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Stacijas 40\Iepirkums St40\"/>
    </mc:Choice>
  </mc:AlternateContent>
  <xr:revisionPtr revIDLastSave="0" documentId="13_ncr:1_{CAA3663B-BC8F-40FE-AC32-615F820D2F60}" xr6:coauthVersionLast="46" xr6:coauthVersionMax="46" xr10:uidLastSave="{00000000-0000-0000-0000-000000000000}"/>
  <bookViews>
    <workbookView xWindow="22932" yWindow="-108" windowWidth="15576" windowHeight="12048" tabRatio="701" activeTab="11" xr2:uid="{00000000-000D-0000-FFFF-FFFF00000000}"/>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3" r:id="rId11"/>
    <sheet name="10a" sheetId="11" r:id="rId12"/>
    <sheet name="11a" sheetId="12" r:id="rId13"/>
  </sheets>
  <definedNames>
    <definedName name="_xlnm.Print_Area" localSheetId="12">'11a'!$A$1:$P$49</definedName>
    <definedName name="_xlnm.Print_Area" localSheetId="4">'3a'!$A$1:$P$1006</definedName>
    <definedName name="_xlnm.Print_Area" localSheetId="8">'7a'!$A$1:$P$1017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9" l="1"/>
  <c r="E29" i="8"/>
  <c r="E28" i="8"/>
  <c r="E28" i="6"/>
  <c r="E20" i="6"/>
  <c r="E88" i="5"/>
  <c r="E54" i="5"/>
  <c r="E20" i="5"/>
  <c r="E21" i="9" l="1"/>
  <c r="E24" i="5" l="1"/>
  <c r="N14" i="12" l="1"/>
  <c r="O14" i="8"/>
  <c r="N14" i="8"/>
  <c r="L14" i="8"/>
  <c r="K14" i="8"/>
  <c r="H14" i="8"/>
  <c r="M14" i="8" s="1"/>
  <c r="P14" i="8" l="1"/>
  <c r="E51" i="11" l="1"/>
  <c r="E49" i="11"/>
  <c r="E48" i="11"/>
  <c r="E47" i="11"/>
  <c r="E46" i="11"/>
  <c r="E45" i="11"/>
  <c r="E44" i="11"/>
  <c r="E43" i="11"/>
  <c r="E20" i="11"/>
  <c r="E19" i="11"/>
  <c r="E18" i="11"/>
  <c r="E17" i="11"/>
  <c r="E16" i="11"/>
  <c r="E15" i="11"/>
  <c r="E52" i="11" l="1"/>
  <c r="E56" i="11"/>
  <c r="E57" i="11"/>
  <c r="E58" i="11"/>
  <c r="E55" i="11"/>
  <c r="E54" i="11"/>
  <c r="E76" i="11"/>
  <c r="E53" i="11"/>
  <c r="E33" i="5"/>
  <c r="E20" i="3" l="1"/>
  <c r="E15" i="10"/>
  <c r="E18" i="10"/>
  <c r="E17" i="10"/>
  <c r="E22" i="9"/>
  <c r="E20" i="9"/>
  <c r="E20" i="8"/>
  <c r="E22" i="7"/>
  <c r="E20" i="7"/>
  <c r="E37" i="6"/>
  <c r="E36" i="6"/>
  <c r="E35" i="6"/>
  <c r="E34" i="6"/>
  <c r="E30" i="6"/>
  <c r="E16" i="9" l="1"/>
  <c r="E18" i="9"/>
  <c r="E116" i="5"/>
  <c r="E65" i="5"/>
  <c r="E117" i="5" l="1"/>
  <c r="E118" i="5"/>
  <c r="E119" i="5"/>
  <c r="E98" i="5"/>
  <c r="E99" i="5"/>
  <c r="E100" i="5"/>
  <c r="E101" i="5"/>
  <c r="E102" i="5"/>
  <c r="E82" i="5"/>
  <c r="E123" i="5" l="1"/>
  <c r="E120" i="5"/>
  <c r="E69" i="5"/>
  <c r="E61" i="5"/>
  <c r="E45" i="5" l="1"/>
  <c r="E51" i="5"/>
  <c r="E48" i="5"/>
  <c r="E40" i="5"/>
  <c r="E30" i="5"/>
  <c r="E50" i="5" l="1"/>
  <c r="E24" i="4" l="1"/>
  <c r="B31" i="8" l="1"/>
  <c r="B19" i="7"/>
  <c r="B25" i="6"/>
  <c r="B34" i="6" s="1"/>
  <c r="B39" i="6" s="1"/>
  <c r="B30" i="5"/>
  <c r="B35" i="5" s="1"/>
  <c r="B45" i="5" s="1"/>
  <c r="B56" i="5" s="1"/>
  <c r="B71" i="5" s="1"/>
  <c r="B84" i="5" s="1"/>
  <c r="E17" i="13"/>
  <c r="E16" i="13"/>
  <c r="B94" i="5" l="1"/>
  <c r="B116" i="5" s="1"/>
  <c r="B112" i="5" s="1"/>
  <c r="E20" i="13"/>
  <c r="E31" i="8" l="1"/>
  <c r="E34" i="8"/>
  <c r="E29" i="7" l="1"/>
  <c r="E28" i="7"/>
  <c r="E26" i="7"/>
  <c r="E89" i="5"/>
  <c r="E87" i="5"/>
  <c r="E86" i="5"/>
  <c r="E84" i="5"/>
  <c r="E81" i="5"/>
  <c r="E80" i="5"/>
  <c r="E76" i="5"/>
  <c r="E75" i="5"/>
  <c r="E74" i="5"/>
  <c r="E73" i="5"/>
  <c r="E71" i="5"/>
  <c r="E68" i="5"/>
  <c r="E67" i="5"/>
  <c r="E64" i="5"/>
  <c r="E63" i="5"/>
  <c r="E62" i="5"/>
  <c r="E60" i="5"/>
  <c r="E58" i="5"/>
  <c r="E56" i="5"/>
  <c r="E43" i="5"/>
  <c r="E53" i="5"/>
  <c r="E46" i="5"/>
  <c r="E37" i="5"/>
  <c r="E121" i="5" l="1"/>
  <c r="E24" i="8"/>
  <c r="E23" i="8"/>
  <c r="E21" i="8"/>
  <c r="E52" i="5"/>
  <c r="E122" i="5" l="1"/>
  <c r="E39" i="5"/>
  <c r="E42" i="5"/>
  <c r="E18" i="5"/>
  <c r="E41" i="5" l="1"/>
  <c r="E35" i="5"/>
  <c r="E25" i="5" l="1"/>
  <c r="E21" i="5"/>
  <c r="E28" i="5"/>
  <c r="E23" i="5" l="1"/>
  <c r="E19" i="3"/>
  <c r="C1006" i="5" l="1"/>
  <c r="C1003" i="5"/>
  <c r="C998" i="5"/>
  <c r="C1029" i="6"/>
  <c r="C1026" i="6"/>
  <c r="C1021" i="6"/>
  <c r="C1022" i="7"/>
  <c r="C1019" i="7"/>
  <c r="C1014" i="7"/>
  <c r="C1014" i="8"/>
  <c r="C1011" i="8"/>
  <c r="C1006" i="8"/>
  <c r="C1017" i="9"/>
  <c r="C1014" i="9"/>
  <c r="C1009" i="9"/>
  <c r="C1018" i="10"/>
  <c r="C1015" i="10"/>
  <c r="C1010" i="10"/>
  <c r="C89" i="11"/>
  <c r="C86" i="11"/>
  <c r="C81" i="11"/>
  <c r="C49" i="12"/>
  <c r="C46" i="12"/>
  <c r="C41" i="12"/>
  <c r="C1024" i="13"/>
  <c r="C1021" i="13"/>
  <c r="C1016" i="13"/>
  <c r="C1022" i="4"/>
  <c r="C1019" i="4"/>
  <c r="C1014" i="4"/>
  <c r="C1025" i="3"/>
  <c r="C1022" i="3"/>
  <c r="C1017" i="3"/>
  <c r="A38" i="2"/>
  <c r="A1001" i="5" s="1"/>
  <c r="P10" i="5" s="1"/>
  <c r="A1020" i="3" l="1"/>
  <c r="P10" i="3" s="1"/>
  <c r="A44" i="12"/>
  <c r="P10" i="12" s="1"/>
  <c r="A1013" i="10"/>
  <c r="P10" i="10" s="1"/>
  <c r="A1009" i="8"/>
  <c r="P10" i="8" s="1"/>
  <c r="A1024" i="6"/>
  <c r="P10" i="6" s="1"/>
  <c r="A1017" i="4"/>
  <c r="P10" i="4" s="1"/>
  <c r="A1019" i="13"/>
  <c r="P10" i="13" s="1"/>
  <c r="A84" i="11"/>
  <c r="P10" i="11" s="1"/>
  <c r="A1012" i="9"/>
  <c r="P10" i="9" s="1"/>
  <c r="A1017" i="7"/>
  <c r="P10" i="7" s="1"/>
  <c r="C25" i="2"/>
  <c r="D9" i="2"/>
  <c r="D8" i="13" s="1"/>
  <c r="D8" i="2"/>
  <c r="D7" i="13" s="1"/>
  <c r="D7" i="2"/>
  <c r="D6" i="2"/>
  <c r="D5" i="13" s="1"/>
  <c r="D6" i="6" l="1"/>
  <c r="D6" i="13"/>
  <c r="D7" i="12"/>
  <c r="D7" i="11"/>
  <c r="D7" i="10"/>
  <c r="D7" i="9"/>
  <c r="D7" i="8"/>
  <c r="D7" i="7"/>
  <c r="D7" i="6"/>
  <c r="D7" i="5"/>
  <c r="D7" i="4"/>
  <c r="D8" i="12"/>
  <c r="D8" i="11"/>
  <c r="D8" i="10"/>
  <c r="D8" i="9"/>
  <c r="D8" i="8"/>
  <c r="D8" i="7"/>
  <c r="D8" i="6"/>
  <c r="D8" i="5"/>
  <c r="D8" i="4"/>
  <c r="D5" i="12"/>
  <c r="D5" i="11"/>
  <c r="D5" i="10"/>
  <c r="D5" i="9"/>
  <c r="D5" i="8"/>
  <c r="D5" i="7"/>
  <c r="D5" i="6"/>
  <c r="D5" i="5"/>
  <c r="D5" i="4"/>
  <c r="D6" i="12"/>
  <c r="D6" i="11"/>
  <c r="D6" i="10"/>
  <c r="D6" i="9"/>
  <c r="D6" i="8"/>
  <c r="D6" i="7"/>
  <c r="D6" i="5"/>
  <c r="D6" i="4"/>
  <c r="D6" i="3"/>
  <c r="D7" i="3"/>
  <c r="D5" i="3"/>
  <c r="D8" i="3"/>
  <c r="H42" i="6"/>
  <c r="H43" i="6"/>
  <c r="H44" i="6"/>
  <c r="H46" i="6"/>
  <c r="H47" i="6"/>
  <c r="H48" i="6"/>
  <c r="H49" i="6"/>
  <c r="H50" i="6"/>
  <c r="H52" i="6"/>
  <c r="H53" i="6"/>
  <c r="H54" i="6"/>
  <c r="H56" i="6"/>
  <c r="H58" i="6"/>
  <c r="H59" i="6"/>
  <c r="H60" i="6"/>
  <c r="H62" i="6"/>
  <c r="H63" i="6"/>
  <c r="H64" i="6"/>
  <c r="H65" i="6"/>
  <c r="H66" i="6"/>
  <c r="H67" i="6"/>
  <c r="H70" i="6"/>
  <c r="H71" i="6"/>
  <c r="H72" i="6"/>
  <c r="H73" i="6"/>
  <c r="H74" i="6"/>
  <c r="H76" i="6"/>
  <c r="H77" i="6"/>
  <c r="H78" i="6"/>
  <c r="H79" i="6"/>
  <c r="H80" i="6"/>
  <c r="H82" i="6"/>
  <c r="H83" i="6"/>
  <c r="H84" i="6"/>
  <c r="H85" i="6"/>
  <c r="H86" i="6"/>
  <c r="H87" i="6"/>
  <c r="H90" i="6"/>
  <c r="H92" i="6"/>
  <c r="H94" i="6"/>
  <c r="H95" i="6"/>
  <c r="H96" i="6"/>
  <c r="H97" i="6"/>
  <c r="H98" i="6"/>
  <c r="H100" i="6"/>
  <c r="H102" i="6"/>
  <c r="H103" i="6"/>
  <c r="H104" i="6"/>
  <c r="H105" i="6"/>
  <c r="H106" i="6"/>
  <c r="H107" i="6"/>
  <c r="H108" i="6"/>
  <c r="H110" i="6"/>
  <c r="H111" i="6"/>
  <c r="H112" i="6"/>
  <c r="H114" i="6"/>
  <c r="H115" i="6"/>
  <c r="H116" i="6"/>
  <c r="H117" i="6"/>
  <c r="H118" i="6"/>
  <c r="H119" i="6"/>
  <c r="H120" i="6"/>
  <c r="H122" i="6"/>
  <c r="H124" i="6"/>
  <c r="H126" i="6"/>
  <c r="H127" i="6"/>
  <c r="H128" i="6"/>
  <c r="H129" i="6"/>
  <c r="H130" i="6"/>
  <c r="H131" i="6"/>
  <c r="H132" i="6"/>
  <c r="H134" i="6"/>
  <c r="H135" i="6"/>
  <c r="H136" i="6"/>
  <c r="H137" i="6"/>
  <c r="H138" i="6"/>
  <c r="H139" i="6"/>
  <c r="H140" i="6"/>
  <c r="H141" i="6"/>
  <c r="H142" i="6"/>
  <c r="H143" i="6"/>
  <c r="H144" i="6"/>
  <c r="H146" i="6"/>
  <c r="H148" i="6"/>
  <c r="H149" i="6"/>
  <c r="H150" i="6"/>
  <c r="H152" i="6"/>
  <c r="H153" i="6"/>
  <c r="H154" i="6"/>
  <c r="H155" i="6"/>
  <c r="H156" i="6"/>
  <c r="H158" i="6"/>
  <c r="H159" i="6"/>
  <c r="H160" i="6"/>
  <c r="H162" i="6"/>
  <c r="H164" i="6"/>
  <c r="H165" i="6"/>
  <c r="H166" i="6"/>
  <c r="H168" i="6"/>
  <c r="H169" i="6"/>
  <c r="H170" i="6"/>
  <c r="H171" i="6"/>
  <c r="H172" i="6"/>
  <c r="H174" i="6"/>
  <c r="H175" i="6"/>
  <c r="H177" i="6"/>
  <c r="H178" i="6"/>
  <c r="H179" i="6"/>
  <c r="H180" i="6"/>
  <c r="H182" i="6"/>
  <c r="H183" i="6"/>
  <c r="H184" i="6"/>
  <c r="H185" i="6"/>
  <c r="H186" i="6"/>
  <c r="H188" i="6"/>
  <c r="H189" i="6"/>
  <c r="H190" i="6"/>
  <c r="H191" i="6"/>
  <c r="H192" i="6"/>
  <c r="H194" i="6"/>
  <c r="H195" i="6"/>
  <c r="H198" i="6"/>
  <c r="H199" i="6"/>
  <c r="H200" i="6"/>
  <c r="H201" i="6"/>
  <c r="H202" i="6"/>
  <c r="H204" i="6"/>
  <c r="H206" i="6"/>
  <c r="H207" i="6"/>
  <c r="H208" i="6"/>
  <c r="H210" i="6"/>
  <c r="H211" i="6"/>
  <c r="H213" i="6"/>
  <c r="H214" i="6"/>
  <c r="H216" i="6"/>
  <c r="H218" i="6"/>
  <c r="H220" i="6"/>
  <c r="H222" i="6"/>
  <c r="H223" i="6"/>
  <c r="H224" i="6"/>
  <c r="H225" i="6"/>
  <c r="H226" i="6"/>
  <c r="H227" i="6"/>
  <c r="H228" i="6"/>
  <c r="H230" i="6"/>
  <c r="H231" i="6"/>
  <c r="H232" i="6"/>
  <c r="H234" i="6"/>
  <c r="H236" i="6"/>
  <c r="H237" i="6"/>
  <c r="H238" i="6"/>
  <c r="H240" i="6"/>
  <c r="H241" i="6"/>
  <c r="H242" i="6"/>
  <c r="H243" i="6"/>
  <c r="H244" i="6"/>
  <c r="H246" i="6"/>
  <c r="H247" i="6"/>
  <c r="H249" i="6"/>
  <c r="H250" i="6"/>
  <c r="H251" i="6"/>
  <c r="H252" i="6"/>
  <c r="H254" i="6"/>
  <c r="H255" i="6"/>
  <c r="H256" i="6"/>
  <c r="H257" i="6"/>
  <c r="H258" i="6"/>
  <c r="H259" i="6"/>
  <c r="H260" i="6"/>
  <c r="H262" i="6"/>
  <c r="H264" i="6"/>
  <c r="H266" i="6"/>
  <c r="H267" i="6"/>
  <c r="H268" i="6"/>
  <c r="H269" i="6"/>
  <c r="H270" i="6"/>
  <c r="H271" i="6"/>
  <c r="H272" i="6"/>
  <c r="H274" i="6"/>
  <c r="H275" i="6"/>
  <c r="H276" i="6"/>
  <c r="H278" i="6"/>
  <c r="H279" i="6"/>
  <c r="H280" i="6"/>
  <c r="H281" i="6"/>
  <c r="H282" i="6"/>
  <c r="H284" i="6"/>
  <c r="H286" i="6"/>
  <c r="H287" i="6"/>
  <c r="H288" i="6"/>
  <c r="H289" i="6"/>
  <c r="H290" i="6"/>
  <c r="H291" i="6"/>
  <c r="H292" i="6"/>
  <c r="H294" i="6"/>
  <c r="H295" i="6"/>
  <c r="H296" i="6"/>
  <c r="H297" i="6"/>
  <c r="H298" i="6"/>
  <c r="H300" i="6"/>
  <c r="H301" i="6"/>
  <c r="H302" i="6"/>
  <c r="H303" i="6"/>
  <c r="H304" i="6"/>
  <c r="H306" i="6"/>
  <c r="H307" i="6"/>
  <c r="H308" i="6"/>
  <c r="H309" i="6"/>
  <c r="H310" i="6"/>
  <c r="H311" i="6"/>
  <c r="H314" i="6"/>
  <c r="H315" i="6"/>
  <c r="H316" i="6"/>
  <c r="H317" i="6"/>
  <c r="H318" i="6"/>
  <c r="H320" i="6"/>
  <c r="H321" i="6"/>
  <c r="H322" i="6"/>
  <c r="H323" i="6"/>
  <c r="H324" i="6"/>
  <c r="H326" i="6"/>
  <c r="H329" i="6"/>
  <c r="H330" i="6"/>
  <c r="H331" i="6"/>
  <c r="H332" i="6"/>
  <c r="H333" i="6"/>
  <c r="H334" i="6"/>
  <c r="H338" i="6"/>
  <c r="H339" i="6"/>
  <c r="H340" i="6"/>
  <c r="H342" i="6"/>
  <c r="H343" i="6"/>
  <c r="H344" i="6"/>
  <c r="H345" i="6"/>
  <c r="H346" i="6"/>
  <c r="H348" i="6"/>
  <c r="H349" i="6"/>
  <c r="H350" i="6"/>
  <c r="H352" i="6"/>
  <c r="H354" i="6"/>
  <c r="H355" i="6"/>
  <c r="H356" i="6"/>
  <c r="H358" i="6"/>
  <c r="H359" i="6"/>
  <c r="H360" i="6"/>
  <c r="H361" i="6"/>
  <c r="H362" i="6"/>
  <c r="H363" i="6"/>
  <c r="H364" i="6"/>
  <c r="H366" i="6"/>
  <c r="H367" i="6"/>
  <c r="H368" i="6"/>
  <c r="H369" i="6"/>
  <c r="H370" i="6"/>
  <c r="H371" i="6"/>
  <c r="H372" i="6"/>
  <c r="H374" i="6"/>
  <c r="H375" i="6"/>
  <c r="H376" i="6"/>
  <c r="H377" i="6"/>
  <c r="H378" i="6"/>
  <c r="H380" i="6"/>
  <c r="H381" i="6"/>
  <c r="H382" i="6"/>
  <c r="H383" i="6"/>
  <c r="H384" i="6"/>
  <c r="H386" i="6"/>
  <c r="H387" i="6"/>
  <c r="H388" i="6"/>
  <c r="H389" i="6"/>
  <c r="H390" i="6"/>
  <c r="H391" i="6"/>
  <c r="H392" i="6"/>
  <c r="H394" i="6"/>
  <c r="H395" i="6"/>
  <c r="H396" i="6"/>
  <c r="H397" i="6"/>
  <c r="H398" i="6"/>
  <c r="H399" i="6"/>
  <c r="H400" i="6"/>
  <c r="H402" i="6"/>
  <c r="H403" i="6"/>
  <c r="H404" i="6"/>
  <c r="H405" i="6"/>
  <c r="H406" i="6"/>
  <c r="H408" i="6"/>
  <c r="H410" i="6"/>
  <c r="H411" i="6"/>
  <c r="H412" i="6"/>
  <c r="H413" i="6"/>
  <c r="H414" i="6"/>
  <c r="H415" i="6"/>
  <c r="H416" i="6"/>
  <c r="H418" i="6"/>
  <c r="H419" i="6"/>
  <c r="H420" i="6"/>
  <c r="H421" i="6"/>
  <c r="H422" i="6"/>
  <c r="H423" i="6"/>
  <c r="H424" i="6"/>
  <c r="H426" i="6"/>
  <c r="H427" i="6"/>
  <c r="H428" i="6"/>
  <c r="H429" i="6"/>
  <c r="H430" i="6"/>
  <c r="H431" i="6"/>
  <c r="H434" i="6"/>
  <c r="H435" i="6"/>
  <c r="H436" i="6"/>
  <c r="H437" i="6"/>
  <c r="H438" i="6"/>
  <c r="H439" i="6"/>
  <c r="H440" i="6"/>
  <c r="H442" i="6"/>
  <c r="H443" i="6"/>
  <c r="H444" i="6"/>
  <c r="H445" i="6"/>
  <c r="H446" i="6"/>
  <c r="H447" i="6"/>
  <c r="H448" i="6"/>
  <c r="H449" i="6"/>
  <c r="H450" i="6"/>
  <c r="H452" i="6"/>
  <c r="H454" i="6"/>
  <c r="H455" i="6"/>
  <c r="H456" i="6"/>
  <c r="H457" i="6"/>
  <c r="H458" i="6"/>
  <c r="H460" i="6"/>
  <c r="H461" i="6"/>
  <c r="H462" i="6"/>
  <c r="H463" i="6"/>
  <c r="H464" i="6"/>
  <c r="H466" i="6"/>
  <c r="H467" i="6"/>
  <c r="H468" i="6"/>
  <c r="H469" i="6"/>
  <c r="H470" i="6"/>
  <c r="H471" i="6"/>
  <c r="H472" i="6"/>
  <c r="H473" i="6"/>
  <c r="H474" i="6"/>
  <c r="H475" i="6"/>
  <c r="H476" i="6"/>
  <c r="H478" i="6"/>
  <c r="H479" i="6"/>
  <c r="H480" i="6"/>
  <c r="H481" i="6"/>
  <c r="H482" i="6"/>
  <c r="H484" i="6"/>
  <c r="H486" i="6"/>
  <c r="H488" i="6"/>
  <c r="H490" i="6"/>
  <c r="H491" i="6"/>
  <c r="H492" i="6"/>
  <c r="H493" i="6"/>
  <c r="H494" i="6"/>
  <c r="H495" i="6"/>
  <c r="H496" i="6"/>
  <c r="H498" i="6"/>
  <c r="H499" i="6"/>
  <c r="H500" i="6"/>
  <c r="H502" i="6"/>
  <c r="H503" i="6"/>
  <c r="H504" i="6"/>
  <c r="H505" i="6"/>
  <c r="H506" i="6"/>
  <c r="H507" i="6"/>
  <c r="H508" i="6"/>
  <c r="H510" i="6"/>
  <c r="H512" i="6"/>
  <c r="H513" i="6"/>
  <c r="H514" i="6"/>
  <c r="H515" i="6"/>
  <c r="H516" i="6"/>
  <c r="H518" i="6"/>
  <c r="H520" i="6"/>
  <c r="H522" i="6"/>
  <c r="H523" i="6"/>
  <c r="H524" i="6"/>
  <c r="H525" i="6"/>
  <c r="H526" i="6"/>
  <c r="H527" i="6"/>
  <c r="H528" i="6"/>
  <c r="H530" i="6"/>
  <c r="H531" i="6"/>
  <c r="H532" i="6"/>
  <c r="H534" i="6"/>
  <c r="H535" i="6"/>
  <c r="H536" i="6"/>
  <c r="H537" i="6"/>
  <c r="H538" i="6"/>
  <c r="H540" i="6"/>
  <c r="H542" i="6"/>
  <c r="H543" i="6"/>
  <c r="H544" i="6"/>
  <c r="H545" i="6"/>
  <c r="H546" i="6"/>
  <c r="H547" i="6"/>
  <c r="H548" i="6"/>
  <c r="H550" i="6"/>
  <c r="H551" i="6"/>
  <c r="H552" i="6"/>
  <c r="H553" i="6"/>
  <c r="H554" i="6"/>
  <c r="H555" i="6"/>
  <c r="H556" i="6"/>
  <c r="H558" i="6"/>
  <c r="H560" i="6"/>
  <c r="H562" i="6"/>
  <c r="H563" i="6"/>
  <c r="H564" i="6"/>
  <c r="H565" i="6"/>
  <c r="H566" i="6"/>
  <c r="H567" i="6"/>
  <c r="H568" i="6"/>
  <c r="H570" i="6"/>
  <c r="H571" i="6"/>
  <c r="H572" i="6"/>
  <c r="H573" i="6"/>
  <c r="H574" i="6"/>
  <c r="H576" i="6"/>
  <c r="H578" i="6"/>
  <c r="H579" i="6"/>
  <c r="H580" i="6"/>
  <c r="H582" i="6"/>
  <c r="H584" i="6"/>
  <c r="H585" i="6"/>
  <c r="H586" i="6"/>
  <c r="H587" i="6"/>
  <c r="H588" i="6"/>
  <c r="H590" i="6"/>
  <c r="H591" i="6"/>
  <c r="H592" i="6"/>
  <c r="H593" i="6"/>
  <c r="H594" i="6"/>
  <c r="H595" i="6"/>
  <c r="H596" i="6"/>
  <c r="H598" i="6"/>
  <c r="H599" i="6"/>
  <c r="H600" i="6"/>
  <c r="H601" i="6"/>
  <c r="H602" i="6"/>
  <c r="H604" i="6"/>
  <c r="H605" i="6"/>
  <c r="H606" i="6"/>
  <c r="H607" i="6"/>
  <c r="H608" i="6"/>
  <c r="H610" i="6"/>
  <c r="H611" i="6"/>
  <c r="H612" i="6"/>
  <c r="H614" i="6"/>
  <c r="H617" i="6"/>
  <c r="H618" i="6"/>
  <c r="H619" i="6"/>
  <c r="H620" i="6"/>
  <c r="H622" i="6"/>
  <c r="H623" i="6"/>
  <c r="H624" i="6"/>
  <c r="H626" i="6"/>
  <c r="H627" i="6"/>
  <c r="H628" i="6"/>
  <c r="H629" i="6"/>
  <c r="H630" i="6"/>
  <c r="H631" i="6"/>
  <c r="H632" i="6"/>
  <c r="H634" i="6"/>
  <c r="H635" i="6"/>
  <c r="H636" i="6"/>
  <c r="H637" i="6"/>
  <c r="H638" i="6"/>
  <c r="H639" i="6"/>
  <c r="H640" i="6"/>
  <c r="H642" i="6"/>
  <c r="H644" i="6"/>
  <c r="H646" i="6"/>
  <c r="H647" i="6"/>
  <c r="H648" i="6"/>
  <c r="H649" i="6"/>
  <c r="H650" i="6"/>
  <c r="H651" i="6"/>
  <c r="H652" i="6"/>
  <c r="H654" i="6"/>
  <c r="H656" i="6"/>
  <c r="H657" i="6"/>
  <c r="H658" i="6"/>
  <c r="H659" i="6"/>
  <c r="H660" i="6"/>
  <c r="H661" i="6"/>
  <c r="H662" i="6"/>
  <c r="H663" i="6"/>
  <c r="H664" i="6"/>
  <c r="H666" i="6"/>
  <c r="H667" i="6"/>
  <c r="H668" i="6"/>
  <c r="H669" i="6"/>
  <c r="H670" i="6"/>
  <c r="H671" i="6"/>
  <c r="H672" i="6"/>
  <c r="H674" i="6"/>
  <c r="H678" i="6"/>
  <c r="H679" i="6"/>
  <c r="H680" i="6"/>
  <c r="H681" i="6"/>
  <c r="H682" i="6"/>
  <c r="H683" i="6"/>
  <c r="H684" i="6"/>
  <c r="H686" i="6"/>
  <c r="H687" i="6"/>
  <c r="H688" i="6"/>
  <c r="H689" i="6"/>
  <c r="H690" i="6"/>
  <c r="H691" i="6"/>
  <c r="H693" i="6"/>
  <c r="H694" i="6"/>
  <c r="H696" i="6"/>
  <c r="H698" i="6"/>
  <c r="H699" i="6"/>
  <c r="H702" i="6"/>
  <c r="H704" i="6"/>
  <c r="H705" i="6"/>
  <c r="H706" i="6"/>
  <c r="H709" i="6"/>
  <c r="H710" i="6"/>
  <c r="H711" i="6"/>
  <c r="H712" i="6"/>
  <c r="H714" i="6"/>
  <c r="H718" i="6"/>
  <c r="H719" i="6"/>
  <c r="H720" i="6"/>
  <c r="H721" i="6"/>
  <c r="H722" i="6"/>
  <c r="H723" i="6"/>
  <c r="H725" i="6"/>
  <c r="H726" i="6"/>
  <c r="H728" i="6"/>
  <c r="H730" i="6"/>
  <c r="H731" i="6"/>
  <c r="H734" i="6"/>
  <c r="H736" i="6"/>
  <c r="H737" i="6"/>
  <c r="H738" i="6"/>
  <c r="H741" i="6"/>
  <c r="H742" i="6"/>
  <c r="H743" i="6"/>
  <c r="H744" i="6"/>
  <c r="H746" i="6"/>
  <c r="H750" i="6"/>
  <c r="H751" i="6"/>
  <c r="H752" i="6"/>
  <c r="H753" i="6"/>
  <c r="H754" i="6"/>
  <c r="H755" i="6"/>
  <c r="H756" i="6"/>
  <c r="H758" i="6"/>
  <c r="H759" i="6"/>
  <c r="H760" i="6"/>
  <c r="H761" i="6"/>
  <c r="H762" i="6"/>
  <c r="H763" i="6"/>
  <c r="H764" i="6"/>
  <c r="H766" i="6"/>
  <c r="H767" i="6"/>
  <c r="H768" i="6"/>
  <c r="H769" i="6"/>
  <c r="H770" i="6"/>
  <c r="H771" i="6"/>
  <c r="H772" i="6"/>
  <c r="H774" i="6"/>
  <c r="H775" i="6"/>
  <c r="H776" i="6"/>
  <c r="H777" i="6"/>
  <c r="H778" i="6"/>
  <c r="H779" i="6"/>
  <c r="H780" i="6"/>
  <c r="H782" i="6"/>
  <c r="H783" i="6"/>
  <c r="H784" i="6"/>
  <c r="H785" i="6"/>
  <c r="H786" i="6"/>
  <c r="H787" i="6"/>
  <c r="H788" i="6"/>
  <c r="H790" i="6"/>
  <c r="H791" i="6"/>
  <c r="H792" i="6"/>
  <c r="H793" i="6"/>
  <c r="H794" i="6"/>
  <c r="H795" i="6"/>
  <c r="H796" i="6"/>
  <c r="H798" i="6"/>
  <c r="H799" i="6"/>
  <c r="H800" i="6"/>
  <c r="H801" i="6"/>
  <c r="H802" i="6"/>
  <c r="H803" i="6"/>
  <c r="H804" i="6"/>
  <c r="H806" i="6"/>
  <c r="H807" i="6"/>
  <c r="H808" i="6"/>
  <c r="H809" i="6"/>
  <c r="H810" i="6"/>
  <c r="H811" i="6"/>
  <c r="H812" i="6"/>
  <c r="H814" i="6"/>
  <c r="H815" i="6"/>
  <c r="H816" i="6"/>
  <c r="H817" i="6"/>
  <c r="H818" i="6"/>
  <c r="H819" i="6"/>
  <c r="H820" i="6"/>
  <c r="H822" i="6"/>
  <c r="H823" i="6"/>
  <c r="H824" i="6"/>
  <c r="H825" i="6"/>
  <c r="H826" i="6"/>
  <c r="H827" i="6"/>
  <c r="H828" i="6"/>
  <c r="H830" i="6"/>
  <c r="H831" i="6"/>
  <c r="H832" i="6"/>
  <c r="H833" i="6"/>
  <c r="H834" i="6"/>
  <c r="H835" i="6"/>
  <c r="H836" i="6"/>
  <c r="H838" i="6"/>
  <c r="H839" i="6"/>
  <c r="H840" i="6"/>
  <c r="H841" i="6"/>
  <c r="H842" i="6"/>
  <c r="H843" i="6"/>
  <c r="H844" i="6"/>
  <c r="H846" i="6"/>
  <c r="H847" i="6"/>
  <c r="H848" i="6"/>
  <c r="H849" i="6"/>
  <c r="H850" i="6"/>
  <c r="H851" i="6"/>
  <c r="H852" i="6"/>
  <c r="H854" i="6"/>
  <c r="H855" i="6"/>
  <c r="H856" i="6"/>
  <c r="H857" i="6"/>
  <c r="H858" i="6"/>
  <c r="H859" i="6"/>
  <c r="H860" i="6"/>
  <c r="H862" i="6"/>
  <c r="H863" i="6"/>
  <c r="H864" i="6"/>
  <c r="H865" i="6"/>
  <c r="H866" i="6"/>
  <c r="H867" i="6"/>
  <c r="H868" i="6"/>
  <c r="H870" i="6"/>
  <c r="H871" i="6"/>
  <c r="H872" i="6"/>
  <c r="H873" i="6"/>
  <c r="H874" i="6"/>
  <c r="H875" i="6"/>
  <c r="H876" i="6"/>
  <c r="H878" i="6"/>
  <c r="H879" i="6"/>
  <c r="H880" i="6"/>
  <c r="H881" i="6"/>
  <c r="H882" i="6"/>
  <c r="H883" i="6"/>
  <c r="H886" i="6"/>
  <c r="H887" i="6"/>
  <c r="H888" i="6"/>
  <c r="H889" i="6"/>
  <c r="H890" i="6"/>
  <c r="H891" i="6"/>
  <c r="H892" i="6"/>
  <c r="H894" i="6"/>
  <c r="H896" i="6"/>
  <c r="H898" i="6"/>
  <c r="H899" i="6"/>
  <c r="H900" i="6"/>
  <c r="H901" i="6"/>
  <c r="H902" i="6"/>
  <c r="H904" i="6"/>
  <c r="H906" i="6"/>
  <c r="H907" i="6"/>
  <c r="H909" i="6"/>
  <c r="H910" i="6"/>
  <c r="H911" i="6"/>
  <c r="H912" i="6"/>
  <c r="H914" i="6"/>
  <c r="H915" i="6"/>
  <c r="H916" i="6"/>
  <c r="H917" i="6"/>
  <c r="H918" i="6"/>
  <c r="H919" i="6"/>
  <c r="H920" i="6"/>
  <c r="H922" i="6"/>
  <c r="H923" i="6"/>
  <c r="H924" i="6"/>
  <c r="H925" i="6"/>
  <c r="H926" i="6"/>
  <c r="H927" i="6"/>
  <c r="H928" i="6"/>
  <c r="H930" i="6"/>
  <c r="H931" i="6"/>
  <c r="H932" i="6"/>
  <c r="H933" i="6"/>
  <c r="H934" i="6"/>
  <c r="H935" i="6"/>
  <c r="H936" i="6"/>
  <c r="H938" i="6"/>
  <c r="H939" i="6"/>
  <c r="H940" i="6"/>
  <c r="H941" i="6"/>
  <c r="H942" i="6"/>
  <c r="H943" i="6"/>
  <c r="H944" i="6"/>
  <c r="H946" i="6"/>
  <c r="H947" i="6"/>
  <c r="H948" i="6"/>
  <c r="H949" i="6"/>
  <c r="H950" i="6"/>
  <c r="H951" i="6"/>
  <c r="H952" i="6"/>
  <c r="H954" i="6"/>
  <c r="H955" i="6"/>
  <c r="H956" i="6"/>
  <c r="H957" i="6"/>
  <c r="H958" i="6"/>
  <c r="H959" i="6"/>
  <c r="H962" i="6"/>
  <c r="H963" i="6"/>
  <c r="H964" i="6"/>
  <c r="H965" i="6"/>
  <c r="H966" i="6"/>
  <c r="H968" i="6"/>
  <c r="H969" i="6"/>
  <c r="H970" i="6"/>
  <c r="H971" i="6"/>
  <c r="H972" i="6"/>
  <c r="H974" i="6"/>
  <c r="H976" i="6"/>
  <c r="H977" i="6"/>
  <c r="H978" i="6"/>
  <c r="H979" i="6"/>
  <c r="H980" i="6"/>
  <c r="H982" i="6"/>
  <c r="H983" i="6"/>
  <c r="H985" i="6"/>
  <c r="H986" i="6"/>
  <c r="H987" i="6"/>
  <c r="H988" i="6"/>
  <c r="H990" i="6"/>
  <c r="H991" i="6"/>
  <c r="H992" i="6"/>
  <c r="H993" i="6"/>
  <c r="H994" i="6"/>
  <c r="H995" i="6"/>
  <c r="H996" i="6"/>
  <c r="H998" i="6"/>
  <c r="H999" i="6"/>
  <c r="H1000" i="6"/>
  <c r="H1002" i="6"/>
  <c r="H1003" i="6"/>
  <c r="H1004" i="6"/>
  <c r="H1005" i="6"/>
  <c r="H1006" i="6"/>
  <c r="H1007" i="6"/>
  <c r="H1008" i="6"/>
  <c r="H1010" i="6"/>
  <c r="H1012" i="6"/>
  <c r="H1014" i="6"/>
  <c r="H1015" i="6"/>
  <c r="H1016" i="6"/>
  <c r="H31" i="7"/>
  <c r="H33" i="7"/>
  <c r="H35" i="7"/>
  <c r="H37" i="7"/>
  <c r="H38" i="7"/>
  <c r="H39" i="7"/>
  <c r="H40" i="7"/>
  <c r="H42" i="7"/>
  <c r="H43" i="7"/>
  <c r="H44" i="7"/>
  <c r="H45" i="7"/>
  <c r="H46" i="7"/>
  <c r="H47" i="7"/>
  <c r="H49" i="7"/>
  <c r="H50" i="7"/>
  <c r="H51" i="7"/>
  <c r="H53" i="7"/>
  <c r="H54" i="7"/>
  <c r="H55" i="7"/>
  <c r="H56" i="7"/>
  <c r="H57" i="7"/>
  <c r="H59" i="7"/>
  <c r="H61" i="7"/>
  <c r="H62" i="7"/>
  <c r="H63" i="7"/>
  <c r="H64" i="7"/>
  <c r="H65" i="7"/>
  <c r="H67" i="7"/>
  <c r="H68" i="7"/>
  <c r="H69" i="7"/>
  <c r="H70" i="7"/>
  <c r="H71" i="7"/>
  <c r="H73" i="7"/>
  <c r="H74" i="7"/>
  <c r="H75" i="7"/>
  <c r="H76" i="7"/>
  <c r="H77" i="7"/>
  <c r="H78" i="7"/>
  <c r="H79" i="7"/>
  <c r="H80" i="7"/>
  <c r="H81" i="7"/>
  <c r="H83" i="7"/>
  <c r="H85" i="7"/>
  <c r="H87" i="7"/>
  <c r="H89" i="7"/>
  <c r="H90" i="7"/>
  <c r="H91" i="7"/>
  <c r="H92" i="7"/>
  <c r="H93" i="7"/>
  <c r="H94" i="7"/>
  <c r="H95" i="7"/>
  <c r="H97" i="7"/>
  <c r="H98" i="7"/>
  <c r="H99" i="7"/>
  <c r="H101" i="7"/>
  <c r="H103" i="7"/>
  <c r="H104" i="7"/>
  <c r="H105" i="7"/>
  <c r="H107" i="7"/>
  <c r="H108" i="7"/>
  <c r="H109" i="7"/>
  <c r="H110" i="7"/>
  <c r="H111" i="7"/>
  <c r="H113" i="7"/>
  <c r="H114" i="7"/>
  <c r="H115" i="7"/>
  <c r="H116" i="7"/>
  <c r="H117" i="7"/>
  <c r="H118" i="7"/>
  <c r="H119" i="7"/>
  <c r="H120" i="7"/>
  <c r="H121" i="7"/>
  <c r="H122" i="7"/>
  <c r="H123" i="7"/>
  <c r="H125" i="7"/>
  <c r="H127" i="7"/>
  <c r="H128" i="7"/>
  <c r="H129" i="7"/>
  <c r="H131" i="7"/>
  <c r="H132" i="7"/>
  <c r="H133" i="7"/>
  <c r="H134" i="7"/>
  <c r="H135" i="7"/>
  <c r="H137" i="7"/>
  <c r="H138" i="7"/>
  <c r="H139" i="7"/>
  <c r="H141" i="7"/>
  <c r="H143" i="7"/>
  <c r="H144" i="7"/>
  <c r="H145" i="7"/>
  <c r="H146" i="7"/>
  <c r="H147" i="7"/>
  <c r="H149" i="7"/>
  <c r="H150" i="7"/>
  <c r="H151" i="7"/>
  <c r="H153" i="7"/>
  <c r="H154" i="7"/>
  <c r="H155" i="7"/>
  <c r="H156" i="7"/>
  <c r="H157" i="7"/>
  <c r="H158" i="7"/>
  <c r="H159" i="7"/>
  <c r="H161" i="7"/>
  <c r="H162" i="7"/>
  <c r="H163" i="7"/>
  <c r="H164" i="7"/>
  <c r="H165" i="7"/>
  <c r="H166" i="7"/>
  <c r="H167" i="7"/>
  <c r="H169" i="7"/>
  <c r="H171" i="7"/>
  <c r="H173" i="7"/>
  <c r="H175" i="7"/>
  <c r="H176" i="7"/>
  <c r="H177" i="7"/>
  <c r="H178" i="7"/>
  <c r="H179" i="7"/>
  <c r="H180" i="7"/>
  <c r="H181" i="7"/>
  <c r="H182" i="7"/>
  <c r="H183" i="7"/>
  <c r="H185" i="7"/>
  <c r="H187" i="7"/>
  <c r="H189" i="7"/>
  <c r="H191" i="7"/>
  <c r="H192" i="7"/>
  <c r="H193" i="7"/>
  <c r="H194" i="7"/>
  <c r="H195" i="7"/>
  <c r="H196" i="7"/>
  <c r="H197" i="7"/>
  <c r="H198" i="7"/>
  <c r="H199" i="7"/>
  <c r="H201" i="7"/>
  <c r="H202" i="7"/>
  <c r="H203" i="7"/>
  <c r="H204" i="7"/>
  <c r="H205" i="7"/>
  <c r="H207" i="7"/>
  <c r="H208" i="7"/>
  <c r="H209" i="7"/>
  <c r="H211" i="7"/>
  <c r="H213" i="7"/>
  <c r="H214" i="7"/>
  <c r="H215" i="7"/>
  <c r="H216" i="7"/>
  <c r="H217" i="7"/>
  <c r="H218" i="7"/>
  <c r="H219" i="7"/>
  <c r="H220" i="7"/>
  <c r="H221" i="7"/>
  <c r="H222" i="7"/>
  <c r="H223" i="7"/>
  <c r="H225" i="7"/>
  <c r="H227" i="7"/>
  <c r="H229" i="7"/>
  <c r="H231" i="7"/>
  <c r="H232" i="7"/>
  <c r="H233" i="7"/>
  <c r="H234" i="7"/>
  <c r="H235" i="7"/>
  <c r="H237" i="7"/>
  <c r="H238" i="7"/>
  <c r="H239" i="7"/>
  <c r="H241" i="7"/>
  <c r="H242" i="7"/>
  <c r="H243" i="7"/>
  <c r="H244" i="7"/>
  <c r="H245" i="7"/>
  <c r="H247" i="7"/>
  <c r="H248" i="7"/>
  <c r="H249" i="7"/>
  <c r="H251" i="7"/>
  <c r="H253" i="7"/>
  <c r="H254" i="7"/>
  <c r="H255" i="7"/>
  <c r="H256" i="7"/>
  <c r="H257" i="7"/>
  <c r="H258" i="7"/>
  <c r="H259" i="7"/>
  <c r="H261" i="7"/>
  <c r="H262" i="7"/>
  <c r="H263" i="7"/>
  <c r="H264" i="7"/>
  <c r="H265" i="7"/>
  <c r="H266" i="7"/>
  <c r="H267" i="7"/>
  <c r="H268" i="7"/>
  <c r="H269" i="7"/>
  <c r="H270" i="7"/>
  <c r="H271" i="7"/>
  <c r="H273" i="7"/>
  <c r="H275" i="7"/>
  <c r="H276" i="7"/>
  <c r="H277" i="7"/>
  <c r="H279" i="7"/>
  <c r="H280" i="7"/>
  <c r="H281" i="7"/>
  <c r="H282" i="7"/>
  <c r="H283" i="7"/>
  <c r="H285" i="7"/>
  <c r="H286" i="7"/>
  <c r="H287" i="7"/>
  <c r="H288" i="7"/>
  <c r="H289" i="7"/>
  <c r="H290" i="7"/>
  <c r="H291" i="7"/>
  <c r="H292" i="7"/>
  <c r="H293" i="7"/>
  <c r="H295" i="7"/>
  <c r="H297" i="7"/>
  <c r="H299" i="7"/>
  <c r="H301" i="7"/>
  <c r="H302" i="7"/>
  <c r="H303" i="7"/>
  <c r="H304" i="7"/>
  <c r="H305" i="7"/>
  <c r="H306" i="7"/>
  <c r="H307" i="7"/>
  <c r="H309" i="7"/>
  <c r="H311" i="7"/>
  <c r="H313" i="7"/>
  <c r="H314" i="7"/>
  <c r="H315" i="7"/>
  <c r="H316" i="7"/>
  <c r="H317" i="7"/>
  <c r="H318" i="7"/>
  <c r="H319" i="7"/>
  <c r="H321" i="7"/>
  <c r="H322" i="7"/>
  <c r="H323" i="7"/>
  <c r="H324" i="7"/>
  <c r="H325" i="7"/>
  <c r="H327" i="7"/>
  <c r="H329" i="7"/>
  <c r="H330" i="7"/>
  <c r="H331" i="7"/>
  <c r="H333" i="7"/>
  <c r="H334" i="7"/>
  <c r="H335" i="7"/>
  <c r="H336" i="7"/>
  <c r="H337" i="7"/>
  <c r="H338" i="7"/>
  <c r="H339" i="7"/>
  <c r="H341" i="7"/>
  <c r="H342" i="7"/>
  <c r="H343" i="7"/>
  <c r="H344" i="7"/>
  <c r="H345" i="7"/>
  <c r="H347" i="7"/>
  <c r="H349" i="7"/>
  <c r="H350" i="7"/>
  <c r="H351" i="7"/>
  <c r="H353" i="7"/>
  <c r="H355" i="7"/>
  <c r="H357" i="7"/>
  <c r="H358" i="7"/>
  <c r="H359" i="7"/>
  <c r="H361" i="7"/>
  <c r="H362" i="7"/>
  <c r="H363" i="7"/>
  <c r="H365" i="7"/>
  <c r="H366" i="7"/>
  <c r="H367" i="7"/>
  <c r="H369" i="7"/>
  <c r="H371" i="7"/>
  <c r="H373" i="7"/>
  <c r="H374" i="7"/>
  <c r="H375" i="7"/>
  <c r="H377" i="7"/>
  <c r="H379" i="7"/>
  <c r="H381" i="7"/>
  <c r="H382" i="7"/>
  <c r="H383" i="7"/>
  <c r="H385" i="7"/>
  <c r="H386" i="7"/>
  <c r="H387" i="7"/>
  <c r="H389" i="7"/>
  <c r="H390" i="7"/>
  <c r="H391" i="7"/>
  <c r="H393" i="7"/>
  <c r="H394" i="7"/>
  <c r="H395" i="7"/>
  <c r="H397" i="7"/>
  <c r="H398" i="7"/>
  <c r="H399" i="7"/>
  <c r="H401" i="7"/>
  <c r="H403" i="7"/>
  <c r="H405" i="7"/>
  <c r="H407" i="7"/>
  <c r="H409" i="7"/>
  <c r="H410" i="7"/>
  <c r="H411" i="7"/>
  <c r="H413" i="7"/>
  <c r="H414" i="7"/>
  <c r="H415" i="7"/>
  <c r="H417" i="7"/>
  <c r="H418" i="7"/>
  <c r="H419" i="7"/>
  <c r="H421" i="7"/>
  <c r="H422" i="7"/>
  <c r="H423" i="7"/>
  <c r="H425" i="7"/>
  <c r="H427" i="7"/>
  <c r="H429" i="7"/>
  <c r="H431" i="7"/>
  <c r="H433" i="7"/>
  <c r="H434" i="7"/>
  <c r="H435" i="7"/>
  <c r="H437" i="7"/>
  <c r="H438" i="7"/>
  <c r="H439" i="7"/>
  <c r="H441" i="7"/>
  <c r="H442" i="7"/>
  <c r="H443" i="7"/>
  <c r="H445" i="7"/>
  <c r="H446" i="7"/>
  <c r="H447" i="7"/>
  <c r="H449" i="7"/>
  <c r="H450" i="7"/>
  <c r="H451" i="7"/>
  <c r="H453" i="7"/>
  <c r="H455" i="7"/>
  <c r="H457" i="7"/>
  <c r="H458" i="7"/>
  <c r="H459" i="7"/>
  <c r="H461" i="7"/>
  <c r="H462" i="7"/>
  <c r="H463" i="7"/>
  <c r="H465" i="7"/>
  <c r="H466" i="7"/>
  <c r="H467" i="7"/>
  <c r="H469" i="7"/>
  <c r="H471" i="7"/>
  <c r="H473" i="7"/>
  <c r="H474" i="7"/>
  <c r="H475" i="7"/>
  <c r="H477" i="7"/>
  <c r="H478" i="7"/>
  <c r="H479" i="7"/>
  <c r="H481" i="7"/>
  <c r="H482" i="7"/>
  <c r="H483" i="7"/>
  <c r="H485" i="7"/>
  <c r="H486" i="7"/>
  <c r="H487" i="7"/>
  <c r="H489" i="7"/>
  <c r="H490" i="7"/>
  <c r="H491" i="7"/>
  <c r="H493" i="7"/>
  <c r="H495" i="7"/>
  <c r="H497" i="7"/>
  <c r="H498" i="7"/>
  <c r="H499" i="7"/>
  <c r="H501" i="7"/>
  <c r="H503" i="7"/>
  <c r="H505" i="7"/>
  <c r="H506" i="7"/>
  <c r="H507" i="7"/>
  <c r="H509" i="7"/>
  <c r="H510" i="7"/>
  <c r="H511" i="7"/>
  <c r="H513" i="7"/>
  <c r="H514" i="7"/>
  <c r="H515" i="7"/>
  <c r="H517" i="7"/>
  <c r="H518" i="7"/>
  <c r="H519" i="7"/>
  <c r="H521" i="7"/>
  <c r="H523" i="7"/>
  <c r="H525" i="7"/>
  <c r="H527" i="7"/>
  <c r="H529" i="7"/>
  <c r="H530" i="7"/>
  <c r="H531" i="7"/>
  <c r="H533" i="7"/>
  <c r="H534" i="7"/>
  <c r="H535" i="7"/>
  <c r="H537" i="7"/>
  <c r="H538" i="7"/>
  <c r="H539" i="7"/>
  <c r="H541" i="7"/>
  <c r="H542" i="7"/>
  <c r="H543" i="7"/>
  <c r="H545" i="7"/>
  <c r="H546" i="7"/>
  <c r="H547" i="7"/>
  <c r="H549" i="7"/>
  <c r="H551" i="7"/>
  <c r="H553" i="7"/>
  <c r="H554" i="7"/>
  <c r="H555" i="7"/>
  <c r="H557" i="7"/>
  <c r="H558" i="7"/>
  <c r="H559" i="7"/>
  <c r="H561" i="7"/>
  <c r="H562" i="7"/>
  <c r="H563" i="7"/>
  <c r="H565" i="7"/>
  <c r="H567" i="7"/>
  <c r="H569" i="7"/>
  <c r="H570" i="7"/>
  <c r="H571" i="7"/>
  <c r="H573" i="7"/>
  <c r="H574" i="7"/>
  <c r="H575" i="7"/>
  <c r="H577" i="7"/>
  <c r="H578" i="7"/>
  <c r="H579" i="7"/>
  <c r="H581" i="7"/>
  <c r="H583" i="7"/>
  <c r="H585" i="7"/>
  <c r="H587" i="7"/>
  <c r="H589" i="7"/>
  <c r="H590" i="7"/>
  <c r="H591" i="7"/>
  <c r="H593" i="7"/>
  <c r="H594" i="7"/>
  <c r="H595" i="7"/>
  <c r="H597" i="7"/>
  <c r="H598" i="7"/>
  <c r="H599" i="7"/>
  <c r="H601" i="7"/>
  <c r="H602" i="7"/>
  <c r="H603" i="7"/>
  <c r="H605" i="7"/>
  <c r="H607" i="7"/>
  <c r="H609" i="7"/>
  <c r="H610" i="7"/>
  <c r="H611" i="7"/>
  <c r="H613" i="7"/>
  <c r="H614" i="7"/>
  <c r="H615" i="7"/>
  <c r="H617" i="7"/>
  <c r="H618" i="7"/>
  <c r="H619" i="7"/>
  <c r="H621" i="7"/>
  <c r="H623" i="7"/>
  <c r="H625" i="7"/>
  <c r="H626" i="7"/>
  <c r="H627" i="7"/>
  <c r="H629" i="7"/>
  <c r="H630" i="7"/>
  <c r="H631" i="7"/>
  <c r="H633" i="7"/>
  <c r="H634" i="7"/>
  <c r="H635" i="7"/>
  <c r="H637" i="7"/>
  <c r="H638" i="7"/>
  <c r="H639" i="7"/>
  <c r="H641" i="7"/>
  <c r="H642" i="7"/>
  <c r="H643" i="7"/>
  <c r="H645" i="7"/>
  <c r="H646" i="7"/>
  <c r="H647" i="7"/>
  <c r="H649" i="7"/>
  <c r="H650" i="7"/>
  <c r="H651" i="7"/>
  <c r="H653" i="7"/>
  <c r="H655" i="7"/>
  <c r="H657" i="7"/>
  <c r="H658" i="7"/>
  <c r="H659" i="7"/>
  <c r="H661" i="7"/>
  <c r="H662" i="7"/>
  <c r="H663" i="7"/>
  <c r="H665" i="7"/>
  <c r="H666" i="7"/>
  <c r="H667" i="7"/>
  <c r="H669" i="7"/>
  <c r="H671" i="7"/>
  <c r="H673" i="7"/>
  <c r="H674" i="7"/>
  <c r="H675" i="7"/>
  <c r="H677" i="7"/>
  <c r="H678" i="7"/>
  <c r="H679" i="7"/>
  <c r="H681" i="7"/>
  <c r="H682" i="7"/>
  <c r="H683" i="7"/>
  <c r="H685" i="7"/>
  <c r="H687" i="7"/>
  <c r="H689" i="7"/>
  <c r="H690" i="7"/>
  <c r="H691" i="7"/>
  <c r="H693" i="7"/>
  <c r="H694" i="7"/>
  <c r="H695" i="7"/>
  <c r="H697" i="7"/>
  <c r="H698" i="7"/>
  <c r="H699" i="7"/>
  <c r="H701" i="7"/>
  <c r="H702" i="7"/>
  <c r="H703" i="7"/>
  <c r="H705" i="7"/>
  <c r="H706" i="7"/>
  <c r="H707" i="7"/>
  <c r="H709" i="7"/>
  <c r="H710" i="7"/>
  <c r="H711" i="7"/>
  <c r="H713" i="7"/>
  <c r="H715" i="7"/>
  <c r="H717" i="7"/>
  <c r="H718" i="7"/>
  <c r="H719" i="7"/>
  <c r="H721" i="7"/>
  <c r="H723" i="7"/>
  <c r="H725" i="7"/>
  <c r="H726" i="7"/>
  <c r="H727" i="7"/>
  <c r="H729" i="7"/>
  <c r="H731" i="7"/>
  <c r="H733" i="7"/>
  <c r="H734" i="7"/>
  <c r="H735" i="7"/>
  <c r="H737" i="7"/>
  <c r="H738" i="7"/>
  <c r="H739" i="7"/>
  <c r="H741" i="7"/>
  <c r="H743" i="7"/>
  <c r="H745" i="7"/>
  <c r="H746" i="7"/>
  <c r="H747" i="7"/>
  <c r="H749" i="7"/>
  <c r="H750" i="7"/>
  <c r="H751" i="7"/>
  <c r="H753" i="7"/>
  <c r="H754" i="7"/>
  <c r="H755" i="7"/>
  <c r="H757" i="7"/>
  <c r="H758" i="7"/>
  <c r="H759" i="7"/>
  <c r="H761" i="7"/>
  <c r="H762" i="7"/>
  <c r="H763" i="7"/>
  <c r="H765" i="7"/>
  <c r="H766" i="7"/>
  <c r="H767" i="7"/>
  <c r="H769" i="7"/>
  <c r="H770" i="7"/>
  <c r="H771" i="7"/>
  <c r="H773" i="7"/>
  <c r="H774" i="7"/>
  <c r="H775" i="7"/>
  <c r="H777" i="7"/>
  <c r="H779" i="7"/>
  <c r="H781" i="7"/>
  <c r="H783" i="7"/>
  <c r="H785" i="7"/>
  <c r="H786" i="7"/>
  <c r="H787" i="7"/>
  <c r="H789" i="7"/>
  <c r="H790" i="7"/>
  <c r="H791" i="7"/>
  <c r="H793" i="7"/>
  <c r="H794" i="7"/>
  <c r="H795" i="7"/>
  <c r="H797" i="7"/>
  <c r="H799" i="7"/>
  <c r="H801" i="7"/>
  <c r="H802" i="7"/>
  <c r="H803" i="7"/>
  <c r="H805" i="7"/>
  <c r="H807" i="7"/>
  <c r="H809" i="7"/>
  <c r="H810" i="7"/>
  <c r="H811" i="7"/>
  <c r="H813" i="7"/>
  <c r="H814" i="7"/>
  <c r="H815" i="7"/>
  <c r="H817" i="7"/>
  <c r="H818" i="7"/>
  <c r="H819" i="7"/>
  <c r="H821" i="7"/>
  <c r="H822" i="7"/>
  <c r="H823" i="7"/>
  <c r="H825" i="7"/>
  <c r="H826" i="7"/>
  <c r="H827" i="7"/>
  <c r="H829" i="7"/>
  <c r="H830" i="7"/>
  <c r="H831" i="7"/>
  <c r="H833" i="7"/>
  <c r="H834" i="7"/>
  <c r="H835" i="7"/>
  <c r="H837" i="7"/>
  <c r="H839" i="7"/>
  <c r="H841" i="7"/>
  <c r="H842" i="7"/>
  <c r="H843" i="7"/>
  <c r="H845" i="7"/>
  <c r="H847" i="7"/>
  <c r="H849" i="7"/>
  <c r="H850" i="7"/>
  <c r="H851" i="7"/>
  <c r="H853" i="7"/>
  <c r="H854" i="7"/>
  <c r="H855" i="7"/>
  <c r="H857" i="7"/>
  <c r="H858" i="7"/>
  <c r="H859" i="7"/>
  <c r="H861" i="7"/>
  <c r="H862" i="7"/>
  <c r="H863" i="7"/>
  <c r="H865" i="7"/>
  <c r="H867" i="7"/>
  <c r="H869" i="7"/>
  <c r="H870" i="7"/>
  <c r="H871" i="7"/>
  <c r="H873" i="7"/>
  <c r="H874" i="7"/>
  <c r="H875" i="7"/>
  <c r="H877" i="7"/>
  <c r="H879" i="7"/>
  <c r="H881" i="7"/>
  <c r="H882" i="7"/>
  <c r="H883" i="7"/>
  <c r="H885" i="7"/>
  <c r="H886" i="7"/>
  <c r="H887" i="7"/>
  <c r="H889" i="7"/>
  <c r="H891" i="7"/>
  <c r="H893" i="7"/>
  <c r="H894" i="7"/>
  <c r="H895" i="7"/>
  <c r="H897" i="7"/>
  <c r="H899" i="7"/>
  <c r="H901" i="7"/>
  <c r="H902" i="7"/>
  <c r="H903" i="7"/>
  <c r="H905" i="7"/>
  <c r="H906" i="7"/>
  <c r="H907" i="7"/>
  <c r="H909" i="7"/>
  <c r="H910" i="7"/>
  <c r="H911" i="7"/>
  <c r="H913" i="7"/>
  <c r="H914" i="7"/>
  <c r="H915" i="7"/>
  <c r="H917" i="7"/>
  <c r="H919" i="7"/>
  <c r="H921" i="7"/>
  <c r="H923" i="7"/>
  <c r="H925" i="7"/>
  <c r="H926" i="7"/>
  <c r="H927" i="7"/>
  <c r="H929" i="7"/>
  <c r="H930" i="7"/>
  <c r="H931" i="7"/>
  <c r="H933" i="7"/>
  <c r="H934" i="7"/>
  <c r="H935" i="7"/>
  <c r="H937" i="7"/>
  <c r="H939" i="7"/>
  <c r="H941" i="7"/>
  <c r="H942" i="7"/>
  <c r="H943" i="7"/>
  <c r="H945" i="7"/>
  <c r="H947" i="7"/>
  <c r="H949" i="7"/>
  <c r="H950" i="7"/>
  <c r="H951" i="7"/>
  <c r="H953" i="7"/>
  <c r="H954" i="7"/>
  <c r="H955" i="7"/>
  <c r="H957" i="7"/>
  <c r="H959" i="7"/>
  <c r="H961" i="7"/>
  <c r="H962" i="7"/>
  <c r="H963" i="7"/>
  <c r="H965" i="7"/>
  <c r="H966" i="7"/>
  <c r="H967" i="7"/>
  <c r="H969" i="7"/>
  <c r="H971" i="7"/>
  <c r="H973" i="7"/>
  <c r="H974" i="7"/>
  <c r="H975" i="7"/>
  <c r="H977" i="7"/>
  <c r="H978" i="7"/>
  <c r="H979" i="7"/>
  <c r="H981" i="7"/>
  <c r="H983" i="7"/>
  <c r="H985" i="7"/>
  <c r="H987" i="7"/>
  <c r="H989" i="7"/>
  <c r="H990" i="7"/>
  <c r="H991" i="7"/>
  <c r="H993" i="7"/>
  <c r="H994" i="7"/>
  <c r="H995" i="7"/>
  <c r="H997" i="7"/>
  <c r="H999" i="7"/>
  <c r="H1001" i="7"/>
  <c r="H1003" i="7"/>
  <c r="H1005" i="7"/>
  <c r="H1006" i="7"/>
  <c r="H1007" i="7"/>
  <c r="H1009" i="7"/>
  <c r="H37" i="8"/>
  <c r="H39" i="8"/>
  <c r="H41" i="8"/>
  <c r="H43" i="8"/>
  <c r="H45" i="8"/>
  <c r="H47" i="8"/>
  <c r="H49" i="8"/>
  <c r="H51" i="8"/>
  <c r="H53" i="8"/>
  <c r="H55" i="8"/>
  <c r="H57" i="8"/>
  <c r="H59" i="8"/>
  <c r="H61" i="8"/>
  <c r="H63" i="8"/>
  <c r="H65" i="8"/>
  <c r="H67" i="8"/>
  <c r="H69" i="8"/>
  <c r="H71" i="8"/>
  <c r="H73" i="8"/>
  <c r="H77" i="8"/>
  <c r="H79" i="8"/>
  <c r="H81" i="8"/>
  <c r="H83" i="8"/>
  <c r="H85" i="8"/>
  <c r="H87" i="8"/>
  <c r="H89" i="8"/>
  <c r="H93" i="8"/>
  <c r="H95" i="8"/>
  <c r="H97" i="8"/>
  <c r="H99" i="8"/>
  <c r="H101" i="8"/>
  <c r="H103" i="8"/>
  <c r="H105" i="8"/>
  <c r="H109" i="8"/>
  <c r="H111" i="8"/>
  <c r="H113" i="8"/>
  <c r="H115" i="8"/>
  <c r="H117" i="8"/>
  <c r="H119" i="8"/>
  <c r="H121" i="8"/>
  <c r="H123" i="8"/>
  <c r="H125" i="8"/>
  <c r="H127" i="8"/>
  <c r="H129" i="8"/>
  <c r="H131" i="8"/>
  <c r="H133" i="8"/>
  <c r="H135" i="8"/>
  <c r="H137" i="8"/>
  <c r="H139" i="8"/>
  <c r="H141" i="8"/>
  <c r="H143" i="8"/>
  <c r="H145" i="8"/>
  <c r="H147" i="8"/>
  <c r="H149" i="8"/>
  <c r="H151" i="8"/>
  <c r="H153" i="8"/>
  <c r="H155" i="8"/>
  <c r="H157" i="8"/>
  <c r="H159" i="8"/>
  <c r="H161" i="8"/>
  <c r="H163" i="8"/>
  <c r="H165" i="8"/>
  <c r="H167" i="8"/>
  <c r="H169" i="8"/>
  <c r="H171" i="8"/>
  <c r="H173" i="8"/>
  <c r="H175" i="8"/>
  <c r="H177" i="8"/>
  <c r="H179" i="8"/>
  <c r="H181" i="8"/>
  <c r="H183" i="8"/>
  <c r="H185" i="8"/>
  <c r="H187" i="8"/>
  <c r="H189" i="8"/>
  <c r="H191" i="8"/>
  <c r="H193" i="8"/>
  <c r="H195" i="8"/>
  <c r="H197" i="8"/>
  <c r="H199" i="8"/>
  <c r="H201" i="8"/>
  <c r="H203" i="8"/>
  <c r="H205" i="8"/>
  <c r="H207" i="8"/>
  <c r="H209" i="8"/>
  <c r="H211" i="8"/>
  <c r="H213" i="8"/>
  <c r="H215" i="8"/>
  <c r="H217" i="8"/>
  <c r="H221" i="8"/>
  <c r="H223" i="8"/>
  <c r="H225" i="8"/>
  <c r="H227" i="8"/>
  <c r="H229" i="8"/>
  <c r="H231" i="8"/>
  <c r="H233" i="8"/>
  <c r="H235" i="8"/>
  <c r="H237" i="8"/>
  <c r="H241" i="8"/>
  <c r="H243" i="8"/>
  <c r="H245" i="8"/>
  <c r="H247" i="8"/>
  <c r="H249" i="8"/>
  <c r="H251" i="8"/>
  <c r="H253" i="8"/>
  <c r="H255" i="8"/>
  <c r="H257" i="8"/>
  <c r="H259" i="8"/>
  <c r="H261" i="8"/>
  <c r="H263" i="8"/>
  <c r="H265" i="8"/>
  <c r="H267" i="8"/>
  <c r="H269" i="8"/>
  <c r="H271" i="8"/>
  <c r="H273" i="8"/>
  <c r="H275" i="8"/>
  <c r="H277" i="8"/>
  <c r="H279" i="8"/>
  <c r="H281" i="8"/>
  <c r="H283" i="8"/>
  <c r="H285" i="8"/>
  <c r="H287" i="8"/>
  <c r="H289" i="8"/>
  <c r="H291" i="8"/>
  <c r="H293" i="8"/>
  <c r="H295" i="8"/>
  <c r="H297" i="8"/>
  <c r="H299" i="8"/>
  <c r="H301" i="8"/>
  <c r="H303" i="8"/>
  <c r="H305" i="8"/>
  <c r="H307" i="8"/>
  <c r="H309" i="8"/>
  <c r="H311" i="8"/>
  <c r="H313" i="8"/>
  <c r="H315" i="8"/>
  <c r="H317" i="8"/>
  <c r="H319" i="8"/>
  <c r="H321" i="8"/>
  <c r="H323" i="8"/>
  <c r="H325" i="8"/>
  <c r="H327" i="8"/>
  <c r="H329" i="8"/>
  <c r="H331" i="8"/>
  <c r="H333" i="8"/>
  <c r="H335" i="8"/>
  <c r="H337" i="8"/>
  <c r="H339" i="8"/>
  <c r="H341" i="8"/>
  <c r="H343" i="8"/>
  <c r="H345" i="8"/>
  <c r="H348" i="8"/>
  <c r="H349" i="8"/>
  <c r="H351" i="8"/>
  <c r="H353" i="8"/>
  <c r="H355" i="8"/>
  <c r="H356" i="8"/>
  <c r="H357" i="8"/>
  <c r="H359" i="8"/>
  <c r="H361" i="8"/>
  <c r="H363" i="8"/>
  <c r="H365" i="8"/>
  <c r="H367" i="8"/>
  <c r="H368" i="8"/>
  <c r="H369" i="8"/>
  <c r="H371" i="8"/>
  <c r="H373" i="8"/>
  <c r="H375" i="8"/>
  <c r="H377" i="8"/>
  <c r="H379" i="8"/>
  <c r="H381" i="8"/>
  <c r="H383" i="8"/>
  <c r="H384" i="8"/>
  <c r="H385" i="8"/>
  <c r="H387" i="8"/>
  <c r="H388" i="8"/>
  <c r="H389" i="8"/>
  <c r="H393" i="8"/>
  <c r="H395" i="8"/>
  <c r="H397" i="8"/>
  <c r="H399" i="8"/>
  <c r="H400" i="8"/>
  <c r="H401" i="8"/>
  <c r="H403" i="8"/>
  <c r="H405" i="8"/>
  <c r="H407" i="8"/>
  <c r="H409" i="8"/>
  <c r="H411" i="8"/>
  <c r="H413" i="8"/>
  <c r="H415" i="8"/>
  <c r="H416" i="8"/>
  <c r="H417" i="8"/>
  <c r="H419" i="8"/>
  <c r="H421" i="8"/>
  <c r="H423" i="8"/>
  <c r="H425" i="8"/>
  <c r="H427" i="8"/>
  <c r="H429" i="8"/>
  <c r="H431" i="8"/>
  <c r="H433" i="8"/>
  <c r="H435" i="8"/>
  <c r="H436" i="8"/>
  <c r="H437" i="8"/>
  <c r="H439" i="8"/>
  <c r="H441" i="8"/>
  <c r="H443" i="8"/>
  <c r="H445" i="8"/>
  <c r="H447" i="8"/>
  <c r="H448" i="8"/>
  <c r="H449" i="8"/>
  <c r="H451" i="8"/>
  <c r="H452" i="8"/>
  <c r="H453" i="8"/>
  <c r="H455" i="8"/>
  <c r="H457" i="8"/>
  <c r="H459" i="8"/>
  <c r="H461" i="8"/>
  <c r="H463" i="8"/>
  <c r="H464" i="8"/>
  <c r="H465" i="8"/>
  <c r="H467" i="8"/>
  <c r="H469" i="8"/>
  <c r="H471" i="8"/>
  <c r="H473" i="8"/>
  <c r="H475" i="8"/>
  <c r="H476" i="8"/>
  <c r="H477" i="8"/>
  <c r="H479" i="8"/>
  <c r="H481" i="8"/>
  <c r="H483" i="8"/>
  <c r="H485" i="8"/>
  <c r="H487" i="8"/>
  <c r="H488" i="8"/>
  <c r="H489" i="8"/>
  <c r="H491" i="8"/>
  <c r="H493" i="8"/>
  <c r="H495" i="8"/>
  <c r="H497" i="8"/>
  <c r="H499" i="8"/>
  <c r="H501" i="8"/>
  <c r="H503" i="8"/>
  <c r="H505" i="8"/>
  <c r="H507" i="8"/>
  <c r="H509" i="8"/>
  <c r="H511" i="8"/>
  <c r="H513" i="8"/>
  <c r="H515" i="8"/>
  <c r="H516" i="8"/>
  <c r="H517" i="8"/>
  <c r="H519" i="8"/>
  <c r="H521" i="8"/>
  <c r="H523" i="8"/>
  <c r="H525" i="8"/>
  <c r="H527" i="8"/>
  <c r="H528" i="8"/>
  <c r="H529" i="8"/>
  <c r="H531" i="8"/>
  <c r="H533" i="8"/>
  <c r="H535" i="8"/>
  <c r="H537" i="8"/>
  <c r="H539" i="8"/>
  <c r="H541" i="8"/>
  <c r="H543" i="8"/>
  <c r="H544" i="8"/>
  <c r="H545" i="8"/>
  <c r="H547" i="8"/>
  <c r="H549" i="8"/>
  <c r="H551" i="8"/>
  <c r="H552" i="8"/>
  <c r="H553" i="8"/>
  <c r="H555" i="8"/>
  <c r="H557" i="8"/>
  <c r="H559" i="8"/>
  <c r="H560" i="8"/>
  <c r="H561" i="8"/>
  <c r="H563" i="8"/>
  <c r="H564" i="8"/>
  <c r="H565" i="8"/>
  <c r="H567" i="8"/>
  <c r="H568" i="8"/>
  <c r="H569" i="8"/>
  <c r="H571" i="8"/>
  <c r="H573" i="8"/>
  <c r="H575" i="8"/>
  <c r="H576" i="8"/>
  <c r="H577" i="8"/>
  <c r="H579" i="8"/>
  <c r="H581" i="8"/>
  <c r="H583" i="8"/>
  <c r="H584" i="8"/>
  <c r="H585" i="8"/>
  <c r="H587" i="8"/>
  <c r="H589" i="8"/>
  <c r="H591" i="8"/>
  <c r="H592" i="8"/>
  <c r="H593" i="8"/>
  <c r="H595" i="8"/>
  <c r="H597" i="8"/>
  <c r="H600" i="8"/>
  <c r="H601" i="8"/>
  <c r="H603" i="8"/>
  <c r="H604" i="8"/>
  <c r="H605" i="8"/>
  <c r="H607" i="8"/>
  <c r="H608" i="8"/>
  <c r="H609" i="8"/>
  <c r="H611" i="8"/>
  <c r="H613" i="8"/>
  <c r="H615" i="8"/>
  <c r="H617" i="8"/>
  <c r="H619" i="8"/>
  <c r="H620" i="8"/>
  <c r="H621" i="8"/>
  <c r="H623" i="8"/>
  <c r="H624" i="8"/>
  <c r="H625" i="8"/>
  <c r="H627" i="8"/>
  <c r="H629" i="8"/>
  <c r="H631" i="8"/>
  <c r="H632" i="8"/>
  <c r="H633" i="8"/>
  <c r="H635" i="8"/>
  <c r="H637" i="8"/>
  <c r="H639" i="8"/>
  <c r="H640" i="8"/>
  <c r="H641" i="8"/>
  <c r="H643" i="8"/>
  <c r="H645" i="8"/>
  <c r="H647" i="8"/>
  <c r="H648" i="8"/>
  <c r="H649" i="8"/>
  <c r="H651" i="8"/>
  <c r="H652" i="8"/>
  <c r="H653" i="8"/>
  <c r="H655" i="8"/>
  <c r="H656" i="8"/>
  <c r="H657" i="8"/>
  <c r="H659" i="8"/>
  <c r="H661" i="8"/>
  <c r="H663" i="8"/>
  <c r="H665" i="8"/>
  <c r="H667" i="8"/>
  <c r="H668" i="8"/>
  <c r="H669" i="8"/>
  <c r="H671" i="8"/>
  <c r="H672" i="8"/>
  <c r="H673" i="8"/>
  <c r="H675" i="8"/>
  <c r="H677" i="8"/>
  <c r="H679" i="8"/>
  <c r="H681" i="8"/>
  <c r="H683" i="8"/>
  <c r="H684" i="8"/>
  <c r="H685" i="8"/>
  <c r="H687" i="8"/>
  <c r="H688" i="8"/>
  <c r="H689" i="8"/>
  <c r="H691" i="8"/>
  <c r="H692" i="8"/>
  <c r="H693" i="8"/>
  <c r="H695" i="8"/>
  <c r="H696" i="8"/>
  <c r="H697" i="8"/>
  <c r="H699" i="8"/>
  <c r="H701" i="8"/>
  <c r="H703" i="8"/>
  <c r="H705" i="8"/>
  <c r="H707" i="8"/>
  <c r="H708" i="8"/>
  <c r="H709" i="8"/>
  <c r="H711" i="8"/>
  <c r="H712" i="8"/>
  <c r="H713" i="8"/>
  <c r="H715" i="8"/>
  <c r="H716" i="8"/>
  <c r="H717" i="8"/>
  <c r="H719" i="8"/>
  <c r="H721" i="8"/>
  <c r="H723" i="8"/>
  <c r="H724" i="8"/>
  <c r="H725" i="8"/>
  <c r="H727" i="8"/>
  <c r="H729" i="8"/>
  <c r="H731" i="8"/>
  <c r="H732" i="8"/>
  <c r="H733" i="8"/>
  <c r="H735" i="8"/>
  <c r="H736" i="8"/>
  <c r="H737" i="8"/>
  <c r="H739" i="8"/>
  <c r="H740" i="8"/>
  <c r="H741" i="8"/>
  <c r="H743" i="8"/>
  <c r="H744" i="8"/>
  <c r="H745" i="8"/>
  <c r="H747" i="8"/>
  <c r="H749" i="8"/>
  <c r="H751" i="8"/>
  <c r="H752" i="8"/>
  <c r="H753" i="8"/>
  <c r="H755" i="8"/>
  <c r="H757" i="8"/>
  <c r="H759" i="8"/>
  <c r="H760" i="8"/>
  <c r="H761" i="8"/>
  <c r="H763" i="8"/>
  <c r="H764" i="8"/>
  <c r="H765" i="8"/>
  <c r="H767" i="8"/>
  <c r="H768" i="8"/>
  <c r="H769" i="8"/>
  <c r="H771" i="8"/>
  <c r="H773" i="8"/>
  <c r="H775" i="8"/>
  <c r="H777" i="8"/>
  <c r="H779" i="8"/>
  <c r="H780" i="8"/>
  <c r="H781" i="8"/>
  <c r="H783" i="8"/>
  <c r="H784" i="8"/>
  <c r="H785" i="8"/>
  <c r="H787" i="8"/>
  <c r="H788" i="8"/>
  <c r="H789" i="8"/>
  <c r="H791" i="8"/>
  <c r="H793" i="8"/>
  <c r="H795" i="8"/>
  <c r="H797" i="8"/>
  <c r="H799" i="8"/>
  <c r="H800" i="8"/>
  <c r="H801" i="8"/>
  <c r="H803" i="8"/>
  <c r="H804" i="8"/>
  <c r="H805" i="8"/>
  <c r="H807" i="8"/>
  <c r="H808" i="8"/>
  <c r="H809" i="8"/>
  <c r="H811" i="8"/>
  <c r="H813" i="8"/>
  <c r="H815" i="8"/>
  <c r="H816" i="8"/>
  <c r="H817" i="8"/>
  <c r="H819" i="8"/>
  <c r="H820" i="8"/>
  <c r="H821" i="8"/>
  <c r="H823" i="8"/>
  <c r="H824" i="8"/>
  <c r="H825" i="8"/>
  <c r="H827" i="8"/>
  <c r="H829" i="8"/>
  <c r="H831" i="8"/>
  <c r="H832" i="8"/>
  <c r="H833" i="8"/>
  <c r="H835" i="8"/>
  <c r="H837" i="8"/>
  <c r="H839" i="8"/>
  <c r="H840" i="8"/>
  <c r="H841" i="8"/>
  <c r="H843" i="8"/>
  <c r="H844" i="8"/>
  <c r="H845" i="8"/>
  <c r="H847" i="8"/>
  <c r="H849" i="8"/>
  <c r="H851" i="8"/>
  <c r="H852" i="8"/>
  <c r="H853" i="8"/>
  <c r="H855" i="8"/>
  <c r="H856" i="8"/>
  <c r="H857" i="8"/>
  <c r="H859" i="8"/>
  <c r="H861" i="8"/>
  <c r="H863" i="8"/>
  <c r="H865" i="8"/>
  <c r="H867" i="8"/>
  <c r="H868" i="8"/>
  <c r="H869" i="8"/>
  <c r="H871" i="8"/>
  <c r="H872" i="8"/>
  <c r="H873" i="8"/>
  <c r="H875" i="8"/>
  <c r="H876" i="8"/>
  <c r="H877" i="8"/>
  <c r="H879" i="8"/>
  <c r="H881" i="8"/>
  <c r="H883" i="8"/>
  <c r="H885" i="8"/>
  <c r="H887" i="8"/>
  <c r="H888" i="8"/>
  <c r="H889" i="8"/>
  <c r="H891" i="8"/>
  <c r="H892" i="8"/>
  <c r="H893" i="8"/>
  <c r="H895" i="8"/>
  <c r="H897" i="8"/>
  <c r="H899" i="8"/>
  <c r="H901" i="8"/>
  <c r="H903" i="8"/>
  <c r="H904" i="8"/>
  <c r="H905" i="8"/>
  <c r="H907" i="8"/>
  <c r="H909" i="8"/>
  <c r="H911" i="8"/>
  <c r="H912" i="8"/>
  <c r="H913" i="8"/>
  <c r="H915" i="8"/>
  <c r="H916" i="8"/>
  <c r="H917" i="8"/>
  <c r="H919" i="8"/>
  <c r="H920" i="8"/>
  <c r="H921" i="8"/>
  <c r="H923" i="8"/>
  <c r="H924" i="8"/>
  <c r="H925" i="8"/>
  <c r="H927" i="8"/>
  <c r="H929" i="8"/>
  <c r="H931" i="8"/>
  <c r="H932" i="8"/>
  <c r="H933" i="8"/>
  <c r="H935" i="8"/>
  <c r="H937" i="8"/>
  <c r="H939" i="8"/>
  <c r="H940" i="8"/>
  <c r="H941" i="8"/>
  <c r="H943" i="8"/>
  <c r="H944" i="8"/>
  <c r="H945" i="8"/>
  <c r="H947" i="8"/>
  <c r="H948" i="8"/>
  <c r="H949" i="8"/>
  <c r="H951" i="8"/>
  <c r="H952" i="8"/>
  <c r="H953" i="8"/>
  <c r="H955" i="8"/>
  <c r="H957" i="8"/>
  <c r="H959" i="8"/>
  <c r="H961" i="8"/>
  <c r="H963" i="8"/>
  <c r="H964" i="8"/>
  <c r="H965" i="8"/>
  <c r="H967" i="8"/>
  <c r="H968" i="8"/>
  <c r="H969" i="8"/>
  <c r="H971" i="8"/>
  <c r="H973" i="8"/>
  <c r="H975" i="8"/>
  <c r="H977" i="8"/>
  <c r="H979" i="8"/>
  <c r="H980" i="8"/>
  <c r="H981" i="8"/>
  <c r="H983" i="8"/>
  <c r="H984" i="8"/>
  <c r="H985" i="8"/>
  <c r="H987" i="8"/>
  <c r="H989" i="8"/>
  <c r="H991" i="8"/>
  <c r="H993" i="8"/>
  <c r="H995" i="8"/>
  <c r="H996" i="8"/>
  <c r="H997" i="8"/>
  <c r="H999" i="8"/>
  <c r="H1000" i="8"/>
  <c r="H1001" i="8"/>
  <c r="H26" i="9"/>
  <c r="H28" i="9"/>
  <c r="H30" i="9"/>
  <c r="H32" i="9"/>
  <c r="H34" i="9"/>
  <c r="H36" i="9"/>
  <c r="H38" i="9"/>
  <c r="H40" i="9"/>
  <c r="H42" i="9"/>
  <c r="H44" i="9"/>
  <c r="H46" i="9"/>
  <c r="H48" i="9"/>
  <c r="H50" i="9"/>
  <c r="H52" i="9"/>
  <c r="H54" i="9"/>
  <c r="H56" i="9"/>
  <c r="H58" i="9"/>
  <c r="H60" i="9"/>
  <c r="H62" i="9"/>
  <c r="H66" i="9"/>
  <c r="H68" i="9"/>
  <c r="H70" i="9"/>
  <c r="H72" i="9"/>
  <c r="H74" i="9"/>
  <c r="H76" i="9"/>
  <c r="H78" i="9"/>
  <c r="H80" i="9"/>
  <c r="H82" i="9"/>
  <c r="H84" i="9"/>
  <c r="H86" i="9"/>
  <c r="H88" i="9"/>
  <c r="H90" i="9"/>
  <c r="H92" i="9"/>
  <c r="H94" i="9"/>
  <c r="H96" i="9"/>
  <c r="H98" i="9"/>
  <c r="H102" i="9"/>
  <c r="H104" i="9"/>
  <c r="H106" i="9"/>
  <c r="H108" i="9"/>
  <c r="H110" i="9"/>
  <c r="H112" i="9"/>
  <c r="H114" i="9"/>
  <c r="H116" i="9"/>
  <c r="H118" i="9"/>
  <c r="H120" i="9"/>
  <c r="H122" i="9"/>
  <c r="H124" i="9"/>
  <c r="H126" i="9"/>
  <c r="H128" i="9"/>
  <c r="H130" i="9"/>
  <c r="H132" i="9"/>
  <c r="H134" i="9"/>
  <c r="H136" i="9"/>
  <c r="H138" i="9"/>
  <c r="H140" i="9"/>
  <c r="H142" i="9"/>
  <c r="H144" i="9"/>
  <c r="H146" i="9"/>
  <c r="H150" i="9"/>
  <c r="H152" i="9"/>
  <c r="H154" i="9"/>
  <c r="H156" i="9"/>
  <c r="H158" i="9"/>
  <c r="H160" i="9"/>
  <c r="H162" i="9"/>
  <c r="H164" i="9"/>
  <c r="H166" i="9"/>
  <c r="H170" i="9"/>
  <c r="H172" i="9"/>
  <c r="H174" i="9"/>
  <c r="H176" i="9"/>
  <c r="H178" i="9"/>
  <c r="H180" i="9"/>
  <c r="H182" i="9"/>
  <c r="H184" i="9"/>
  <c r="H186" i="9"/>
  <c r="H190" i="9"/>
  <c r="H192" i="9"/>
  <c r="H194" i="9"/>
  <c r="H196" i="9"/>
  <c r="H198" i="9"/>
  <c r="H200" i="9"/>
  <c r="H202" i="9"/>
  <c r="H204" i="9"/>
  <c r="H206" i="9"/>
  <c r="H208" i="9"/>
  <c r="H210" i="9"/>
  <c r="H212" i="9"/>
  <c r="H214" i="9"/>
  <c r="H216" i="9"/>
  <c r="H218" i="9"/>
  <c r="H220" i="9"/>
  <c r="H222" i="9"/>
  <c r="H224" i="9"/>
  <c r="H226" i="9"/>
  <c r="H228" i="9"/>
  <c r="H230" i="9"/>
  <c r="H234" i="9"/>
  <c r="H236" i="9"/>
  <c r="H238" i="9"/>
  <c r="H240" i="9"/>
  <c r="H242" i="9"/>
  <c r="H244" i="9"/>
  <c r="H246" i="9"/>
  <c r="H248" i="9"/>
  <c r="H250" i="9"/>
  <c r="H252" i="9"/>
  <c r="H254" i="9"/>
  <c r="H256" i="9"/>
  <c r="H258" i="9"/>
  <c r="H260" i="9"/>
  <c r="H262" i="9"/>
  <c r="H264" i="9"/>
  <c r="H266" i="9"/>
  <c r="H268" i="9"/>
  <c r="H270" i="9"/>
  <c r="H272" i="9"/>
  <c r="H274" i="9"/>
  <c r="H276" i="9"/>
  <c r="H278" i="9"/>
  <c r="H280" i="9"/>
  <c r="H282" i="9"/>
  <c r="H284" i="9"/>
  <c r="H286" i="9"/>
  <c r="H288" i="9"/>
  <c r="H290" i="9"/>
  <c r="H292" i="9"/>
  <c r="H294" i="9"/>
  <c r="H296" i="9"/>
  <c r="H298" i="9"/>
  <c r="H300" i="9"/>
  <c r="H302" i="9"/>
  <c r="H304" i="9"/>
  <c r="H306" i="9"/>
  <c r="H308" i="9"/>
  <c r="H310" i="9"/>
  <c r="H312" i="9"/>
  <c r="H314" i="9"/>
  <c r="H316" i="9"/>
  <c r="H318" i="9"/>
  <c r="H320" i="9"/>
  <c r="H322" i="9"/>
  <c r="H324" i="9"/>
  <c r="H326" i="9"/>
  <c r="H328" i="9"/>
  <c r="H330" i="9"/>
  <c r="H332" i="9"/>
  <c r="H334" i="9"/>
  <c r="H336" i="9"/>
  <c r="H338" i="9"/>
  <c r="H340" i="9"/>
  <c r="H342" i="9"/>
  <c r="H344" i="9"/>
  <c r="H346" i="9"/>
  <c r="H348" i="9"/>
  <c r="H350" i="9"/>
  <c r="H352" i="9"/>
  <c r="H354" i="9"/>
  <c r="H356" i="9"/>
  <c r="H358" i="9"/>
  <c r="H360" i="9"/>
  <c r="H362" i="9"/>
  <c r="H364" i="9"/>
  <c r="H366" i="9"/>
  <c r="H368" i="9"/>
  <c r="H370" i="9"/>
  <c r="H372" i="9"/>
  <c r="H374" i="9"/>
  <c r="H376" i="9"/>
  <c r="H378" i="9"/>
  <c r="H380" i="9"/>
  <c r="H382" i="9"/>
  <c r="H384" i="9"/>
  <c r="H386" i="9"/>
  <c r="H388" i="9"/>
  <c r="H390" i="9"/>
  <c r="H392" i="9"/>
  <c r="H394" i="9"/>
  <c r="H396" i="9"/>
  <c r="H398" i="9"/>
  <c r="H402" i="9"/>
  <c r="H404" i="9"/>
  <c r="H406" i="9"/>
  <c r="H408" i="9"/>
  <c r="H410" i="9"/>
  <c r="H412" i="9"/>
  <c r="H414" i="9"/>
  <c r="H416" i="9"/>
  <c r="H418" i="9"/>
  <c r="H420" i="9"/>
  <c r="H422" i="9"/>
  <c r="H424" i="9"/>
  <c r="H426" i="9"/>
  <c r="H428" i="9"/>
  <c r="H430" i="9"/>
  <c r="H432" i="9"/>
  <c r="H434" i="9"/>
  <c r="H436" i="9"/>
  <c r="H438" i="9"/>
  <c r="H440" i="9"/>
  <c r="H442" i="9"/>
  <c r="H444" i="9"/>
  <c r="H446" i="9"/>
  <c r="H448" i="9"/>
  <c r="H450" i="9"/>
  <c r="H452" i="9"/>
  <c r="H454" i="9"/>
  <c r="H456" i="9"/>
  <c r="H458" i="9"/>
  <c r="H460" i="9"/>
  <c r="H462" i="9"/>
  <c r="H464" i="9"/>
  <c r="H466" i="9"/>
  <c r="H468" i="9"/>
  <c r="H470" i="9"/>
  <c r="H472" i="9"/>
  <c r="H474" i="9"/>
  <c r="H476" i="9"/>
  <c r="H478" i="9"/>
  <c r="H480" i="9"/>
  <c r="H482" i="9"/>
  <c r="H484" i="9"/>
  <c r="H486" i="9"/>
  <c r="H488" i="9"/>
  <c r="H490" i="9"/>
  <c r="H492" i="9"/>
  <c r="H494" i="9"/>
  <c r="H496" i="9"/>
  <c r="H498" i="9"/>
  <c r="H502" i="9"/>
  <c r="H504" i="9"/>
  <c r="H506" i="9"/>
  <c r="H508" i="9"/>
  <c r="H510" i="9"/>
  <c r="H512" i="9"/>
  <c r="H514" i="9"/>
  <c r="H516" i="9"/>
  <c r="H518" i="9"/>
  <c r="H520" i="9"/>
  <c r="H522" i="9"/>
  <c r="H524" i="9"/>
  <c r="H526" i="9"/>
  <c r="H528" i="9"/>
  <c r="H530" i="9"/>
  <c r="H532" i="9"/>
  <c r="H534" i="9"/>
  <c r="H536" i="9"/>
  <c r="H538" i="9"/>
  <c r="H540" i="9"/>
  <c r="H542" i="9"/>
  <c r="H544" i="9"/>
  <c r="H546" i="9"/>
  <c r="H548" i="9"/>
  <c r="H550" i="9"/>
  <c r="H552" i="9"/>
  <c r="H554" i="9"/>
  <c r="H556" i="9"/>
  <c r="H558" i="9"/>
  <c r="H560" i="9"/>
  <c r="H562" i="9"/>
  <c r="H564" i="9"/>
  <c r="H566" i="9"/>
  <c r="H568" i="9"/>
  <c r="H570" i="9"/>
  <c r="H572" i="9"/>
  <c r="H574" i="9"/>
  <c r="H576" i="9"/>
  <c r="H578" i="9"/>
  <c r="H580" i="9"/>
  <c r="H582" i="9"/>
  <c r="H584" i="9"/>
  <c r="H586" i="9"/>
  <c r="H588" i="9"/>
  <c r="H590" i="9"/>
  <c r="H592" i="9"/>
  <c r="H594" i="9"/>
  <c r="H596" i="9"/>
  <c r="H598" i="9"/>
  <c r="H600" i="9"/>
  <c r="H602" i="9"/>
  <c r="H604" i="9"/>
  <c r="H606" i="9"/>
  <c r="H608" i="9"/>
  <c r="H610" i="9"/>
  <c r="H612" i="9"/>
  <c r="H614" i="9"/>
  <c r="H618" i="9"/>
  <c r="H620" i="9"/>
  <c r="H622" i="9"/>
  <c r="H624" i="9"/>
  <c r="H626" i="9"/>
  <c r="H628" i="9"/>
  <c r="H630" i="9"/>
  <c r="H632" i="9"/>
  <c r="H634" i="9"/>
  <c r="H636" i="9"/>
  <c r="H638" i="9"/>
  <c r="H640" i="9"/>
  <c r="H642" i="9"/>
  <c r="H644" i="9"/>
  <c r="H646" i="9"/>
  <c r="H648" i="9"/>
  <c r="H650" i="9"/>
  <c r="H652" i="9"/>
  <c r="H654" i="9"/>
  <c r="H656" i="9"/>
  <c r="H658" i="9"/>
  <c r="H660" i="9"/>
  <c r="H662" i="9"/>
  <c r="H664" i="9"/>
  <c r="H666" i="9"/>
  <c r="H668" i="9"/>
  <c r="H670" i="9"/>
  <c r="H672" i="9"/>
  <c r="H674" i="9"/>
  <c r="H676" i="9"/>
  <c r="H678" i="9"/>
  <c r="H680" i="9"/>
  <c r="H682" i="9"/>
  <c r="H684" i="9"/>
  <c r="H686" i="9"/>
  <c r="H688" i="9"/>
  <c r="H690" i="9"/>
  <c r="H692" i="9"/>
  <c r="H694" i="9"/>
  <c r="H696" i="9"/>
  <c r="H698" i="9"/>
  <c r="H700" i="9"/>
  <c r="H702" i="9"/>
  <c r="H704" i="9"/>
  <c r="H706" i="9"/>
  <c r="H708" i="9"/>
  <c r="H710" i="9"/>
  <c r="H712" i="9"/>
  <c r="H714" i="9"/>
  <c r="H716" i="9"/>
  <c r="H718" i="9"/>
  <c r="H720" i="9"/>
  <c r="H722" i="9"/>
  <c r="H724" i="9"/>
  <c r="H726" i="9"/>
  <c r="H728" i="9"/>
  <c r="H730" i="9"/>
  <c r="H732" i="9"/>
  <c r="H734" i="9"/>
  <c r="H736" i="9"/>
  <c r="H738" i="9"/>
  <c r="H740" i="9"/>
  <c r="H742" i="9"/>
  <c r="H744" i="9"/>
  <c r="H746" i="9"/>
  <c r="H748" i="9"/>
  <c r="H750" i="9"/>
  <c r="H752" i="9"/>
  <c r="H754" i="9"/>
  <c r="H756" i="9"/>
  <c r="H758" i="9"/>
  <c r="H760" i="9"/>
  <c r="H762" i="9"/>
  <c r="H764" i="9"/>
  <c r="H766" i="9"/>
  <c r="H768" i="9"/>
  <c r="H770" i="9"/>
  <c r="H772" i="9"/>
  <c r="H774" i="9"/>
  <c r="H776" i="9"/>
  <c r="H778" i="9"/>
  <c r="H780" i="9"/>
  <c r="H782" i="9"/>
  <c r="H784" i="9"/>
  <c r="H786" i="9"/>
  <c r="H788" i="9"/>
  <c r="H790" i="9"/>
  <c r="H792" i="9"/>
  <c r="H794" i="9"/>
  <c r="H796" i="9"/>
  <c r="H798" i="9"/>
  <c r="H800" i="9"/>
  <c r="H802" i="9"/>
  <c r="H804" i="9"/>
  <c r="H806" i="9"/>
  <c r="H808" i="9"/>
  <c r="H810" i="9"/>
  <c r="H812" i="9"/>
  <c r="H814" i="9"/>
  <c r="H816" i="9"/>
  <c r="H818" i="9"/>
  <c r="H820" i="9"/>
  <c r="H822" i="9"/>
  <c r="H824" i="9"/>
  <c r="H826" i="9"/>
  <c r="H828" i="9"/>
  <c r="H830" i="9"/>
  <c r="H832" i="9"/>
  <c r="H834" i="9"/>
  <c r="H836" i="9"/>
  <c r="H838" i="9"/>
  <c r="H840" i="9"/>
  <c r="H842" i="9"/>
  <c r="H844" i="9"/>
  <c r="H846" i="9"/>
  <c r="H848" i="9"/>
  <c r="H850" i="9"/>
  <c r="H852" i="9"/>
  <c r="H854" i="9"/>
  <c r="H856" i="9"/>
  <c r="H858" i="9"/>
  <c r="H860" i="9"/>
  <c r="H862" i="9"/>
  <c r="H864" i="9"/>
  <c r="H866" i="9"/>
  <c r="H868" i="9"/>
  <c r="H870" i="9"/>
  <c r="H872" i="9"/>
  <c r="H874" i="9"/>
  <c r="H876" i="9"/>
  <c r="H878" i="9"/>
  <c r="H880" i="9"/>
  <c r="H882" i="9"/>
  <c r="H884" i="9"/>
  <c r="H886" i="9"/>
  <c r="H888" i="9"/>
  <c r="H890" i="9"/>
  <c r="H892" i="9"/>
  <c r="H894" i="9"/>
  <c r="H896" i="9"/>
  <c r="H898" i="9"/>
  <c r="H900" i="9"/>
  <c r="H902" i="9"/>
  <c r="H904" i="9"/>
  <c r="H906" i="9"/>
  <c r="H908" i="9"/>
  <c r="H910" i="9"/>
  <c r="H912" i="9"/>
  <c r="H914" i="9"/>
  <c r="H916" i="9"/>
  <c r="H918" i="9"/>
  <c r="H920" i="9"/>
  <c r="H922" i="9"/>
  <c r="H924" i="9"/>
  <c r="H926" i="9"/>
  <c r="H928" i="9"/>
  <c r="H930" i="9"/>
  <c r="H932" i="9"/>
  <c r="H934" i="9"/>
  <c r="H936" i="9"/>
  <c r="H938" i="9"/>
  <c r="H940" i="9"/>
  <c r="H942" i="9"/>
  <c r="H944" i="9"/>
  <c r="H946" i="9"/>
  <c r="H948" i="9"/>
  <c r="H950" i="9"/>
  <c r="H952" i="9"/>
  <c r="H954" i="9"/>
  <c r="H956" i="9"/>
  <c r="H958" i="9"/>
  <c r="H960" i="9"/>
  <c r="H962" i="9"/>
  <c r="H964" i="9"/>
  <c r="H966" i="9"/>
  <c r="H968" i="9"/>
  <c r="H970" i="9"/>
  <c r="H972" i="9"/>
  <c r="H974" i="9"/>
  <c r="H976" i="9"/>
  <c r="H978" i="9"/>
  <c r="H980" i="9"/>
  <c r="H982" i="9"/>
  <c r="H984" i="9"/>
  <c r="H986" i="9"/>
  <c r="H988" i="9"/>
  <c r="H990" i="9"/>
  <c r="H992" i="9"/>
  <c r="H994" i="9"/>
  <c r="H996" i="9"/>
  <c r="H998" i="9"/>
  <c r="H1000" i="9"/>
  <c r="H1002" i="9"/>
  <c r="H1004" i="9"/>
  <c r="H25" i="10"/>
  <c r="H29" i="10"/>
  <c r="H33" i="10"/>
  <c r="H37" i="10"/>
  <c r="H41" i="10"/>
  <c r="H45" i="10"/>
  <c r="H49" i="10"/>
  <c r="H53" i="10"/>
  <c r="H57" i="10"/>
  <c r="H61" i="10"/>
  <c r="H65" i="10"/>
  <c r="H69" i="10"/>
  <c r="H73" i="10"/>
  <c r="H77" i="10"/>
  <c r="H81" i="10"/>
  <c r="H85" i="10"/>
  <c r="H89" i="10"/>
  <c r="H93" i="10"/>
  <c r="H97" i="10"/>
  <c r="H101" i="10"/>
  <c r="H105" i="10"/>
  <c r="H107" i="10"/>
  <c r="H109" i="10"/>
  <c r="H111" i="10"/>
  <c r="H113" i="10"/>
  <c r="H115" i="10"/>
  <c r="H117" i="10"/>
  <c r="H119" i="10"/>
  <c r="H121" i="10"/>
  <c r="H123" i="10"/>
  <c r="H125" i="10"/>
  <c r="H127" i="10"/>
  <c r="H129" i="10"/>
  <c r="H131" i="10"/>
  <c r="H133" i="10"/>
  <c r="H135" i="10"/>
  <c r="H137" i="10"/>
  <c r="H139" i="10"/>
  <c r="H141" i="10"/>
  <c r="H145" i="10"/>
  <c r="H149" i="10"/>
  <c r="H153" i="10"/>
  <c r="H157" i="10"/>
  <c r="H159" i="10"/>
  <c r="H161" i="10"/>
  <c r="H163" i="10"/>
  <c r="H165" i="10"/>
  <c r="H167" i="10"/>
  <c r="H169" i="10"/>
  <c r="H171" i="10"/>
  <c r="H173" i="10"/>
  <c r="H175" i="10"/>
  <c r="H177" i="10"/>
  <c r="H179" i="10"/>
  <c r="H181" i="10"/>
  <c r="H183" i="10"/>
  <c r="H185" i="10"/>
  <c r="H187" i="10"/>
  <c r="H189" i="10"/>
  <c r="H191" i="10"/>
  <c r="H193" i="10"/>
  <c r="H197" i="10"/>
  <c r="H201" i="10"/>
  <c r="H203" i="10"/>
  <c r="H205" i="10"/>
  <c r="H207" i="10"/>
  <c r="H209" i="10"/>
  <c r="H211" i="10"/>
  <c r="H213" i="10"/>
  <c r="H215" i="10"/>
  <c r="H217" i="10"/>
  <c r="H219" i="10"/>
  <c r="H221" i="10"/>
  <c r="H223" i="10"/>
  <c r="H225" i="10"/>
  <c r="H227" i="10"/>
  <c r="H229" i="10"/>
  <c r="H231" i="10"/>
  <c r="H233" i="10"/>
  <c r="H235" i="10"/>
  <c r="H237" i="10"/>
  <c r="H239" i="10"/>
  <c r="H241" i="10"/>
  <c r="H243" i="10"/>
  <c r="H245" i="10"/>
  <c r="H247" i="10"/>
  <c r="H249" i="10"/>
  <c r="H251" i="10"/>
  <c r="H253" i="10"/>
  <c r="H255" i="10"/>
  <c r="H257" i="10"/>
  <c r="H259" i="10"/>
  <c r="H261" i="10"/>
  <c r="H263" i="10"/>
  <c r="H265" i="10"/>
  <c r="H267" i="10"/>
  <c r="H269" i="10"/>
  <c r="H271" i="10"/>
  <c r="H273" i="10"/>
  <c r="H275" i="10"/>
  <c r="H277" i="10"/>
  <c r="H279" i="10"/>
  <c r="H281" i="10"/>
  <c r="H283" i="10"/>
  <c r="H285" i="10"/>
  <c r="H287" i="10"/>
  <c r="H289" i="10"/>
  <c r="H291" i="10"/>
  <c r="H293" i="10"/>
  <c r="H295" i="10"/>
  <c r="H297" i="10"/>
  <c r="H299" i="10"/>
  <c r="H301" i="10"/>
  <c r="H303" i="10"/>
  <c r="H305" i="10"/>
  <c r="H307" i="10"/>
  <c r="H309" i="10"/>
  <c r="H313" i="10"/>
  <c r="H317" i="10"/>
  <c r="H321" i="10"/>
  <c r="H323" i="10"/>
  <c r="H325" i="10"/>
  <c r="H327" i="10"/>
  <c r="H329" i="10"/>
  <c r="H331" i="10"/>
  <c r="H333" i="10"/>
  <c r="H335" i="10"/>
  <c r="H337" i="10"/>
  <c r="H339" i="10"/>
  <c r="H341" i="10"/>
  <c r="H345" i="10"/>
  <c r="H349" i="10"/>
  <c r="H353" i="10"/>
  <c r="H355" i="10"/>
  <c r="H357" i="10"/>
  <c r="H359" i="10"/>
  <c r="H361" i="10"/>
  <c r="H363" i="10"/>
  <c r="H365" i="10"/>
  <c r="H367" i="10"/>
  <c r="H369" i="10"/>
  <c r="H371" i="10"/>
  <c r="H373" i="10"/>
  <c r="H375" i="10"/>
  <c r="H377" i="10"/>
  <c r="H379" i="10"/>
  <c r="H381" i="10"/>
  <c r="H383" i="10"/>
  <c r="H385" i="10"/>
  <c r="H387" i="10"/>
  <c r="H389" i="10"/>
  <c r="H391" i="10"/>
  <c r="H393" i="10"/>
  <c r="H395" i="10"/>
  <c r="H397" i="10"/>
  <c r="H399" i="10"/>
  <c r="H401" i="10"/>
  <c r="H403" i="10"/>
  <c r="H405" i="10"/>
  <c r="H409" i="10"/>
  <c r="H413" i="10"/>
  <c r="H415" i="10"/>
  <c r="H417" i="10"/>
  <c r="H421" i="10"/>
  <c r="H423" i="10"/>
  <c r="H425" i="10"/>
  <c r="H427" i="10"/>
  <c r="H429" i="10"/>
  <c r="H433" i="10"/>
  <c r="H435" i="10"/>
  <c r="H437" i="10"/>
  <c r="H439" i="10"/>
  <c r="H441" i="10"/>
  <c r="H443" i="10"/>
  <c r="H445" i="10"/>
  <c r="H447" i="10"/>
  <c r="H449" i="10"/>
  <c r="H453" i="10"/>
  <c r="H455" i="10"/>
  <c r="H457" i="10"/>
  <c r="H459" i="10"/>
  <c r="H461" i="10"/>
  <c r="H463" i="10"/>
  <c r="H465" i="10"/>
  <c r="H467" i="10"/>
  <c r="H469" i="10"/>
  <c r="H473" i="10"/>
  <c r="H477" i="10"/>
  <c r="H479" i="10"/>
  <c r="H481" i="10"/>
  <c r="H485" i="10"/>
  <c r="H487" i="10"/>
  <c r="H489" i="10"/>
  <c r="H491" i="10"/>
  <c r="H493" i="10"/>
  <c r="H497" i="10"/>
  <c r="H499" i="10"/>
  <c r="H501" i="10"/>
  <c r="H503" i="10"/>
  <c r="H505" i="10"/>
  <c r="H507" i="10"/>
  <c r="H509" i="10"/>
  <c r="H511" i="10"/>
  <c r="H513" i="10"/>
  <c r="H517" i="10"/>
  <c r="H519" i="10"/>
  <c r="H521" i="10"/>
  <c r="H523" i="10"/>
  <c r="H525" i="10"/>
  <c r="H529" i="10"/>
  <c r="H531" i="10"/>
  <c r="H533" i="10"/>
  <c r="H535" i="10"/>
  <c r="H537" i="10"/>
  <c r="H539" i="10"/>
  <c r="H541" i="10"/>
  <c r="H543" i="10"/>
  <c r="H545" i="10"/>
  <c r="H549" i="10"/>
  <c r="H551" i="10"/>
  <c r="H553" i="10"/>
  <c r="H555" i="10"/>
  <c r="H557" i="10"/>
  <c r="H561" i="10"/>
  <c r="H563" i="10"/>
  <c r="H565" i="10"/>
  <c r="H567" i="10"/>
  <c r="H569" i="10"/>
  <c r="H571" i="10"/>
  <c r="H573" i="10"/>
  <c r="H575" i="10"/>
  <c r="H577" i="10"/>
  <c r="H581" i="10"/>
  <c r="H583" i="10"/>
  <c r="H585" i="10"/>
  <c r="H587" i="10"/>
  <c r="H589" i="10"/>
  <c r="H593" i="10"/>
  <c r="H595" i="10"/>
  <c r="H597" i="10"/>
  <c r="H599" i="10"/>
  <c r="H601" i="10"/>
  <c r="H603" i="10"/>
  <c r="H605" i="10"/>
  <c r="H607" i="10"/>
  <c r="H609" i="10"/>
  <c r="H611" i="10"/>
  <c r="H613" i="10"/>
  <c r="H617" i="10"/>
  <c r="H621" i="10"/>
  <c r="H623" i="10"/>
  <c r="H625" i="10"/>
  <c r="H627" i="10"/>
  <c r="H629" i="10"/>
  <c r="H633" i="10"/>
  <c r="H637" i="10"/>
  <c r="H639" i="10"/>
  <c r="H641" i="10"/>
  <c r="H643" i="10"/>
  <c r="H645" i="10"/>
  <c r="H647" i="10"/>
  <c r="H649" i="10"/>
  <c r="H651" i="10"/>
  <c r="H653" i="10"/>
  <c r="H655" i="10"/>
  <c r="H657" i="10"/>
  <c r="H659" i="10"/>
  <c r="H661" i="10"/>
  <c r="H663" i="10"/>
  <c r="H665" i="10"/>
  <c r="H667" i="10"/>
  <c r="H669" i="10"/>
  <c r="H671" i="10"/>
  <c r="H673" i="10"/>
  <c r="H677" i="10"/>
  <c r="H679" i="10"/>
  <c r="H681" i="10"/>
  <c r="H683" i="10"/>
  <c r="H685" i="10"/>
  <c r="H687" i="10"/>
  <c r="H689" i="10"/>
  <c r="H691" i="10"/>
  <c r="H693" i="10"/>
  <c r="H695" i="10"/>
  <c r="H697" i="10"/>
  <c r="H699" i="10"/>
  <c r="H701" i="10"/>
  <c r="H703" i="10"/>
  <c r="H705" i="10"/>
  <c r="H709" i="10"/>
  <c r="H711" i="10"/>
  <c r="H713" i="10"/>
  <c r="H715" i="10"/>
  <c r="H717" i="10"/>
  <c r="H719" i="10"/>
  <c r="H721" i="10"/>
  <c r="H723" i="10"/>
  <c r="H725" i="10"/>
  <c r="H727" i="10"/>
  <c r="H729" i="10"/>
  <c r="H731" i="10"/>
  <c r="H733" i="10"/>
  <c r="H735" i="10"/>
  <c r="H737" i="10"/>
  <c r="H741" i="10"/>
  <c r="H743" i="10"/>
  <c r="H745" i="10"/>
  <c r="H747" i="10"/>
  <c r="H749" i="10"/>
  <c r="H751" i="10"/>
  <c r="H753" i="10"/>
  <c r="H755" i="10"/>
  <c r="H757" i="10"/>
  <c r="H759" i="10"/>
  <c r="H761" i="10"/>
  <c r="H763" i="10"/>
  <c r="H765" i="10"/>
  <c r="H767" i="10"/>
  <c r="H769" i="10"/>
  <c r="H773" i="10"/>
  <c r="H775" i="10"/>
  <c r="H777" i="10"/>
  <c r="H779" i="10"/>
  <c r="H781" i="10"/>
  <c r="H783" i="10"/>
  <c r="H785" i="10"/>
  <c r="H787" i="10"/>
  <c r="H789" i="10"/>
  <c r="H791" i="10"/>
  <c r="H793" i="10"/>
  <c r="H795" i="10"/>
  <c r="H797" i="10"/>
  <c r="H799" i="10"/>
  <c r="H801" i="10"/>
  <c r="H805" i="10"/>
  <c r="H807" i="10"/>
  <c r="H809" i="10"/>
  <c r="H811" i="10"/>
  <c r="H813" i="10"/>
  <c r="H815" i="10"/>
  <c r="H817" i="10"/>
  <c r="H819" i="10"/>
  <c r="H821" i="10"/>
  <c r="H823" i="10"/>
  <c r="H825" i="10"/>
  <c r="H827" i="10"/>
  <c r="H829" i="10"/>
  <c r="H831" i="10"/>
  <c r="H833" i="10"/>
  <c r="H837" i="10"/>
  <c r="H839" i="10"/>
  <c r="H841" i="10"/>
  <c r="H843" i="10"/>
  <c r="H845" i="10"/>
  <c r="H847" i="10"/>
  <c r="H849" i="10"/>
  <c r="H851" i="10"/>
  <c r="H853" i="10"/>
  <c r="H855" i="10"/>
  <c r="H857" i="10"/>
  <c r="H859" i="10"/>
  <c r="H861" i="10"/>
  <c r="H863" i="10"/>
  <c r="H865" i="10"/>
  <c r="H869" i="10"/>
  <c r="H873" i="10"/>
  <c r="H875" i="10"/>
  <c r="H877" i="10"/>
  <c r="H879" i="10"/>
  <c r="H881" i="10"/>
  <c r="H883" i="10"/>
  <c r="H885" i="10"/>
  <c r="H887" i="10"/>
  <c r="H889" i="10"/>
  <c r="H893" i="10"/>
  <c r="H897" i="10"/>
  <c r="H899" i="10"/>
  <c r="H901" i="10"/>
  <c r="H905" i="10"/>
  <c r="H907" i="10"/>
  <c r="H909" i="10"/>
  <c r="H911" i="10"/>
  <c r="H913" i="10"/>
  <c r="H915" i="10"/>
  <c r="H917" i="10"/>
  <c r="H919" i="10"/>
  <c r="H921" i="10"/>
  <c r="H923" i="10"/>
  <c r="H925" i="10"/>
  <c r="H929" i="10"/>
  <c r="H931" i="10"/>
  <c r="H933" i="10"/>
  <c r="H937" i="10"/>
  <c r="H939" i="10"/>
  <c r="H941" i="10"/>
  <c r="H943" i="10"/>
  <c r="H945" i="10"/>
  <c r="H947" i="10"/>
  <c r="H949" i="10"/>
  <c r="H951" i="10"/>
  <c r="H953" i="10"/>
  <c r="H955" i="10"/>
  <c r="H957" i="10"/>
  <c r="H959" i="10"/>
  <c r="H961" i="10"/>
  <c r="H965" i="10"/>
  <c r="H969" i="10"/>
  <c r="H973" i="10"/>
  <c r="H977" i="10"/>
  <c r="H979" i="10"/>
  <c r="H981" i="10"/>
  <c r="H983" i="10"/>
  <c r="H985" i="10"/>
  <c r="H987" i="10"/>
  <c r="H989" i="10"/>
  <c r="H991" i="10"/>
  <c r="H993" i="10"/>
  <c r="H997" i="10"/>
  <c r="H1001" i="10"/>
  <c r="H1005" i="10"/>
  <c r="H25" i="13"/>
  <c r="H27" i="13"/>
  <c r="H29" i="13"/>
  <c r="H31" i="13"/>
  <c r="H33" i="13"/>
  <c r="H35" i="13"/>
  <c r="H37" i="13"/>
  <c r="H39" i="13"/>
  <c r="H41" i="13"/>
  <c r="H43" i="13"/>
  <c r="H45" i="13"/>
  <c r="H49" i="13"/>
  <c r="H51" i="13"/>
  <c r="H53" i="13"/>
  <c r="H57" i="13"/>
  <c r="H59" i="13"/>
  <c r="H61" i="13"/>
  <c r="H63" i="13"/>
  <c r="H65" i="13"/>
  <c r="H67" i="13"/>
  <c r="H69" i="13"/>
  <c r="H71" i="13"/>
  <c r="H73" i="13"/>
  <c r="H75" i="13"/>
  <c r="H77" i="13"/>
  <c r="H81" i="13"/>
  <c r="H83" i="13"/>
  <c r="H85" i="13"/>
  <c r="H87" i="13"/>
  <c r="H89" i="13"/>
  <c r="H91" i="13"/>
  <c r="H93" i="13"/>
  <c r="H95" i="13"/>
  <c r="H97" i="13"/>
  <c r="H99" i="13"/>
  <c r="H101" i="13"/>
  <c r="H103" i="13"/>
  <c r="H105" i="13"/>
  <c r="H107" i="13"/>
  <c r="H109" i="13"/>
  <c r="H111" i="13"/>
  <c r="H113" i="13"/>
  <c r="H115" i="13"/>
  <c r="H117" i="13"/>
  <c r="H119" i="13"/>
  <c r="H121"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81" i="13"/>
  <c r="H183" i="13"/>
  <c r="H185" i="13"/>
  <c r="H187" i="13"/>
  <c r="H189" i="13"/>
  <c r="H191" i="13"/>
  <c r="H193" i="13"/>
  <c r="H195" i="13"/>
  <c r="H197" i="13"/>
  <c r="H199" i="13"/>
  <c r="H201" i="13"/>
  <c r="H203" i="13"/>
  <c r="H205" i="13"/>
  <c r="H207" i="13"/>
  <c r="H209" i="13"/>
  <c r="H211" i="13"/>
  <c r="H213" i="13"/>
  <c r="H215" i="13"/>
  <c r="H217" i="13"/>
  <c r="H219" i="13"/>
  <c r="H221" i="13"/>
  <c r="H223" i="13"/>
  <c r="H225" i="13"/>
  <c r="H227" i="13"/>
  <c r="H229" i="13"/>
  <c r="H231" i="13"/>
  <c r="H233" i="13"/>
  <c r="H235" i="13"/>
  <c r="H237" i="13"/>
  <c r="H239" i="13"/>
  <c r="H241" i="13"/>
  <c r="H243" i="13"/>
  <c r="H245" i="13"/>
  <c r="H247" i="13"/>
  <c r="H249" i="13"/>
  <c r="H251" i="13"/>
  <c r="H253" i="13"/>
  <c r="H255" i="13"/>
  <c r="H257" i="13"/>
  <c r="H259" i="13"/>
  <c r="H261" i="13"/>
  <c r="H263" i="13"/>
  <c r="H265" i="13"/>
  <c r="H267" i="13"/>
  <c r="H269" i="13"/>
  <c r="H271" i="13"/>
  <c r="H273" i="13"/>
  <c r="H275" i="13"/>
  <c r="H277" i="13"/>
  <c r="H279" i="13"/>
  <c r="H281" i="13"/>
  <c r="H283" i="13"/>
  <c r="H285" i="13"/>
  <c r="H287" i="13"/>
  <c r="H289" i="13"/>
  <c r="H291" i="13"/>
  <c r="H293" i="13"/>
  <c r="H295" i="13"/>
  <c r="H297" i="13"/>
  <c r="H299" i="13"/>
  <c r="H301" i="13"/>
  <c r="H303" i="13"/>
  <c r="H305" i="13"/>
  <c r="H307" i="13"/>
  <c r="H309" i="13"/>
  <c r="H311" i="13"/>
  <c r="H313" i="13"/>
  <c r="H315" i="13"/>
  <c r="H317" i="13"/>
  <c r="H319" i="13"/>
  <c r="H321" i="13"/>
  <c r="H323" i="13"/>
  <c r="H325" i="13"/>
  <c r="H327" i="13"/>
  <c r="H329" i="13"/>
  <c r="H331" i="13"/>
  <c r="H333" i="13"/>
  <c r="H335" i="13"/>
  <c r="H337" i="13"/>
  <c r="H339" i="13"/>
  <c r="H341" i="13"/>
  <c r="H343" i="13"/>
  <c r="H345" i="13"/>
  <c r="H347" i="13"/>
  <c r="H349" i="13"/>
  <c r="H351" i="13"/>
  <c r="H353" i="13"/>
  <c r="H355" i="13"/>
  <c r="H357" i="13"/>
  <c r="H359" i="13"/>
  <c r="H361" i="13"/>
  <c r="H363" i="13"/>
  <c r="H365" i="13"/>
  <c r="H367" i="13"/>
  <c r="H369" i="13"/>
  <c r="H371" i="13"/>
  <c r="H373" i="13"/>
  <c r="H375" i="13"/>
  <c r="H377" i="13"/>
  <c r="H379" i="13"/>
  <c r="H381" i="13"/>
  <c r="H383" i="13"/>
  <c r="H385" i="13"/>
  <c r="H387" i="13"/>
  <c r="H389" i="13"/>
  <c r="H391" i="13"/>
  <c r="H393" i="13"/>
  <c r="H395" i="13"/>
  <c r="H397" i="13"/>
  <c r="H399" i="13"/>
  <c r="H401" i="13"/>
  <c r="H403" i="13"/>
  <c r="H405" i="13"/>
  <c r="H407" i="13"/>
  <c r="H409" i="13"/>
  <c r="H411" i="13"/>
  <c r="H413" i="13"/>
  <c r="H415" i="13"/>
  <c r="H417" i="13"/>
  <c r="H419" i="13"/>
  <c r="H421" i="13"/>
  <c r="H423" i="13"/>
  <c r="H425" i="13"/>
  <c r="H427" i="13"/>
  <c r="H429" i="13"/>
  <c r="H431" i="13"/>
  <c r="H433" i="13"/>
  <c r="H435" i="13"/>
  <c r="H437" i="13"/>
  <c r="H439" i="13"/>
  <c r="H441" i="13"/>
  <c r="H443" i="13"/>
  <c r="H445" i="13"/>
  <c r="H447" i="13"/>
  <c r="H449" i="13"/>
  <c r="H451" i="13"/>
  <c r="H453" i="13"/>
  <c r="H455" i="13"/>
  <c r="H457" i="13"/>
  <c r="H459" i="13"/>
  <c r="H461" i="13"/>
  <c r="H463" i="13"/>
  <c r="H465" i="13"/>
  <c r="H467" i="13"/>
  <c r="H469" i="13"/>
  <c r="H471" i="13"/>
  <c r="H473" i="13"/>
  <c r="H475" i="13"/>
  <c r="H477" i="13"/>
  <c r="H479" i="13"/>
  <c r="H481" i="13"/>
  <c r="H483" i="13"/>
  <c r="H485" i="13"/>
  <c r="H487" i="13"/>
  <c r="H489" i="13"/>
  <c r="H491" i="13"/>
  <c r="H493" i="13"/>
  <c r="H495" i="13"/>
  <c r="H497" i="13"/>
  <c r="H499" i="13"/>
  <c r="H501" i="13"/>
  <c r="H503" i="13"/>
  <c r="H505" i="13"/>
  <c r="H507" i="13"/>
  <c r="H509" i="13"/>
  <c r="H511" i="13"/>
  <c r="H513" i="13"/>
  <c r="H515" i="13"/>
  <c r="H517" i="13"/>
  <c r="H519" i="13"/>
  <c r="H521" i="13"/>
  <c r="H523" i="13"/>
  <c r="H525" i="13"/>
  <c r="H527" i="13"/>
  <c r="H529" i="13"/>
  <c r="H531" i="13"/>
  <c r="H533" i="13"/>
  <c r="H535" i="13"/>
  <c r="H537" i="13"/>
  <c r="H539" i="13"/>
  <c r="H541" i="13"/>
  <c r="H543" i="13"/>
  <c r="H545" i="13"/>
  <c r="H547" i="13"/>
  <c r="H549" i="13"/>
  <c r="H551" i="13"/>
  <c r="H553" i="13"/>
  <c r="H555" i="13"/>
  <c r="H557" i="13"/>
  <c r="H559" i="13"/>
  <c r="H561" i="13"/>
  <c r="H563" i="13"/>
  <c r="H565" i="13"/>
  <c r="H567" i="13"/>
  <c r="H569" i="13"/>
  <c r="H571" i="13"/>
  <c r="H573" i="13"/>
  <c r="H575" i="13"/>
  <c r="H577" i="13"/>
  <c r="H579" i="13"/>
  <c r="H581" i="13"/>
  <c r="H583" i="13"/>
  <c r="H585" i="13"/>
  <c r="H587" i="13"/>
  <c r="H589" i="13"/>
  <c r="H593" i="13"/>
  <c r="H595" i="13"/>
  <c r="H597" i="13"/>
  <c r="H599" i="13"/>
  <c r="H601" i="13"/>
  <c r="H603" i="13"/>
  <c r="H605" i="13"/>
  <c r="H607" i="13"/>
  <c r="H609" i="13"/>
  <c r="H611" i="13"/>
  <c r="H613" i="13"/>
  <c r="H615" i="13"/>
  <c r="H617" i="13"/>
  <c r="H619" i="13"/>
  <c r="H621" i="13"/>
  <c r="H623" i="13"/>
  <c r="H625" i="13"/>
  <c r="H627" i="13"/>
  <c r="H629" i="13"/>
  <c r="H631" i="13"/>
  <c r="H633" i="13"/>
  <c r="H635" i="13"/>
  <c r="H637" i="13"/>
  <c r="H639" i="13"/>
  <c r="H641" i="13"/>
  <c r="H643" i="13"/>
  <c r="H645" i="13"/>
  <c r="H647" i="13"/>
  <c r="H649" i="13"/>
  <c r="H651" i="13"/>
  <c r="H653" i="13"/>
  <c r="H655" i="13"/>
  <c r="H657" i="13"/>
  <c r="H659" i="13"/>
  <c r="H661" i="13"/>
  <c r="H663" i="13"/>
  <c r="H665" i="13"/>
  <c r="H667" i="13"/>
  <c r="H669" i="13"/>
  <c r="H671" i="13"/>
  <c r="H673" i="13"/>
  <c r="H675" i="13"/>
  <c r="H677" i="13"/>
  <c r="H679" i="13"/>
  <c r="H681" i="13"/>
  <c r="H683" i="13"/>
  <c r="H685" i="13"/>
  <c r="H687" i="13"/>
  <c r="H689" i="13"/>
  <c r="H691" i="13"/>
  <c r="H693" i="13"/>
  <c r="H695" i="13"/>
  <c r="H697" i="13"/>
  <c r="H699" i="13"/>
  <c r="H701" i="13"/>
  <c r="H703" i="13"/>
  <c r="H705" i="13"/>
  <c r="H707" i="13"/>
  <c r="H709" i="13"/>
  <c r="H711" i="13"/>
  <c r="H713" i="13"/>
  <c r="H715" i="13"/>
  <c r="H717" i="13"/>
  <c r="H719" i="13"/>
  <c r="H721" i="13"/>
  <c r="H723" i="13"/>
  <c r="H725" i="13"/>
  <c r="H727" i="13"/>
  <c r="H729" i="13"/>
  <c r="H731" i="13"/>
  <c r="H733" i="13"/>
  <c r="H735" i="13"/>
  <c r="H737" i="13"/>
  <c r="H739" i="13"/>
  <c r="H741" i="13"/>
  <c r="H743" i="13"/>
  <c r="H745" i="13"/>
  <c r="H747" i="13"/>
  <c r="H749" i="13"/>
  <c r="H751" i="13"/>
  <c r="H753" i="13"/>
  <c r="H755" i="13"/>
  <c r="H757" i="13"/>
  <c r="H759" i="13"/>
  <c r="H761" i="13"/>
  <c r="H763" i="13"/>
  <c r="H765" i="13"/>
  <c r="H767" i="13"/>
  <c r="H769" i="13"/>
  <c r="H771" i="13"/>
  <c r="H773" i="13"/>
  <c r="H775" i="13"/>
  <c r="H777" i="13"/>
  <c r="H779" i="13"/>
  <c r="H781" i="13"/>
  <c r="H783" i="13"/>
  <c r="H785" i="13"/>
  <c r="H787" i="13"/>
  <c r="H789" i="13"/>
  <c r="H791" i="13"/>
  <c r="H793" i="13"/>
  <c r="H795" i="13"/>
  <c r="H797" i="13"/>
  <c r="H799" i="13"/>
  <c r="H801" i="13"/>
  <c r="H803" i="13"/>
  <c r="H805" i="13"/>
  <c r="H807" i="13"/>
  <c r="H809" i="13"/>
  <c r="H811" i="13"/>
  <c r="H813" i="13"/>
  <c r="H815" i="13"/>
  <c r="H817" i="13"/>
  <c r="H819" i="13"/>
  <c r="H821" i="13"/>
  <c r="H823" i="13"/>
  <c r="H825" i="13"/>
  <c r="H827" i="13"/>
  <c r="H829" i="13"/>
  <c r="H831" i="13"/>
  <c r="H833" i="13"/>
  <c r="H835" i="13"/>
  <c r="H837" i="13"/>
  <c r="H839" i="13"/>
  <c r="H841" i="13"/>
  <c r="H843" i="13"/>
  <c r="H845" i="13"/>
  <c r="H847" i="13"/>
  <c r="H849" i="13"/>
  <c r="H851" i="13"/>
  <c r="H853" i="13"/>
  <c r="H855" i="13"/>
  <c r="H857" i="13"/>
  <c r="H859" i="13"/>
  <c r="H861" i="13"/>
  <c r="H863" i="13"/>
  <c r="H865" i="13"/>
  <c r="H867" i="13"/>
  <c r="H869" i="13"/>
  <c r="H871" i="13"/>
  <c r="H873" i="13"/>
  <c r="H875" i="13"/>
  <c r="H877" i="13"/>
  <c r="H879" i="13"/>
  <c r="H881" i="13"/>
  <c r="H883" i="13"/>
  <c r="H885" i="13"/>
  <c r="H887" i="13"/>
  <c r="H889" i="13"/>
  <c r="H891" i="13"/>
  <c r="H893" i="13"/>
  <c r="H895" i="13"/>
  <c r="H897" i="13"/>
  <c r="H899" i="13"/>
  <c r="H901" i="13"/>
  <c r="H903" i="13"/>
  <c r="H905" i="13"/>
  <c r="H907" i="13"/>
  <c r="H909" i="13"/>
  <c r="H911" i="13"/>
  <c r="H913" i="13"/>
  <c r="H915" i="13"/>
  <c r="H917" i="13"/>
  <c r="H919" i="13"/>
  <c r="H921" i="13"/>
  <c r="H923" i="13"/>
  <c r="H925" i="13"/>
  <c r="H927" i="13"/>
  <c r="H929" i="13"/>
  <c r="H931" i="13"/>
  <c r="H933" i="13"/>
  <c r="H935" i="13"/>
  <c r="H937" i="13"/>
  <c r="H939" i="13"/>
  <c r="H941" i="13"/>
  <c r="H943" i="13"/>
  <c r="H945" i="13"/>
  <c r="H947" i="13"/>
  <c r="H949" i="13"/>
  <c r="H951" i="13"/>
  <c r="H953" i="13"/>
  <c r="H955" i="13"/>
  <c r="H957" i="13"/>
  <c r="H959" i="13"/>
  <c r="H961" i="13"/>
  <c r="H963" i="13"/>
  <c r="H965" i="13"/>
  <c r="H967" i="13"/>
  <c r="H969" i="13"/>
  <c r="H971" i="13"/>
  <c r="H973" i="13"/>
  <c r="H975" i="13"/>
  <c r="H977" i="13"/>
  <c r="H979" i="13"/>
  <c r="H981" i="13"/>
  <c r="H983" i="13"/>
  <c r="H985" i="13"/>
  <c r="H987" i="13"/>
  <c r="H989" i="13"/>
  <c r="H991" i="13"/>
  <c r="H993" i="13"/>
  <c r="H995" i="13"/>
  <c r="H997" i="13"/>
  <c r="H999" i="13"/>
  <c r="H1001" i="13"/>
  <c r="H1003" i="13"/>
  <c r="H1005" i="13"/>
  <c r="H1007" i="13"/>
  <c r="H1009" i="13"/>
  <c r="H1011" i="13"/>
  <c r="H14" i="7"/>
  <c r="H14" i="9"/>
  <c r="H14" i="10"/>
  <c r="L56" i="6"/>
  <c r="L60" i="6"/>
  <c r="L84" i="6"/>
  <c r="L88" i="6"/>
  <c r="L92" i="6"/>
  <c r="L96" i="6"/>
  <c r="L120" i="6"/>
  <c r="L128" i="6"/>
  <c r="L148" i="6"/>
  <c r="L160" i="6"/>
  <c r="L164" i="6"/>
  <c r="L204" i="6"/>
  <c r="L208" i="6"/>
  <c r="L212" i="6"/>
  <c r="L228" i="6"/>
  <c r="L232" i="6"/>
  <c r="L252" i="6"/>
  <c r="L268" i="6"/>
  <c r="L272" i="6"/>
  <c r="L300" i="6"/>
  <c r="L304" i="6"/>
  <c r="L308" i="6"/>
  <c r="L312" i="6"/>
  <c r="L316" i="6"/>
  <c r="L332" i="6"/>
  <c r="L336" i="6"/>
  <c r="L348" i="6"/>
  <c r="L352" i="6"/>
  <c r="L380" i="6"/>
  <c r="L384" i="6"/>
  <c r="L388" i="6"/>
  <c r="L392" i="6"/>
  <c r="L396" i="6"/>
  <c r="L400" i="6"/>
  <c r="L404" i="6"/>
  <c r="L408" i="6"/>
  <c r="L412" i="6"/>
  <c r="L416" i="6"/>
  <c r="L420" i="6"/>
  <c r="L424" i="6"/>
  <c r="L428" i="6"/>
  <c r="L432" i="6"/>
  <c r="L436" i="6"/>
  <c r="L440" i="6"/>
  <c r="L444" i="6"/>
  <c r="L460" i="6"/>
  <c r="L464" i="6"/>
  <c r="L468" i="6"/>
  <c r="L484" i="6"/>
  <c r="L488" i="6"/>
  <c r="L492" i="6"/>
  <c r="L540" i="6"/>
  <c r="L556" i="6"/>
  <c r="L564" i="6"/>
  <c r="L568" i="6"/>
  <c r="L572" i="6"/>
  <c r="L576" i="6"/>
  <c r="L592" i="6"/>
  <c r="L616" i="6"/>
  <c r="L652" i="6"/>
  <c r="L760" i="6"/>
  <c r="L776" i="6"/>
  <c r="L792" i="6"/>
  <c r="L808" i="6"/>
  <c r="L824" i="6"/>
  <c r="L840" i="6"/>
  <c r="L968" i="6"/>
  <c r="H45" i="6"/>
  <c r="H57" i="6"/>
  <c r="H61" i="6"/>
  <c r="H69" i="6"/>
  <c r="H81" i="6"/>
  <c r="H89" i="6"/>
  <c r="H93" i="6"/>
  <c r="H101" i="6"/>
  <c r="H109" i="6"/>
  <c r="H113" i="6"/>
  <c r="H121" i="6"/>
  <c r="H125" i="6"/>
  <c r="H133" i="6"/>
  <c r="H145" i="6"/>
  <c r="H157" i="6"/>
  <c r="H161" i="6"/>
  <c r="H173" i="6"/>
  <c r="H181" i="6"/>
  <c r="H193" i="6"/>
  <c r="H197" i="6"/>
  <c r="H205" i="6"/>
  <c r="H209" i="6"/>
  <c r="H217" i="6"/>
  <c r="H221" i="6"/>
  <c r="H229" i="6"/>
  <c r="H233" i="6"/>
  <c r="H245" i="6"/>
  <c r="H253" i="6"/>
  <c r="H261" i="6"/>
  <c r="H265" i="6"/>
  <c r="H273" i="6"/>
  <c r="H277" i="6"/>
  <c r="H285" i="6"/>
  <c r="H293" i="6"/>
  <c r="H305" i="6"/>
  <c r="H313" i="6"/>
  <c r="H325" i="6"/>
  <c r="H337" i="6"/>
  <c r="H341" i="6"/>
  <c r="H353" i="6"/>
  <c r="H357" i="6"/>
  <c r="H365" i="6"/>
  <c r="H373" i="6"/>
  <c r="H385" i="6"/>
  <c r="H393" i="6"/>
  <c r="H401" i="6"/>
  <c r="H409" i="6"/>
  <c r="H417" i="6"/>
  <c r="H425" i="6"/>
  <c r="H433" i="6"/>
  <c r="H441" i="6"/>
  <c r="H453" i="6"/>
  <c r="H465" i="6"/>
  <c r="H477" i="6"/>
  <c r="H485" i="6"/>
  <c r="H489" i="6"/>
  <c r="H497" i="6"/>
  <c r="H501" i="6"/>
  <c r="H509" i="6"/>
  <c r="H517" i="6"/>
  <c r="H521" i="6"/>
  <c r="H529" i="6"/>
  <c r="H533" i="6"/>
  <c r="H541" i="6"/>
  <c r="H549" i="6"/>
  <c r="H557" i="6"/>
  <c r="H561" i="6"/>
  <c r="H569" i="6"/>
  <c r="H575" i="6"/>
  <c r="H577" i="6"/>
  <c r="H581" i="6"/>
  <c r="H589" i="6"/>
  <c r="H597" i="6"/>
  <c r="H609" i="6"/>
  <c r="H613" i="6"/>
  <c r="H621" i="6"/>
  <c r="H625" i="6"/>
  <c r="H633" i="6"/>
  <c r="H641" i="6"/>
  <c r="H645" i="6"/>
  <c r="H653" i="6"/>
  <c r="H665" i="6"/>
  <c r="H673" i="6"/>
  <c r="H677" i="6"/>
  <c r="H685" i="6"/>
  <c r="H697" i="6"/>
  <c r="H701" i="6"/>
  <c r="H713" i="6"/>
  <c r="H717" i="6"/>
  <c r="H729" i="6"/>
  <c r="H733" i="6"/>
  <c r="H745" i="6"/>
  <c r="H749" i="6"/>
  <c r="H757" i="6"/>
  <c r="H765" i="6"/>
  <c r="H773" i="6"/>
  <c r="H781" i="6"/>
  <c r="H789" i="6"/>
  <c r="H797" i="6"/>
  <c r="H805" i="6"/>
  <c r="H813" i="6"/>
  <c r="H821" i="6"/>
  <c r="H829" i="6"/>
  <c r="H837" i="6"/>
  <c r="H845" i="6"/>
  <c r="H853" i="6"/>
  <c r="H861" i="6"/>
  <c r="H869" i="6"/>
  <c r="H877" i="6"/>
  <c r="H885" i="6"/>
  <c r="H893" i="6"/>
  <c r="H897" i="6"/>
  <c r="H905" i="6"/>
  <c r="H913" i="6"/>
  <c r="H921" i="6"/>
  <c r="H929" i="6"/>
  <c r="H937" i="6"/>
  <c r="H945" i="6"/>
  <c r="H953" i="6"/>
  <c r="H961" i="6"/>
  <c r="H973" i="6"/>
  <c r="H981" i="6"/>
  <c r="H989" i="6"/>
  <c r="H1001" i="6"/>
  <c r="H1009" i="6"/>
  <c r="H1013" i="6"/>
  <c r="H32" i="7"/>
  <c r="H36" i="7"/>
  <c r="H41" i="7"/>
  <c r="H48" i="7"/>
  <c r="H52" i="7"/>
  <c r="H60" i="7"/>
  <c r="H72" i="7"/>
  <c r="H84" i="7"/>
  <c r="H88" i="7"/>
  <c r="H96" i="7"/>
  <c r="H100" i="7"/>
  <c r="H112" i="7"/>
  <c r="H124" i="7"/>
  <c r="H136" i="7"/>
  <c r="H140" i="7"/>
  <c r="H148" i="7"/>
  <c r="H152" i="7"/>
  <c r="H160" i="7"/>
  <c r="H168" i="7"/>
  <c r="H172" i="7"/>
  <c r="H184" i="7"/>
  <c r="H188" i="7"/>
  <c r="H200" i="7"/>
  <c r="H212" i="7"/>
  <c r="H224" i="7"/>
  <c r="H228" i="7"/>
  <c r="H236" i="7"/>
  <c r="H240" i="7"/>
  <c r="H252" i="7"/>
  <c r="H260" i="7"/>
  <c r="H272" i="7"/>
  <c r="H284" i="7"/>
  <c r="H296" i="7"/>
  <c r="H300" i="7"/>
  <c r="H308" i="7"/>
  <c r="H312" i="7"/>
  <c r="H320" i="7"/>
  <c r="H328" i="7"/>
  <c r="H332" i="7"/>
  <c r="H340" i="7"/>
  <c r="H348" i="7"/>
  <c r="H352" i="7"/>
  <c r="H356" i="7"/>
  <c r="H360" i="7"/>
  <c r="H364" i="7"/>
  <c r="H368" i="7"/>
  <c r="H372" i="7"/>
  <c r="H376" i="7"/>
  <c r="H380" i="7"/>
  <c r="H384" i="7"/>
  <c r="H388" i="7"/>
  <c r="H392" i="7"/>
  <c r="H396" i="7"/>
  <c r="H400" i="7"/>
  <c r="H404" i="7"/>
  <c r="H408" i="7"/>
  <c r="H412" i="7"/>
  <c r="H416" i="7"/>
  <c r="H420" i="7"/>
  <c r="H424" i="7"/>
  <c r="H428" i="7"/>
  <c r="H432" i="7"/>
  <c r="H436" i="7"/>
  <c r="H440" i="7"/>
  <c r="H444" i="7"/>
  <c r="H448" i="7"/>
  <c r="H452" i="7"/>
  <c r="H456" i="7"/>
  <c r="H460" i="7"/>
  <c r="H464" i="7"/>
  <c r="H468" i="7"/>
  <c r="H472" i="7"/>
  <c r="H476" i="7"/>
  <c r="H480" i="7"/>
  <c r="H484" i="7"/>
  <c r="H488" i="7"/>
  <c r="H492" i="7"/>
  <c r="H496" i="7"/>
  <c r="H500" i="7"/>
  <c r="H504" i="7"/>
  <c r="H508" i="7"/>
  <c r="H512" i="7"/>
  <c r="H516" i="7"/>
  <c r="H520" i="7"/>
  <c r="H524" i="7"/>
  <c r="H528" i="7"/>
  <c r="H532" i="7"/>
  <c r="H536" i="7"/>
  <c r="H540" i="7"/>
  <c r="H544" i="7"/>
  <c r="H548" i="7"/>
  <c r="H552" i="7"/>
  <c r="H556" i="7"/>
  <c r="H560" i="7"/>
  <c r="H564" i="7"/>
  <c r="H568" i="7"/>
  <c r="H572" i="7"/>
  <c r="H576" i="7"/>
  <c r="H580" i="7"/>
  <c r="H584" i="7"/>
  <c r="H588" i="7"/>
  <c r="H592" i="7"/>
  <c r="H596" i="7"/>
  <c r="H600" i="7"/>
  <c r="H604" i="7"/>
  <c r="H608" i="7"/>
  <c r="H612" i="7"/>
  <c r="H616" i="7"/>
  <c r="H620" i="7"/>
  <c r="H624" i="7"/>
  <c r="H628" i="7"/>
  <c r="H632" i="7"/>
  <c r="H636" i="7"/>
  <c r="H640" i="7"/>
  <c r="H644" i="7"/>
  <c r="H648" i="7"/>
  <c r="H652" i="7"/>
  <c r="H656" i="7"/>
  <c r="H660" i="7"/>
  <c r="H664" i="7"/>
  <c r="H668" i="7"/>
  <c r="H672" i="7"/>
  <c r="H676" i="7"/>
  <c r="H680" i="7"/>
  <c r="H684" i="7"/>
  <c r="H688" i="7"/>
  <c r="H692" i="7"/>
  <c r="H696" i="7"/>
  <c r="H700" i="7"/>
  <c r="H704" i="7"/>
  <c r="H708" i="7"/>
  <c r="H712" i="7"/>
  <c r="H716" i="7"/>
  <c r="H720" i="7"/>
  <c r="H724" i="7"/>
  <c r="H728" i="7"/>
  <c r="H732" i="7"/>
  <c r="H736" i="7"/>
  <c r="H740" i="7"/>
  <c r="H744" i="7"/>
  <c r="H748" i="7"/>
  <c r="H752" i="7"/>
  <c r="H756" i="7"/>
  <c r="H760" i="7"/>
  <c r="H764" i="7"/>
  <c r="H768" i="7"/>
  <c r="H772" i="7"/>
  <c r="H776" i="7"/>
  <c r="H780" i="7"/>
  <c r="H784" i="7"/>
  <c r="H788" i="7"/>
  <c r="H792" i="7"/>
  <c r="H796" i="7"/>
  <c r="H800" i="7"/>
  <c r="H804" i="7"/>
  <c r="H808" i="7"/>
  <c r="H812" i="7"/>
  <c r="H816" i="7"/>
  <c r="H820" i="7"/>
  <c r="H824" i="7"/>
  <c r="H828" i="7"/>
  <c r="H832" i="7"/>
  <c r="H836" i="7"/>
  <c r="H840" i="7"/>
  <c r="H844" i="7"/>
  <c r="H848" i="7"/>
  <c r="H852" i="7"/>
  <c r="H856" i="7"/>
  <c r="H860" i="7"/>
  <c r="H864" i="7"/>
  <c r="H868" i="7"/>
  <c r="H872" i="7"/>
  <c r="H876" i="7"/>
  <c r="H880" i="7"/>
  <c r="H884" i="7"/>
  <c r="H888" i="7"/>
  <c r="H892" i="7"/>
  <c r="H896" i="7"/>
  <c r="H900" i="7"/>
  <c r="H904" i="7"/>
  <c r="H908" i="7"/>
  <c r="H912" i="7"/>
  <c r="H916" i="7"/>
  <c r="H920" i="7"/>
  <c r="H924" i="7"/>
  <c r="H928" i="7"/>
  <c r="H932" i="7"/>
  <c r="H936" i="7"/>
  <c r="H940" i="7"/>
  <c r="H944" i="7"/>
  <c r="H948" i="7"/>
  <c r="H952" i="7"/>
  <c r="H956" i="7"/>
  <c r="H960" i="7"/>
  <c r="H964" i="7"/>
  <c r="H968" i="7"/>
  <c r="H972" i="7"/>
  <c r="H976" i="7"/>
  <c r="H980" i="7"/>
  <c r="H984" i="7"/>
  <c r="H988" i="7"/>
  <c r="H992" i="7"/>
  <c r="H996" i="7"/>
  <c r="H1000" i="7"/>
  <c r="H1004" i="7"/>
  <c r="H1008" i="7"/>
  <c r="H38" i="8"/>
  <c r="H42" i="8"/>
  <c r="H46" i="8"/>
  <c r="H50" i="8"/>
  <c r="H54" i="8"/>
  <c r="H58" i="8"/>
  <c r="H62" i="8"/>
  <c r="H66" i="8"/>
  <c r="H70" i="8"/>
  <c r="H74" i="8"/>
  <c r="H78" i="8"/>
  <c r="H82" i="8"/>
  <c r="H86" i="8"/>
  <c r="H90" i="8"/>
  <c r="H94" i="8"/>
  <c r="H98" i="8"/>
  <c r="H102" i="8"/>
  <c r="H106" i="8"/>
  <c r="H110" i="8"/>
  <c r="H114" i="8"/>
  <c r="H118" i="8"/>
  <c r="H122" i="8"/>
  <c r="H126" i="8"/>
  <c r="H130" i="8"/>
  <c r="H134" i="8"/>
  <c r="H138" i="8"/>
  <c r="H142" i="8"/>
  <c r="H146" i="8"/>
  <c r="H150" i="8"/>
  <c r="H154" i="8"/>
  <c r="H158" i="8"/>
  <c r="H162" i="8"/>
  <c r="H166" i="8"/>
  <c r="H170" i="8"/>
  <c r="H174" i="8"/>
  <c r="H178" i="8"/>
  <c r="H182" i="8"/>
  <c r="H186" i="8"/>
  <c r="H190" i="8"/>
  <c r="H194" i="8"/>
  <c r="H198" i="8"/>
  <c r="H202" i="8"/>
  <c r="H206" i="8"/>
  <c r="H210" i="8"/>
  <c r="H214" i="8"/>
  <c r="H218" i="8"/>
  <c r="H222" i="8"/>
  <c r="H226" i="8"/>
  <c r="H230" i="8"/>
  <c r="H234" i="8"/>
  <c r="H238" i="8"/>
  <c r="H242" i="8"/>
  <c r="H246" i="8"/>
  <c r="H250" i="8"/>
  <c r="H254" i="8"/>
  <c r="H258" i="8"/>
  <c r="H262" i="8"/>
  <c r="H266" i="8"/>
  <c r="H270" i="8"/>
  <c r="H274" i="8"/>
  <c r="H278" i="8"/>
  <c r="H282" i="8"/>
  <c r="H286" i="8"/>
  <c r="H290" i="8"/>
  <c r="H294" i="8"/>
  <c r="H298" i="8"/>
  <c r="H302" i="8"/>
  <c r="H306" i="8"/>
  <c r="H310" i="8"/>
  <c r="H314" i="8"/>
  <c r="H318" i="8"/>
  <c r="H322" i="8"/>
  <c r="H326" i="8"/>
  <c r="H330" i="8"/>
  <c r="H334" i="8"/>
  <c r="H338" i="8"/>
  <c r="H342" i="8"/>
  <c r="H346" i="8"/>
  <c r="H350" i="8"/>
  <c r="H354" i="8"/>
  <c r="H358" i="8"/>
  <c r="H362" i="8"/>
  <c r="H366" i="8"/>
  <c r="H374" i="8"/>
  <c r="H378" i="8"/>
  <c r="H382" i="8"/>
  <c r="H386" i="8"/>
  <c r="H390" i="8"/>
  <c r="H394" i="8"/>
  <c r="H398" i="8"/>
  <c r="H402" i="8"/>
  <c r="H406" i="8"/>
  <c r="H410" i="8"/>
  <c r="H414" i="8"/>
  <c r="H418" i="8"/>
  <c r="H422" i="8"/>
  <c r="H426" i="8"/>
  <c r="H430" i="8"/>
  <c r="H434" i="8"/>
  <c r="H438" i="8"/>
  <c r="H442" i="8"/>
  <c r="H446" i="8"/>
  <c r="H450" i="8"/>
  <c r="H454" i="8"/>
  <c r="H458" i="8"/>
  <c r="H462" i="8"/>
  <c r="H466" i="8"/>
  <c r="H470" i="8"/>
  <c r="H474" i="8"/>
  <c r="H478" i="8"/>
  <c r="H482" i="8"/>
  <c r="H486" i="8"/>
  <c r="H490" i="8"/>
  <c r="H494" i="8"/>
  <c r="H498" i="8"/>
  <c r="H506" i="8"/>
  <c r="H510" i="8"/>
  <c r="H514" i="8"/>
  <c r="H518" i="8"/>
  <c r="H522" i="8"/>
  <c r="H526" i="8"/>
  <c r="H530" i="8"/>
  <c r="H534" i="8"/>
  <c r="H538" i="8"/>
  <c r="H542" i="8"/>
  <c r="H546" i="8"/>
  <c r="H550" i="8"/>
  <c r="H554" i="8"/>
  <c r="H558" i="8"/>
  <c r="H562" i="8"/>
  <c r="H566" i="8"/>
  <c r="H570" i="8"/>
  <c r="H574" i="8"/>
  <c r="H578" i="8"/>
  <c r="H582" i="8"/>
  <c r="H586" i="8"/>
  <c r="H590" i="8"/>
  <c r="H594" i="8"/>
  <c r="H598" i="8"/>
  <c r="H602" i="8"/>
  <c r="H606" i="8"/>
  <c r="H610" i="8"/>
  <c r="H614" i="8"/>
  <c r="H618" i="8"/>
  <c r="H622" i="8"/>
  <c r="H626" i="8"/>
  <c r="H630" i="8"/>
  <c r="H634" i="8"/>
  <c r="H638" i="8"/>
  <c r="H642" i="8"/>
  <c r="H646" i="8"/>
  <c r="H650" i="8"/>
  <c r="H654" i="8"/>
  <c r="H658" i="8"/>
  <c r="H662" i="8"/>
  <c r="H666" i="8"/>
  <c r="H670" i="8"/>
  <c r="H674" i="8"/>
  <c r="H678" i="8"/>
  <c r="H682" i="8"/>
  <c r="H686" i="8"/>
  <c r="H690" i="8"/>
  <c r="H694" i="8"/>
  <c r="H698" i="8"/>
  <c r="H702" i="8"/>
  <c r="H706" i="8"/>
  <c r="H710" i="8"/>
  <c r="H714" i="8"/>
  <c r="H718" i="8"/>
  <c r="H722" i="8"/>
  <c r="H726" i="8"/>
  <c r="H730" i="8"/>
  <c r="H734" i="8"/>
  <c r="H738" i="8"/>
  <c r="H742" i="8"/>
  <c r="H746" i="8"/>
  <c r="H750" i="8"/>
  <c r="H754" i="8"/>
  <c r="H758" i="8"/>
  <c r="H762" i="8"/>
  <c r="H766" i="8"/>
  <c r="H770" i="8"/>
  <c r="H774" i="8"/>
  <c r="H778" i="8"/>
  <c r="H782" i="8"/>
  <c r="H786" i="8"/>
  <c r="H790" i="8"/>
  <c r="H794" i="8"/>
  <c r="H798" i="8"/>
  <c r="H802" i="8"/>
  <c r="H806" i="8"/>
  <c r="H810" i="8"/>
  <c r="H814" i="8"/>
  <c r="H818" i="8"/>
  <c r="H822" i="8"/>
  <c r="H826" i="8"/>
  <c r="H830" i="8"/>
  <c r="H834" i="8"/>
  <c r="H838" i="8"/>
  <c r="H842" i="8"/>
  <c r="H846" i="8"/>
  <c r="H850" i="8"/>
  <c r="H854" i="8"/>
  <c r="H858" i="8"/>
  <c r="H862" i="8"/>
  <c r="H866" i="8"/>
  <c r="H870" i="8"/>
  <c r="H874" i="8"/>
  <c r="H878" i="8"/>
  <c r="H882" i="8"/>
  <c r="H886" i="8"/>
  <c r="H890" i="8"/>
  <c r="H894" i="8"/>
  <c r="H898" i="8"/>
  <c r="H902" i="8"/>
  <c r="H906" i="8"/>
  <c r="H910" i="8"/>
  <c r="H914" i="8"/>
  <c r="H918" i="8"/>
  <c r="H922" i="8"/>
  <c r="H926" i="8"/>
  <c r="H930" i="8"/>
  <c r="H934" i="8"/>
  <c r="H938" i="8"/>
  <c r="H942" i="8"/>
  <c r="H946" i="8"/>
  <c r="H950" i="8"/>
  <c r="H954" i="8"/>
  <c r="H958" i="8"/>
  <c r="H962" i="8"/>
  <c r="H966" i="8"/>
  <c r="H970" i="8"/>
  <c r="H974" i="8"/>
  <c r="H978" i="8"/>
  <c r="H982" i="8"/>
  <c r="H986" i="8"/>
  <c r="H990" i="8"/>
  <c r="H994" i="8"/>
  <c r="H998" i="8"/>
  <c r="H27" i="9"/>
  <c r="H31" i="9"/>
  <c r="H35" i="9"/>
  <c r="H39" i="9"/>
  <c r="H43" i="9"/>
  <c r="H47" i="9"/>
  <c r="H55" i="9"/>
  <c r="H59" i="9"/>
  <c r="H63" i="9"/>
  <c r="H67" i="9"/>
  <c r="H71" i="9"/>
  <c r="H75" i="9"/>
  <c r="H79" i="9"/>
  <c r="H83" i="9"/>
  <c r="H87" i="9"/>
  <c r="H91" i="9"/>
  <c r="H95" i="9"/>
  <c r="H99" i="9"/>
  <c r="H103" i="9"/>
  <c r="H107" i="9"/>
  <c r="H111" i="9"/>
  <c r="H115" i="9"/>
  <c r="H119" i="9"/>
  <c r="H123" i="9"/>
  <c r="H127" i="9"/>
  <c r="H131" i="9"/>
  <c r="H135" i="9"/>
  <c r="H139" i="9"/>
  <c r="H143" i="9"/>
  <c r="H147" i="9"/>
  <c r="H151" i="9"/>
  <c r="H155" i="9"/>
  <c r="H159" i="9"/>
  <c r="H163" i="9"/>
  <c r="H167" i="9"/>
  <c r="H171" i="9"/>
  <c r="H175" i="9"/>
  <c r="H179" i="9"/>
  <c r="H183" i="9"/>
  <c r="H187" i="9"/>
  <c r="H191" i="9"/>
  <c r="H195" i="9"/>
  <c r="H199" i="9"/>
  <c r="H203" i="9"/>
  <c r="H207" i="9"/>
  <c r="H211" i="9"/>
  <c r="H215" i="9"/>
  <c r="H219" i="9"/>
  <c r="H223" i="9"/>
  <c r="H227" i="9"/>
  <c r="H231" i="9"/>
  <c r="H235" i="9"/>
  <c r="H239" i="9"/>
  <c r="H243" i="9"/>
  <c r="H247" i="9"/>
  <c r="H251" i="9"/>
  <c r="H255" i="9"/>
  <c r="H259" i="9"/>
  <c r="H263" i="9"/>
  <c r="H267" i="9"/>
  <c r="H271" i="9"/>
  <c r="H275" i="9"/>
  <c r="H279" i="9"/>
  <c r="H283" i="9"/>
  <c r="H287" i="9"/>
  <c r="H291" i="9"/>
  <c r="H295" i="9"/>
  <c r="H299" i="9"/>
  <c r="H303" i="9"/>
  <c r="H307" i="9"/>
  <c r="H311" i="9"/>
  <c r="H315" i="9"/>
  <c r="H319" i="9"/>
  <c r="H323" i="9"/>
  <c r="H327" i="9"/>
  <c r="H331" i="9"/>
  <c r="H335" i="9"/>
  <c r="H339" i="9"/>
  <c r="H343" i="9"/>
  <c r="H347" i="9"/>
  <c r="H351" i="9"/>
  <c r="H355" i="9"/>
  <c r="H359" i="9"/>
  <c r="H363" i="9"/>
  <c r="H367" i="9"/>
  <c r="H371" i="9"/>
  <c r="H375" i="9"/>
  <c r="H379" i="9"/>
  <c r="H383" i="9"/>
  <c r="H387" i="9"/>
  <c r="H391" i="9"/>
  <c r="H395" i="9"/>
  <c r="H403" i="9"/>
  <c r="H407" i="9"/>
  <c r="H411" i="9"/>
  <c r="H415" i="9"/>
  <c r="H419" i="9"/>
  <c r="H423" i="9"/>
  <c r="H427" i="9"/>
  <c r="H431" i="9"/>
  <c r="H435" i="9"/>
  <c r="H439" i="9"/>
  <c r="H443" i="9"/>
  <c r="H447" i="9"/>
  <c r="H451" i="9"/>
  <c r="H455" i="9"/>
  <c r="H459" i="9"/>
  <c r="H463" i="9"/>
  <c r="H467" i="9"/>
  <c r="H471" i="9"/>
  <c r="H475" i="9"/>
  <c r="H479" i="9"/>
  <c r="H483" i="9"/>
  <c r="H487" i="9"/>
  <c r="H491" i="9"/>
  <c r="H495" i="9"/>
  <c r="H499" i="9"/>
  <c r="H503" i="9"/>
  <c r="H507" i="9"/>
  <c r="H511" i="9"/>
  <c r="H515" i="9"/>
  <c r="H519" i="9"/>
  <c r="H523" i="9"/>
  <c r="H527" i="9"/>
  <c r="H531" i="9"/>
  <c r="H535" i="9"/>
  <c r="H539" i="9"/>
  <c r="H543" i="9"/>
  <c r="H547" i="9"/>
  <c r="H551" i="9"/>
  <c r="H555" i="9"/>
  <c r="H559" i="9"/>
  <c r="H563" i="9"/>
  <c r="H567" i="9"/>
  <c r="H571" i="9"/>
  <c r="H575" i="9"/>
  <c r="H579" i="9"/>
  <c r="H583" i="9"/>
  <c r="H587" i="9"/>
  <c r="H591" i="9"/>
  <c r="H595" i="9"/>
  <c r="H599" i="9"/>
  <c r="H603" i="9"/>
  <c r="H607" i="9"/>
  <c r="H615" i="9"/>
  <c r="H619" i="9"/>
  <c r="H623" i="9"/>
  <c r="H627" i="9"/>
  <c r="H631" i="9"/>
  <c r="H635" i="9"/>
  <c r="H639" i="9"/>
  <c r="H643" i="9"/>
  <c r="H647" i="9"/>
  <c r="H651" i="9"/>
  <c r="H655" i="9"/>
  <c r="H659" i="9"/>
  <c r="H663" i="9"/>
  <c r="H667" i="9"/>
  <c r="H671" i="9"/>
  <c r="H675" i="9"/>
  <c r="H679" i="9"/>
  <c r="H683" i="9"/>
  <c r="H687" i="9"/>
  <c r="H691" i="9"/>
  <c r="H695" i="9"/>
  <c r="H699" i="9"/>
  <c r="H703" i="9"/>
  <c r="H707" i="9"/>
  <c r="H711" i="9"/>
  <c r="H715" i="9"/>
  <c r="H719" i="9"/>
  <c r="H723" i="9"/>
  <c r="H727" i="9"/>
  <c r="H731" i="9"/>
  <c r="H735" i="9"/>
  <c r="H739" i="9"/>
  <c r="H743" i="9"/>
  <c r="H747" i="9"/>
  <c r="H751" i="9"/>
  <c r="H755" i="9"/>
  <c r="H759" i="9"/>
  <c r="H763" i="9"/>
  <c r="H767" i="9"/>
  <c r="H771" i="9"/>
  <c r="H775" i="9"/>
  <c r="H779" i="9"/>
  <c r="H783" i="9"/>
  <c r="H787" i="9"/>
  <c r="H791" i="9"/>
  <c r="H795" i="9"/>
  <c r="H799" i="9"/>
  <c r="H803" i="9"/>
  <c r="H807" i="9"/>
  <c r="H811" i="9"/>
  <c r="H815" i="9"/>
  <c r="H819" i="9"/>
  <c r="H823" i="9"/>
  <c r="H827" i="9"/>
  <c r="H831" i="9"/>
  <c r="H835" i="9"/>
  <c r="H839" i="9"/>
  <c r="H847" i="9"/>
  <c r="H851" i="9"/>
  <c r="H855" i="9"/>
  <c r="H859" i="9"/>
  <c r="H863" i="9"/>
  <c r="H867" i="9"/>
  <c r="H871" i="9"/>
  <c r="H875" i="9"/>
  <c r="H879" i="9"/>
  <c r="H883" i="9"/>
  <c r="H887" i="9"/>
  <c r="H891" i="9"/>
  <c r="H895" i="9"/>
  <c r="H899" i="9"/>
  <c r="H903" i="9"/>
  <c r="H907" i="9"/>
  <c r="H911" i="9"/>
  <c r="H915" i="9"/>
  <c r="H919" i="9"/>
  <c r="H923" i="9"/>
  <c r="H927" i="9"/>
  <c r="H931" i="9"/>
  <c r="H935" i="9"/>
  <c r="H939" i="9"/>
  <c r="H943" i="9"/>
  <c r="H947" i="9"/>
  <c r="H951" i="9"/>
  <c r="H955" i="9"/>
  <c r="H959" i="9"/>
  <c r="H963" i="9"/>
  <c r="H967" i="9"/>
  <c r="H971" i="9"/>
  <c r="H975" i="9"/>
  <c r="H979" i="9"/>
  <c r="H983" i="9"/>
  <c r="H987" i="9"/>
  <c r="H991" i="9"/>
  <c r="H995" i="9"/>
  <c r="H999" i="9"/>
  <c r="H1003" i="9"/>
  <c r="H26" i="10"/>
  <c r="H42" i="10"/>
  <c r="H58" i="10"/>
  <c r="H74" i="10"/>
  <c r="H86" i="10"/>
  <c r="H94" i="10"/>
  <c r="H102" i="10"/>
  <c r="H106" i="10"/>
  <c r="H110" i="10"/>
  <c r="H126" i="10"/>
  <c r="H130" i="10"/>
  <c r="H134" i="10"/>
  <c r="H138" i="10"/>
  <c r="H154" i="10"/>
  <c r="H158" i="10"/>
  <c r="H162" i="10"/>
  <c r="H166" i="10"/>
  <c r="H170" i="10"/>
  <c r="H174" i="10"/>
  <c r="H186" i="10"/>
  <c r="H190" i="10"/>
  <c r="H194" i="10"/>
  <c r="H202" i="10"/>
  <c r="H206" i="10"/>
  <c r="H210" i="10"/>
  <c r="H214" i="10"/>
  <c r="H218" i="10"/>
  <c r="H222" i="10"/>
  <c r="H226" i="10"/>
  <c r="H230" i="10"/>
  <c r="H234" i="10"/>
  <c r="H238" i="10"/>
  <c r="H242" i="10"/>
  <c r="H246" i="10"/>
  <c r="H250" i="10"/>
  <c r="H254" i="10"/>
  <c r="H258" i="10"/>
  <c r="H262" i="10"/>
  <c r="H266" i="10"/>
  <c r="H270" i="10"/>
  <c r="H274" i="10"/>
  <c r="H278" i="10"/>
  <c r="H282" i="10"/>
  <c r="H286" i="10"/>
  <c r="H290" i="10"/>
  <c r="H294" i="10"/>
  <c r="H298" i="10"/>
  <c r="H302" i="10"/>
  <c r="H306" i="10"/>
  <c r="H310" i="10"/>
  <c r="H314" i="10"/>
  <c r="H318" i="10"/>
  <c r="H322" i="10"/>
  <c r="H326" i="10"/>
  <c r="H330" i="10"/>
  <c r="H334" i="10"/>
  <c r="H338" i="10"/>
  <c r="H342" i="10"/>
  <c r="H346" i="10"/>
  <c r="H350" i="10"/>
  <c r="H354" i="10"/>
  <c r="H358" i="10"/>
  <c r="H362" i="10"/>
  <c r="H366" i="10"/>
  <c r="H370" i="10"/>
  <c r="H374" i="10"/>
  <c r="H378" i="10"/>
  <c r="H382" i="10"/>
  <c r="H386" i="10"/>
  <c r="H390" i="10"/>
  <c r="H394" i="10"/>
  <c r="H398" i="10"/>
  <c r="H402" i="10"/>
  <c r="H406" i="10"/>
  <c r="H410" i="10"/>
  <c r="H418" i="10"/>
  <c r="H422" i="10"/>
  <c r="H426" i="10"/>
  <c r="H430" i="10"/>
  <c r="H434" i="10"/>
  <c r="H438" i="10"/>
  <c r="H442" i="10"/>
  <c r="H446" i="10"/>
  <c r="H450" i="10"/>
  <c r="H454" i="10"/>
  <c r="H458" i="10"/>
  <c r="H466" i="10"/>
  <c r="H470" i="10"/>
  <c r="H474" i="10"/>
  <c r="H478" i="10"/>
  <c r="H486" i="10"/>
  <c r="H490" i="10"/>
  <c r="H494" i="10"/>
  <c r="H498" i="10"/>
  <c r="H502" i="10"/>
  <c r="H506" i="10"/>
  <c r="H514" i="10"/>
  <c r="H518" i="10"/>
  <c r="H522" i="10"/>
  <c r="H526" i="10"/>
  <c r="H530" i="10"/>
  <c r="H534" i="10"/>
  <c r="H538" i="10"/>
  <c r="H542" i="10"/>
  <c r="H546" i="10"/>
  <c r="H550" i="10"/>
  <c r="H554" i="10"/>
  <c r="H558" i="10"/>
  <c r="H562" i="10"/>
  <c r="H566" i="10"/>
  <c r="H570" i="10"/>
  <c r="H574" i="10"/>
  <c r="H578" i="10"/>
  <c r="H582" i="10"/>
  <c r="H586" i="10"/>
  <c r="H590" i="10"/>
  <c r="H594" i="10"/>
  <c r="H598" i="10"/>
  <c r="H602" i="10"/>
  <c r="H606" i="10"/>
  <c r="H610" i="10"/>
  <c r="H614" i="10"/>
  <c r="H622" i="10"/>
  <c r="H626" i="10"/>
  <c r="H630" i="10"/>
  <c r="H634" i="10"/>
  <c r="H638" i="10"/>
  <c r="H642" i="10"/>
  <c r="H646" i="10"/>
  <c r="H650" i="10"/>
  <c r="H658" i="10"/>
  <c r="H662" i="10"/>
  <c r="H666" i="10"/>
  <c r="H670" i="10"/>
  <c r="H678" i="10"/>
  <c r="H682" i="10"/>
  <c r="H686" i="10"/>
  <c r="H690" i="10"/>
  <c r="H694" i="10"/>
  <c r="H698" i="10"/>
  <c r="H702" i="10"/>
  <c r="H706" i="10"/>
  <c r="H710" i="10"/>
  <c r="H714" i="10"/>
  <c r="H718" i="10"/>
  <c r="H722" i="10"/>
  <c r="H730" i="10"/>
  <c r="H734" i="10"/>
  <c r="H738" i="10"/>
  <c r="H742" i="10"/>
  <c r="H746" i="10"/>
  <c r="H750" i="10"/>
  <c r="H754" i="10"/>
  <c r="H758" i="10"/>
  <c r="H762" i="10"/>
  <c r="H766" i="10"/>
  <c r="H774" i="10"/>
  <c r="H778" i="10"/>
  <c r="H782" i="10"/>
  <c r="H786" i="10"/>
  <c r="H790" i="10"/>
  <c r="H794" i="10"/>
  <c r="H798" i="10"/>
  <c r="H802" i="10"/>
  <c r="H806" i="10"/>
  <c r="H810" i="10"/>
  <c r="H814" i="10"/>
  <c r="H818" i="10"/>
  <c r="H822" i="10"/>
  <c r="H826" i="10"/>
  <c r="H830" i="10"/>
  <c r="H834" i="10"/>
  <c r="H838" i="10"/>
  <c r="H842" i="10"/>
  <c r="H846" i="10"/>
  <c r="H850" i="10"/>
  <c r="H854" i="10"/>
  <c r="H858" i="10"/>
  <c r="H862" i="10"/>
  <c r="H866" i="10"/>
  <c r="H874" i="10"/>
  <c r="H878" i="10"/>
  <c r="H882" i="10"/>
  <c r="H886" i="10"/>
  <c r="H890" i="10"/>
  <c r="H894" i="10"/>
  <c r="H898" i="10"/>
  <c r="H902" i="10"/>
  <c r="H906" i="10"/>
  <c r="H910" i="10"/>
  <c r="H914" i="10"/>
  <c r="H918" i="10"/>
  <c r="H926" i="10"/>
  <c r="H930" i="10"/>
  <c r="H934" i="10"/>
  <c r="H938" i="10"/>
  <c r="H942" i="10"/>
  <c r="H946" i="10"/>
  <c r="H950" i="10"/>
  <c r="H954" i="10"/>
  <c r="H958" i="10"/>
  <c r="H962" i="10"/>
  <c r="H966" i="10"/>
  <c r="H970" i="10"/>
  <c r="H974" i="10"/>
  <c r="H978" i="10"/>
  <c r="H982" i="10"/>
  <c r="H986" i="10"/>
  <c r="H990" i="10"/>
  <c r="H994" i="10"/>
  <c r="H998" i="10"/>
  <c r="H86" i="13"/>
  <c r="H318" i="13"/>
  <c r="H362" i="13"/>
  <c r="N27" i="4"/>
  <c r="N28" i="4"/>
  <c r="N30" i="4"/>
  <c r="N31" i="4"/>
  <c r="N32" i="4"/>
  <c r="N34" i="4"/>
  <c r="N35" i="4"/>
  <c r="N36" i="4"/>
  <c r="N38" i="4"/>
  <c r="N39" i="4"/>
  <c r="N40" i="4"/>
  <c r="N42" i="4"/>
  <c r="N43" i="4"/>
  <c r="N44" i="4"/>
  <c r="N46" i="4"/>
  <c r="N47" i="4"/>
  <c r="N48" i="4"/>
  <c r="N50" i="4"/>
  <c r="N51" i="4"/>
  <c r="N52" i="4"/>
  <c r="N54" i="4"/>
  <c r="N55" i="4"/>
  <c r="N56" i="4"/>
  <c r="N58" i="4"/>
  <c r="N59" i="4"/>
  <c r="N60" i="4"/>
  <c r="N62" i="4"/>
  <c r="N63" i="4"/>
  <c r="N64" i="4"/>
  <c r="N66" i="4"/>
  <c r="N67" i="4"/>
  <c r="N68" i="4"/>
  <c r="N70" i="4"/>
  <c r="N71" i="4"/>
  <c r="N72" i="4"/>
  <c r="N74" i="4"/>
  <c r="N75" i="4"/>
  <c r="N76" i="4"/>
  <c r="N78" i="4"/>
  <c r="N79" i="4"/>
  <c r="N80" i="4"/>
  <c r="N82" i="4"/>
  <c r="N83" i="4"/>
  <c r="N84" i="4"/>
  <c r="N86" i="4"/>
  <c r="N87" i="4"/>
  <c r="N88" i="4"/>
  <c r="N90" i="4"/>
  <c r="N91" i="4"/>
  <c r="N92" i="4"/>
  <c r="N94" i="4"/>
  <c r="N95" i="4"/>
  <c r="N96" i="4"/>
  <c r="N98" i="4"/>
  <c r="N99" i="4"/>
  <c r="N100" i="4"/>
  <c r="N102" i="4"/>
  <c r="N103" i="4"/>
  <c r="N104" i="4"/>
  <c r="N106" i="4"/>
  <c r="N107" i="4"/>
  <c r="N108" i="4"/>
  <c r="N110" i="4"/>
  <c r="N111" i="4"/>
  <c r="N112" i="4"/>
  <c r="N114" i="4"/>
  <c r="N115" i="4"/>
  <c r="N116" i="4"/>
  <c r="N118" i="4"/>
  <c r="N119" i="4"/>
  <c r="N120" i="4"/>
  <c r="N122" i="4"/>
  <c r="N123" i="4"/>
  <c r="N124" i="4"/>
  <c r="N126" i="4"/>
  <c r="N127" i="4"/>
  <c r="N128" i="4"/>
  <c r="N130" i="4"/>
  <c r="N131" i="4"/>
  <c r="N132" i="4"/>
  <c r="N134" i="4"/>
  <c r="N135" i="4"/>
  <c r="N136" i="4"/>
  <c r="N138" i="4"/>
  <c r="N139" i="4"/>
  <c r="N140" i="4"/>
  <c r="N142" i="4"/>
  <c r="N143" i="4"/>
  <c r="N144" i="4"/>
  <c r="N146" i="4"/>
  <c r="N147" i="4"/>
  <c r="N148" i="4"/>
  <c r="N150" i="4"/>
  <c r="N151" i="4"/>
  <c r="N152" i="4"/>
  <c r="N154" i="4"/>
  <c r="N155" i="4"/>
  <c r="N156" i="4"/>
  <c r="N158" i="4"/>
  <c r="N159" i="4"/>
  <c r="N160" i="4"/>
  <c r="N162" i="4"/>
  <c r="N163" i="4"/>
  <c r="N164" i="4"/>
  <c r="N166" i="4"/>
  <c r="N167" i="4"/>
  <c r="N168" i="4"/>
  <c r="N170" i="4"/>
  <c r="N171" i="4"/>
  <c r="N172" i="4"/>
  <c r="N174" i="4"/>
  <c r="N175" i="4"/>
  <c r="N176" i="4"/>
  <c r="N178" i="4"/>
  <c r="N179" i="4"/>
  <c r="N180" i="4"/>
  <c r="N182" i="4"/>
  <c r="N183" i="4"/>
  <c r="N184" i="4"/>
  <c r="N186" i="4"/>
  <c r="N187" i="4"/>
  <c r="N188" i="4"/>
  <c r="N190" i="4"/>
  <c r="N191" i="4"/>
  <c r="N192" i="4"/>
  <c r="N194" i="4"/>
  <c r="N195" i="4"/>
  <c r="N196" i="4"/>
  <c r="N198" i="4"/>
  <c r="N199" i="4"/>
  <c r="N200" i="4"/>
  <c r="N202" i="4"/>
  <c r="N203" i="4"/>
  <c r="N204" i="4"/>
  <c r="N206" i="4"/>
  <c r="N207" i="4"/>
  <c r="N208" i="4"/>
  <c r="N210" i="4"/>
  <c r="N211" i="4"/>
  <c r="N212" i="4"/>
  <c r="N214" i="4"/>
  <c r="N215" i="4"/>
  <c r="N216" i="4"/>
  <c r="N218" i="4"/>
  <c r="N219" i="4"/>
  <c r="N220" i="4"/>
  <c r="N222" i="4"/>
  <c r="N223" i="4"/>
  <c r="N224" i="4"/>
  <c r="N226" i="4"/>
  <c r="N227" i="4"/>
  <c r="N228" i="4"/>
  <c r="N230" i="4"/>
  <c r="N231" i="4"/>
  <c r="N232" i="4"/>
  <c r="N234" i="4"/>
  <c r="N235" i="4"/>
  <c r="N236" i="4"/>
  <c r="N238" i="4"/>
  <c r="N239" i="4"/>
  <c r="N240" i="4"/>
  <c r="N242" i="4"/>
  <c r="N243" i="4"/>
  <c r="N244" i="4"/>
  <c r="N246" i="4"/>
  <c r="N247" i="4"/>
  <c r="N248" i="4"/>
  <c r="N250" i="4"/>
  <c r="N251" i="4"/>
  <c r="N252" i="4"/>
  <c r="N254" i="4"/>
  <c r="N255" i="4"/>
  <c r="N256" i="4"/>
  <c r="N258" i="4"/>
  <c r="N259" i="4"/>
  <c r="N260" i="4"/>
  <c r="N262" i="4"/>
  <c r="N263" i="4"/>
  <c r="N264" i="4"/>
  <c r="N266" i="4"/>
  <c r="N267" i="4"/>
  <c r="N268" i="4"/>
  <c r="N270" i="4"/>
  <c r="N271" i="4"/>
  <c r="N272" i="4"/>
  <c r="N274" i="4"/>
  <c r="N275" i="4"/>
  <c r="N276" i="4"/>
  <c r="N278" i="4"/>
  <c r="N279" i="4"/>
  <c r="N280" i="4"/>
  <c r="N282" i="4"/>
  <c r="N283" i="4"/>
  <c r="N284" i="4"/>
  <c r="N286" i="4"/>
  <c r="N287" i="4"/>
  <c r="N288" i="4"/>
  <c r="N290" i="4"/>
  <c r="N291" i="4"/>
  <c r="N292" i="4"/>
  <c r="N294" i="4"/>
  <c r="N295" i="4"/>
  <c r="N296" i="4"/>
  <c r="N298" i="4"/>
  <c r="N299" i="4"/>
  <c r="N300" i="4"/>
  <c r="N302" i="4"/>
  <c r="N303" i="4"/>
  <c r="N304" i="4"/>
  <c r="N306" i="4"/>
  <c r="N307" i="4"/>
  <c r="N308" i="4"/>
  <c r="N310" i="4"/>
  <c r="N311" i="4"/>
  <c r="N312" i="4"/>
  <c r="N314" i="4"/>
  <c r="N315" i="4"/>
  <c r="N316" i="4"/>
  <c r="N318" i="4"/>
  <c r="N319" i="4"/>
  <c r="N320" i="4"/>
  <c r="N322" i="4"/>
  <c r="N323" i="4"/>
  <c r="N324" i="4"/>
  <c r="N326" i="4"/>
  <c r="N327" i="4"/>
  <c r="N328" i="4"/>
  <c r="N330" i="4"/>
  <c r="N331" i="4"/>
  <c r="N332" i="4"/>
  <c r="N334" i="4"/>
  <c r="N335" i="4"/>
  <c r="N336" i="4"/>
  <c r="N338" i="4"/>
  <c r="N339" i="4"/>
  <c r="N340" i="4"/>
  <c r="N342" i="4"/>
  <c r="N343" i="4"/>
  <c r="N344" i="4"/>
  <c r="N346" i="4"/>
  <c r="N347" i="4"/>
  <c r="N348" i="4"/>
  <c r="N350" i="4"/>
  <c r="N351" i="4"/>
  <c r="N352" i="4"/>
  <c r="N354" i="4"/>
  <c r="N355" i="4"/>
  <c r="N356" i="4"/>
  <c r="N358" i="4"/>
  <c r="N359" i="4"/>
  <c r="N360" i="4"/>
  <c r="N362" i="4"/>
  <c r="N363" i="4"/>
  <c r="N364" i="4"/>
  <c r="N366" i="4"/>
  <c r="N367" i="4"/>
  <c r="N368" i="4"/>
  <c r="N370" i="4"/>
  <c r="N371" i="4"/>
  <c r="N372" i="4"/>
  <c r="N374" i="4"/>
  <c r="N375" i="4"/>
  <c r="N376" i="4"/>
  <c r="N378" i="4"/>
  <c r="N379" i="4"/>
  <c r="N380" i="4"/>
  <c r="N382" i="4"/>
  <c r="N383" i="4"/>
  <c r="N384" i="4"/>
  <c r="N386" i="4"/>
  <c r="N387" i="4"/>
  <c r="N388" i="4"/>
  <c r="N390" i="4"/>
  <c r="N391" i="4"/>
  <c r="N392" i="4"/>
  <c r="N394" i="4"/>
  <c r="N395" i="4"/>
  <c r="N396" i="4"/>
  <c r="N398" i="4"/>
  <c r="N399" i="4"/>
  <c r="N400" i="4"/>
  <c r="N402" i="4"/>
  <c r="N403" i="4"/>
  <c r="N404" i="4"/>
  <c r="N406" i="4"/>
  <c r="N407" i="4"/>
  <c r="N408" i="4"/>
  <c r="N410" i="4"/>
  <c r="N411" i="4"/>
  <c r="N412" i="4"/>
  <c r="N414" i="4"/>
  <c r="N415" i="4"/>
  <c r="N416" i="4"/>
  <c r="N418" i="4"/>
  <c r="N419" i="4"/>
  <c r="N420" i="4"/>
  <c r="N422" i="4"/>
  <c r="N423" i="4"/>
  <c r="N424" i="4"/>
  <c r="N426" i="4"/>
  <c r="N427" i="4"/>
  <c r="N428" i="4"/>
  <c r="N430" i="4"/>
  <c r="N431" i="4"/>
  <c r="N432" i="4"/>
  <c r="N434" i="4"/>
  <c r="N435" i="4"/>
  <c r="N436" i="4"/>
  <c r="N438" i="4"/>
  <c r="N439" i="4"/>
  <c r="N440" i="4"/>
  <c r="N442" i="4"/>
  <c r="N443" i="4"/>
  <c r="N444" i="4"/>
  <c r="N446" i="4"/>
  <c r="N447" i="4"/>
  <c r="N448" i="4"/>
  <c r="N450" i="4"/>
  <c r="N451" i="4"/>
  <c r="N452" i="4"/>
  <c r="N454" i="4"/>
  <c r="N455" i="4"/>
  <c r="N456" i="4"/>
  <c r="N458" i="4"/>
  <c r="N459" i="4"/>
  <c r="N460" i="4"/>
  <c r="N462" i="4"/>
  <c r="N463" i="4"/>
  <c r="N464" i="4"/>
  <c r="N466" i="4"/>
  <c r="N467" i="4"/>
  <c r="N468" i="4"/>
  <c r="N470" i="4"/>
  <c r="N471" i="4"/>
  <c r="N472" i="4"/>
  <c r="N474" i="4"/>
  <c r="N475" i="4"/>
  <c r="N476" i="4"/>
  <c r="N478" i="4"/>
  <c r="N479" i="4"/>
  <c r="N480" i="4"/>
  <c r="N482" i="4"/>
  <c r="N483" i="4"/>
  <c r="N484" i="4"/>
  <c r="N486" i="4"/>
  <c r="N487" i="4"/>
  <c r="N488" i="4"/>
  <c r="N490" i="4"/>
  <c r="N491" i="4"/>
  <c r="N492" i="4"/>
  <c r="N494" i="4"/>
  <c r="N495" i="4"/>
  <c r="N496" i="4"/>
  <c r="N498" i="4"/>
  <c r="N499" i="4"/>
  <c r="N500" i="4"/>
  <c r="N502" i="4"/>
  <c r="N503" i="4"/>
  <c r="N504" i="4"/>
  <c r="N506" i="4"/>
  <c r="N507" i="4"/>
  <c r="N508" i="4"/>
  <c r="N510" i="4"/>
  <c r="N511" i="4"/>
  <c r="N512" i="4"/>
  <c r="N514" i="4"/>
  <c r="N515" i="4"/>
  <c r="N516" i="4"/>
  <c r="N518" i="4"/>
  <c r="N519" i="4"/>
  <c r="N520" i="4"/>
  <c r="N522" i="4"/>
  <c r="N523" i="4"/>
  <c r="N524" i="4"/>
  <c r="N526" i="4"/>
  <c r="N527" i="4"/>
  <c r="N528" i="4"/>
  <c r="N530" i="4"/>
  <c r="N531" i="4"/>
  <c r="N532" i="4"/>
  <c r="N534" i="4"/>
  <c r="N535" i="4"/>
  <c r="N536" i="4"/>
  <c r="N538" i="4"/>
  <c r="N539" i="4"/>
  <c r="N540" i="4"/>
  <c r="N542" i="4"/>
  <c r="N543" i="4"/>
  <c r="N544" i="4"/>
  <c r="N546" i="4"/>
  <c r="N547" i="4"/>
  <c r="N548" i="4"/>
  <c r="N550" i="4"/>
  <c r="N551" i="4"/>
  <c r="N552" i="4"/>
  <c r="N554" i="4"/>
  <c r="N555" i="4"/>
  <c r="N556" i="4"/>
  <c r="N558" i="4"/>
  <c r="N559" i="4"/>
  <c r="N560" i="4"/>
  <c r="N562" i="4"/>
  <c r="N563" i="4"/>
  <c r="N564" i="4"/>
  <c r="N566" i="4"/>
  <c r="N567" i="4"/>
  <c r="N568" i="4"/>
  <c r="N570" i="4"/>
  <c r="N571" i="4"/>
  <c r="N572" i="4"/>
  <c r="N574" i="4"/>
  <c r="N575" i="4"/>
  <c r="N576" i="4"/>
  <c r="N578" i="4"/>
  <c r="N579" i="4"/>
  <c r="N580" i="4"/>
  <c r="N582" i="4"/>
  <c r="N583" i="4"/>
  <c r="N584" i="4"/>
  <c r="N586" i="4"/>
  <c r="N587" i="4"/>
  <c r="N588" i="4"/>
  <c r="N590" i="4"/>
  <c r="N591" i="4"/>
  <c r="N592" i="4"/>
  <c r="N594" i="4"/>
  <c r="N595" i="4"/>
  <c r="N596" i="4"/>
  <c r="N598" i="4"/>
  <c r="N599" i="4"/>
  <c r="N600" i="4"/>
  <c r="N602" i="4"/>
  <c r="N603" i="4"/>
  <c r="N604" i="4"/>
  <c r="N606" i="4"/>
  <c r="N607" i="4"/>
  <c r="N608" i="4"/>
  <c r="N610" i="4"/>
  <c r="N611" i="4"/>
  <c r="N612" i="4"/>
  <c r="N614" i="4"/>
  <c r="N615" i="4"/>
  <c r="N616" i="4"/>
  <c r="N618" i="4"/>
  <c r="N619" i="4"/>
  <c r="N620" i="4"/>
  <c r="N622" i="4"/>
  <c r="N623" i="4"/>
  <c r="N624" i="4"/>
  <c r="N626" i="4"/>
  <c r="N627" i="4"/>
  <c r="N628" i="4"/>
  <c r="N630" i="4"/>
  <c r="N631" i="4"/>
  <c r="N632" i="4"/>
  <c r="N634" i="4"/>
  <c r="N635" i="4"/>
  <c r="N636" i="4"/>
  <c r="N638" i="4"/>
  <c r="N639" i="4"/>
  <c r="N640" i="4"/>
  <c r="N642" i="4"/>
  <c r="N643" i="4"/>
  <c r="N644" i="4"/>
  <c r="N646" i="4"/>
  <c r="N647" i="4"/>
  <c r="N648" i="4"/>
  <c r="N650" i="4"/>
  <c r="N651" i="4"/>
  <c r="N652" i="4"/>
  <c r="N654" i="4"/>
  <c r="N655" i="4"/>
  <c r="N656" i="4"/>
  <c r="N658" i="4"/>
  <c r="N659" i="4"/>
  <c r="N660" i="4"/>
  <c r="N662" i="4"/>
  <c r="N663" i="4"/>
  <c r="N664" i="4"/>
  <c r="N666" i="4"/>
  <c r="N667" i="4"/>
  <c r="N668" i="4"/>
  <c r="N670" i="4"/>
  <c r="N671" i="4"/>
  <c r="N672" i="4"/>
  <c r="N674" i="4"/>
  <c r="N675" i="4"/>
  <c r="N676" i="4"/>
  <c r="N678" i="4"/>
  <c r="N679" i="4"/>
  <c r="N680" i="4"/>
  <c r="N682" i="4"/>
  <c r="N683" i="4"/>
  <c r="N684" i="4"/>
  <c r="N686" i="4"/>
  <c r="N687" i="4"/>
  <c r="N688" i="4"/>
  <c r="N690" i="4"/>
  <c r="N691" i="4"/>
  <c r="N692" i="4"/>
  <c r="N694" i="4"/>
  <c r="N695" i="4"/>
  <c r="N696" i="4"/>
  <c r="N698" i="4"/>
  <c r="N699" i="4"/>
  <c r="N700" i="4"/>
  <c r="N702" i="4"/>
  <c r="N703" i="4"/>
  <c r="N704" i="4"/>
  <c r="N706" i="4"/>
  <c r="N707" i="4"/>
  <c r="N708" i="4"/>
  <c r="N710" i="4"/>
  <c r="N711" i="4"/>
  <c r="N712" i="4"/>
  <c r="N714" i="4"/>
  <c r="N715" i="4"/>
  <c r="N716" i="4"/>
  <c r="N718" i="4"/>
  <c r="N719" i="4"/>
  <c r="N720" i="4"/>
  <c r="N722" i="4"/>
  <c r="N723" i="4"/>
  <c r="N724" i="4"/>
  <c r="N726" i="4"/>
  <c r="N727" i="4"/>
  <c r="N728" i="4"/>
  <c r="N730" i="4"/>
  <c r="N731" i="4"/>
  <c r="N732" i="4"/>
  <c r="N734" i="4"/>
  <c r="N735" i="4"/>
  <c r="N736" i="4"/>
  <c r="N738" i="4"/>
  <c r="N739" i="4"/>
  <c r="N740" i="4"/>
  <c r="N742" i="4"/>
  <c r="N743" i="4"/>
  <c r="N744" i="4"/>
  <c r="N746" i="4"/>
  <c r="N747" i="4"/>
  <c r="N748" i="4"/>
  <c r="N750" i="4"/>
  <c r="N751" i="4"/>
  <c r="N752" i="4"/>
  <c r="N754" i="4"/>
  <c r="N755" i="4"/>
  <c r="N756" i="4"/>
  <c r="N758" i="4"/>
  <c r="N759" i="4"/>
  <c r="N760" i="4"/>
  <c r="N762" i="4"/>
  <c r="N763" i="4"/>
  <c r="N764" i="4"/>
  <c r="N766" i="4"/>
  <c r="N767" i="4"/>
  <c r="N768" i="4"/>
  <c r="N770" i="4"/>
  <c r="N771" i="4"/>
  <c r="N772" i="4"/>
  <c r="N774" i="4"/>
  <c r="N775" i="4"/>
  <c r="N776" i="4"/>
  <c r="N778" i="4"/>
  <c r="N779" i="4"/>
  <c r="N780" i="4"/>
  <c r="N782" i="4"/>
  <c r="N783" i="4"/>
  <c r="N784" i="4"/>
  <c r="N786" i="4"/>
  <c r="N787" i="4"/>
  <c r="N788" i="4"/>
  <c r="N790" i="4"/>
  <c r="N791" i="4"/>
  <c r="N792" i="4"/>
  <c r="N794" i="4"/>
  <c r="N795" i="4"/>
  <c r="N796" i="4"/>
  <c r="N798" i="4"/>
  <c r="N799" i="4"/>
  <c r="N800" i="4"/>
  <c r="N802" i="4"/>
  <c r="N803" i="4"/>
  <c r="N804" i="4"/>
  <c r="N806" i="4"/>
  <c r="N807" i="4"/>
  <c r="N808" i="4"/>
  <c r="N810" i="4"/>
  <c r="N811" i="4"/>
  <c r="N812" i="4"/>
  <c r="N814" i="4"/>
  <c r="N815" i="4"/>
  <c r="N816" i="4"/>
  <c r="N818" i="4"/>
  <c r="N819" i="4"/>
  <c r="N820" i="4"/>
  <c r="N822" i="4"/>
  <c r="N823" i="4"/>
  <c r="N824" i="4"/>
  <c r="N826" i="4"/>
  <c r="N827" i="4"/>
  <c r="N828" i="4"/>
  <c r="N830" i="4"/>
  <c r="N831" i="4"/>
  <c r="N832" i="4"/>
  <c r="N834" i="4"/>
  <c r="N835" i="4"/>
  <c r="N836" i="4"/>
  <c r="N838" i="4"/>
  <c r="N839" i="4"/>
  <c r="N840" i="4"/>
  <c r="N842" i="4"/>
  <c r="N843" i="4"/>
  <c r="N844" i="4"/>
  <c r="N846" i="4"/>
  <c r="N847" i="4"/>
  <c r="N848" i="4"/>
  <c r="N850" i="4"/>
  <c r="N851" i="4"/>
  <c r="N852" i="4"/>
  <c r="N854" i="4"/>
  <c r="N855" i="4"/>
  <c r="N856" i="4"/>
  <c r="N858" i="4"/>
  <c r="N859" i="4"/>
  <c r="N860" i="4"/>
  <c r="N862" i="4"/>
  <c r="N863" i="4"/>
  <c r="N864" i="4"/>
  <c r="N866" i="4"/>
  <c r="N867" i="4"/>
  <c r="N868" i="4"/>
  <c r="N870" i="4"/>
  <c r="N871" i="4"/>
  <c r="N872" i="4"/>
  <c r="N874" i="4"/>
  <c r="N875" i="4"/>
  <c r="N876" i="4"/>
  <c r="N878" i="4"/>
  <c r="N879" i="4"/>
  <c r="N880" i="4"/>
  <c r="N882" i="4"/>
  <c r="N883" i="4"/>
  <c r="N884" i="4"/>
  <c r="N886" i="4"/>
  <c r="N887" i="4"/>
  <c r="N888" i="4"/>
  <c r="N890" i="4"/>
  <c r="N891" i="4"/>
  <c r="N892" i="4"/>
  <c r="N894" i="4"/>
  <c r="N895" i="4"/>
  <c r="N896" i="4"/>
  <c r="N898" i="4"/>
  <c r="N899" i="4"/>
  <c r="N900" i="4"/>
  <c r="N902" i="4"/>
  <c r="N903" i="4"/>
  <c r="N904" i="4"/>
  <c r="N906" i="4"/>
  <c r="N907" i="4"/>
  <c r="N908" i="4"/>
  <c r="N910" i="4"/>
  <c r="N911" i="4"/>
  <c r="N912" i="4"/>
  <c r="N914" i="4"/>
  <c r="N915" i="4"/>
  <c r="N916" i="4"/>
  <c r="N918" i="4"/>
  <c r="N919" i="4"/>
  <c r="N920" i="4"/>
  <c r="N922" i="4"/>
  <c r="N923" i="4"/>
  <c r="N924" i="4"/>
  <c r="N926" i="4"/>
  <c r="N927" i="4"/>
  <c r="N928" i="4"/>
  <c r="N930" i="4"/>
  <c r="N931" i="4"/>
  <c r="N932" i="4"/>
  <c r="N934" i="4"/>
  <c r="N935" i="4"/>
  <c r="N936" i="4"/>
  <c r="N938" i="4"/>
  <c r="N939" i="4"/>
  <c r="N940" i="4"/>
  <c r="N942" i="4"/>
  <c r="N943" i="4"/>
  <c r="N944" i="4"/>
  <c r="N946" i="4"/>
  <c r="N947" i="4"/>
  <c r="N948" i="4"/>
  <c r="N950" i="4"/>
  <c r="N951" i="4"/>
  <c r="N952" i="4"/>
  <c r="N954" i="4"/>
  <c r="N955" i="4"/>
  <c r="N956" i="4"/>
  <c r="N958" i="4"/>
  <c r="N959" i="4"/>
  <c r="N960" i="4"/>
  <c r="N962" i="4"/>
  <c r="N963" i="4"/>
  <c r="N964" i="4"/>
  <c r="N966" i="4"/>
  <c r="N967" i="4"/>
  <c r="N968" i="4"/>
  <c r="N970" i="4"/>
  <c r="N971" i="4"/>
  <c r="N972" i="4"/>
  <c r="N974" i="4"/>
  <c r="N975" i="4"/>
  <c r="N976" i="4"/>
  <c r="N978" i="4"/>
  <c r="N979" i="4"/>
  <c r="N980" i="4"/>
  <c r="N982" i="4"/>
  <c r="N983" i="4"/>
  <c r="N984" i="4"/>
  <c r="N986" i="4"/>
  <c r="N987" i="4"/>
  <c r="N988" i="4"/>
  <c r="N990" i="4"/>
  <c r="N991" i="4"/>
  <c r="N992" i="4"/>
  <c r="N994" i="4"/>
  <c r="N995" i="4"/>
  <c r="N996" i="4"/>
  <c r="N998" i="4"/>
  <c r="N999" i="4"/>
  <c r="N1000" i="4"/>
  <c r="N1002" i="4"/>
  <c r="N1003" i="4"/>
  <c r="N1004" i="4"/>
  <c r="N1006" i="4"/>
  <c r="N1007" i="4"/>
  <c r="N1008" i="4"/>
  <c r="N128" i="5"/>
  <c r="N129" i="5"/>
  <c r="N130" i="5"/>
  <c r="N132" i="5"/>
  <c r="N133" i="5"/>
  <c r="N134" i="5"/>
  <c r="N136" i="5"/>
  <c r="N137" i="5"/>
  <c r="N138" i="5"/>
  <c r="N140" i="5"/>
  <c r="N141" i="5"/>
  <c r="N142" i="5"/>
  <c r="N144" i="5"/>
  <c r="N145" i="5"/>
  <c r="N146" i="5"/>
  <c r="N148" i="5"/>
  <c r="N149" i="5"/>
  <c r="N150" i="5"/>
  <c r="N152" i="5"/>
  <c r="N153" i="5"/>
  <c r="N154" i="5"/>
  <c r="N156" i="5"/>
  <c r="N157" i="5"/>
  <c r="N158" i="5"/>
  <c r="N160" i="5"/>
  <c r="N161" i="5"/>
  <c r="N162" i="5"/>
  <c r="N164" i="5"/>
  <c r="N165" i="5"/>
  <c r="N166" i="5"/>
  <c r="N168" i="5"/>
  <c r="N169" i="5"/>
  <c r="N170" i="5"/>
  <c r="N172" i="5"/>
  <c r="N173" i="5"/>
  <c r="N174" i="5"/>
  <c r="N176" i="5"/>
  <c r="N177" i="5"/>
  <c r="N178" i="5"/>
  <c r="N180" i="5"/>
  <c r="N181" i="5"/>
  <c r="N182" i="5"/>
  <c r="N184" i="5"/>
  <c r="N185" i="5"/>
  <c r="N186" i="5"/>
  <c r="N188" i="5"/>
  <c r="N189" i="5"/>
  <c r="N190" i="5"/>
  <c r="N192" i="5"/>
  <c r="N193" i="5"/>
  <c r="N194" i="5"/>
  <c r="N196" i="5"/>
  <c r="N197" i="5"/>
  <c r="N198" i="5"/>
  <c r="N200" i="5"/>
  <c r="N201" i="5"/>
  <c r="N202" i="5"/>
  <c r="N204" i="5"/>
  <c r="N205" i="5"/>
  <c r="N206" i="5"/>
  <c r="N208" i="5"/>
  <c r="N209" i="5"/>
  <c r="N210" i="5"/>
  <c r="N212" i="5"/>
  <c r="N213" i="5"/>
  <c r="N214" i="5"/>
  <c r="N216" i="5"/>
  <c r="N217" i="5"/>
  <c r="N218" i="5"/>
  <c r="N220" i="5"/>
  <c r="N221" i="5"/>
  <c r="N222" i="5"/>
  <c r="N224" i="5"/>
  <c r="N225" i="5"/>
  <c r="N226" i="5"/>
  <c r="N228" i="5"/>
  <c r="N229" i="5"/>
  <c r="N230" i="5"/>
  <c r="N232" i="5"/>
  <c r="N233" i="5"/>
  <c r="N234" i="5"/>
  <c r="N236" i="5"/>
  <c r="N237" i="5"/>
  <c r="N238" i="5"/>
  <c r="N240" i="5"/>
  <c r="N241" i="5"/>
  <c r="N242" i="5"/>
  <c r="N244" i="5"/>
  <c r="N245" i="5"/>
  <c r="N246" i="5"/>
  <c r="N248" i="5"/>
  <c r="N249" i="5"/>
  <c r="N250" i="5"/>
  <c r="N252" i="5"/>
  <c r="N253" i="5"/>
  <c r="N254" i="5"/>
  <c r="N256" i="5"/>
  <c r="N257" i="5"/>
  <c r="N258" i="5"/>
  <c r="N260" i="5"/>
  <c r="N261" i="5"/>
  <c r="N262" i="5"/>
  <c r="N264" i="5"/>
  <c r="N265" i="5"/>
  <c r="N266" i="5"/>
  <c r="N268" i="5"/>
  <c r="N269" i="5"/>
  <c r="N270" i="5"/>
  <c r="N272" i="5"/>
  <c r="N273" i="5"/>
  <c r="N274" i="5"/>
  <c r="N276" i="5"/>
  <c r="N277" i="5"/>
  <c r="N278" i="5"/>
  <c r="N280" i="5"/>
  <c r="N281" i="5"/>
  <c r="N282" i="5"/>
  <c r="N284" i="5"/>
  <c r="N285" i="5"/>
  <c r="N286" i="5"/>
  <c r="N288" i="5"/>
  <c r="N289" i="5"/>
  <c r="N290" i="5"/>
  <c r="N292" i="5"/>
  <c r="N293" i="5"/>
  <c r="N294" i="5"/>
  <c r="N296" i="5"/>
  <c r="N297" i="5"/>
  <c r="N298" i="5"/>
  <c r="N300" i="5"/>
  <c r="N301" i="5"/>
  <c r="N302" i="5"/>
  <c r="N304" i="5"/>
  <c r="N305" i="5"/>
  <c r="N306" i="5"/>
  <c r="N308" i="5"/>
  <c r="N309" i="5"/>
  <c r="N310" i="5"/>
  <c r="N312" i="5"/>
  <c r="N313" i="5"/>
  <c r="N314" i="5"/>
  <c r="N316" i="5"/>
  <c r="N317" i="5"/>
  <c r="N318" i="5"/>
  <c r="N320" i="5"/>
  <c r="N321" i="5"/>
  <c r="N322" i="5"/>
  <c r="N324" i="5"/>
  <c r="N325" i="5"/>
  <c r="N326" i="5"/>
  <c r="N328" i="5"/>
  <c r="N329" i="5"/>
  <c r="N330" i="5"/>
  <c r="N332" i="5"/>
  <c r="N333" i="5"/>
  <c r="N334" i="5"/>
  <c r="N336" i="5"/>
  <c r="N337" i="5"/>
  <c r="N338" i="5"/>
  <c r="N340" i="5"/>
  <c r="N341" i="5"/>
  <c r="N342" i="5"/>
  <c r="N344" i="5"/>
  <c r="N345" i="5"/>
  <c r="N346" i="5"/>
  <c r="N348" i="5"/>
  <c r="N349" i="5"/>
  <c r="N350" i="5"/>
  <c r="N352" i="5"/>
  <c r="N353" i="5"/>
  <c r="N354" i="5"/>
  <c r="N356" i="5"/>
  <c r="N357" i="5"/>
  <c r="N358" i="5"/>
  <c r="N360" i="5"/>
  <c r="N361" i="5"/>
  <c r="N362" i="5"/>
  <c r="N364" i="5"/>
  <c r="N365" i="5"/>
  <c r="N366" i="5"/>
  <c r="N368" i="5"/>
  <c r="N369" i="5"/>
  <c r="N370" i="5"/>
  <c r="N372" i="5"/>
  <c r="N373" i="5"/>
  <c r="N374" i="5"/>
  <c r="N376" i="5"/>
  <c r="N377" i="5"/>
  <c r="N378" i="5"/>
  <c r="N380" i="5"/>
  <c r="N381" i="5"/>
  <c r="N382" i="5"/>
  <c r="N384" i="5"/>
  <c r="N385" i="5"/>
  <c r="N386" i="5"/>
  <c r="N388" i="5"/>
  <c r="N389" i="5"/>
  <c r="N390" i="5"/>
  <c r="N392" i="5"/>
  <c r="N393" i="5"/>
  <c r="N394" i="5"/>
  <c r="N396" i="5"/>
  <c r="N397" i="5"/>
  <c r="N398" i="5"/>
  <c r="N400" i="5"/>
  <c r="N401" i="5"/>
  <c r="N402" i="5"/>
  <c r="N404" i="5"/>
  <c r="N405" i="5"/>
  <c r="N406" i="5"/>
  <c r="N408" i="5"/>
  <c r="N409" i="5"/>
  <c r="N410" i="5"/>
  <c r="N412" i="5"/>
  <c r="N413" i="5"/>
  <c r="N414" i="5"/>
  <c r="N416" i="5"/>
  <c r="N417" i="5"/>
  <c r="N418" i="5"/>
  <c r="N420" i="5"/>
  <c r="N421" i="5"/>
  <c r="N422" i="5"/>
  <c r="N424" i="5"/>
  <c r="N425" i="5"/>
  <c r="N426" i="5"/>
  <c r="N428" i="5"/>
  <c r="N429" i="5"/>
  <c r="N430" i="5"/>
  <c r="N432" i="5"/>
  <c r="N433" i="5"/>
  <c r="N434" i="5"/>
  <c r="N436" i="5"/>
  <c r="N437" i="5"/>
  <c r="N438" i="5"/>
  <c r="N440" i="5"/>
  <c r="N441" i="5"/>
  <c r="N442" i="5"/>
  <c r="N444" i="5"/>
  <c r="N445" i="5"/>
  <c r="N446" i="5"/>
  <c r="N448" i="5"/>
  <c r="N449" i="5"/>
  <c r="N450" i="5"/>
  <c r="N452" i="5"/>
  <c r="N453" i="5"/>
  <c r="N454" i="5"/>
  <c r="N456" i="5"/>
  <c r="N457" i="5"/>
  <c r="N458" i="5"/>
  <c r="N460" i="5"/>
  <c r="N461" i="5"/>
  <c r="N462" i="5"/>
  <c r="N464" i="5"/>
  <c r="N465" i="5"/>
  <c r="N466" i="5"/>
  <c r="N468" i="5"/>
  <c r="N469" i="5"/>
  <c r="N470" i="5"/>
  <c r="N472" i="5"/>
  <c r="N473" i="5"/>
  <c r="N474" i="5"/>
  <c r="N476" i="5"/>
  <c r="N477" i="5"/>
  <c r="N478" i="5"/>
  <c r="N480" i="5"/>
  <c r="N481" i="5"/>
  <c r="N482" i="5"/>
  <c r="N484" i="5"/>
  <c r="N485" i="5"/>
  <c r="N486" i="5"/>
  <c r="N488" i="5"/>
  <c r="N489" i="5"/>
  <c r="N490" i="5"/>
  <c r="N492" i="5"/>
  <c r="N493" i="5"/>
  <c r="N494" i="5"/>
  <c r="N496" i="5"/>
  <c r="N497" i="5"/>
  <c r="N498" i="5"/>
  <c r="N500" i="5"/>
  <c r="N501" i="5"/>
  <c r="N502" i="5"/>
  <c r="N504" i="5"/>
  <c r="N505" i="5"/>
  <c r="N506" i="5"/>
  <c r="N508" i="5"/>
  <c r="N509" i="5"/>
  <c r="N510" i="5"/>
  <c r="N512" i="5"/>
  <c r="N513" i="5"/>
  <c r="N514" i="5"/>
  <c r="N516" i="5"/>
  <c r="N517" i="5"/>
  <c r="N518" i="5"/>
  <c r="N520" i="5"/>
  <c r="N521" i="5"/>
  <c r="N522" i="5"/>
  <c r="N524" i="5"/>
  <c r="N525" i="5"/>
  <c r="N526" i="5"/>
  <c r="N528" i="5"/>
  <c r="N529" i="5"/>
  <c r="N530" i="5"/>
  <c r="N532" i="5"/>
  <c r="N533" i="5"/>
  <c r="N534" i="5"/>
  <c r="N536" i="5"/>
  <c r="N537" i="5"/>
  <c r="N538" i="5"/>
  <c r="N540" i="5"/>
  <c r="N541" i="5"/>
  <c r="N542" i="5"/>
  <c r="N544" i="5"/>
  <c r="N545" i="5"/>
  <c r="N546" i="5"/>
  <c r="N548" i="5"/>
  <c r="N549" i="5"/>
  <c r="N550" i="5"/>
  <c r="N552" i="5"/>
  <c r="N553" i="5"/>
  <c r="N554" i="5"/>
  <c r="N556" i="5"/>
  <c r="N557" i="5"/>
  <c r="N558" i="5"/>
  <c r="N560" i="5"/>
  <c r="N561" i="5"/>
  <c r="N562" i="5"/>
  <c r="N564" i="5"/>
  <c r="N565" i="5"/>
  <c r="N566" i="5"/>
  <c r="N568" i="5"/>
  <c r="N569" i="5"/>
  <c r="N570" i="5"/>
  <c r="N572" i="5"/>
  <c r="N573" i="5"/>
  <c r="N574" i="5"/>
  <c r="N576" i="5"/>
  <c r="N577" i="5"/>
  <c r="N578" i="5"/>
  <c r="N580" i="5"/>
  <c r="N581" i="5"/>
  <c r="N582" i="5"/>
  <c r="N584" i="5"/>
  <c r="N585" i="5"/>
  <c r="N586" i="5"/>
  <c r="N588" i="5"/>
  <c r="N589" i="5"/>
  <c r="N590" i="5"/>
  <c r="N592" i="5"/>
  <c r="N593" i="5"/>
  <c r="N594" i="5"/>
  <c r="N596" i="5"/>
  <c r="N597" i="5"/>
  <c r="N598" i="5"/>
  <c r="N600" i="5"/>
  <c r="N601" i="5"/>
  <c r="N602" i="5"/>
  <c r="N604" i="5"/>
  <c r="N605" i="5"/>
  <c r="N606" i="5"/>
  <c r="N608" i="5"/>
  <c r="N609" i="5"/>
  <c r="N610" i="5"/>
  <c r="N612" i="5"/>
  <c r="N613" i="5"/>
  <c r="N614" i="5"/>
  <c r="N616" i="5"/>
  <c r="N617" i="5"/>
  <c r="N618" i="5"/>
  <c r="N620" i="5"/>
  <c r="N621" i="5"/>
  <c r="N622" i="5"/>
  <c r="N624" i="5"/>
  <c r="N625" i="5"/>
  <c r="N626" i="5"/>
  <c r="N628" i="5"/>
  <c r="N629" i="5"/>
  <c r="N630" i="5"/>
  <c r="N632" i="5"/>
  <c r="N633" i="5"/>
  <c r="N634" i="5"/>
  <c r="N636" i="5"/>
  <c r="N637" i="5"/>
  <c r="N638" i="5"/>
  <c r="N640" i="5"/>
  <c r="N641" i="5"/>
  <c r="N642" i="5"/>
  <c r="N644" i="5"/>
  <c r="N645" i="5"/>
  <c r="N646" i="5"/>
  <c r="N648" i="5"/>
  <c r="N649" i="5"/>
  <c r="N650" i="5"/>
  <c r="N652" i="5"/>
  <c r="N653" i="5"/>
  <c r="N654" i="5"/>
  <c r="N656" i="5"/>
  <c r="N657" i="5"/>
  <c r="N658" i="5"/>
  <c r="N660" i="5"/>
  <c r="N661" i="5"/>
  <c r="N662" i="5"/>
  <c r="N664" i="5"/>
  <c r="N665" i="5"/>
  <c r="N666" i="5"/>
  <c r="N668" i="5"/>
  <c r="N669" i="5"/>
  <c r="N670" i="5"/>
  <c r="N672" i="5"/>
  <c r="N673" i="5"/>
  <c r="N674" i="5"/>
  <c r="N676" i="5"/>
  <c r="N677" i="5"/>
  <c r="N678" i="5"/>
  <c r="N680" i="5"/>
  <c r="N681" i="5"/>
  <c r="N682" i="5"/>
  <c r="N684" i="5"/>
  <c r="N685" i="5"/>
  <c r="N686" i="5"/>
  <c r="N688" i="5"/>
  <c r="N689" i="5"/>
  <c r="N690" i="5"/>
  <c r="N692" i="5"/>
  <c r="N693" i="5"/>
  <c r="N694" i="5"/>
  <c r="N696" i="5"/>
  <c r="N697" i="5"/>
  <c r="N698" i="5"/>
  <c r="N700" i="5"/>
  <c r="N701" i="5"/>
  <c r="N702" i="5"/>
  <c r="N704" i="5"/>
  <c r="N705" i="5"/>
  <c r="N706" i="5"/>
  <c r="N708" i="5"/>
  <c r="N709" i="5"/>
  <c r="N710" i="5"/>
  <c r="N712" i="5"/>
  <c r="N713" i="5"/>
  <c r="N714" i="5"/>
  <c r="N716" i="5"/>
  <c r="N717" i="5"/>
  <c r="N718" i="5"/>
  <c r="N720" i="5"/>
  <c r="N721" i="5"/>
  <c r="N722" i="5"/>
  <c r="N724" i="5"/>
  <c r="N725" i="5"/>
  <c r="N726" i="5"/>
  <c r="N728" i="5"/>
  <c r="N729" i="5"/>
  <c r="N730" i="5"/>
  <c r="N732" i="5"/>
  <c r="N733" i="5"/>
  <c r="N734" i="5"/>
  <c r="N736" i="5"/>
  <c r="N737" i="5"/>
  <c r="N738" i="5"/>
  <c r="N740" i="5"/>
  <c r="N741" i="5"/>
  <c r="N742" i="5"/>
  <c r="N744" i="5"/>
  <c r="N745" i="5"/>
  <c r="N746" i="5"/>
  <c r="N748" i="5"/>
  <c r="N749" i="5"/>
  <c r="N750" i="5"/>
  <c r="N752" i="5"/>
  <c r="N753" i="5"/>
  <c r="N754" i="5"/>
  <c r="N756" i="5"/>
  <c r="N757" i="5"/>
  <c r="N758" i="5"/>
  <c r="N760" i="5"/>
  <c r="N761" i="5"/>
  <c r="N762" i="5"/>
  <c r="N764" i="5"/>
  <c r="N765" i="5"/>
  <c r="N766" i="5"/>
  <c r="N768" i="5"/>
  <c r="N769" i="5"/>
  <c r="N770" i="5"/>
  <c r="N772" i="5"/>
  <c r="N773" i="5"/>
  <c r="N774" i="5"/>
  <c r="N776" i="5"/>
  <c r="N777" i="5"/>
  <c r="N778" i="5"/>
  <c r="N780" i="5"/>
  <c r="N781" i="5"/>
  <c r="N782" i="5"/>
  <c r="N784" i="5"/>
  <c r="N785" i="5"/>
  <c r="N786" i="5"/>
  <c r="N788" i="5"/>
  <c r="N789" i="5"/>
  <c r="N790" i="5"/>
  <c r="N792" i="5"/>
  <c r="N793" i="5"/>
  <c r="N794" i="5"/>
  <c r="N796" i="5"/>
  <c r="N797" i="5"/>
  <c r="N798" i="5"/>
  <c r="N800" i="5"/>
  <c r="N801" i="5"/>
  <c r="N802" i="5"/>
  <c r="N804" i="5"/>
  <c r="N805" i="5"/>
  <c r="N806" i="5"/>
  <c r="N808" i="5"/>
  <c r="N809" i="5"/>
  <c r="N810" i="5"/>
  <c r="N812" i="5"/>
  <c r="N813" i="5"/>
  <c r="N814" i="5"/>
  <c r="N816" i="5"/>
  <c r="N817" i="5"/>
  <c r="N818" i="5"/>
  <c r="N820" i="5"/>
  <c r="N821" i="5"/>
  <c r="N822" i="5"/>
  <c r="N824" i="5"/>
  <c r="N825" i="5"/>
  <c r="N826" i="5"/>
  <c r="N828" i="5"/>
  <c r="N829" i="5"/>
  <c r="N830" i="5"/>
  <c r="N832" i="5"/>
  <c r="N833" i="5"/>
  <c r="N834" i="5"/>
  <c r="N836" i="5"/>
  <c r="N837" i="5"/>
  <c r="N838" i="5"/>
  <c r="N840" i="5"/>
  <c r="N841" i="5"/>
  <c r="N842" i="5"/>
  <c r="N844" i="5"/>
  <c r="N845" i="5"/>
  <c r="N846" i="5"/>
  <c r="N848" i="5"/>
  <c r="N849" i="5"/>
  <c r="N850" i="5"/>
  <c r="N852" i="5"/>
  <c r="N853" i="5"/>
  <c r="N854" i="5"/>
  <c r="N856" i="5"/>
  <c r="N857" i="5"/>
  <c r="N858" i="5"/>
  <c r="N860" i="5"/>
  <c r="N861" i="5"/>
  <c r="N862" i="5"/>
  <c r="N864" i="5"/>
  <c r="N865" i="5"/>
  <c r="N866" i="5"/>
  <c r="N868" i="5"/>
  <c r="N869" i="5"/>
  <c r="N870"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C23" i="2"/>
  <c r="C24" i="2"/>
  <c r="C22" i="2"/>
  <c r="C21" i="2"/>
  <c r="C20" i="2"/>
  <c r="C19" i="2"/>
  <c r="C18" i="2"/>
  <c r="C17" i="2"/>
  <c r="C16" i="2"/>
  <c r="C15" i="2"/>
  <c r="O1017" i="6"/>
  <c r="N1017" i="6"/>
  <c r="L1017" i="6"/>
  <c r="H1017" i="6"/>
  <c r="H1011" i="6"/>
  <c r="H984" i="6"/>
  <c r="H975" i="6"/>
  <c r="H967" i="6"/>
  <c r="H960" i="6"/>
  <c r="H908" i="6"/>
  <c r="H903" i="6"/>
  <c r="H895" i="6"/>
  <c r="H884" i="6"/>
  <c r="H748" i="6"/>
  <c r="H747" i="6"/>
  <c r="H740" i="6"/>
  <c r="H739" i="6"/>
  <c r="H735" i="6"/>
  <c r="H732" i="6"/>
  <c r="H727" i="6"/>
  <c r="H724" i="6"/>
  <c r="H716" i="6"/>
  <c r="H715" i="6"/>
  <c r="H708" i="6"/>
  <c r="H707" i="6"/>
  <c r="H703" i="6"/>
  <c r="H700" i="6"/>
  <c r="H695" i="6"/>
  <c r="H692" i="6"/>
  <c r="H676" i="6"/>
  <c r="H675" i="6"/>
  <c r="H655" i="6"/>
  <c r="H643" i="6"/>
  <c r="H616" i="6"/>
  <c r="H615" i="6"/>
  <c r="H603" i="6"/>
  <c r="H583" i="6"/>
  <c r="H559" i="6"/>
  <c r="H539" i="6"/>
  <c r="H519" i="6"/>
  <c r="H511" i="6"/>
  <c r="H487" i="6"/>
  <c r="H483" i="6"/>
  <c r="H459" i="6"/>
  <c r="H451" i="6"/>
  <c r="H432" i="6"/>
  <c r="H407" i="6"/>
  <c r="H379" i="6"/>
  <c r="H351" i="6"/>
  <c r="H347" i="6"/>
  <c r="H336" i="6"/>
  <c r="H335" i="6"/>
  <c r="H328" i="6"/>
  <c r="H327" i="6"/>
  <c r="H319" i="6"/>
  <c r="H312" i="6"/>
  <c r="H299" i="6"/>
  <c r="H283" i="6"/>
  <c r="L264" i="6"/>
  <c r="H263" i="6"/>
  <c r="H248" i="6"/>
  <c r="H239" i="6"/>
  <c r="H235" i="6"/>
  <c r="H219" i="6"/>
  <c r="H215" i="6"/>
  <c r="H212" i="6"/>
  <c r="H203" i="6"/>
  <c r="H196" i="6"/>
  <c r="L188" i="6"/>
  <c r="H187" i="6"/>
  <c r="H176" i="6"/>
  <c r="H167" i="6"/>
  <c r="H163" i="6"/>
  <c r="H151" i="6"/>
  <c r="H147" i="6"/>
  <c r="L124" i="6"/>
  <c r="H123" i="6"/>
  <c r="H99" i="6"/>
  <c r="H91" i="6"/>
  <c r="H88" i="6"/>
  <c r="H75" i="6"/>
  <c r="H68" i="6"/>
  <c r="H55" i="6"/>
  <c r="H51" i="6"/>
  <c r="O1010" i="7"/>
  <c r="N1010" i="7"/>
  <c r="L1010" i="7"/>
  <c r="H1010" i="7"/>
  <c r="H1002" i="7"/>
  <c r="H998" i="7"/>
  <c r="H986" i="7"/>
  <c r="H982" i="7"/>
  <c r="H970" i="7"/>
  <c r="H958" i="7"/>
  <c r="H946" i="7"/>
  <c r="H938" i="7"/>
  <c r="H922" i="7"/>
  <c r="H918" i="7"/>
  <c r="H898" i="7"/>
  <c r="H890" i="7"/>
  <c r="H878" i="7"/>
  <c r="H866" i="7"/>
  <c r="H846" i="7"/>
  <c r="H838" i="7"/>
  <c r="H806" i="7"/>
  <c r="H798" i="7"/>
  <c r="H782" i="7"/>
  <c r="H778" i="7"/>
  <c r="H742" i="7"/>
  <c r="H730" i="7"/>
  <c r="H722" i="7"/>
  <c r="H714" i="7"/>
  <c r="H686" i="7"/>
  <c r="H670" i="7"/>
  <c r="H654" i="7"/>
  <c r="H622" i="7"/>
  <c r="H606" i="7"/>
  <c r="H586" i="7"/>
  <c r="H582" i="7"/>
  <c r="H566" i="7"/>
  <c r="H550" i="7"/>
  <c r="H526" i="7"/>
  <c r="H522" i="7"/>
  <c r="H502" i="7"/>
  <c r="H494" i="7"/>
  <c r="H470" i="7"/>
  <c r="H454" i="7"/>
  <c r="H430" i="7"/>
  <c r="H426" i="7"/>
  <c r="H406" i="7"/>
  <c r="H402" i="7"/>
  <c r="H378" i="7"/>
  <c r="H370" i="7"/>
  <c r="H354" i="7"/>
  <c r="H346" i="7"/>
  <c r="H326" i="7"/>
  <c r="H310" i="7"/>
  <c r="H298" i="7"/>
  <c r="H294" i="7"/>
  <c r="H278" i="7"/>
  <c r="H274" i="7"/>
  <c r="H250" i="7"/>
  <c r="H246" i="7"/>
  <c r="H230" i="7"/>
  <c r="H226" i="7"/>
  <c r="H210" i="7"/>
  <c r="H206" i="7"/>
  <c r="H190" i="7"/>
  <c r="H186" i="7"/>
  <c r="H174" i="7"/>
  <c r="H170" i="7"/>
  <c r="H142" i="7"/>
  <c r="H130" i="7"/>
  <c r="H126" i="7"/>
  <c r="H106" i="7"/>
  <c r="H102" i="7"/>
  <c r="H86" i="7"/>
  <c r="H82" i="7"/>
  <c r="H66" i="7"/>
  <c r="H58" i="7"/>
  <c r="H34" i="7"/>
  <c r="H30" i="7"/>
  <c r="O1002" i="8"/>
  <c r="N1002" i="8"/>
  <c r="L1002" i="8"/>
  <c r="H1002" i="8"/>
  <c r="M1002" i="8" s="1"/>
  <c r="H992" i="8"/>
  <c r="H988" i="8"/>
  <c r="H976" i="8"/>
  <c r="H972" i="8"/>
  <c r="H960" i="8"/>
  <c r="H956" i="8"/>
  <c r="H936" i="8"/>
  <c r="H928" i="8"/>
  <c r="H908" i="8"/>
  <c r="H900" i="8"/>
  <c r="H896" i="8"/>
  <c r="H884" i="8"/>
  <c r="H880" i="8"/>
  <c r="H864" i="8"/>
  <c r="H860" i="8"/>
  <c r="H848" i="8"/>
  <c r="H836" i="8"/>
  <c r="H828" i="8"/>
  <c r="H812" i="8"/>
  <c r="H796" i="8"/>
  <c r="H792" i="8"/>
  <c r="H776" i="8"/>
  <c r="H772" i="8"/>
  <c r="H756" i="8"/>
  <c r="H748" i="8"/>
  <c r="H728" i="8"/>
  <c r="H720" i="8"/>
  <c r="H704" i="8"/>
  <c r="H700" i="8"/>
  <c r="H680" i="8"/>
  <c r="H676" i="8"/>
  <c r="H664" i="8"/>
  <c r="H660" i="8"/>
  <c r="H644" i="8"/>
  <c r="H636" i="8"/>
  <c r="H628" i="8"/>
  <c r="H616" i="8"/>
  <c r="H612" i="8"/>
  <c r="H596" i="8"/>
  <c r="H588" i="8"/>
  <c r="H580" i="8"/>
  <c r="H572" i="8"/>
  <c r="H556" i="8"/>
  <c r="H548" i="8"/>
  <c r="H540" i="8"/>
  <c r="H536" i="8"/>
  <c r="H532" i="8"/>
  <c r="H524" i="8"/>
  <c r="H520" i="8"/>
  <c r="H512" i="8"/>
  <c r="H508" i="8"/>
  <c r="H504" i="8"/>
  <c r="H500" i="8"/>
  <c r="H496" i="8"/>
  <c r="H492" i="8"/>
  <c r="H484" i="8"/>
  <c r="H480" i="8"/>
  <c r="H472" i="8"/>
  <c r="H468" i="8"/>
  <c r="H460" i="8"/>
  <c r="H456" i="8"/>
  <c r="H444" i="8"/>
  <c r="H440" i="8"/>
  <c r="H432" i="8"/>
  <c r="H428" i="8"/>
  <c r="H424" i="8"/>
  <c r="H420" i="8"/>
  <c r="H412" i="8"/>
  <c r="H408" i="8"/>
  <c r="H404" i="8"/>
  <c r="H396" i="8"/>
  <c r="H392" i="8"/>
  <c r="H380" i="8"/>
  <c r="H376" i="8"/>
  <c r="H372" i="8"/>
  <c r="H364" i="8"/>
  <c r="H360" i="8"/>
  <c r="H352" i="8"/>
  <c r="H344" i="8"/>
  <c r="H340" i="8"/>
  <c r="H336" i="8"/>
  <c r="H332" i="8"/>
  <c r="H328" i="8"/>
  <c r="H324" i="8"/>
  <c r="H320" i="8"/>
  <c r="H316" i="8"/>
  <c r="H312" i="8"/>
  <c r="H308" i="8"/>
  <c r="H304" i="8"/>
  <c r="H300" i="8"/>
  <c r="H296" i="8"/>
  <c r="H292" i="8"/>
  <c r="H288" i="8"/>
  <c r="H284" i="8"/>
  <c r="H280" i="8"/>
  <c r="H276" i="8"/>
  <c r="H272" i="8"/>
  <c r="H268" i="8"/>
  <c r="H264" i="8"/>
  <c r="H260" i="8"/>
  <c r="H256" i="8"/>
  <c r="H252" i="8"/>
  <c r="H248" i="8"/>
  <c r="H244" i="8"/>
  <c r="H240" i="8"/>
  <c r="H236" i="8"/>
  <c r="H232" i="8"/>
  <c r="H228" i="8"/>
  <c r="H224" i="8"/>
  <c r="H220" i="8"/>
  <c r="H216" i="8"/>
  <c r="H212" i="8"/>
  <c r="H208" i="8"/>
  <c r="H204" i="8"/>
  <c r="H200" i="8"/>
  <c r="H196" i="8"/>
  <c r="H192" i="8"/>
  <c r="H188" i="8"/>
  <c r="H184" i="8"/>
  <c r="H180" i="8"/>
  <c r="H176" i="8"/>
  <c r="H172" i="8"/>
  <c r="H168" i="8"/>
  <c r="H164" i="8"/>
  <c r="H160" i="8"/>
  <c r="H156" i="8"/>
  <c r="H152" i="8"/>
  <c r="H148" i="8"/>
  <c r="H144" i="8"/>
  <c r="H140" i="8"/>
  <c r="H136" i="8"/>
  <c r="H132" i="8"/>
  <c r="H128" i="8"/>
  <c r="H124" i="8"/>
  <c r="H120" i="8"/>
  <c r="H116" i="8"/>
  <c r="H112" i="8"/>
  <c r="H108" i="8"/>
  <c r="H104" i="8"/>
  <c r="H100" i="8"/>
  <c r="H96" i="8"/>
  <c r="H92" i="8"/>
  <c r="H88" i="8"/>
  <c r="H84" i="8"/>
  <c r="H80" i="8"/>
  <c r="H76" i="8"/>
  <c r="H72" i="8"/>
  <c r="H68" i="8"/>
  <c r="H64" i="8"/>
  <c r="H60" i="8"/>
  <c r="H56" i="8"/>
  <c r="H52" i="8"/>
  <c r="H48" i="8"/>
  <c r="H44" i="8"/>
  <c r="H40" i="8"/>
  <c r="H36" i="8"/>
  <c r="O1005" i="9"/>
  <c r="N1005" i="9"/>
  <c r="L1005" i="9"/>
  <c r="H1005" i="9"/>
  <c r="K1005" i="9" s="1"/>
  <c r="H1001" i="9"/>
  <c r="H997" i="9"/>
  <c r="H993" i="9"/>
  <c r="H989" i="9"/>
  <c r="H985" i="9"/>
  <c r="H981" i="9"/>
  <c r="H977" i="9"/>
  <c r="H973" i="9"/>
  <c r="H969" i="9"/>
  <c r="H965" i="9"/>
  <c r="H961" i="9"/>
  <c r="H957" i="9"/>
  <c r="H953" i="9"/>
  <c r="H949" i="9"/>
  <c r="H945" i="9"/>
  <c r="H941" i="9"/>
  <c r="H937" i="9"/>
  <c r="H933" i="9"/>
  <c r="H929" i="9"/>
  <c r="H925" i="9"/>
  <c r="H921" i="9"/>
  <c r="H917" i="9"/>
  <c r="H913" i="9"/>
  <c r="H909" i="9"/>
  <c r="H905" i="9"/>
  <c r="H901" i="9"/>
  <c r="H897" i="9"/>
  <c r="H893" i="9"/>
  <c r="H889" i="9"/>
  <c r="H885" i="9"/>
  <c r="H881" i="9"/>
  <c r="H877" i="9"/>
  <c r="H873" i="9"/>
  <c r="H869" i="9"/>
  <c r="H865" i="9"/>
  <c r="H861" i="9"/>
  <c r="H857" i="9"/>
  <c r="H853" i="9"/>
  <c r="H849" i="9"/>
  <c r="H845" i="9"/>
  <c r="H841" i="9"/>
  <c r="H837" i="9"/>
  <c r="H833" i="9"/>
  <c r="H829" i="9"/>
  <c r="H825" i="9"/>
  <c r="H821" i="9"/>
  <c r="H817" i="9"/>
  <c r="H813" i="9"/>
  <c r="H809" i="9"/>
  <c r="H805" i="9"/>
  <c r="H801" i="9"/>
  <c r="H797" i="9"/>
  <c r="H793" i="9"/>
  <c r="H789" i="9"/>
  <c r="H785" i="9"/>
  <c r="H781" i="9"/>
  <c r="H777" i="9"/>
  <c r="H773" i="9"/>
  <c r="H769" i="9"/>
  <c r="H765" i="9"/>
  <c r="H761" i="9"/>
  <c r="H757" i="9"/>
  <c r="H753" i="9"/>
  <c r="H749" i="9"/>
  <c r="H745" i="9"/>
  <c r="H741" i="9"/>
  <c r="H737" i="9"/>
  <c r="H733" i="9"/>
  <c r="H729" i="9"/>
  <c r="H725" i="9"/>
  <c r="H721" i="9"/>
  <c r="H717" i="9"/>
  <c r="H713" i="9"/>
  <c r="H709" i="9"/>
  <c r="H705" i="9"/>
  <c r="H701" i="9"/>
  <c r="H697" i="9"/>
  <c r="H693" i="9"/>
  <c r="H689" i="9"/>
  <c r="H685" i="9"/>
  <c r="H681" i="9"/>
  <c r="H677" i="9"/>
  <c r="H673" i="9"/>
  <c r="H669" i="9"/>
  <c r="H665" i="9"/>
  <c r="H661" i="9"/>
  <c r="H657" i="9"/>
  <c r="H653" i="9"/>
  <c r="H649" i="9"/>
  <c r="H645" i="9"/>
  <c r="H641" i="9"/>
  <c r="H637" i="9"/>
  <c r="H633" i="9"/>
  <c r="H629" i="9"/>
  <c r="H625" i="9"/>
  <c r="H621" i="9"/>
  <c r="H617" i="9"/>
  <c r="H613" i="9"/>
  <c r="H609" i="9"/>
  <c r="H605" i="9"/>
  <c r="H601" i="9"/>
  <c r="H597" i="9"/>
  <c r="H593" i="9"/>
  <c r="H589" i="9"/>
  <c r="H585" i="9"/>
  <c r="H581" i="9"/>
  <c r="H577" i="9"/>
  <c r="H573" i="9"/>
  <c r="H569" i="9"/>
  <c r="H565" i="9"/>
  <c r="H561" i="9"/>
  <c r="H557" i="9"/>
  <c r="H553" i="9"/>
  <c r="H549" i="9"/>
  <c r="H545" i="9"/>
  <c r="H541" i="9"/>
  <c r="H537" i="9"/>
  <c r="H533" i="9"/>
  <c r="H529" i="9"/>
  <c r="H525" i="9"/>
  <c r="H521" i="9"/>
  <c r="H517" i="9"/>
  <c r="H513" i="9"/>
  <c r="H509" i="9"/>
  <c r="H505" i="9"/>
  <c r="H501" i="9"/>
  <c r="H497" i="9"/>
  <c r="H493" i="9"/>
  <c r="H489" i="9"/>
  <c r="H485" i="9"/>
  <c r="H481" i="9"/>
  <c r="H477" i="9"/>
  <c r="H473" i="9"/>
  <c r="H469" i="9"/>
  <c r="H465" i="9"/>
  <c r="H461" i="9"/>
  <c r="H457" i="9"/>
  <c r="H453" i="9"/>
  <c r="H449" i="9"/>
  <c r="H445" i="9"/>
  <c r="H441" i="9"/>
  <c r="H437" i="9"/>
  <c r="H433" i="9"/>
  <c r="H429" i="9"/>
  <c r="H425" i="9"/>
  <c r="H421" i="9"/>
  <c r="H417" i="9"/>
  <c r="H413" i="9"/>
  <c r="H409" i="9"/>
  <c r="H405" i="9"/>
  <c r="H401" i="9"/>
  <c r="H397" i="9"/>
  <c r="H393" i="9"/>
  <c r="H389" i="9"/>
  <c r="H385" i="9"/>
  <c r="H381" i="9"/>
  <c r="H377" i="9"/>
  <c r="H373" i="9"/>
  <c r="H369" i="9"/>
  <c r="H365" i="9"/>
  <c r="H361" i="9"/>
  <c r="H357" i="9"/>
  <c r="H353" i="9"/>
  <c r="H349" i="9"/>
  <c r="H345" i="9"/>
  <c r="H341" i="9"/>
  <c r="H337" i="9"/>
  <c r="H333" i="9"/>
  <c r="H329" i="9"/>
  <c r="H325" i="9"/>
  <c r="H321" i="9"/>
  <c r="H317" i="9"/>
  <c r="H313" i="9"/>
  <c r="H309" i="9"/>
  <c r="H305" i="9"/>
  <c r="H301" i="9"/>
  <c r="H297" i="9"/>
  <c r="H293" i="9"/>
  <c r="H289" i="9"/>
  <c r="H285" i="9"/>
  <c r="H281" i="9"/>
  <c r="H277" i="9"/>
  <c r="H273" i="9"/>
  <c r="H269" i="9"/>
  <c r="H265" i="9"/>
  <c r="H261" i="9"/>
  <c r="H257" i="9"/>
  <c r="H253" i="9"/>
  <c r="H249" i="9"/>
  <c r="H245" i="9"/>
  <c r="H241" i="9"/>
  <c r="H237" i="9"/>
  <c r="H233" i="9"/>
  <c r="H229" i="9"/>
  <c r="H225" i="9"/>
  <c r="H221" i="9"/>
  <c r="H217" i="9"/>
  <c r="H213" i="9"/>
  <c r="H209" i="9"/>
  <c r="H205" i="9"/>
  <c r="H201" i="9"/>
  <c r="H197" i="9"/>
  <c r="H193" i="9"/>
  <c r="H189" i="9"/>
  <c r="H188" i="9"/>
  <c r="H185" i="9"/>
  <c r="H181" i="9"/>
  <c r="H177" i="9"/>
  <c r="H173" i="9"/>
  <c r="H169" i="9"/>
  <c r="H168" i="9"/>
  <c r="H165" i="9"/>
  <c r="H161" i="9"/>
  <c r="H157" i="9"/>
  <c r="H153" i="9"/>
  <c r="H149" i="9"/>
  <c r="H148" i="9"/>
  <c r="H145" i="9"/>
  <c r="H141" i="9"/>
  <c r="H137" i="9"/>
  <c r="H133" i="9"/>
  <c r="H129" i="9"/>
  <c r="H125" i="9"/>
  <c r="H121" i="9"/>
  <c r="H117" i="9"/>
  <c r="H113" i="9"/>
  <c r="H109" i="9"/>
  <c r="H105" i="9"/>
  <c r="H101" i="9"/>
  <c r="H97" i="9"/>
  <c r="H93" i="9"/>
  <c r="H89" i="9"/>
  <c r="H85" i="9"/>
  <c r="H81" i="9"/>
  <c r="H77" i="9"/>
  <c r="H73" i="9"/>
  <c r="H69" i="9"/>
  <c r="H65" i="9"/>
  <c r="H64" i="9"/>
  <c r="H61" i="9"/>
  <c r="H57" i="9"/>
  <c r="H53" i="9"/>
  <c r="H49" i="9"/>
  <c r="H45" i="9"/>
  <c r="H41" i="9"/>
  <c r="H37" i="9"/>
  <c r="H33" i="9"/>
  <c r="H29" i="9"/>
  <c r="H25" i="9"/>
  <c r="O1006" i="10"/>
  <c r="N1006" i="10"/>
  <c r="L1006" i="10"/>
  <c r="H1006" i="10"/>
  <c r="K1006" i="10" s="1"/>
  <c r="H1004" i="10"/>
  <c r="H1000" i="10"/>
  <c r="H996" i="10"/>
  <c r="H992" i="10"/>
  <c r="H988" i="10"/>
  <c r="H984" i="10"/>
  <c r="H980" i="10"/>
  <c r="H976" i="10"/>
  <c r="H972" i="10"/>
  <c r="H968" i="10"/>
  <c r="H964" i="10"/>
  <c r="H960" i="10"/>
  <c r="H956" i="10"/>
  <c r="H952" i="10"/>
  <c r="H948" i="10"/>
  <c r="H944" i="10"/>
  <c r="H940" i="10"/>
  <c r="H936" i="10"/>
  <c r="H932" i="10"/>
  <c r="H928" i="10"/>
  <c r="H924" i="10"/>
  <c r="H920" i="10"/>
  <c r="H916" i="10"/>
  <c r="H912" i="10"/>
  <c r="H908" i="10"/>
  <c r="H904" i="10"/>
  <c r="H900" i="10"/>
  <c r="H896" i="10"/>
  <c r="H892" i="10"/>
  <c r="H888" i="10"/>
  <c r="H884" i="10"/>
  <c r="H880" i="10"/>
  <c r="H876" i="10"/>
  <c r="H872" i="10"/>
  <c r="H871" i="10"/>
  <c r="H868" i="10"/>
  <c r="H864" i="10"/>
  <c r="H860" i="10"/>
  <c r="H856" i="10"/>
  <c r="H852" i="10"/>
  <c r="H848" i="10"/>
  <c r="H844" i="10"/>
  <c r="H840" i="10"/>
  <c r="H836" i="10"/>
  <c r="H832" i="10"/>
  <c r="H828" i="10"/>
  <c r="H824" i="10"/>
  <c r="H820" i="10"/>
  <c r="H816" i="10"/>
  <c r="H812" i="10"/>
  <c r="H808" i="10"/>
  <c r="H804" i="10"/>
  <c r="H800" i="10"/>
  <c r="H796" i="10"/>
  <c r="H792" i="10"/>
  <c r="H788" i="10"/>
  <c r="H784" i="10"/>
  <c r="H780" i="10"/>
  <c r="H776" i="10"/>
  <c r="H772" i="10"/>
  <c r="H768" i="10"/>
  <c r="H764" i="10"/>
  <c r="H760" i="10"/>
  <c r="H756" i="10"/>
  <c r="H752" i="10"/>
  <c r="H748" i="10"/>
  <c r="H744" i="10"/>
  <c r="H740" i="10"/>
  <c r="H736" i="10"/>
  <c r="H732" i="10"/>
  <c r="H728" i="10"/>
  <c r="H724" i="10"/>
  <c r="H720" i="10"/>
  <c r="H716" i="10"/>
  <c r="H712" i="10"/>
  <c r="H708" i="10"/>
  <c r="H704" i="10"/>
  <c r="H700" i="10"/>
  <c r="H696" i="10"/>
  <c r="H692" i="10"/>
  <c r="H688" i="10"/>
  <c r="H684" i="10"/>
  <c r="H680" i="10"/>
  <c r="H676" i="10"/>
  <c r="H672" i="10"/>
  <c r="H668" i="10"/>
  <c r="H664" i="10"/>
  <c r="H660" i="10"/>
  <c r="H656" i="10"/>
  <c r="H652" i="10"/>
  <c r="H648" i="10"/>
  <c r="H644" i="10"/>
  <c r="H640" i="10"/>
  <c r="H636" i="10"/>
  <c r="H632" i="10"/>
  <c r="H628" i="10"/>
  <c r="H624" i="10"/>
  <c r="H620" i="10"/>
  <c r="H616" i="10"/>
  <c r="H612" i="10"/>
  <c r="H608" i="10"/>
  <c r="H604" i="10"/>
  <c r="H600" i="10"/>
  <c r="H596" i="10"/>
  <c r="H592" i="10"/>
  <c r="H588" i="10"/>
  <c r="H584" i="10"/>
  <c r="H580" i="10"/>
  <c r="H576" i="10"/>
  <c r="H572" i="10"/>
  <c r="H568" i="10"/>
  <c r="H564" i="10"/>
  <c r="H560" i="10"/>
  <c r="H556" i="10"/>
  <c r="H552" i="10"/>
  <c r="H548" i="10"/>
  <c r="H544" i="10"/>
  <c r="H540" i="10"/>
  <c r="H536" i="10"/>
  <c r="H532" i="10"/>
  <c r="H528" i="10"/>
  <c r="H524" i="10"/>
  <c r="H520" i="10"/>
  <c r="H516" i="10"/>
  <c r="H512" i="10"/>
  <c r="H508" i="10"/>
  <c r="H504" i="10"/>
  <c r="H500" i="10"/>
  <c r="H496" i="10"/>
  <c r="H492" i="10"/>
  <c r="H488" i="10"/>
  <c r="H484" i="10"/>
  <c r="H480" i="10"/>
  <c r="H476" i="10"/>
  <c r="H472" i="10"/>
  <c r="H468" i="10"/>
  <c r="H464" i="10"/>
  <c r="H460" i="10"/>
  <c r="H456" i="10"/>
  <c r="H452" i="10"/>
  <c r="H448" i="10"/>
  <c r="H444" i="10"/>
  <c r="H440" i="10"/>
  <c r="H436" i="10"/>
  <c r="H432" i="10"/>
  <c r="H428" i="10"/>
  <c r="H424" i="10"/>
  <c r="H420" i="10"/>
  <c r="H416" i="10"/>
  <c r="H412" i="10"/>
  <c r="H408" i="10"/>
  <c r="H404" i="10"/>
  <c r="H400" i="10"/>
  <c r="H396" i="10"/>
  <c r="H392" i="10"/>
  <c r="H388" i="10"/>
  <c r="H384" i="10"/>
  <c r="H380" i="10"/>
  <c r="H376" i="10"/>
  <c r="H372" i="10"/>
  <c r="H368" i="10"/>
  <c r="H364" i="10"/>
  <c r="H360" i="10"/>
  <c r="H356" i="10"/>
  <c r="H352" i="10"/>
  <c r="H348" i="10"/>
  <c r="H344" i="10"/>
  <c r="H340" i="10"/>
  <c r="H336" i="10"/>
  <c r="H332" i="10"/>
  <c r="H328" i="10"/>
  <c r="H324" i="10"/>
  <c r="H320" i="10"/>
  <c r="H316" i="10"/>
  <c r="H312" i="10"/>
  <c r="H308" i="10"/>
  <c r="H304" i="10"/>
  <c r="H300" i="10"/>
  <c r="H296" i="10"/>
  <c r="H292" i="10"/>
  <c r="H288" i="10"/>
  <c r="H284" i="10"/>
  <c r="H280" i="10"/>
  <c r="H276" i="10"/>
  <c r="H272" i="10"/>
  <c r="H268" i="10"/>
  <c r="H264" i="10"/>
  <c r="H260" i="10"/>
  <c r="H256" i="10"/>
  <c r="H252" i="10"/>
  <c r="H248" i="10"/>
  <c r="H244" i="10"/>
  <c r="H240" i="10"/>
  <c r="H236" i="10"/>
  <c r="H232" i="10"/>
  <c r="H228" i="10"/>
  <c r="H224" i="10"/>
  <c r="H220" i="10"/>
  <c r="H216" i="10"/>
  <c r="H212" i="10"/>
  <c r="H208" i="10"/>
  <c r="H204" i="10"/>
  <c r="H200" i="10"/>
  <c r="H196" i="10"/>
  <c r="H192" i="10"/>
  <c r="H188" i="10"/>
  <c r="H184" i="10"/>
  <c r="H180" i="10"/>
  <c r="H176" i="10"/>
  <c r="H172" i="10"/>
  <c r="H168" i="10"/>
  <c r="H164" i="10"/>
  <c r="H160" i="10"/>
  <c r="H156" i="10"/>
  <c r="H152" i="10"/>
  <c r="H148" i="10"/>
  <c r="H144" i="10"/>
  <c r="H140" i="10"/>
  <c r="H136" i="10"/>
  <c r="H132" i="10"/>
  <c r="H128" i="10"/>
  <c r="H124" i="10"/>
  <c r="H120" i="10"/>
  <c r="H116" i="10"/>
  <c r="H112" i="10"/>
  <c r="H108" i="10"/>
  <c r="H104" i="10"/>
  <c r="H100" i="10"/>
  <c r="H96" i="10"/>
  <c r="H92" i="10"/>
  <c r="H88" i="10"/>
  <c r="H84" i="10"/>
  <c r="H80" i="10"/>
  <c r="H76" i="10"/>
  <c r="H72" i="10"/>
  <c r="H68" i="10"/>
  <c r="H64" i="10"/>
  <c r="H60" i="10"/>
  <c r="H56" i="10"/>
  <c r="H52" i="10"/>
  <c r="H48" i="10"/>
  <c r="H44" i="10"/>
  <c r="H40" i="10"/>
  <c r="H36" i="10"/>
  <c r="H32" i="10"/>
  <c r="H28" i="10"/>
  <c r="H24" i="10"/>
  <c r="O1012" i="13"/>
  <c r="N1012" i="13"/>
  <c r="L1012" i="13"/>
  <c r="H1012" i="13"/>
  <c r="M1012" i="13" s="1"/>
  <c r="H1008" i="13"/>
  <c r="H1004" i="13"/>
  <c r="H1000" i="13"/>
  <c r="H996" i="13"/>
  <c r="H992" i="13"/>
  <c r="H988" i="13"/>
  <c r="H984" i="13"/>
  <c r="H980" i="13"/>
  <c r="H976" i="13"/>
  <c r="H972" i="13"/>
  <c r="H968" i="13"/>
  <c r="H964" i="13"/>
  <c r="H960" i="13"/>
  <c r="H956" i="13"/>
  <c r="H952" i="13"/>
  <c r="H948" i="13"/>
  <c r="H944" i="13"/>
  <c r="H940" i="13"/>
  <c r="H936" i="13"/>
  <c r="H932" i="13"/>
  <c r="H928" i="13"/>
  <c r="H924" i="13"/>
  <c r="H920" i="13"/>
  <c r="H916" i="13"/>
  <c r="H912" i="13"/>
  <c r="H908" i="13"/>
  <c r="H904" i="13"/>
  <c r="H900" i="13"/>
  <c r="H896" i="13"/>
  <c r="H892" i="13"/>
  <c r="H888" i="13"/>
  <c r="H884" i="13"/>
  <c r="H880" i="13"/>
  <c r="H876" i="13"/>
  <c r="H872" i="13"/>
  <c r="H868" i="13"/>
  <c r="H864" i="13"/>
  <c r="H860" i="13"/>
  <c r="H856" i="13"/>
  <c r="H852" i="13"/>
  <c r="H848" i="13"/>
  <c r="H844" i="13"/>
  <c r="H840" i="13"/>
  <c r="H836" i="13"/>
  <c r="H832" i="13"/>
  <c r="H828" i="13"/>
  <c r="H824" i="13"/>
  <c r="H820" i="13"/>
  <c r="H816" i="13"/>
  <c r="H812" i="13"/>
  <c r="H808" i="13"/>
  <c r="H804" i="13"/>
  <c r="H800" i="13"/>
  <c r="H796" i="13"/>
  <c r="H792" i="13"/>
  <c r="H788" i="13"/>
  <c r="H784" i="13"/>
  <c r="H780" i="13"/>
  <c r="H776" i="13"/>
  <c r="H772" i="13"/>
  <c r="H768" i="13"/>
  <c r="H764" i="13"/>
  <c r="H760" i="13"/>
  <c r="H756" i="13"/>
  <c r="H752" i="13"/>
  <c r="H748" i="13"/>
  <c r="H744" i="13"/>
  <c r="H740" i="13"/>
  <c r="H736" i="13"/>
  <c r="H732" i="13"/>
  <c r="H728" i="13"/>
  <c r="H724" i="13"/>
  <c r="H720" i="13"/>
  <c r="H716" i="13"/>
  <c r="H712" i="13"/>
  <c r="H708" i="13"/>
  <c r="H704" i="13"/>
  <c r="H700" i="13"/>
  <c r="H696" i="13"/>
  <c r="H692" i="13"/>
  <c r="H688" i="13"/>
  <c r="H684" i="13"/>
  <c r="H680" i="13"/>
  <c r="H676" i="13"/>
  <c r="H672" i="13"/>
  <c r="H668" i="13"/>
  <c r="H664" i="13"/>
  <c r="H660" i="13"/>
  <c r="H656" i="13"/>
  <c r="H652" i="13"/>
  <c r="H648" i="13"/>
  <c r="H644" i="13"/>
  <c r="H640" i="13"/>
  <c r="H636" i="13"/>
  <c r="H632" i="13"/>
  <c r="H628" i="13"/>
  <c r="H624" i="13"/>
  <c r="H620" i="13"/>
  <c r="H616" i="13"/>
  <c r="H612" i="13"/>
  <c r="H608" i="13"/>
  <c r="H604" i="13"/>
  <c r="H600" i="13"/>
  <c r="H596" i="13"/>
  <c r="H592" i="13"/>
  <c r="H588" i="13"/>
  <c r="H584" i="13"/>
  <c r="H580" i="13"/>
  <c r="H576" i="13"/>
  <c r="H572" i="13"/>
  <c r="H568" i="13"/>
  <c r="H564" i="13"/>
  <c r="H560" i="13"/>
  <c r="H556" i="13"/>
  <c r="H552" i="13"/>
  <c r="H548" i="13"/>
  <c r="H544" i="13"/>
  <c r="H540" i="13"/>
  <c r="H536" i="13"/>
  <c r="H532" i="13"/>
  <c r="H528" i="13"/>
  <c r="H524" i="13"/>
  <c r="H520" i="13"/>
  <c r="H516" i="13"/>
  <c r="H512" i="13"/>
  <c r="H508" i="13"/>
  <c r="H504" i="13"/>
  <c r="H500" i="13"/>
  <c r="H496" i="13"/>
  <c r="H492" i="13"/>
  <c r="H488" i="13"/>
  <c r="H484" i="13"/>
  <c r="H480" i="13"/>
  <c r="H476" i="13"/>
  <c r="H472" i="13"/>
  <c r="H468" i="13"/>
  <c r="H464" i="13"/>
  <c r="H460" i="13"/>
  <c r="H456" i="13"/>
  <c r="H452" i="13"/>
  <c r="H448" i="13"/>
  <c r="H444" i="13"/>
  <c r="H440" i="13"/>
  <c r="H436" i="13"/>
  <c r="H432" i="13"/>
  <c r="H428" i="13"/>
  <c r="H424" i="13"/>
  <c r="H420" i="13"/>
  <c r="H416" i="13"/>
  <c r="H412" i="13"/>
  <c r="H408" i="13"/>
  <c r="H404" i="13"/>
  <c r="H400" i="13"/>
  <c r="H396" i="13"/>
  <c r="H392" i="13"/>
  <c r="H388" i="13"/>
  <c r="H384" i="13"/>
  <c r="H380" i="13"/>
  <c r="H376" i="13"/>
  <c r="H372" i="13"/>
  <c r="H368" i="13"/>
  <c r="H364" i="13"/>
  <c r="H360" i="13"/>
  <c r="H356" i="13"/>
  <c r="H352" i="13"/>
  <c r="H348" i="13"/>
  <c r="H344" i="13"/>
  <c r="H340" i="13"/>
  <c r="H336" i="13"/>
  <c r="H332" i="13"/>
  <c r="H328" i="13"/>
  <c r="H324" i="13"/>
  <c r="H320" i="13"/>
  <c r="H316" i="13"/>
  <c r="H312" i="13"/>
  <c r="H308" i="13"/>
  <c r="H304" i="13"/>
  <c r="H300" i="13"/>
  <c r="H296" i="13"/>
  <c r="H292" i="13"/>
  <c r="H288" i="13"/>
  <c r="H284" i="13"/>
  <c r="H280" i="13"/>
  <c r="H276" i="13"/>
  <c r="H272" i="13"/>
  <c r="H268" i="13"/>
  <c r="H264" i="13"/>
  <c r="H260" i="13"/>
  <c r="H256" i="13"/>
  <c r="H252" i="13"/>
  <c r="H248" i="13"/>
  <c r="H244" i="13"/>
  <c r="H240" i="13"/>
  <c r="H236" i="13"/>
  <c r="H232" i="13"/>
  <c r="H228" i="13"/>
  <c r="H224" i="13"/>
  <c r="H220" i="13"/>
  <c r="H216" i="13"/>
  <c r="H212" i="13"/>
  <c r="H208" i="13"/>
  <c r="H204" i="13"/>
  <c r="H200" i="13"/>
  <c r="H196" i="13"/>
  <c r="H192" i="13"/>
  <c r="H188" i="13"/>
  <c r="H184" i="13"/>
  <c r="H180" i="13"/>
  <c r="H176" i="13"/>
  <c r="H172" i="13"/>
  <c r="H168" i="13"/>
  <c r="H164" i="13"/>
  <c r="H160" i="13"/>
  <c r="H156" i="13"/>
  <c r="H152" i="13"/>
  <c r="H148" i="13"/>
  <c r="H144" i="13"/>
  <c r="H140" i="13"/>
  <c r="H136" i="13"/>
  <c r="H132" i="13"/>
  <c r="H128" i="13"/>
  <c r="H124" i="13"/>
  <c r="H120" i="13"/>
  <c r="H116" i="13"/>
  <c r="H112" i="13"/>
  <c r="H108" i="13"/>
  <c r="H104" i="13"/>
  <c r="H100" i="13"/>
  <c r="H96" i="13"/>
  <c r="H92" i="13"/>
  <c r="H88" i="13"/>
  <c r="H84" i="13"/>
  <c r="H80" i="13"/>
  <c r="H76" i="13"/>
  <c r="H72" i="13"/>
  <c r="H68" i="13"/>
  <c r="H64" i="13"/>
  <c r="H60" i="13"/>
  <c r="H56" i="13"/>
  <c r="H52" i="13"/>
  <c r="H48" i="13"/>
  <c r="H44" i="13"/>
  <c r="H40" i="13"/>
  <c r="H36" i="13"/>
  <c r="H32" i="13"/>
  <c r="H28" i="13"/>
  <c r="H24" i="13"/>
  <c r="O994" i="5"/>
  <c r="N994" i="5"/>
  <c r="L994" i="5"/>
  <c r="H994" i="5"/>
  <c r="M994" i="5" s="1"/>
  <c r="L993" i="5"/>
  <c r="H993" i="5"/>
  <c r="L992" i="5"/>
  <c r="H992" i="5"/>
  <c r="L991" i="5"/>
  <c r="H991" i="5"/>
  <c r="L990" i="5"/>
  <c r="H990" i="5"/>
  <c r="L989" i="5"/>
  <c r="H989" i="5"/>
  <c r="L988" i="5"/>
  <c r="H988" i="5"/>
  <c r="L987" i="5"/>
  <c r="H987" i="5"/>
  <c r="L986" i="5"/>
  <c r="H986" i="5"/>
  <c r="L985" i="5"/>
  <c r="H985" i="5"/>
  <c r="L984" i="5"/>
  <c r="H984" i="5"/>
  <c r="L983" i="5"/>
  <c r="H983" i="5"/>
  <c r="O983" i="5" s="1"/>
  <c r="L982" i="5"/>
  <c r="H982" i="5"/>
  <c r="L981" i="5"/>
  <c r="H981" i="5"/>
  <c r="L980" i="5"/>
  <c r="H980" i="5"/>
  <c r="L979" i="5"/>
  <c r="H979" i="5"/>
  <c r="O979" i="5" s="1"/>
  <c r="L978" i="5"/>
  <c r="H978" i="5"/>
  <c r="L977" i="5"/>
  <c r="H977" i="5"/>
  <c r="L976" i="5"/>
  <c r="H976" i="5"/>
  <c r="L975" i="5"/>
  <c r="H975" i="5"/>
  <c r="L974" i="5"/>
  <c r="H974" i="5"/>
  <c r="L973" i="5"/>
  <c r="H973" i="5"/>
  <c r="L972" i="5"/>
  <c r="H972" i="5"/>
  <c r="L971" i="5"/>
  <c r="H971" i="5"/>
  <c r="L970" i="5"/>
  <c r="H970" i="5"/>
  <c r="L969" i="5"/>
  <c r="H969" i="5"/>
  <c r="L968" i="5"/>
  <c r="H968" i="5"/>
  <c r="L967" i="5"/>
  <c r="H967" i="5"/>
  <c r="L966" i="5"/>
  <c r="H966" i="5"/>
  <c r="O966" i="5" s="1"/>
  <c r="L965" i="5"/>
  <c r="H965" i="5"/>
  <c r="L964" i="5"/>
  <c r="H964" i="5"/>
  <c r="L963" i="5"/>
  <c r="H963" i="5"/>
  <c r="L962" i="5"/>
  <c r="H962" i="5"/>
  <c r="O962" i="5" s="1"/>
  <c r="L961" i="5"/>
  <c r="H961" i="5"/>
  <c r="L960" i="5"/>
  <c r="H960" i="5"/>
  <c r="L959" i="5"/>
  <c r="H959" i="5"/>
  <c r="L958" i="5"/>
  <c r="H958" i="5"/>
  <c r="L957" i="5"/>
  <c r="H957" i="5"/>
  <c r="L956" i="5"/>
  <c r="H956" i="5"/>
  <c r="L955" i="5"/>
  <c r="H955" i="5"/>
  <c r="L954" i="5"/>
  <c r="H954" i="5"/>
  <c r="L953" i="5"/>
  <c r="H953" i="5"/>
  <c r="L952" i="5"/>
  <c r="H952" i="5"/>
  <c r="L951" i="5"/>
  <c r="H951" i="5"/>
  <c r="M951" i="5" s="1"/>
  <c r="L950" i="5"/>
  <c r="H950" i="5"/>
  <c r="L949" i="5"/>
  <c r="H949" i="5"/>
  <c r="L948" i="5"/>
  <c r="H948" i="5"/>
  <c r="L947" i="5"/>
  <c r="H947" i="5"/>
  <c r="L946" i="5"/>
  <c r="H946" i="5"/>
  <c r="L945" i="5"/>
  <c r="H945" i="5"/>
  <c r="L944" i="5"/>
  <c r="H944" i="5"/>
  <c r="L943" i="5"/>
  <c r="H943" i="5"/>
  <c r="L942" i="5"/>
  <c r="H942" i="5"/>
  <c r="L941" i="5"/>
  <c r="H941" i="5"/>
  <c r="L940" i="5"/>
  <c r="H940" i="5"/>
  <c r="L939" i="5"/>
  <c r="H939" i="5"/>
  <c r="L938" i="5"/>
  <c r="H938" i="5"/>
  <c r="L937" i="5"/>
  <c r="H937" i="5"/>
  <c r="L936" i="5"/>
  <c r="H936" i="5"/>
  <c r="L935" i="5"/>
  <c r="H935" i="5"/>
  <c r="L934" i="5"/>
  <c r="H934" i="5"/>
  <c r="L933" i="5"/>
  <c r="H933" i="5"/>
  <c r="L932" i="5"/>
  <c r="H932" i="5"/>
  <c r="L931" i="5"/>
  <c r="H931" i="5"/>
  <c r="L930" i="5"/>
  <c r="H930" i="5"/>
  <c r="L929" i="5"/>
  <c r="H929" i="5"/>
  <c r="L928" i="5"/>
  <c r="H928" i="5"/>
  <c r="L927" i="5"/>
  <c r="H927" i="5"/>
  <c r="L926" i="5"/>
  <c r="H926" i="5"/>
  <c r="L925" i="5"/>
  <c r="H925" i="5"/>
  <c r="L924" i="5"/>
  <c r="H924" i="5"/>
  <c r="L923" i="5"/>
  <c r="H923" i="5"/>
  <c r="L922" i="5"/>
  <c r="H922" i="5"/>
  <c r="L921" i="5"/>
  <c r="H921" i="5"/>
  <c r="L920" i="5"/>
  <c r="H920" i="5"/>
  <c r="L919" i="5"/>
  <c r="H919" i="5"/>
  <c r="M919" i="5" s="1"/>
  <c r="L918" i="5"/>
  <c r="H918" i="5"/>
  <c r="L917" i="5"/>
  <c r="H917" i="5"/>
  <c r="L916" i="5"/>
  <c r="H916" i="5"/>
  <c r="L915" i="5"/>
  <c r="H915" i="5"/>
  <c r="M915" i="5" s="1"/>
  <c r="L914" i="5"/>
  <c r="H914" i="5"/>
  <c r="L913" i="5"/>
  <c r="H913" i="5"/>
  <c r="L912" i="5"/>
  <c r="H912" i="5"/>
  <c r="L911" i="5"/>
  <c r="H911" i="5"/>
  <c r="L910" i="5"/>
  <c r="H910" i="5"/>
  <c r="L909" i="5"/>
  <c r="H909" i="5"/>
  <c r="L908" i="5"/>
  <c r="H908" i="5"/>
  <c r="L907" i="5"/>
  <c r="H907" i="5"/>
  <c r="L906" i="5"/>
  <c r="H906" i="5"/>
  <c r="L905" i="5"/>
  <c r="H905" i="5"/>
  <c r="L904" i="5"/>
  <c r="H904" i="5"/>
  <c r="L903" i="5"/>
  <c r="H903" i="5"/>
  <c r="L902" i="5"/>
  <c r="H902" i="5"/>
  <c r="L901" i="5"/>
  <c r="H901" i="5"/>
  <c r="L900" i="5"/>
  <c r="H900" i="5"/>
  <c r="L899" i="5"/>
  <c r="H899" i="5"/>
  <c r="O899" i="5" s="1"/>
  <c r="L898" i="5"/>
  <c r="H898" i="5"/>
  <c r="L897" i="5"/>
  <c r="H897" i="5"/>
  <c r="L896" i="5"/>
  <c r="H896" i="5"/>
  <c r="L895" i="5"/>
  <c r="H895" i="5"/>
  <c r="L894" i="5"/>
  <c r="H894" i="5"/>
  <c r="L893" i="5"/>
  <c r="H893" i="5"/>
  <c r="L892" i="5"/>
  <c r="H892" i="5"/>
  <c r="L891" i="5"/>
  <c r="H891" i="5"/>
  <c r="M891" i="5" s="1"/>
  <c r="L890" i="5"/>
  <c r="H890" i="5"/>
  <c r="L889" i="5"/>
  <c r="H889" i="5"/>
  <c r="L888" i="5"/>
  <c r="H888" i="5"/>
  <c r="L887" i="5"/>
  <c r="H887" i="5"/>
  <c r="L886" i="5"/>
  <c r="H886" i="5"/>
  <c r="L885" i="5"/>
  <c r="H885" i="5"/>
  <c r="L884" i="5"/>
  <c r="H884" i="5"/>
  <c r="L883" i="5"/>
  <c r="H883" i="5"/>
  <c r="L882" i="5"/>
  <c r="H882" i="5"/>
  <c r="L881" i="5"/>
  <c r="H881" i="5"/>
  <c r="L880" i="5"/>
  <c r="H880" i="5"/>
  <c r="L879" i="5"/>
  <c r="H879" i="5"/>
  <c r="L878" i="5"/>
  <c r="H878" i="5"/>
  <c r="L877" i="5"/>
  <c r="H877" i="5"/>
  <c r="L876" i="5"/>
  <c r="H876" i="5"/>
  <c r="L875" i="5"/>
  <c r="H875" i="5"/>
  <c r="L874" i="5"/>
  <c r="H874" i="5"/>
  <c r="L873" i="5"/>
  <c r="H873" i="5"/>
  <c r="L872" i="5"/>
  <c r="H872" i="5"/>
  <c r="N871" i="5"/>
  <c r="L871" i="5"/>
  <c r="H871" i="5"/>
  <c r="M871" i="5" s="1"/>
  <c r="L870" i="5"/>
  <c r="H870" i="5"/>
  <c r="L869" i="5"/>
  <c r="H869" i="5"/>
  <c r="L868" i="5"/>
  <c r="H868" i="5"/>
  <c r="N867" i="5"/>
  <c r="L867" i="5"/>
  <c r="H867" i="5"/>
  <c r="L866" i="5"/>
  <c r="H866" i="5"/>
  <c r="L865" i="5"/>
  <c r="H865" i="5"/>
  <c r="L864" i="5"/>
  <c r="H864" i="5"/>
  <c r="N863" i="5"/>
  <c r="L863" i="5"/>
  <c r="H863" i="5"/>
  <c r="O863" i="5" s="1"/>
  <c r="L862" i="5"/>
  <c r="H862" i="5"/>
  <c r="L861" i="5"/>
  <c r="H861" i="5"/>
  <c r="L860" i="5"/>
  <c r="H860" i="5"/>
  <c r="N859" i="5"/>
  <c r="L859" i="5"/>
  <c r="H859" i="5"/>
  <c r="L858" i="5"/>
  <c r="H858" i="5"/>
  <c r="L857" i="5"/>
  <c r="H857" i="5"/>
  <c r="L856" i="5"/>
  <c r="H856" i="5"/>
  <c r="N855" i="5"/>
  <c r="L855" i="5"/>
  <c r="H855" i="5"/>
  <c r="L854" i="5"/>
  <c r="H854" i="5"/>
  <c r="L853" i="5"/>
  <c r="H853" i="5"/>
  <c r="L852" i="5"/>
  <c r="H852" i="5"/>
  <c r="N851" i="5"/>
  <c r="L851" i="5"/>
  <c r="H851" i="5"/>
  <c r="L850" i="5"/>
  <c r="H850" i="5"/>
  <c r="L849" i="5"/>
  <c r="H849" i="5"/>
  <c r="L848" i="5"/>
  <c r="H848" i="5"/>
  <c r="N847" i="5"/>
  <c r="L847" i="5"/>
  <c r="H847" i="5"/>
  <c r="L846" i="5"/>
  <c r="H846" i="5"/>
  <c r="L845" i="5"/>
  <c r="H845" i="5"/>
  <c r="L844" i="5"/>
  <c r="H844" i="5"/>
  <c r="N843" i="5"/>
  <c r="L843" i="5"/>
  <c r="H843" i="5"/>
  <c r="L842" i="5"/>
  <c r="H842" i="5"/>
  <c r="L841" i="5"/>
  <c r="H841" i="5"/>
  <c r="L840" i="5"/>
  <c r="H840" i="5"/>
  <c r="N839" i="5"/>
  <c r="L839" i="5"/>
  <c r="H839" i="5"/>
  <c r="L838" i="5"/>
  <c r="H838" i="5"/>
  <c r="L837" i="5"/>
  <c r="H837" i="5"/>
  <c r="L836" i="5"/>
  <c r="H836" i="5"/>
  <c r="N835" i="5"/>
  <c r="L835" i="5"/>
  <c r="H835" i="5"/>
  <c r="L834" i="5"/>
  <c r="H834" i="5"/>
  <c r="L833" i="5"/>
  <c r="H833" i="5"/>
  <c r="L832" i="5"/>
  <c r="H832" i="5"/>
  <c r="N831" i="5"/>
  <c r="L831" i="5"/>
  <c r="H831" i="5"/>
  <c r="L830" i="5"/>
  <c r="H830" i="5"/>
  <c r="L829" i="5"/>
  <c r="H829" i="5"/>
  <c r="L828" i="5"/>
  <c r="H828" i="5"/>
  <c r="N827" i="5"/>
  <c r="L827" i="5"/>
  <c r="H827" i="5"/>
  <c r="L826" i="5"/>
  <c r="H826" i="5"/>
  <c r="L825" i="5"/>
  <c r="H825" i="5"/>
  <c r="L824" i="5"/>
  <c r="H824" i="5"/>
  <c r="N823" i="5"/>
  <c r="L823" i="5"/>
  <c r="H823" i="5"/>
  <c r="L822" i="5"/>
  <c r="H822" i="5"/>
  <c r="L821" i="5"/>
  <c r="H821" i="5"/>
  <c r="L820" i="5"/>
  <c r="H820" i="5"/>
  <c r="N819" i="5"/>
  <c r="L819" i="5"/>
  <c r="H819" i="5"/>
  <c r="L818" i="5"/>
  <c r="H818" i="5"/>
  <c r="L817" i="5"/>
  <c r="H817" i="5"/>
  <c r="L816" i="5"/>
  <c r="H816" i="5"/>
  <c r="N815" i="5"/>
  <c r="L815" i="5"/>
  <c r="H815" i="5"/>
  <c r="L814" i="5"/>
  <c r="H814" i="5"/>
  <c r="L813" i="5"/>
  <c r="H813" i="5"/>
  <c r="L812" i="5"/>
  <c r="H812" i="5"/>
  <c r="N811" i="5"/>
  <c r="L811" i="5"/>
  <c r="H811" i="5"/>
  <c r="L810" i="5"/>
  <c r="H810" i="5"/>
  <c r="L809" i="5"/>
  <c r="H809" i="5"/>
  <c r="L808" i="5"/>
  <c r="H808" i="5"/>
  <c r="N807" i="5"/>
  <c r="L807" i="5"/>
  <c r="H807" i="5"/>
  <c r="L806" i="5"/>
  <c r="H806" i="5"/>
  <c r="L805" i="5"/>
  <c r="H805" i="5"/>
  <c r="L804" i="5"/>
  <c r="H804" i="5"/>
  <c r="N803" i="5"/>
  <c r="L803" i="5"/>
  <c r="H803" i="5"/>
  <c r="L802" i="5"/>
  <c r="H802" i="5"/>
  <c r="L801" i="5"/>
  <c r="H801" i="5"/>
  <c r="L800" i="5"/>
  <c r="H800" i="5"/>
  <c r="N799" i="5"/>
  <c r="L799" i="5"/>
  <c r="H799" i="5"/>
  <c r="L798" i="5"/>
  <c r="H798" i="5"/>
  <c r="L797" i="5"/>
  <c r="H797" i="5"/>
  <c r="L796" i="5"/>
  <c r="H796" i="5"/>
  <c r="N795" i="5"/>
  <c r="L795" i="5"/>
  <c r="H795" i="5"/>
  <c r="L794" i="5"/>
  <c r="H794" i="5"/>
  <c r="L793" i="5"/>
  <c r="H793" i="5"/>
  <c r="L792" i="5"/>
  <c r="H792" i="5"/>
  <c r="N791" i="5"/>
  <c r="L791" i="5"/>
  <c r="H791" i="5"/>
  <c r="L790" i="5"/>
  <c r="H790" i="5"/>
  <c r="L789" i="5"/>
  <c r="H789" i="5"/>
  <c r="L788" i="5"/>
  <c r="H788" i="5"/>
  <c r="N787" i="5"/>
  <c r="L787" i="5"/>
  <c r="H787" i="5"/>
  <c r="M787" i="5" s="1"/>
  <c r="L786" i="5"/>
  <c r="H786" i="5"/>
  <c r="L785" i="5"/>
  <c r="H785" i="5"/>
  <c r="L784" i="5"/>
  <c r="H784" i="5"/>
  <c r="N783" i="5"/>
  <c r="L783" i="5"/>
  <c r="H783" i="5"/>
  <c r="L782" i="5"/>
  <c r="H782" i="5"/>
  <c r="L781" i="5"/>
  <c r="H781" i="5"/>
  <c r="L780" i="5"/>
  <c r="H780" i="5"/>
  <c r="N779" i="5"/>
  <c r="L779" i="5"/>
  <c r="H779" i="5"/>
  <c r="L778" i="5"/>
  <c r="H778" i="5"/>
  <c r="L777" i="5"/>
  <c r="H777" i="5"/>
  <c r="L776" i="5"/>
  <c r="H776" i="5"/>
  <c r="N775" i="5"/>
  <c r="L775" i="5"/>
  <c r="H775" i="5"/>
  <c r="M775" i="5" s="1"/>
  <c r="L774" i="5"/>
  <c r="H774" i="5"/>
  <c r="L773" i="5"/>
  <c r="H773" i="5"/>
  <c r="L772" i="5"/>
  <c r="H772" i="5"/>
  <c r="N771" i="5"/>
  <c r="L771" i="5"/>
  <c r="H771" i="5"/>
  <c r="L770" i="5"/>
  <c r="H770" i="5"/>
  <c r="L769" i="5"/>
  <c r="H769" i="5"/>
  <c r="L768" i="5"/>
  <c r="H768" i="5"/>
  <c r="N767" i="5"/>
  <c r="L767" i="5"/>
  <c r="H767" i="5"/>
  <c r="L766" i="5"/>
  <c r="H766" i="5"/>
  <c r="L765" i="5"/>
  <c r="H765" i="5"/>
  <c r="L764" i="5"/>
  <c r="H764" i="5"/>
  <c r="N763" i="5"/>
  <c r="L763" i="5"/>
  <c r="H763" i="5"/>
  <c r="O763" i="5" s="1"/>
  <c r="L762" i="5"/>
  <c r="H762" i="5"/>
  <c r="L761" i="5"/>
  <c r="H761" i="5"/>
  <c r="L760" i="5"/>
  <c r="H760" i="5"/>
  <c r="N759" i="5"/>
  <c r="L759" i="5"/>
  <c r="H759" i="5"/>
  <c r="L758" i="5"/>
  <c r="H758" i="5"/>
  <c r="L757" i="5"/>
  <c r="H757" i="5"/>
  <c r="L756" i="5"/>
  <c r="H756" i="5"/>
  <c r="N755" i="5"/>
  <c r="L755" i="5"/>
  <c r="H755" i="5"/>
  <c r="L754" i="5"/>
  <c r="H754" i="5"/>
  <c r="L753" i="5"/>
  <c r="H753" i="5"/>
  <c r="L752" i="5"/>
  <c r="H752" i="5"/>
  <c r="N751" i="5"/>
  <c r="L751" i="5"/>
  <c r="H751" i="5"/>
  <c r="O751" i="5" s="1"/>
  <c r="L750" i="5"/>
  <c r="H750" i="5"/>
  <c r="L749" i="5"/>
  <c r="H749" i="5"/>
  <c r="O749" i="5" s="1"/>
  <c r="L748" i="5"/>
  <c r="H748" i="5"/>
  <c r="N747" i="5"/>
  <c r="L747" i="5"/>
  <c r="H747" i="5"/>
  <c r="O747" i="5" s="1"/>
  <c r="L746" i="5"/>
  <c r="H746" i="5"/>
  <c r="L745" i="5"/>
  <c r="H745" i="5"/>
  <c r="O745" i="5" s="1"/>
  <c r="L744" i="5"/>
  <c r="H744" i="5"/>
  <c r="N743" i="5"/>
  <c r="L743" i="5"/>
  <c r="H743" i="5"/>
  <c r="O743" i="5" s="1"/>
  <c r="L742" i="5"/>
  <c r="H742" i="5"/>
  <c r="L741" i="5"/>
  <c r="H741" i="5"/>
  <c r="O741" i="5" s="1"/>
  <c r="L740" i="5"/>
  <c r="H740" i="5"/>
  <c r="N739" i="5"/>
  <c r="L739" i="5"/>
  <c r="H739" i="5"/>
  <c r="O739" i="5" s="1"/>
  <c r="L738" i="5"/>
  <c r="H738" i="5"/>
  <c r="L737" i="5"/>
  <c r="H737" i="5"/>
  <c r="O737" i="5" s="1"/>
  <c r="L736" i="5"/>
  <c r="H736" i="5"/>
  <c r="N735" i="5"/>
  <c r="L735" i="5"/>
  <c r="H735" i="5"/>
  <c r="O735" i="5" s="1"/>
  <c r="L734" i="5"/>
  <c r="H734" i="5"/>
  <c r="L733" i="5"/>
  <c r="H733" i="5"/>
  <c r="O733" i="5" s="1"/>
  <c r="L732" i="5"/>
  <c r="H732" i="5"/>
  <c r="N731" i="5"/>
  <c r="L731" i="5"/>
  <c r="H731" i="5"/>
  <c r="O731" i="5" s="1"/>
  <c r="L730" i="5"/>
  <c r="H730" i="5"/>
  <c r="L729" i="5"/>
  <c r="H729" i="5"/>
  <c r="L728" i="5"/>
  <c r="H728" i="5"/>
  <c r="N727" i="5"/>
  <c r="L727" i="5"/>
  <c r="H727" i="5"/>
  <c r="L726" i="5"/>
  <c r="H726" i="5"/>
  <c r="L725" i="5"/>
  <c r="H725" i="5"/>
  <c r="L724" i="5"/>
  <c r="H724" i="5"/>
  <c r="N723" i="5"/>
  <c r="L723" i="5"/>
  <c r="H723" i="5"/>
  <c r="L722" i="5"/>
  <c r="H722" i="5"/>
  <c r="L721" i="5"/>
  <c r="H721" i="5"/>
  <c r="L720" i="5"/>
  <c r="H720" i="5"/>
  <c r="N719" i="5"/>
  <c r="L719" i="5"/>
  <c r="H719" i="5"/>
  <c r="L718" i="5"/>
  <c r="H718" i="5"/>
  <c r="L717" i="5"/>
  <c r="H717" i="5"/>
  <c r="L716" i="5"/>
  <c r="H716" i="5"/>
  <c r="N715" i="5"/>
  <c r="L715" i="5"/>
  <c r="H715" i="5"/>
  <c r="L714" i="5"/>
  <c r="H714" i="5"/>
  <c r="L713" i="5"/>
  <c r="H713" i="5"/>
  <c r="L712" i="5"/>
  <c r="H712" i="5"/>
  <c r="N711" i="5"/>
  <c r="L711" i="5"/>
  <c r="H711" i="5"/>
  <c r="L710" i="5"/>
  <c r="H710" i="5"/>
  <c r="L709" i="5"/>
  <c r="H709" i="5"/>
  <c r="L708" i="5"/>
  <c r="H708" i="5"/>
  <c r="N707" i="5"/>
  <c r="L707" i="5"/>
  <c r="H707" i="5"/>
  <c r="M707" i="5" s="1"/>
  <c r="L706" i="5"/>
  <c r="H706" i="5"/>
  <c r="L705" i="5"/>
  <c r="H705" i="5"/>
  <c r="L704" i="5"/>
  <c r="H704" i="5"/>
  <c r="N703" i="5"/>
  <c r="L703" i="5"/>
  <c r="H703" i="5"/>
  <c r="L702" i="5"/>
  <c r="H702" i="5"/>
  <c r="L701" i="5"/>
  <c r="H701" i="5"/>
  <c r="L700" i="5"/>
  <c r="H700" i="5"/>
  <c r="N699" i="5"/>
  <c r="L699" i="5"/>
  <c r="H699" i="5"/>
  <c r="L698" i="5"/>
  <c r="H698" i="5"/>
  <c r="L697" i="5"/>
  <c r="H697" i="5"/>
  <c r="L696" i="5"/>
  <c r="H696" i="5"/>
  <c r="N695" i="5"/>
  <c r="L695" i="5"/>
  <c r="H695" i="5"/>
  <c r="M695" i="5" s="1"/>
  <c r="L694" i="5"/>
  <c r="H694" i="5"/>
  <c r="L693" i="5"/>
  <c r="H693" i="5"/>
  <c r="L692" i="5"/>
  <c r="H692" i="5"/>
  <c r="N691" i="5"/>
  <c r="L691" i="5"/>
  <c r="H691" i="5"/>
  <c r="L690" i="5"/>
  <c r="H690" i="5"/>
  <c r="L689" i="5"/>
  <c r="H689" i="5"/>
  <c r="L688" i="5"/>
  <c r="H688" i="5"/>
  <c r="N687" i="5"/>
  <c r="L687" i="5"/>
  <c r="H687" i="5"/>
  <c r="L686" i="5"/>
  <c r="H686" i="5"/>
  <c r="L685" i="5"/>
  <c r="H685" i="5"/>
  <c r="L684" i="5"/>
  <c r="H684" i="5"/>
  <c r="N683" i="5"/>
  <c r="L683" i="5"/>
  <c r="H683" i="5"/>
  <c r="M683" i="5" s="1"/>
  <c r="L682" i="5"/>
  <c r="H682" i="5"/>
  <c r="L681" i="5"/>
  <c r="H681" i="5"/>
  <c r="L680" i="5"/>
  <c r="H680" i="5"/>
  <c r="N679" i="5"/>
  <c r="L679" i="5"/>
  <c r="H679" i="5"/>
  <c r="O679" i="5" s="1"/>
  <c r="L678" i="5"/>
  <c r="H678" i="5"/>
  <c r="L677" i="5"/>
  <c r="H677" i="5"/>
  <c r="L676" i="5"/>
  <c r="H676" i="5"/>
  <c r="N675" i="5"/>
  <c r="L675" i="5"/>
  <c r="H675" i="5"/>
  <c r="O675" i="5" s="1"/>
  <c r="L674" i="5"/>
  <c r="H674" i="5"/>
  <c r="L673" i="5"/>
  <c r="H673" i="5"/>
  <c r="L672" i="5"/>
  <c r="H672" i="5"/>
  <c r="N671" i="5"/>
  <c r="L671" i="5"/>
  <c r="H671" i="5"/>
  <c r="O671" i="5" s="1"/>
  <c r="L670" i="5"/>
  <c r="H670" i="5"/>
  <c r="L669" i="5"/>
  <c r="H669" i="5"/>
  <c r="L668" i="5"/>
  <c r="H668" i="5"/>
  <c r="N667" i="5"/>
  <c r="L667" i="5"/>
  <c r="H667" i="5"/>
  <c r="O667" i="5" s="1"/>
  <c r="L666" i="5"/>
  <c r="H666" i="5"/>
  <c r="L665" i="5"/>
  <c r="H665" i="5"/>
  <c r="L664" i="5"/>
  <c r="H664" i="5"/>
  <c r="N663" i="5"/>
  <c r="L663" i="5"/>
  <c r="H663" i="5"/>
  <c r="O663" i="5" s="1"/>
  <c r="L662" i="5"/>
  <c r="H662" i="5"/>
  <c r="L661" i="5"/>
  <c r="H661" i="5"/>
  <c r="L660" i="5"/>
  <c r="H660" i="5"/>
  <c r="N659" i="5"/>
  <c r="L659" i="5"/>
  <c r="H659" i="5"/>
  <c r="O659" i="5" s="1"/>
  <c r="L658" i="5"/>
  <c r="H658" i="5"/>
  <c r="L657" i="5"/>
  <c r="H657" i="5"/>
  <c r="L656" i="5"/>
  <c r="H656" i="5"/>
  <c r="N655" i="5"/>
  <c r="L655" i="5"/>
  <c r="H655" i="5"/>
  <c r="O655" i="5" s="1"/>
  <c r="L654" i="5"/>
  <c r="H654" i="5"/>
  <c r="L653" i="5"/>
  <c r="H653" i="5"/>
  <c r="L652" i="5"/>
  <c r="H652" i="5"/>
  <c r="N651" i="5"/>
  <c r="L651" i="5"/>
  <c r="H651" i="5"/>
  <c r="L650" i="5"/>
  <c r="H650" i="5"/>
  <c r="L649" i="5"/>
  <c r="H649" i="5"/>
  <c r="L648" i="5"/>
  <c r="H648" i="5"/>
  <c r="N647" i="5"/>
  <c r="L647" i="5"/>
  <c r="H647" i="5"/>
  <c r="L646" i="5"/>
  <c r="H646" i="5"/>
  <c r="L645" i="5"/>
  <c r="H645" i="5"/>
  <c r="L644" i="5"/>
  <c r="H644" i="5"/>
  <c r="N643" i="5"/>
  <c r="L643" i="5"/>
  <c r="H643" i="5"/>
  <c r="O643" i="5" s="1"/>
  <c r="L642" i="5"/>
  <c r="H642" i="5"/>
  <c r="L641" i="5"/>
  <c r="H641" i="5"/>
  <c r="L640" i="5"/>
  <c r="H640" i="5"/>
  <c r="N639" i="5"/>
  <c r="L639" i="5"/>
  <c r="H639" i="5"/>
  <c r="M639" i="5" s="1"/>
  <c r="L638" i="5"/>
  <c r="H638" i="5"/>
  <c r="L637" i="5"/>
  <c r="H637" i="5"/>
  <c r="L636" i="5"/>
  <c r="H636" i="5"/>
  <c r="N635" i="5"/>
  <c r="L635" i="5"/>
  <c r="H635" i="5"/>
  <c r="L634" i="5"/>
  <c r="H634" i="5"/>
  <c r="L633" i="5"/>
  <c r="H633" i="5"/>
  <c r="L632" i="5"/>
  <c r="H632" i="5"/>
  <c r="N631" i="5"/>
  <c r="L631" i="5"/>
  <c r="H631" i="5"/>
  <c r="L630" i="5"/>
  <c r="H630" i="5"/>
  <c r="L629" i="5"/>
  <c r="H629" i="5"/>
  <c r="L628" i="5"/>
  <c r="H628" i="5"/>
  <c r="N627" i="5"/>
  <c r="L627" i="5"/>
  <c r="H627" i="5"/>
  <c r="O627" i="5" s="1"/>
  <c r="L626" i="5"/>
  <c r="H626" i="5"/>
  <c r="L625" i="5"/>
  <c r="H625" i="5"/>
  <c r="L624" i="5"/>
  <c r="H624" i="5"/>
  <c r="N623" i="5"/>
  <c r="L623" i="5"/>
  <c r="H623" i="5"/>
  <c r="O623" i="5" s="1"/>
  <c r="L622" i="5"/>
  <c r="H622" i="5"/>
  <c r="L621" i="5"/>
  <c r="H621" i="5"/>
  <c r="L620" i="5"/>
  <c r="H620" i="5"/>
  <c r="N619" i="5"/>
  <c r="L619" i="5"/>
  <c r="H619" i="5"/>
  <c r="O619" i="5" s="1"/>
  <c r="L618" i="5"/>
  <c r="H618" i="5"/>
  <c r="L617" i="5"/>
  <c r="H617" i="5"/>
  <c r="L616" i="5"/>
  <c r="H616" i="5"/>
  <c r="N615" i="5"/>
  <c r="L615" i="5"/>
  <c r="H615" i="5"/>
  <c r="O615" i="5" s="1"/>
  <c r="L614" i="5"/>
  <c r="H614" i="5"/>
  <c r="L613" i="5"/>
  <c r="H613" i="5"/>
  <c r="L612" i="5"/>
  <c r="H612" i="5"/>
  <c r="N611" i="5"/>
  <c r="L611" i="5"/>
  <c r="H611" i="5"/>
  <c r="L610" i="5"/>
  <c r="H610" i="5"/>
  <c r="L609" i="5"/>
  <c r="H609" i="5"/>
  <c r="L608" i="5"/>
  <c r="H608" i="5"/>
  <c r="N607" i="5"/>
  <c r="L607" i="5"/>
  <c r="H607" i="5"/>
  <c r="L606" i="5"/>
  <c r="H606" i="5"/>
  <c r="L605" i="5"/>
  <c r="H605" i="5"/>
  <c r="L604" i="5"/>
  <c r="H604" i="5"/>
  <c r="N603" i="5"/>
  <c r="L603" i="5"/>
  <c r="H603" i="5"/>
  <c r="L602" i="5"/>
  <c r="H602" i="5"/>
  <c r="L601" i="5"/>
  <c r="H601" i="5"/>
  <c r="L600" i="5"/>
  <c r="H600" i="5"/>
  <c r="N599" i="5"/>
  <c r="L599" i="5"/>
  <c r="H599" i="5"/>
  <c r="L598" i="5"/>
  <c r="H598" i="5"/>
  <c r="L597" i="5"/>
  <c r="H597" i="5"/>
  <c r="L596" i="5"/>
  <c r="H596" i="5"/>
  <c r="N595" i="5"/>
  <c r="L595" i="5"/>
  <c r="H595" i="5"/>
  <c r="L594" i="5"/>
  <c r="H594" i="5"/>
  <c r="L593" i="5"/>
  <c r="H593" i="5"/>
  <c r="L592" i="5"/>
  <c r="H592" i="5"/>
  <c r="N591" i="5"/>
  <c r="L591" i="5"/>
  <c r="H591" i="5"/>
  <c r="L590" i="5"/>
  <c r="H590" i="5"/>
  <c r="L589" i="5"/>
  <c r="H589" i="5"/>
  <c r="L588" i="5"/>
  <c r="H588" i="5"/>
  <c r="N587" i="5"/>
  <c r="L587" i="5"/>
  <c r="H587" i="5"/>
  <c r="L586" i="5"/>
  <c r="H586" i="5"/>
  <c r="L585" i="5"/>
  <c r="H585" i="5"/>
  <c r="L584" i="5"/>
  <c r="H584" i="5"/>
  <c r="N583" i="5"/>
  <c r="L583" i="5"/>
  <c r="H583" i="5"/>
  <c r="L582" i="5"/>
  <c r="H582" i="5"/>
  <c r="L581" i="5"/>
  <c r="H581" i="5"/>
  <c r="L580" i="5"/>
  <c r="H580" i="5"/>
  <c r="N579" i="5"/>
  <c r="L579" i="5"/>
  <c r="H579" i="5"/>
  <c r="L578" i="5"/>
  <c r="H578" i="5"/>
  <c r="L577" i="5"/>
  <c r="H577" i="5"/>
  <c r="L576" i="5"/>
  <c r="H576" i="5"/>
  <c r="N575" i="5"/>
  <c r="L575" i="5"/>
  <c r="H575" i="5"/>
  <c r="L574" i="5"/>
  <c r="H574" i="5"/>
  <c r="L573" i="5"/>
  <c r="H573" i="5"/>
  <c r="L572" i="5"/>
  <c r="H572" i="5"/>
  <c r="N571" i="5"/>
  <c r="L571" i="5"/>
  <c r="H571" i="5"/>
  <c r="L570" i="5"/>
  <c r="H570" i="5"/>
  <c r="L569" i="5"/>
  <c r="H569" i="5"/>
  <c r="L568" i="5"/>
  <c r="H568" i="5"/>
  <c r="N567" i="5"/>
  <c r="L567" i="5"/>
  <c r="H567" i="5"/>
  <c r="L566" i="5"/>
  <c r="H566" i="5"/>
  <c r="L565" i="5"/>
  <c r="H565" i="5"/>
  <c r="L564" i="5"/>
  <c r="H564" i="5"/>
  <c r="N563" i="5"/>
  <c r="L563" i="5"/>
  <c r="H563" i="5"/>
  <c r="O563" i="5" s="1"/>
  <c r="L562" i="5"/>
  <c r="H562" i="5"/>
  <c r="L561" i="5"/>
  <c r="H561" i="5"/>
  <c r="L560" i="5"/>
  <c r="H560" i="5"/>
  <c r="N559" i="5"/>
  <c r="L559" i="5"/>
  <c r="H559" i="5"/>
  <c r="M559" i="5" s="1"/>
  <c r="L558" i="5"/>
  <c r="H558" i="5"/>
  <c r="L557" i="5"/>
  <c r="H557" i="5"/>
  <c r="L556" i="5"/>
  <c r="H556" i="5"/>
  <c r="N555" i="5"/>
  <c r="L555" i="5"/>
  <c r="H555" i="5"/>
  <c r="M555" i="5" s="1"/>
  <c r="L554" i="5"/>
  <c r="H554" i="5"/>
  <c r="L553" i="5"/>
  <c r="H553" i="5"/>
  <c r="L552" i="5"/>
  <c r="H552" i="5"/>
  <c r="N551" i="5"/>
  <c r="L551" i="5"/>
  <c r="H551" i="5"/>
  <c r="M551" i="5" s="1"/>
  <c r="L550" i="5"/>
  <c r="H550" i="5"/>
  <c r="L549" i="5"/>
  <c r="H549" i="5"/>
  <c r="L548" i="5"/>
  <c r="H548" i="5"/>
  <c r="N547" i="5"/>
  <c r="L547" i="5"/>
  <c r="H547" i="5"/>
  <c r="M547" i="5" s="1"/>
  <c r="L546" i="5"/>
  <c r="H546" i="5"/>
  <c r="L545" i="5"/>
  <c r="H545" i="5"/>
  <c r="L544" i="5"/>
  <c r="H544" i="5"/>
  <c r="N543" i="5"/>
  <c r="L543" i="5"/>
  <c r="H543" i="5"/>
  <c r="L542" i="5"/>
  <c r="H542" i="5"/>
  <c r="L541" i="5"/>
  <c r="H541" i="5"/>
  <c r="L540" i="5"/>
  <c r="H540" i="5"/>
  <c r="N539" i="5"/>
  <c r="L539" i="5"/>
  <c r="H539" i="5"/>
  <c r="L538" i="5"/>
  <c r="H538" i="5"/>
  <c r="O538" i="5" s="1"/>
  <c r="L537" i="5"/>
  <c r="H537" i="5"/>
  <c r="L536" i="5"/>
  <c r="H536" i="5"/>
  <c r="N535" i="5"/>
  <c r="L535" i="5"/>
  <c r="H535" i="5"/>
  <c r="L534" i="5"/>
  <c r="H534" i="5"/>
  <c r="L533" i="5"/>
  <c r="H533" i="5"/>
  <c r="L532" i="5"/>
  <c r="H532" i="5"/>
  <c r="N531" i="5"/>
  <c r="L531" i="5"/>
  <c r="H531" i="5"/>
  <c r="M531" i="5" s="1"/>
  <c r="L530" i="5"/>
  <c r="H530" i="5"/>
  <c r="L529" i="5"/>
  <c r="H529" i="5"/>
  <c r="L528" i="5"/>
  <c r="H528" i="5"/>
  <c r="N527" i="5"/>
  <c r="L527" i="5"/>
  <c r="H527" i="5"/>
  <c r="L526" i="5"/>
  <c r="H526" i="5"/>
  <c r="L525" i="5"/>
  <c r="H525" i="5"/>
  <c r="L524" i="5"/>
  <c r="H524" i="5"/>
  <c r="N523" i="5"/>
  <c r="L523" i="5"/>
  <c r="H523" i="5"/>
  <c r="M523" i="5" s="1"/>
  <c r="L522" i="5"/>
  <c r="H522" i="5"/>
  <c r="L521" i="5"/>
  <c r="H521" i="5"/>
  <c r="L520" i="5"/>
  <c r="H520" i="5"/>
  <c r="N519" i="5"/>
  <c r="L519" i="5"/>
  <c r="H519" i="5"/>
  <c r="M519" i="5" s="1"/>
  <c r="L518" i="5"/>
  <c r="H518" i="5"/>
  <c r="L517" i="5"/>
  <c r="H517" i="5"/>
  <c r="L516" i="5"/>
  <c r="H516" i="5"/>
  <c r="N515" i="5"/>
  <c r="L515" i="5"/>
  <c r="H515" i="5"/>
  <c r="M515" i="5" s="1"/>
  <c r="L514" i="5"/>
  <c r="H514" i="5"/>
  <c r="L513" i="5"/>
  <c r="H513" i="5"/>
  <c r="L512" i="5"/>
  <c r="H512" i="5"/>
  <c r="N511" i="5"/>
  <c r="L511" i="5"/>
  <c r="H511" i="5"/>
  <c r="L510" i="5"/>
  <c r="H510" i="5"/>
  <c r="L509" i="5"/>
  <c r="H509" i="5"/>
  <c r="L508" i="5"/>
  <c r="H508" i="5"/>
  <c r="N507" i="5"/>
  <c r="L507" i="5"/>
  <c r="H507" i="5"/>
  <c r="M507" i="5" s="1"/>
  <c r="L506" i="5"/>
  <c r="H506" i="5"/>
  <c r="L505" i="5"/>
  <c r="H505" i="5"/>
  <c r="L504" i="5"/>
  <c r="H504" i="5"/>
  <c r="N503" i="5"/>
  <c r="L503" i="5"/>
  <c r="H503" i="5"/>
  <c r="M503" i="5" s="1"/>
  <c r="L502" i="5"/>
  <c r="H502" i="5"/>
  <c r="L501" i="5"/>
  <c r="H501" i="5"/>
  <c r="L500" i="5"/>
  <c r="H500" i="5"/>
  <c r="N499" i="5"/>
  <c r="L499" i="5"/>
  <c r="H499" i="5"/>
  <c r="M499" i="5" s="1"/>
  <c r="L498" i="5"/>
  <c r="H498" i="5"/>
  <c r="L497" i="5"/>
  <c r="H497" i="5"/>
  <c r="L496" i="5"/>
  <c r="H496" i="5"/>
  <c r="N495" i="5"/>
  <c r="L495" i="5"/>
  <c r="H495" i="5"/>
  <c r="L494" i="5"/>
  <c r="H494" i="5"/>
  <c r="L493" i="5"/>
  <c r="H493" i="5"/>
  <c r="L492" i="5"/>
  <c r="H492" i="5"/>
  <c r="N491" i="5"/>
  <c r="L491" i="5"/>
  <c r="H491" i="5"/>
  <c r="O491" i="5" s="1"/>
  <c r="L490" i="5"/>
  <c r="H490" i="5"/>
  <c r="L489" i="5"/>
  <c r="H489" i="5"/>
  <c r="L488" i="5"/>
  <c r="H488" i="5"/>
  <c r="N487" i="5"/>
  <c r="L487" i="5"/>
  <c r="H487" i="5"/>
  <c r="O487" i="5" s="1"/>
  <c r="L486" i="5"/>
  <c r="H486" i="5"/>
  <c r="L485" i="5"/>
  <c r="H485" i="5"/>
  <c r="L484" i="5"/>
  <c r="H484" i="5"/>
  <c r="N483" i="5"/>
  <c r="L483" i="5"/>
  <c r="H483" i="5"/>
  <c r="O483" i="5" s="1"/>
  <c r="L482" i="5"/>
  <c r="H482" i="5"/>
  <c r="L481" i="5"/>
  <c r="H481" i="5"/>
  <c r="L480" i="5"/>
  <c r="H480" i="5"/>
  <c r="N479" i="5"/>
  <c r="L479" i="5"/>
  <c r="H479" i="5"/>
  <c r="O479" i="5" s="1"/>
  <c r="L478" i="5"/>
  <c r="H478" i="5"/>
  <c r="L477" i="5"/>
  <c r="H477" i="5"/>
  <c r="L476" i="5"/>
  <c r="H476" i="5"/>
  <c r="N475" i="5"/>
  <c r="L475" i="5"/>
  <c r="H475" i="5"/>
  <c r="O475" i="5" s="1"/>
  <c r="L474" i="5"/>
  <c r="H474" i="5"/>
  <c r="L473" i="5"/>
  <c r="H473" i="5"/>
  <c r="L472" i="5"/>
  <c r="H472" i="5"/>
  <c r="N471" i="5"/>
  <c r="L471" i="5"/>
  <c r="H471" i="5"/>
  <c r="O471" i="5" s="1"/>
  <c r="L470" i="5"/>
  <c r="H470" i="5"/>
  <c r="L469" i="5"/>
  <c r="H469" i="5"/>
  <c r="L468" i="5"/>
  <c r="H468" i="5"/>
  <c r="N467" i="5"/>
  <c r="L467" i="5"/>
  <c r="H467" i="5"/>
  <c r="O467" i="5" s="1"/>
  <c r="L466" i="5"/>
  <c r="H466" i="5"/>
  <c r="L465" i="5"/>
  <c r="H465" i="5"/>
  <c r="L464" i="5"/>
  <c r="H464" i="5"/>
  <c r="N463" i="5"/>
  <c r="L463" i="5"/>
  <c r="H463" i="5"/>
  <c r="O463" i="5" s="1"/>
  <c r="L462" i="5"/>
  <c r="H462" i="5"/>
  <c r="L461" i="5"/>
  <c r="H461" i="5"/>
  <c r="L460" i="5"/>
  <c r="H460" i="5"/>
  <c r="N459" i="5"/>
  <c r="L459" i="5"/>
  <c r="H459" i="5"/>
  <c r="O459" i="5" s="1"/>
  <c r="L458" i="5"/>
  <c r="H458" i="5"/>
  <c r="L457" i="5"/>
  <c r="H457" i="5"/>
  <c r="L456" i="5"/>
  <c r="H456" i="5"/>
  <c r="N455" i="5"/>
  <c r="L455" i="5"/>
  <c r="H455" i="5"/>
  <c r="O455" i="5" s="1"/>
  <c r="L454" i="5"/>
  <c r="H454" i="5"/>
  <c r="L453" i="5"/>
  <c r="H453" i="5"/>
  <c r="L452" i="5"/>
  <c r="H452" i="5"/>
  <c r="N451" i="5"/>
  <c r="L451" i="5"/>
  <c r="H451" i="5"/>
  <c r="O451" i="5" s="1"/>
  <c r="L450" i="5"/>
  <c r="H450" i="5"/>
  <c r="L449" i="5"/>
  <c r="H449" i="5"/>
  <c r="L448" i="5"/>
  <c r="H448" i="5"/>
  <c r="N447" i="5"/>
  <c r="L447" i="5"/>
  <c r="H447" i="5"/>
  <c r="O447" i="5" s="1"/>
  <c r="L446" i="5"/>
  <c r="H446" i="5"/>
  <c r="L445" i="5"/>
  <c r="H445" i="5"/>
  <c r="L444" i="5"/>
  <c r="H444" i="5"/>
  <c r="N443" i="5"/>
  <c r="L443" i="5"/>
  <c r="H443" i="5"/>
  <c r="O443" i="5" s="1"/>
  <c r="L442" i="5"/>
  <c r="H442" i="5"/>
  <c r="L441" i="5"/>
  <c r="H441" i="5"/>
  <c r="L440" i="5"/>
  <c r="H440" i="5"/>
  <c r="N439" i="5"/>
  <c r="L439" i="5"/>
  <c r="H439" i="5"/>
  <c r="L438" i="5"/>
  <c r="H438" i="5"/>
  <c r="L437" i="5"/>
  <c r="H437" i="5"/>
  <c r="L436" i="5"/>
  <c r="H436" i="5"/>
  <c r="N435" i="5"/>
  <c r="L435" i="5"/>
  <c r="H435" i="5"/>
  <c r="L434" i="5"/>
  <c r="H434" i="5"/>
  <c r="L433" i="5"/>
  <c r="H433" i="5"/>
  <c r="L432" i="5"/>
  <c r="H432" i="5"/>
  <c r="N431" i="5"/>
  <c r="L431" i="5"/>
  <c r="H431" i="5"/>
  <c r="L430" i="5"/>
  <c r="H430" i="5"/>
  <c r="L429" i="5"/>
  <c r="H429" i="5"/>
  <c r="L428" i="5"/>
  <c r="H428" i="5"/>
  <c r="N427" i="5"/>
  <c r="L427" i="5"/>
  <c r="H427" i="5"/>
  <c r="L426" i="5"/>
  <c r="H426" i="5"/>
  <c r="L425" i="5"/>
  <c r="H425" i="5"/>
  <c r="L424" i="5"/>
  <c r="H424" i="5"/>
  <c r="N423" i="5"/>
  <c r="L423" i="5"/>
  <c r="H423" i="5"/>
  <c r="L422" i="5"/>
  <c r="H422" i="5"/>
  <c r="L421" i="5"/>
  <c r="H421" i="5"/>
  <c r="L420" i="5"/>
  <c r="H420" i="5"/>
  <c r="N419" i="5"/>
  <c r="L419" i="5"/>
  <c r="H419" i="5"/>
  <c r="L418" i="5"/>
  <c r="H418" i="5"/>
  <c r="L417" i="5"/>
  <c r="H417" i="5"/>
  <c r="L416" i="5"/>
  <c r="H416" i="5"/>
  <c r="N415" i="5"/>
  <c r="L415" i="5"/>
  <c r="H415" i="5"/>
  <c r="M415" i="5" s="1"/>
  <c r="L414" i="5"/>
  <c r="H414" i="5"/>
  <c r="L413" i="5"/>
  <c r="H413" i="5"/>
  <c r="L412" i="5"/>
  <c r="H412" i="5"/>
  <c r="N411" i="5"/>
  <c r="L411" i="5"/>
  <c r="H411" i="5"/>
  <c r="M411" i="5" s="1"/>
  <c r="L410" i="5"/>
  <c r="H410" i="5"/>
  <c r="L409" i="5"/>
  <c r="H409" i="5"/>
  <c r="L408" i="5"/>
  <c r="H408" i="5"/>
  <c r="N407" i="5"/>
  <c r="L407" i="5"/>
  <c r="H407" i="5"/>
  <c r="L406" i="5"/>
  <c r="H406" i="5"/>
  <c r="L405" i="5"/>
  <c r="H405" i="5"/>
  <c r="L404" i="5"/>
  <c r="H404" i="5"/>
  <c r="N403" i="5"/>
  <c r="L403" i="5"/>
  <c r="H403" i="5"/>
  <c r="L402" i="5"/>
  <c r="H402" i="5"/>
  <c r="L401" i="5"/>
  <c r="H401" i="5"/>
  <c r="L400" i="5"/>
  <c r="H400" i="5"/>
  <c r="N399" i="5"/>
  <c r="L399" i="5"/>
  <c r="H399" i="5"/>
  <c r="M399" i="5" s="1"/>
  <c r="L398" i="5"/>
  <c r="H398" i="5"/>
  <c r="L397" i="5"/>
  <c r="H397" i="5"/>
  <c r="L396" i="5"/>
  <c r="H396" i="5"/>
  <c r="N395" i="5"/>
  <c r="L395" i="5"/>
  <c r="H395" i="5"/>
  <c r="L394" i="5"/>
  <c r="H394" i="5"/>
  <c r="L393" i="5"/>
  <c r="H393" i="5"/>
  <c r="L392" i="5"/>
  <c r="H392" i="5"/>
  <c r="N391" i="5"/>
  <c r="L391" i="5"/>
  <c r="H391" i="5"/>
  <c r="M391" i="5" s="1"/>
  <c r="L390" i="5"/>
  <c r="H390" i="5"/>
  <c r="L389" i="5"/>
  <c r="H389" i="5"/>
  <c r="L388" i="5"/>
  <c r="H388" i="5"/>
  <c r="N387" i="5"/>
  <c r="L387" i="5"/>
  <c r="H387" i="5"/>
  <c r="M387" i="5" s="1"/>
  <c r="L386" i="5"/>
  <c r="H386" i="5"/>
  <c r="L385" i="5"/>
  <c r="H385" i="5"/>
  <c r="L384" i="5"/>
  <c r="H384" i="5"/>
  <c r="N383" i="5"/>
  <c r="L383" i="5"/>
  <c r="H383" i="5"/>
  <c r="M383" i="5" s="1"/>
  <c r="L382" i="5"/>
  <c r="H382" i="5"/>
  <c r="L381" i="5"/>
  <c r="H381" i="5"/>
  <c r="L380" i="5"/>
  <c r="H380" i="5"/>
  <c r="N379" i="5"/>
  <c r="L379" i="5"/>
  <c r="H379" i="5"/>
  <c r="L378" i="5"/>
  <c r="H378" i="5"/>
  <c r="M378" i="5" s="1"/>
  <c r="L377" i="5"/>
  <c r="H377" i="5"/>
  <c r="L376" i="5"/>
  <c r="H376" i="5"/>
  <c r="N375" i="5"/>
  <c r="L375" i="5"/>
  <c r="H375" i="5"/>
  <c r="M375" i="5" s="1"/>
  <c r="L374" i="5"/>
  <c r="H374" i="5"/>
  <c r="M374" i="5" s="1"/>
  <c r="L373" i="5"/>
  <c r="H373" i="5"/>
  <c r="L372" i="5"/>
  <c r="H372" i="5"/>
  <c r="N371" i="5"/>
  <c r="L371" i="5"/>
  <c r="H371" i="5"/>
  <c r="L370" i="5"/>
  <c r="H370" i="5"/>
  <c r="L369" i="5"/>
  <c r="H369" i="5"/>
  <c r="L368" i="5"/>
  <c r="H368" i="5"/>
  <c r="N367" i="5"/>
  <c r="L367" i="5"/>
  <c r="H367" i="5"/>
  <c r="O367" i="5" s="1"/>
  <c r="L366" i="5"/>
  <c r="H366" i="5"/>
  <c r="L365" i="5"/>
  <c r="H365" i="5"/>
  <c r="L364" i="5"/>
  <c r="H364" i="5"/>
  <c r="N363" i="5"/>
  <c r="L363" i="5"/>
  <c r="H363" i="5"/>
  <c r="O363" i="5" s="1"/>
  <c r="L362" i="5"/>
  <c r="H362" i="5"/>
  <c r="L361" i="5"/>
  <c r="H361" i="5"/>
  <c r="L360" i="5"/>
  <c r="H360" i="5"/>
  <c r="N359" i="5"/>
  <c r="L359" i="5"/>
  <c r="H359" i="5"/>
  <c r="O359" i="5" s="1"/>
  <c r="L358" i="5"/>
  <c r="H358" i="5"/>
  <c r="L357" i="5"/>
  <c r="H357" i="5"/>
  <c r="L356" i="5"/>
  <c r="H356" i="5"/>
  <c r="N355" i="5"/>
  <c r="L355" i="5"/>
  <c r="H355" i="5"/>
  <c r="L354" i="5"/>
  <c r="H354" i="5"/>
  <c r="L353" i="5"/>
  <c r="H353" i="5"/>
  <c r="L352" i="5"/>
  <c r="H352" i="5"/>
  <c r="N351" i="5"/>
  <c r="L351" i="5"/>
  <c r="H351" i="5"/>
  <c r="L350" i="5"/>
  <c r="H350" i="5"/>
  <c r="L349" i="5"/>
  <c r="H349" i="5"/>
  <c r="L348" i="5"/>
  <c r="H348" i="5"/>
  <c r="N347" i="5"/>
  <c r="L347" i="5"/>
  <c r="H347" i="5"/>
  <c r="L346" i="5"/>
  <c r="H346" i="5"/>
  <c r="L345" i="5"/>
  <c r="H345" i="5"/>
  <c r="L344" i="5"/>
  <c r="H344" i="5"/>
  <c r="N343" i="5"/>
  <c r="L343" i="5"/>
  <c r="H343" i="5"/>
  <c r="L342" i="5"/>
  <c r="H342" i="5"/>
  <c r="L341" i="5"/>
  <c r="H341" i="5"/>
  <c r="L340" i="5"/>
  <c r="H340" i="5"/>
  <c r="N339" i="5"/>
  <c r="L339" i="5"/>
  <c r="H339" i="5"/>
  <c r="L338" i="5"/>
  <c r="H338" i="5"/>
  <c r="L337" i="5"/>
  <c r="H337" i="5"/>
  <c r="L336" i="5"/>
  <c r="H336" i="5"/>
  <c r="N335" i="5"/>
  <c r="L335" i="5"/>
  <c r="H335" i="5"/>
  <c r="L334" i="5"/>
  <c r="H334" i="5"/>
  <c r="L333" i="5"/>
  <c r="H333" i="5"/>
  <c r="L332" i="5"/>
  <c r="H332" i="5"/>
  <c r="N331" i="5"/>
  <c r="L331" i="5"/>
  <c r="H331" i="5"/>
  <c r="L330" i="5"/>
  <c r="H330" i="5"/>
  <c r="L329" i="5"/>
  <c r="H329" i="5"/>
  <c r="L328" i="5"/>
  <c r="H328" i="5"/>
  <c r="N327" i="5"/>
  <c r="L327" i="5"/>
  <c r="H327" i="5"/>
  <c r="M327" i="5" s="1"/>
  <c r="L326" i="5"/>
  <c r="H326" i="5"/>
  <c r="L325" i="5"/>
  <c r="H325" i="5"/>
  <c r="L324" i="5"/>
  <c r="H324" i="5"/>
  <c r="N323" i="5"/>
  <c r="L323" i="5"/>
  <c r="H323" i="5"/>
  <c r="L322" i="5"/>
  <c r="H322" i="5"/>
  <c r="L321" i="5"/>
  <c r="H321" i="5"/>
  <c r="L320" i="5"/>
  <c r="H320" i="5"/>
  <c r="N319" i="5"/>
  <c r="L319" i="5"/>
  <c r="H319" i="5"/>
  <c r="M319" i="5" s="1"/>
  <c r="L318" i="5"/>
  <c r="H318" i="5"/>
  <c r="L317" i="5"/>
  <c r="H317" i="5"/>
  <c r="L316" i="5"/>
  <c r="H316" i="5"/>
  <c r="N315" i="5"/>
  <c r="L315" i="5"/>
  <c r="H315" i="5"/>
  <c r="L314" i="5"/>
  <c r="H314" i="5"/>
  <c r="L313" i="5"/>
  <c r="H313" i="5"/>
  <c r="L312" i="5"/>
  <c r="H312" i="5"/>
  <c r="N311" i="5"/>
  <c r="L311" i="5"/>
  <c r="H311" i="5"/>
  <c r="M311" i="5" s="1"/>
  <c r="L310" i="5"/>
  <c r="H310" i="5"/>
  <c r="L309" i="5"/>
  <c r="H309" i="5"/>
  <c r="L308" i="5"/>
  <c r="H308" i="5"/>
  <c r="N307" i="5"/>
  <c r="L307" i="5"/>
  <c r="H307" i="5"/>
  <c r="L306" i="5"/>
  <c r="H306" i="5"/>
  <c r="L305" i="5"/>
  <c r="H305" i="5"/>
  <c r="L304" i="5"/>
  <c r="H304" i="5"/>
  <c r="N303" i="5"/>
  <c r="L303" i="5"/>
  <c r="H303" i="5"/>
  <c r="M303" i="5" s="1"/>
  <c r="L302" i="5"/>
  <c r="H302" i="5"/>
  <c r="L301" i="5"/>
  <c r="H301" i="5"/>
  <c r="L300" i="5"/>
  <c r="H300" i="5"/>
  <c r="N299" i="5"/>
  <c r="L299" i="5"/>
  <c r="H299" i="5"/>
  <c r="L298" i="5"/>
  <c r="H298" i="5"/>
  <c r="L297" i="5"/>
  <c r="H297" i="5"/>
  <c r="L296" i="5"/>
  <c r="H296" i="5"/>
  <c r="N295" i="5"/>
  <c r="L295" i="5"/>
  <c r="H295" i="5"/>
  <c r="M295" i="5" s="1"/>
  <c r="L294" i="5"/>
  <c r="H294" i="5"/>
  <c r="L293" i="5"/>
  <c r="H293" i="5"/>
  <c r="L292" i="5"/>
  <c r="H292" i="5"/>
  <c r="N291" i="5"/>
  <c r="L291" i="5"/>
  <c r="H291" i="5"/>
  <c r="L290" i="5"/>
  <c r="H290" i="5"/>
  <c r="L289" i="5"/>
  <c r="H289" i="5"/>
  <c r="L288" i="5"/>
  <c r="H288" i="5"/>
  <c r="N287" i="5"/>
  <c r="L287" i="5"/>
  <c r="H287" i="5"/>
  <c r="M287" i="5" s="1"/>
  <c r="L286" i="5"/>
  <c r="H286" i="5"/>
  <c r="L285" i="5"/>
  <c r="H285" i="5"/>
  <c r="L284" i="5"/>
  <c r="H284" i="5"/>
  <c r="N283" i="5"/>
  <c r="L283" i="5"/>
  <c r="H283" i="5"/>
  <c r="L282" i="5"/>
  <c r="H282" i="5"/>
  <c r="L281" i="5"/>
  <c r="H281" i="5"/>
  <c r="L280" i="5"/>
  <c r="H280" i="5"/>
  <c r="N279" i="5"/>
  <c r="L279" i="5"/>
  <c r="H279" i="5"/>
  <c r="M279" i="5" s="1"/>
  <c r="L278" i="5"/>
  <c r="H278" i="5"/>
  <c r="L277" i="5"/>
  <c r="H277" i="5"/>
  <c r="L276" i="5"/>
  <c r="H276" i="5"/>
  <c r="N275" i="5"/>
  <c r="L275" i="5"/>
  <c r="H275" i="5"/>
  <c r="L274" i="5"/>
  <c r="H274" i="5"/>
  <c r="L273" i="5"/>
  <c r="H273" i="5"/>
  <c r="L272" i="5"/>
  <c r="H272" i="5"/>
  <c r="N271" i="5"/>
  <c r="L271" i="5"/>
  <c r="H271" i="5"/>
  <c r="M271" i="5" s="1"/>
  <c r="L270" i="5"/>
  <c r="H270" i="5"/>
  <c r="L269" i="5"/>
  <c r="H269" i="5"/>
  <c r="L268" i="5"/>
  <c r="H268" i="5"/>
  <c r="N267" i="5"/>
  <c r="L267" i="5"/>
  <c r="H267" i="5"/>
  <c r="L266" i="5"/>
  <c r="H266" i="5"/>
  <c r="L265" i="5"/>
  <c r="H265" i="5"/>
  <c r="L264" i="5"/>
  <c r="H264" i="5"/>
  <c r="N263" i="5"/>
  <c r="L263" i="5"/>
  <c r="H263" i="5"/>
  <c r="M263" i="5" s="1"/>
  <c r="L262" i="5"/>
  <c r="H262" i="5"/>
  <c r="L261" i="5"/>
  <c r="H261" i="5"/>
  <c r="L260" i="5"/>
  <c r="H260" i="5"/>
  <c r="N259" i="5"/>
  <c r="L259" i="5"/>
  <c r="H259" i="5"/>
  <c r="L258" i="5"/>
  <c r="H258" i="5"/>
  <c r="L257" i="5"/>
  <c r="H257" i="5"/>
  <c r="L256" i="5"/>
  <c r="H256" i="5"/>
  <c r="N255" i="5"/>
  <c r="L255" i="5"/>
  <c r="H255" i="5"/>
  <c r="M255" i="5" s="1"/>
  <c r="L254" i="5"/>
  <c r="H254" i="5"/>
  <c r="L253" i="5"/>
  <c r="H253" i="5"/>
  <c r="L252" i="5"/>
  <c r="H252" i="5"/>
  <c r="N251" i="5"/>
  <c r="L251" i="5"/>
  <c r="H251" i="5"/>
  <c r="L250" i="5"/>
  <c r="H250" i="5"/>
  <c r="L249" i="5"/>
  <c r="H249" i="5"/>
  <c r="L248" i="5"/>
  <c r="H248" i="5"/>
  <c r="N247" i="5"/>
  <c r="L247" i="5"/>
  <c r="H247" i="5"/>
  <c r="M247" i="5" s="1"/>
  <c r="L246" i="5"/>
  <c r="H246" i="5"/>
  <c r="L245" i="5"/>
  <c r="H245" i="5"/>
  <c r="L244" i="5"/>
  <c r="H244" i="5"/>
  <c r="N243" i="5"/>
  <c r="L243" i="5"/>
  <c r="H243" i="5"/>
  <c r="L242" i="5"/>
  <c r="H242" i="5"/>
  <c r="L241" i="5"/>
  <c r="H241" i="5"/>
  <c r="L240" i="5"/>
  <c r="H240" i="5"/>
  <c r="N239" i="5"/>
  <c r="L239" i="5"/>
  <c r="H239" i="5"/>
  <c r="M239" i="5" s="1"/>
  <c r="L238" i="5"/>
  <c r="H238" i="5"/>
  <c r="L237" i="5"/>
  <c r="H237" i="5"/>
  <c r="L236" i="5"/>
  <c r="H236" i="5"/>
  <c r="N235" i="5"/>
  <c r="L235" i="5"/>
  <c r="H235" i="5"/>
  <c r="L234" i="5"/>
  <c r="H234" i="5"/>
  <c r="L233" i="5"/>
  <c r="H233" i="5"/>
  <c r="L232" i="5"/>
  <c r="H232" i="5"/>
  <c r="N231" i="5"/>
  <c r="L231" i="5"/>
  <c r="H231" i="5"/>
  <c r="M231" i="5" s="1"/>
  <c r="L230" i="5"/>
  <c r="H230" i="5"/>
  <c r="L229" i="5"/>
  <c r="H229" i="5"/>
  <c r="L228" i="5"/>
  <c r="H228" i="5"/>
  <c r="N227" i="5"/>
  <c r="L227" i="5"/>
  <c r="H227" i="5"/>
  <c r="L226" i="5"/>
  <c r="H226" i="5"/>
  <c r="L225" i="5"/>
  <c r="H225" i="5"/>
  <c r="L224" i="5"/>
  <c r="H224" i="5"/>
  <c r="N223" i="5"/>
  <c r="L223" i="5"/>
  <c r="H223" i="5"/>
  <c r="M223" i="5" s="1"/>
  <c r="L222" i="5"/>
  <c r="H222" i="5"/>
  <c r="L221" i="5"/>
  <c r="H221" i="5"/>
  <c r="L220" i="5"/>
  <c r="H220" i="5"/>
  <c r="N219" i="5"/>
  <c r="L219" i="5"/>
  <c r="H219" i="5"/>
  <c r="L218" i="5"/>
  <c r="H218" i="5"/>
  <c r="L217" i="5"/>
  <c r="H217" i="5"/>
  <c r="L216" i="5"/>
  <c r="H216" i="5"/>
  <c r="N215" i="5"/>
  <c r="L215" i="5"/>
  <c r="H215" i="5"/>
  <c r="M215" i="5" s="1"/>
  <c r="L214" i="5"/>
  <c r="H214" i="5"/>
  <c r="L213" i="5"/>
  <c r="H213" i="5"/>
  <c r="L212" i="5"/>
  <c r="H212" i="5"/>
  <c r="N211" i="5"/>
  <c r="L211" i="5"/>
  <c r="H211" i="5"/>
  <c r="L210" i="5"/>
  <c r="H210" i="5"/>
  <c r="L209" i="5"/>
  <c r="H209" i="5"/>
  <c r="L208" i="5"/>
  <c r="H208" i="5"/>
  <c r="N207" i="5"/>
  <c r="L207" i="5"/>
  <c r="H207" i="5"/>
  <c r="M207" i="5" s="1"/>
  <c r="L206" i="5"/>
  <c r="H206" i="5"/>
  <c r="L205" i="5"/>
  <c r="H205" i="5"/>
  <c r="L204" i="5"/>
  <c r="H204" i="5"/>
  <c r="N203" i="5"/>
  <c r="L203" i="5"/>
  <c r="H203" i="5"/>
  <c r="L202" i="5"/>
  <c r="H202" i="5"/>
  <c r="L201" i="5"/>
  <c r="H201" i="5"/>
  <c r="L200" i="5"/>
  <c r="H200" i="5"/>
  <c r="N199" i="5"/>
  <c r="L199" i="5"/>
  <c r="H199" i="5"/>
  <c r="M199" i="5" s="1"/>
  <c r="L198" i="5"/>
  <c r="H198" i="5"/>
  <c r="L197" i="5"/>
  <c r="H197" i="5"/>
  <c r="L196" i="5"/>
  <c r="H196" i="5"/>
  <c r="N195" i="5"/>
  <c r="L195" i="5"/>
  <c r="H195" i="5"/>
  <c r="L194" i="5"/>
  <c r="H194" i="5"/>
  <c r="L193" i="5"/>
  <c r="H193" i="5"/>
  <c r="L192" i="5"/>
  <c r="H192" i="5"/>
  <c r="N191" i="5"/>
  <c r="L191" i="5"/>
  <c r="H191" i="5"/>
  <c r="M191" i="5" s="1"/>
  <c r="L190" i="5"/>
  <c r="H190" i="5"/>
  <c r="L189" i="5"/>
  <c r="H189" i="5"/>
  <c r="L188" i="5"/>
  <c r="H188" i="5"/>
  <c r="N187" i="5"/>
  <c r="L187" i="5"/>
  <c r="H187" i="5"/>
  <c r="L186" i="5"/>
  <c r="H186" i="5"/>
  <c r="L185" i="5"/>
  <c r="H185" i="5"/>
  <c r="L184" i="5"/>
  <c r="H184" i="5"/>
  <c r="N183" i="5"/>
  <c r="L183" i="5"/>
  <c r="H183" i="5"/>
  <c r="M183" i="5" s="1"/>
  <c r="L182" i="5"/>
  <c r="H182" i="5"/>
  <c r="L181" i="5"/>
  <c r="H181" i="5"/>
  <c r="L180" i="5"/>
  <c r="H180" i="5"/>
  <c r="N179" i="5"/>
  <c r="L179" i="5"/>
  <c r="H179" i="5"/>
  <c r="L178" i="5"/>
  <c r="H178" i="5"/>
  <c r="L177" i="5"/>
  <c r="H177" i="5"/>
  <c r="L176" i="5"/>
  <c r="H176" i="5"/>
  <c r="N175" i="5"/>
  <c r="L175" i="5"/>
  <c r="H175" i="5"/>
  <c r="M175" i="5" s="1"/>
  <c r="L174" i="5"/>
  <c r="H174" i="5"/>
  <c r="L173" i="5"/>
  <c r="H173" i="5"/>
  <c r="L172" i="5"/>
  <c r="H172" i="5"/>
  <c r="N171" i="5"/>
  <c r="L171" i="5"/>
  <c r="H171" i="5"/>
  <c r="L170" i="5"/>
  <c r="H170" i="5"/>
  <c r="L169" i="5"/>
  <c r="H169" i="5"/>
  <c r="L168" i="5"/>
  <c r="H168" i="5"/>
  <c r="N167" i="5"/>
  <c r="L167" i="5"/>
  <c r="H167" i="5"/>
  <c r="M167" i="5" s="1"/>
  <c r="L166" i="5"/>
  <c r="H166" i="5"/>
  <c r="L165" i="5"/>
  <c r="H165" i="5"/>
  <c r="L164" i="5"/>
  <c r="H164" i="5"/>
  <c r="N163" i="5"/>
  <c r="L163" i="5"/>
  <c r="H163" i="5"/>
  <c r="L162" i="5"/>
  <c r="H162" i="5"/>
  <c r="L161" i="5"/>
  <c r="H161" i="5"/>
  <c r="L160" i="5"/>
  <c r="H160" i="5"/>
  <c r="N159" i="5"/>
  <c r="L159" i="5"/>
  <c r="H159" i="5"/>
  <c r="M159" i="5" s="1"/>
  <c r="L158" i="5"/>
  <c r="H158" i="5"/>
  <c r="L157" i="5"/>
  <c r="H157" i="5"/>
  <c r="L156" i="5"/>
  <c r="H156" i="5"/>
  <c r="N155" i="5"/>
  <c r="L155" i="5"/>
  <c r="H155" i="5"/>
  <c r="L154" i="5"/>
  <c r="H154" i="5"/>
  <c r="L153" i="5"/>
  <c r="H153" i="5"/>
  <c r="L152" i="5"/>
  <c r="H152" i="5"/>
  <c r="N151" i="5"/>
  <c r="L151" i="5"/>
  <c r="H151" i="5"/>
  <c r="M151" i="5" s="1"/>
  <c r="L150" i="5"/>
  <c r="H150" i="5"/>
  <c r="L149" i="5"/>
  <c r="H149" i="5"/>
  <c r="L148" i="5"/>
  <c r="H148" i="5"/>
  <c r="N147" i="5"/>
  <c r="L147" i="5"/>
  <c r="H147" i="5"/>
  <c r="L146" i="5"/>
  <c r="H146" i="5"/>
  <c r="L145" i="5"/>
  <c r="H145" i="5"/>
  <c r="L144" i="5"/>
  <c r="H144" i="5"/>
  <c r="N143" i="5"/>
  <c r="L143" i="5"/>
  <c r="H143" i="5"/>
  <c r="M143" i="5" s="1"/>
  <c r="L142" i="5"/>
  <c r="H142" i="5"/>
  <c r="L141" i="5"/>
  <c r="H141" i="5"/>
  <c r="L140" i="5"/>
  <c r="H140" i="5"/>
  <c r="N139" i="5"/>
  <c r="L139" i="5"/>
  <c r="H139" i="5"/>
  <c r="L138" i="5"/>
  <c r="H138" i="5"/>
  <c r="L137" i="5"/>
  <c r="H137" i="5"/>
  <c r="L136" i="5"/>
  <c r="H136" i="5"/>
  <c r="N135" i="5"/>
  <c r="L135" i="5"/>
  <c r="H135" i="5"/>
  <c r="M135" i="5" s="1"/>
  <c r="L134" i="5"/>
  <c r="H134" i="5"/>
  <c r="L133" i="5"/>
  <c r="H133" i="5"/>
  <c r="L132" i="5"/>
  <c r="H132" i="5"/>
  <c r="N131" i="5"/>
  <c r="L131" i="5"/>
  <c r="H131" i="5"/>
  <c r="L130" i="5"/>
  <c r="H130" i="5"/>
  <c r="L129" i="5"/>
  <c r="H129" i="5"/>
  <c r="L128" i="5"/>
  <c r="H128" i="5"/>
  <c r="N14" i="5"/>
  <c r="L14" i="5"/>
  <c r="H14" i="5"/>
  <c r="M14" i="5" s="1"/>
  <c r="O1010" i="4"/>
  <c r="N1010" i="4"/>
  <c r="L1010" i="4"/>
  <c r="H1010" i="4"/>
  <c r="N1009" i="4"/>
  <c r="L1009" i="4"/>
  <c r="H1009" i="4"/>
  <c r="M1009" i="4" s="1"/>
  <c r="L1008" i="4"/>
  <c r="H1008" i="4"/>
  <c r="L1007" i="4"/>
  <c r="H1007" i="4"/>
  <c r="O1007" i="4" s="1"/>
  <c r="L1006" i="4"/>
  <c r="H1006" i="4"/>
  <c r="O1006" i="4" s="1"/>
  <c r="N1005" i="4"/>
  <c r="L1005" i="4"/>
  <c r="H1005" i="4"/>
  <c r="M1005" i="4" s="1"/>
  <c r="L1004" i="4"/>
  <c r="H1004" i="4"/>
  <c r="L1003" i="4"/>
  <c r="H1003" i="4"/>
  <c r="O1003" i="4" s="1"/>
  <c r="L1002" i="4"/>
  <c r="H1002" i="4"/>
  <c r="O1002" i="4" s="1"/>
  <c r="N1001" i="4"/>
  <c r="L1001" i="4"/>
  <c r="H1001" i="4"/>
  <c r="M1001" i="4" s="1"/>
  <c r="L1000" i="4"/>
  <c r="H1000" i="4"/>
  <c r="L999" i="4"/>
  <c r="H999" i="4"/>
  <c r="O999" i="4" s="1"/>
  <c r="L998" i="4"/>
  <c r="H998" i="4"/>
  <c r="O998" i="4" s="1"/>
  <c r="N997" i="4"/>
  <c r="L997" i="4"/>
  <c r="H997" i="4"/>
  <c r="M997" i="4" s="1"/>
  <c r="L996" i="4"/>
  <c r="H996" i="4"/>
  <c r="M996" i="4" s="1"/>
  <c r="L995" i="4"/>
  <c r="H995" i="4"/>
  <c r="L994" i="4"/>
  <c r="H994" i="4"/>
  <c r="O994" i="4" s="1"/>
  <c r="N993" i="4"/>
  <c r="L993" i="4"/>
  <c r="H993" i="4"/>
  <c r="O993" i="4" s="1"/>
  <c r="L992" i="4"/>
  <c r="H992" i="4"/>
  <c r="L991" i="4"/>
  <c r="H991" i="4"/>
  <c r="L990" i="4"/>
  <c r="H990" i="4"/>
  <c r="O990" i="4" s="1"/>
  <c r="N989" i="4"/>
  <c r="L989" i="4"/>
  <c r="H989" i="4"/>
  <c r="M989" i="4" s="1"/>
  <c r="L988" i="4"/>
  <c r="H988" i="4"/>
  <c r="L987" i="4"/>
  <c r="H987" i="4"/>
  <c r="L986" i="4"/>
  <c r="H986" i="4"/>
  <c r="O986" i="4" s="1"/>
  <c r="N985" i="4"/>
  <c r="L985" i="4"/>
  <c r="H985" i="4"/>
  <c r="O985" i="4" s="1"/>
  <c r="L984" i="4"/>
  <c r="H984" i="4"/>
  <c r="L983" i="4"/>
  <c r="H983" i="4"/>
  <c r="L982" i="4"/>
  <c r="H982" i="4"/>
  <c r="O982" i="4" s="1"/>
  <c r="N981" i="4"/>
  <c r="L981" i="4"/>
  <c r="H981" i="4"/>
  <c r="M981" i="4" s="1"/>
  <c r="L980" i="4"/>
  <c r="H980" i="4"/>
  <c r="L979" i="4"/>
  <c r="H979" i="4"/>
  <c r="L978" i="4"/>
  <c r="H978" i="4"/>
  <c r="O978" i="4" s="1"/>
  <c r="N977" i="4"/>
  <c r="L977" i="4"/>
  <c r="H977" i="4"/>
  <c r="O977" i="4" s="1"/>
  <c r="L976" i="4"/>
  <c r="H976" i="4"/>
  <c r="L975" i="4"/>
  <c r="H975" i="4"/>
  <c r="L974" i="4"/>
  <c r="H974" i="4"/>
  <c r="O974" i="4" s="1"/>
  <c r="N973" i="4"/>
  <c r="L973" i="4"/>
  <c r="H973" i="4"/>
  <c r="M973" i="4" s="1"/>
  <c r="L972" i="4"/>
  <c r="H972" i="4"/>
  <c r="L971" i="4"/>
  <c r="H971" i="4"/>
  <c r="L970" i="4"/>
  <c r="H970" i="4"/>
  <c r="O970" i="4" s="1"/>
  <c r="N969" i="4"/>
  <c r="L969" i="4"/>
  <c r="H969" i="4"/>
  <c r="O969" i="4" s="1"/>
  <c r="L968" i="4"/>
  <c r="H968" i="4"/>
  <c r="L967" i="4"/>
  <c r="H967" i="4"/>
  <c r="M967" i="4" s="1"/>
  <c r="L966" i="4"/>
  <c r="H966" i="4"/>
  <c r="O966" i="4" s="1"/>
  <c r="N965" i="4"/>
  <c r="L965" i="4"/>
  <c r="H965" i="4"/>
  <c r="L964" i="4"/>
  <c r="H964" i="4"/>
  <c r="L963" i="4"/>
  <c r="H963" i="4"/>
  <c r="O963" i="4" s="1"/>
  <c r="L962" i="4"/>
  <c r="H962" i="4"/>
  <c r="O962" i="4" s="1"/>
  <c r="N961" i="4"/>
  <c r="L961" i="4"/>
  <c r="H961" i="4"/>
  <c r="M961" i="4" s="1"/>
  <c r="L960" i="4"/>
  <c r="H960" i="4"/>
  <c r="L959" i="4"/>
  <c r="H959" i="4"/>
  <c r="L958" i="4"/>
  <c r="H958" i="4"/>
  <c r="O958" i="4" s="1"/>
  <c r="N957" i="4"/>
  <c r="L957" i="4"/>
  <c r="H957" i="4"/>
  <c r="O957" i="4" s="1"/>
  <c r="L956" i="4"/>
  <c r="H956" i="4"/>
  <c r="L955" i="4"/>
  <c r="H955" i="4"/>
  <c r="L954" i="4"/>
  <c r="H954" i="4"/>
  <c r="O954" i="4" s="1"/>
  <c r="N953" i="4"/>
  <c r="L953" i="4"/>
  <c r="H953" i="4"/>
  <c r="M953" i="4" s="1"/>
  <c r="L952" i="4"/>
  <c r="H952" i="4"/>
  <c r="L951" i="4"/>
  <c r="H951" i="4"/>
  <c r="L950" i="4"/>
  <c r="H950" i="4"/>
  <c r="O950" i="4" s="1"/>
  <c r="N949" i="4"/>
  <c r="L949" i="4"/>
  <c r="H949" i="4"/>
  <c r="O949" i="4" s="1"/>
  <c r="L948" i="4"/>
  <c r="H948" i="4"/>
  <c r="L947" i="4"/>
  <c r="H947" i="4"/>
  <c r="L946" i="4"/>
  <c r="H946" i="4"/>
  <c r="O946" i="4" s="1"/>
  <c r="N945" i="4"/>
  <c r="L945" i="4"/>
  <c r="H945" i="4"/>
  <c r="M945" i="4" s="1"/>
  <c r="L944" i="4"/>
  <c r="H944" i="4"/>
  <c r="L943" i="4"/>
  <c r="H943" i="4"/>
  <c r="L942" i="4"/>
  <c r="H942" i="4"/>
  <c r="O942" i="4" s="1"/>
  <c r="N941" i="4"/>
  <c r="L941" i="4"/>
  <c r="H941" i="4"/>
  <c r="O941" i="4" s="1"/>
  <c r="L940" i="4"/>
  <c r="H940" i="4"/>
  <c r="L939" i="4"/>
  <c r="H939" i="4"/>
  <c r="L938" i="4"/>
  <c r="H938" i="4"/>
  <c r="O938" i="4" s="1"/>
  <c r="N937" i="4"/>
  <c r="L937" i="4"/>
  <c r="H937" i="4"/>
  <c r="M937" i="4" s="1"/>
  <c r="L936" i="4"/>
  <c r="H936" i="4"/>
  <c r="L935" i="4"/>
  <c r="H935" i="4"/>
  <c r="O935" i="4" s="1"/>
  <c r="L934" i="4"/>
  <c r="H934" i="4"/>
  <c r="O934" i="4" s="1"/>
  <c r="N933" i="4"/>
  <c r="L933" i="4"/>
  <c r="H933" i="4"/>
  <c r="L932" i="4"/>
  <c r="H932" i="4"/>
  <c r="M932" i="4" s="1"/>
  <c r="L931" i="4"/>
  <c r="H931" i="4"/>
  <c r="O931" i="4" s="1"/>
  <c r="L930" i="4"/>
  <c r="H930" i="4"/>
  <c r="O930" i="4" s="1"/>
  <c r="N929" i="4"/>
  <c r="L929" i="4"/>
  <c r="H929" i="4"/>
  <c r="M929" i="4" s="1"/>
  <c r="L928" i="4"/>
  <c r="H928" i="4"/>
  <c r="M928" i="4" s="1"/>
  <c r="L927" i="4"/>
  <c r="H927" i="4"/>
  <c r="O927" i="4" s="1"/>
  <c r="L926" i="4"/>
  <c r="H926" i="4"/>
  <c r="O926" i="4" s="1"/>
  <c r="N925" i="4"/>
  <c r="L925" i="4"/>
  <c r="H925" i="4"/>
  <c r="L924" i="4"/>
  <c r="H924" i="4"/>
  <c r="M924" i="4" s="1"/>
  <c r="L923" i="4"/>
  <c r="H923" i="4"/>
  <c r="O923" i="4" s="1"/>
  <c r="L922" i="4"/>
  <c r="H922" i="4"/>
  <c r="O922" i="4" s="1"/>
  <c r="N921" i="4"/>
  <c r="L921" i="4"/>
  <c r="H921" i="4"/>
  <c r="M921" i="4" s="1"/>
  <c r="L920" i="4"/>
  <c r="H920" i="4"/>
  <c r="O920" i="4" s="1"/>
  <c r="L919" i="4"/>
  <c r="H919" i="4"/>
  <c r="L918" i="4"/>
  <c r="H918" i="4"/>
  <c r="O918" i="4" s="1"/>
  <c r="N917" i="4"/>
  <c r="L917" i="4"/>
  <c r="H917" i="4"/>
  <c r="L916" i="4"/>
  <c r="H916" i="4"/>
  <c r="O916" i="4" s="1"/>
  <c r="L915" i="4"/>
  <c r="H915" i="4"/>
  <c r="L914" i="4"/>
  <c r="H914" i="4"/>
  <c r="O914" i="4" s="1"/>
  <c r="N913" i="4"/>
  <c r="L913" i="4"/>
  <c r="H913" i="4"/>
  <c r="M913" i="4" s="1"/>
  <c r="L912" i="4"/>
  <c r="H912" i="4"/>
  <c r="O912" i="4" s="1"/>
  <c r="L911" i="4"/>
  <c r="H911" i="4"/>
  <c r="L910" i="4"/>
  <c r="H910" i="4"/>
  <c r="O910" i="4" s="1"/>
  <c r="N909" i="4"/>
  <c r="L909" i="4"/>
  <c r="H909" i="4"/>
  <c r="L908" i="4"/>
  <c r="H908" i="4"/>
  <c r="O908" i="4" s="1"/>
  <c r="L907" i="4"/>
  <c r="H907" i="4"/>
  <c r="L906" i="4"/>
  <c r="H906" i="4"/>
  <c r="O906" i="4" s="1"/>
  <c r="N905" i="4"/>
  <c r="L905" i="4"/>
  <c r="H905" i="4"/>
  <c r="M905" i="4" s="1"/>
  <c r="L904" i="4"/>
  <c r="H904" i="4"/>
  <c r="O904" i="4" s="1"/>
  <c r="L903" i="4"/>
  <c r="H903" i="4"/>
  <c r="L902" i="4"/>
  <c r="H902" i="4"/>
  <c r="O902" i="4" s="1"/>
  <c r="N901" i="4"/>
  <c r="L901" i="4"/>
  <c r="H901" i="4"/>
  <c r="L900" i="4"/>
  <c r="H900" i="4"/>
  <c r="O900" i="4" s="1"/>
  <c r="L899" i="4"/>
  <c r="H899" i="4"/>
  <c r="L898" i="4"/>
  <c r="H898" i="4"/>
  <c r="N897" i="4"/>
  <c r="L897" i="4"/>
  <c r="H897" i="4"/>
  <c r="L896" i="4"/>
  <c r="H896" i="4"/>
  <c r="O896" i="4" s="1"/>
  <c r="L895" i="4"/>
  <c r="H895" i="4"/>
  <c r="O895" i="4" s="1"/>
  <c r="L894" i="4"/>
  <c r="H894" i="4"/>
  <c r="N893" i="4"/>
  <c r="L893" i="4"/>
  <c r="H893" i="4"/>
  <c r="O893" i="4" s="1"/>
  <c r="L892" i="4"/>
  <c r="H892" i="4"/>
  <c r="O892" i="4" s="1"/>
  <c r="L891" i="4"/>
  <c r="H891" i="4"/>
  <c r="L890" i="4"/>
  <c r="H890" i="4"/>
  <c r="O890" i="4" s="1"/>
  <c r="N889" i="4"/>
  <c r="L889" i="4"/>
  <c r="H889" i="4"/>
  <c r="L888" i="4"/>
  <c r="H888" i="4"/>
  <c r="M888" i="4" s="1"/>
  <c r="L887" i="4"/>
  <c r="H887" i="4"/>
  <c r="L886" i="4"/>
  <c r="H886" i="4"/>
  <c r="O886" i="4" s="1"/>
  <c r="N885" i="4"/>
  <c r="L885" i="4"/>
  <c r="H885" i="4"/>
  <c r="O885" i="4" s="1"/>
  <c r="L884" i="4"/>
  <c r="H884" i="4"/>
  <c r="O884" i="4" s="1"/>
  <c r="L883" i="4"/>
  <c r="H883" i="4"/>
  <c r="M883" i="4" s="1"/>
  <c r="L882" i="4"/>
  <c r="H882" i="4"/>
  <c r="N881" i="4"/>
  <c r="L881" i="4"/>
  <c r="H881" i="4"/>
  <c r="L880" i="4"/>
  <c r="H880" i="4"/>
  <c r="O880" i="4" s="1"/>
  <c r="L879" i="4"/>
  <c r="H879" i="4"/>
  <c r="M879" i="4" s="1"/>
  <c r="L878" i="4"/>
  <c r="H878" i="4"/>
  <c r="N877" i="4"/>
  <c r="L877" i="4"/>
  <c r="H877" i="4"/>
  <c r="O877" i="4" s="1"/>
  <c r="L876" i="4"/>
  <c r="H876" i="4"/>
  <c r="O876" i="4" s="1"/>
  <c r="L875" i="4"/>
  <c r="H875" i="4"/>
  <c r="L874" i="4"/>
  <c r="H874" i="4"/>
  <c r="O874" i="4" s="1"/>
  <c r="N873" i="4"/>
  <c r="L873" i="4"/>
  <c r="H873" i="4"/>
  <c r="L872" i="4"/>
  <c r="H872" i="4"/>
  <c r="M872" i="4" s="1"/>
  <c r="L871" i="4"/>
  <c r="H871" i="4"/>
  <c r="L870" i="4"/>
  <c r="H870" i="4"/>
  <c r="O870" i="4" s="1"/>
  <c r="N869" i="4"/>
  <c r="L869" i="4"/>
  <c r="H869" i="4"/>
  <c r="O869" i="4" s="1"/>
  <c r="L868" i="4"/>
  <c r="H868" i="4"/>
  <c r="O868" i="4" s="1"/>
  <c r="L867" i="4"/>
  <c r="H867" i="4"/>
  <c r="M867" i="4" s="1"/>
  <c r="L866" i="4"/>
  <c r="H866" i="4"/>
  <c r="N865" i="4"/>
  <c r="L865" i="4"/>
  <c r="H865" i="4"/>
  <c r="L864" i="4"/>
  <c r="H864" i="4"/>
  <c r="O864" i="4" s="1"/>
  <c r="L863" i="4"/>
  <c r="H863" i="4"/>
  <c r="M863" i="4" s="1"/>
  <c r="L862" i="4"/>
  <c r="H862" i="4"/>
  <c r="N861" i="4"/>
  <c r="L861" i="4"/>
  <c r="H861" i="4"/>
  <c r="L860" i="4"/>
  <c r="H860" i="4"/>
  <c r="O860" i="4" s="1"/>
  <c r="L859" i="4"/>
  <c r="H859" i="4"/>
  <c r="L858" i="4"/>
  <c r="H858" i="4"/>
  <c r="N857" i="4"/>
  <c r="L857" i="4"/>
  <c r="H857" i="4"/>
  <c r="O857" i="4" s="1"/>
  <c r="L856" i="4"/>
  <c r="H856" i="4"/>
  <c r="O856" i="4" s="1"/>
  <c r="L855" i="4"/>
  <c r="H855" i="4"/>
  <c r="O855" i="4" s="1"/>
  <c r="L854" i="4"/>
  <c r="H854" i="4"/>
  <c r="N853" i="4"/>
  <c r="L853" i="4"/>
  <c r="H853" i="4"/>
  <c r="L852" i="4"/>
  <c r="H852" i="4"/>
  <c r="L851" i="4"/>
  <c r="H851" i="4"/>
  <c r="O851" i="4" s="1"/>
  <c r="L850" i="4"/>
  <c r="H850" i="4"/>
  <c r="N849" i="4"/>
  <c r="L849" i="4"/>
  <c r="H849" i="4"/>
  <c r="O849" i="4" s="1"/>
  <c r="L848" i="4"/>
  <c r="H848" i="4"/>
  <c r="L847" i="4"/>
  <c r="H847" i="4"/>
  <c r="O847" i="4" s="1"/>
  <c r="L846" i="4"/>
  <c r="H846" i="4"/>
  <c r="N845" i="4"/>
  <c r="L845" i="4"/>
  <c r="H845" i="4"/>
  <c r="O845" i="4" s="1"/>
  <c r="L844" i="4"/>
  <c r="H844" i="4"/>
  <c r="O844" i="4" s="1"/>
  <c r="L843" i="4"/>
  <c r="H843" i="4"/>
  <c r="L842" i="4"/>
  <c r="H842" i="4"/>
  <c r="O842" i="4" s="1"/>
  <c r="N841" i="4"/>
  <c r="L841" i="4"/>
  <c r="H841" i="4"/>
  <c r="L840" i="4"/>
  <c r="H840" i="4"/>
  <c r="O840" i="4" s="1"/>
  <c r="L839" i="4"/>
  <c r="H839" i="4"/>
  <c r="L838" i="4"/>
  <c r="H838" i="4"/>
  <c r="O838" i="4" s="1"/>
  <c r="N837" i="4"/>
  <c r="L837" i="4"/>
  <c r="H837" i="4"/>
  <c r="O837" i="4" s="1"/>
  <c r="L836" i="4"/>
  <c r="H836" i="4"/>
  <c r="O836" i="4" s="1"/>
  <c r="L835" i="4"/>
  <c r="H835" i="4"/>
  <c r="M835" i="4" s="1"/>
  <c r="L834" i="4"/>
  <c r="H834" i="4"/>
  <c r="N833" i="4"/>
  <c r="L833" i="4"/>
  <c r="H833" i="4"/>
  <c r="L832" i="4"/>
  <c r="H832" i="4"/>
  <c r="O832" i="4" s="1"/>
  <c r="L831" i="4"/>
  <c r="H831" i="4"/>
  <c r="M831" i="4" s="1"/>
  <c r="L830" i="4"/>
  <c r="H830" i="4"/>
  <c r="O830" i="4" s="1"/>
  <c r="N829" i="4"/>
  <c r="L829" i="4"/>
  <c r="H829" i="4"/>
  <c r="O829" i="4" s="1"/>
  <c r="L828" i="4"/>
  <c r="H828" i="4"/>
  <c r="L827" i="4"/>
  <c r="H827" i="4"/>
  <c r="M827" i="4" s="1"/>
  <c r="L826" i="4"/>
  <c r="H826" i="4"/>
  <c r="O826" i="4" s="1"/>
  <c r="N825" i="4"/>
  <c r="L825" i="4"/>
  <c r="H825" i="4"/>
  <c r="L824" i="4"/>
  <c r="H824" i="4"/>
  <c r="M824" i="4" s="1"/>
  <c r="L823" i="4"/>
  <c r="H823" i="4"/>
  <c r="L822" i="4"/>
  <c r="H822" i="4"/>
  <c r="O822" i="4" s="1"/>
  <c r="N821" i="4"/>
  <c r="L821" i="4"/>
  <c r="H821" i="4"/>
  <c r="L820" i="4"/>
  <c r="H820" i="4"/>
  <c r="O820" i="4" s="1"/>
  <c r="L819" i="4"/>
  <c r="H819" i="4"/>
  <c r="M819" i="4" s="1"/>
  <c r="L818" i="4"/>
  <c r="H818" i="4"/>
  <c r="N817" i="4"/>
  <c r="L817" i="4"/>
  <c r="H817" i="4"/>
  <c r="O817" i="4" s="1"/>
  <c r="L816" i="4"/>
  <c r="H816" i="4"/>
  <c r="O816" i="4" s="1"/>
  <c r="L815" i="4"/>
  <c r="H815" i="4"/>
  <c r="O815" i="4" s="1"/>
  <c r="L814" i="4"/>
  <c r="H814" i="4"/>
  <c r="N813" i="4"/>
  <c r="L813" i="4"/>
  <c r="H813" i="4"/>
  <c r="L812" i="4"/>
  <c r="H812" i="4"/>
  <c r="L811" i="4"/>
  <c r="H811" i="4"/>
  <c r="O811" i="4" s="1"/>
  <c r="L810" i="4"/>
  <c r="H810" i="4"/>
  <c r="N809" i="4"/>
  <c r="L809" i="4"/>
  <c r="H809" i="4"/>
  <c r="L808" i="4"/>
  <c r="H808" i="4"/>
  <c r="L807" i="4"/>
  <c r="H807" i="4"/>
  <c r="O807" i="4" s="1"/>
  <c r="L806" i="4"/>
  <c r="H806" i="4"/>
  <c r="N805" i="4"/>
  <c r="L805" i="4"/>
  <c r="H805" i="4"/>
  <c r="L804" i="4"/>
  <c r="H804" i="4"/>
  <c r="O804" i="4" s="1"/>
  <c r="L803" i="4"/>
  <c r="H803" i="4"/>
  <c r="O803" i="4" s="1"/>
  <c r="L802" i="4"/>
  <c r="H802" i="4"/>
  <c r="N801" i="4"/>
  <c r="L801" i="4"/>
  <c r="H801" i="4"/>
  <c r="O801" i="4" s="1"/>
  <c r="L800" i="4"/>
  <c r="H800" i="4"/>
  <c r="O800" i="4" s="1"/>
  <c r="L799" i="4"/>
  <c r="H799" i="4"/>
  <c r="M799" i="4" s="1"/>
  <c r="L798" i="4"/>
  <c r="H798" i="4"/>
  <c r="N797" i="4"/>
  <c r="L797" i="4"/>
  <c r="H797" i="4"/>
  <c r="O797" i="4" s="1"/>
  <c r="L796" i="4"/>
  <c r="H796" i="4"/>
  <c r="M796" i="4" s="1"/>
  <c r="L795" i="4"/>
  <c r="H795" i="4"/>
  <c r="M795" i="4" s="1"/>
  <c r="L794" i="4"/>
  <c r="H794" i="4"/>
  <c r="N793" i="4"/>
  <c r="L793" i="4"/>
  <c r="H793" i="4"/>
  <c r="O793" i="4" s="1"/>
  <c r="L792" i="4"/>
  <c r="H792" i="4"/>
  <c r="L791" i="4"/>
  <c r="H791" i="4"/>
  <c r="M791" i="4" s="1"/>
  <c r="L790" i="4"/>
  <c r="H790" i="4"/>
  <c r="N789" i="4"/>
  <c r="L789" i="4"/>
  <c r="H789" i="4"/>
  <c r="O789" i="4" s="1"/>
  <c r="L788" i="4"/>
  <c r="H788" i="4"/>
  <c r="O788" i="4" s="1"/>
  <c r="L787" i="4"/>
  <c r="H787" i="4"/>
  <c r="M787" i="4" s="1"/>
  <c r="L786" i="4"/>
  <c r="H786" i="4"/>
  <c r="N785" i="4"/>
  <c r="L785" i="4"/>
  <c r="H785" i="4"/>
  <c r="O785" i="4" s="1"/>
  <c r="L784" i="4"/>
  <c r="H784" i="4"/>
  <c r="L783" i="4"/>
  <c r="H783" i="4"/>
  <c r="O783" i="4" s="1"/>
  <c r="L782" i="4"/>
  <c r="H782" i="4"/>
  <c r="N781" i="4"/>
  <c r="L781" i="4"/>
  <c r="H781" i="4"/>
  <c r="L780" i="4"/>
  <c r="H780" i="4"/>
  <c r="M780" i="4" s="1"/>
  <c r="L779" i="4"/>
  <c r="H779" i="4"/>
  <c r="O779" i="4" s="1"/>
  <c r="L778" i="4"/>
  <c r="H778" i="4"/>
  <c r="O778" i="4" s="1"/>
  <c r="N777" i="4"/>
  <c r="L777" i="4"/>
  <c r="H777" i="4"/>
  <c r="M777" i="4" s="1"/>
  <c r="L776" i="4"/>
  <c r="H776" i="4"/>
  <c r="O776" i="4" s="1"/>
  <c r="L775" i="4"/>
  <c r="H775" i="4"/>
  <c r="O775" i="4" s="1"/>
  <c r="L774" i="4"/>
  <c r="H774" i="4"/>
  <c r="N773" i="4"/>
  <c r="L773" i="4"/>
  <c r="H773" i="4"/>
  <c r="L772" i="4"/>
  <c r="H772" i="4"/>
  <c r="O772" i="4" s="1"/>
  <c r="L771" i="4"/>
  <c r="H771" i="4"/>
  <c r="O771" i="4" s="1"/>
  <c r="L770" i="4"/>
  <c r="H770" i="4"/>
  <c r="N769" i="4"/>
  <c r="L769" i="4"/>
  <c r="H769" i="4"/>
  <c r="O769" i="4" s="1"/>
  <c r="L768" i="4"/>
  <c r="H768" i="4"/>
  <c r="M768" i="4" s="1"/>
  <c r="L767" i="4"/>
  <c r="H767" i="4"/>
  <c r="O767" i="4" s="1"/>
  <c r="L766" i="4"/>
  <c r="H766" i="4"/>
  <c r="N765" i="4"/>
  <c r="L765" i="4"/>
  <c r="H765" i="4"/>
  <c r="L764" i="4"/>
  <c r="H764" i="4"/>
  <c r="L763" i="4"/>
  <c r="H763" i="4"/>
  <c r="O763" i="4" s="1"/>
  <c r="L762" i="4"/>
  <c r="H762" i="4"/>
  <c r="O762" i="4" s="1"/>
  <c r="N761" i="4"/>
  <c r="L761" i="4"/>
  <c r="H761" i="4"/>
  <c r="M761" i="4" s="1"/>
  <c r="L760" i="4"/>
  <c r="H760" i="4"/>
  <c r="O760" i="4" s="1"/>
  <c r="L759" i="4"/>
  <c r="H759" i="4"/>
  <c r="O759" i="4" s="1"/>
  <c r="L758" i="4"/>
  <c r="H758" i="4"/>
  <c r="N757" i="4"/>
  <c r="L757" i="4"/>
  <c r="H757" i="4"/>
  <c r="M757" i="4" s="1"/>
  <c r="L756" i="4"/>
  <c r="H756" i="4"/>
  <c r="O756" i="4" s="1"/>
  <c r="L755" i="4"/>
  <c r="H755" i="4"/>
  <c r="O755" i="4" s="1"/>
  <c r="L754" i="4"/>
  <c r="H754" i="4"/>
  <c r="N753" i="4"/>
  <c r="L753" i="4"/>
  <c r="H753" i="4"/>
  <c r="O753" i="4" s="1"/>
  <c r="L752" i="4"/>
  <c r="H752" i="4"/>
  <c r="L751" i="4"/>
  <c r="H751" i="4"/>
  <c r="O751" i="4" s="1"/>
  <c r="L750" i="4"/>
  <c r="H750" i="4"/>
  <c r="N749" i="4"/>
  <c r="L749" i="4"/>
  <c r="H749" i="4"/>
  <c r="L748" i="4"/>
  <c r="H748" i="4"/>
  <c r="M748" i="4" s="1"/>
  <c r="L747" i="4"/>
  <c r="H747" i="4"/>
  <c r="O747" i="4" s="1"/>
  <c r="L746" i="4"/>
  <c r="H746" i="4"/>
  <c r="O746" i="4" s="1"/>
  <c r="N745" i="4"/>
  <c r="L745" i="4"/>
  <c r="H745" i="4"/>
  <c r="L744" i="4"/>
  <c r="H744" i="4"/>
  <c r="O744" i="4" s="1"/>
  <c r="L743" i="4"/>
  <c r="H743" i="4"/>
  <c r="O743" i="4" s="1"/>
  <c r="L742" i="4"/>
  <c r="H742" i="4"/>
  <c r="O742" i="4" s="1"/>
  <c r="N741" i="4"/>
  <c r="L741" i="4"/>
  <c r="H741" i="4"/>
  <c r="M741" i="4" s="1"/>
  <c r="L740" i="4"/>
  <c r="H740" i="4"/>
  <c r="O740" i="4" s="1"/>
  <c r="L739" i="4"/>
  <c r="H739" i="4"/>
  <c r="M739" i="4" s="1"/>
  <c r="L738" i="4"/>
  <c r="H738" i="4"/>
  <c r="O738" i="4" s="1"/>
  <c r="N737" i="4"/>
  <c r="L737" i="4"/>
  <c r="H737" i="4"/>
  <c r="M737" i="4" s="1"/>
  <c r="L736" i="4"/>
  <c r="H736" i="4"/>
  <c r="L735" i="4"/>
  <c r="H735" i="4"/>
  <c r="O735" i="4" s="1"/>
  <c r="L734" i="4"/>
  <c r="H734" i="4"/>
  <c r="N733" i="4"/>
  <c r="L733" i="4"/>
  <c r="H733" i="4"/>
  <c r="O733" i="4" s="1"/>
  <c r="L732" i="4"/>
  <c r="H732" i="4"/>
  <c r="M732" i="4" s="1"/>
  <c r="L731" i="4"/>
  <c r="H731" i="4"/>
  <c r="M731" i="4" s="1"/>
  <c r="L730" i="4"/>
  <c r="H730" i="4"/>
  <c r="O730" i="4" s="1"/>
  <c r="N729" i="4"/>
  <c r="L729" i="4"/>
  <c r="H729" i="4"/>
  <c r="O729" i="4" s="1"/>
  <c r="L728" i="4"/>
  <c r="H728" i="4"/>
  <c r="O728" i="4" s="1"/>
  <c r="L727" i="4"/>
  <c r="H727" i="4"/>
  <c r="M727" i="4" s="1"/>
  <c r="L726" i="4"/>
  <c r="H726" i="4"/>
  <c r="N725" i="4"/>
  <c r="L725" i="4"/>
  <c r="H725" i="4"/>
  <c r="O725" i="4" s="1"/>
  <c r="L724" i="4"/>
  <c r="H724" i="4"/>
  <c r="O724" i="4" s="1"/>
  <c r="L723" i="4"/>
  <c r="H723" i="4"/>
  <c r="M723" i="4" s="1"/>
  <c r="L722" i="4"/>
  <c r="H722" i="4"/>
  <c r="N721" i="4"/>
  <c r="L721" i="4"/>
  <c r="H721" i="4"/>
  <c r="O721" i="4" s="1"/>
  <c r="L720" i="4"/>
  <c r="H720" i="4"/>
  <c r="M720" i="4" s="1"/>
  <c r="L719" i="4"/>
  <c r="H719" i="4"/>
  <c r="L718" i="4"/>
  <c r="H718" i="4"/>
  <c r="N717" i="4"/>
  <c r="L717" i="4"/>
  <c r="H717" i="4"/>
  <c r="L716" i="4"/>
  <c r="H716" i="4"/>
  <c r="O716" i="4" s="1"/>
  <c r="L715" i="4"/>
  <c r="H715" i="4"/>
  <c r="M715" i="4" s="1"/>
  <c r="L714" i="4"/>
  <c r="H714" i="4"/>
  <c r="O714" i="4" s="1"/>
  <c r="N713" i="4"/>
  <c r="L713" i="4"/>
  <c r="H713" i="4"/>
  <c r="O713" i="4" s="1"/>
  <c r="L712" i="4"/>
  <c r="H712" i="4"/>
  <c r="O712" i="4" s="1"/>
  <c r="L711" i="4"/>
  <c r="H711" i="4"/>
  <c r="M711" i="4" s="1"/>
  <c r="L710" i="4"/>
  <c r="H710" i="4"/>
  <c r="N709" i="4"/>
  <c r="L709" i="4"/>
  <c r="H709" i="4"/>
  <c r="O709" i="4" s="1"/>
  <c r="L708" i="4"/>
  <c r="H708" i="4"/>
  <c r="O708" i="4" s="1"/>
  <c r="L707" i="4"/>
  <c r="H707" i="4"/>
  <c r="M707" i="4" s="1"/>
  <c r="L706" i="4"/>
  <c r="H706" i="4"/>
  <c r="N705" i="4"/>
  <c r="L705" i="4"/>
  <c r="H705" i="4"/>
  <c r="O705" i="4" s="1"/>
  <c r="L704" i="4"/>
  <c r="H704" i="4"/>
  <c r="O704" i="4" s="1"/>
  <c r="L703" i="4"/>
  <c r="H703" i="4"/>
  <c r="L702" i="4"/>
  <c r="H702" i="4"/>
  <c r="N701" i="4"/>
  <c r="L701" i="4"/>
  <c r="H701" i="4"/>
  <c r="L700" i="4"/>
  <c r="H700" i="4"/>
  <c r="O700" i="4" s="1"/>
  <c r="L699" i="4"/>
  <c r="H699" i="4"/>
  <c r="M699" i="4" s="1"/>
  <c r="L698" i="4"/>
  <c r="H698" i="4"/>
  <c r="O698" i="4" s="1"/>
  <c r="N697" i="4"/>
  <c r="L697" i="4"/>
  <c r="H697" i="4"/>
  <c r="O697" i="4" s="1"/>
  <c r="L696" i="4"/>
  <c r="H696" i="4"/>
  <c r="O696" i="4" s="1"/>
  <c r="L695" i="4"/>
  <c r="H695" i="4"/>
  <c r="M695" i="4" s="1"/>
  <c r="L694" i="4"/>
  <c r="H694" i="4"/>
  <c r="N693" i="4"/>
  <c r="L693" i="4"/>
  <c r="H693" i="4"/>
  <c r="L692" i="4"/>
  <c r="H692" i="4"/>
  <c r="O692" i="4" s="1"/>
  <c r="L691" i="4"/>
  <c r="H691" i="4"/>
  <c r="O691" i="4" s="1"/>
  <c r="L690" i="4"/>
  <c r="H690" i="4"/>
  <c r="N689" i="4"/>
  <c r="L689" i="4"/>
  <c r="H689" i="4"/>
  <c r="O689" i="4" s="1"/>
  <c r="L688" i="4"/>
  <c r="H688" i="4"/>
  <c r="L687" i="4"/>
  <c r="H687" i="4"/>
  <c r="O687" i="4" s="1"/>
  <c r="L686" i="4"/>
  <c r="H686" i="4"/>
  <c r="N685" i="4"/>
  <c r="L685" i="4"/>
  <c r="H685" i="4"/>
  <c r="L684" i="4"/>
  <c r="H684" i="4"/>
  <c r="L683" i="4"/>
  <c r="H683" i="4"/>
  <c r="O683" i="4" s="1"/>
  <c r="L682" i="4"/>
  <c r="H682" i="4"/>
  <c r="O682" i="4" s="1"/>
  <c r="N681" i="4"/>
  <c r="L681" i="4"/>
  <c r="H681" i="4"/>
  <c r="M681" i="4" s="1"/>
  <c r="L680" i="4"/>
  <c r="H680" i="4"/>
  <c r="O680" i="4" s="1"/>
  <c r="L679" i="4"/>
  <c r="H679" i="4"/>
  <c r="O679" i="4" s="1"/>
  <c r="L678" i="4"/>
  <c r="H678" i="4"/>
  <c r="O678" i="4" s="1"/>
  <c r="N677" i="4"/>
  <c r="L677" i="4"/>
  <c r="H677" i="4"/>
  <c r="L676" i="4"/>
  <c r="H676" i="4"/>
  <c r="O676" i="4" s="1"/>
  <c r="L675" i="4"/>
  <c r="H675" i="4"/>
  <c r="O675" i="4" s="1"/>
  <c r="L674" i="4"/>
  <c r="H674" i="4"/>
  <c r="N673" i="4"/>
  <c r="L673" i="4"/>
  <c r="H673" i="4"/>
  <c r="M673" i="4" s="1"/>
  <c r="L672" i="4"/>
  <c r="H672" i="4"/>
  <c r="L671" i="4"/>
  <c r="H671" i="4"/>
  <c r="O671" i="4" s="1"/>
  <c r="L670" i="4"/>
  <c r="H670" i="4"/>
  <c r="N669" i="4"/>
  <c r="L669" i="4"/>
  <c r="H669" i="4"/>
  <c r="O669" i="4" s="1"/>
  <c r="L668" i="4"/>
  <c r="H668" i="4"/>
  <c r="M668" i="4" s="1"/>
  <c r="L667" i="4"/>
  <c r="H667" i="4"/>
  <c r="O667" i="4" s="1"/>
  <c r="L666" i="4"/>
  <c r="H666" i="4"/>
  <c r="O666" i="4" s="1"/>
  <c r="N665" i="4"/>
  <c r="L665" i="4"/>
  <c r="H665" i="4"/>
  <c r="M665" i="4" s="1"/>
  <c r="L664" i="4"/>
  <c r="H664" i="4"/>
  <c r="O664" i="4" s="1"/>
  <c r="L663" i="4"/>
  <c r="H663" i="4"/>
  <c r="O663" i="4" s="1"/>
  <c r="L662" i="4"/>
  <c r="H662" i="4"/>
  <c r="N661" i="4"/>
  <c r="L661" i="4"/>
  <c r="H661" i="4"/>
  <c r="M661" i="4" s="1"/>
  <c r="L660" i="4"/>
  <c r="H660" i="4"/>
  <c r="O660" i="4" s="1"/>
  <c r="L659" i="4"/>
  <c r="H659" i="4"/>
  <c r="L658" i="4"/>
  <c r="H658" i="4"/>
  <c r="O658" i="4" s="1"/>
  <c r="N657" i="4"/>
  <c r="L657" i="4"/>
  <c r="H657" i="4"/>
  <c r="M657" i="4" s="1"/>
  <c r="L656" i="4"/>
  <c r="H656" i="4"/>
  <c r="M656" i="4" s="1"/>
  <c r="L655" i="4"/>
  <c r="H655" i="4"/>
  <c r="O655" i="4" s="1"/>
  <c r="L654" i="4"/>
  <c r="H654" i="4"/>
  <c r="N653" i="4"/>
  <c r="L653" i="4"/>
  <c r="H653" i="4"/>
  <c r="L652" i="4"/>
  <c r="H652" i="4"/>
  <c r="M652" i="4" s="1"/>
  <c r="L651" i="4"/>
  <c r="H651" i="4"/>
  <c r="L650" i="4"/>
  <c r="H650" i="4"/>
  <c r="O650" i="4" s="1"/>
  <c r="N649" i="4"/>
  <c r="L649" i="4"/>
  <c r="H649" i="4"/>
  <c r="O649" i="4" s="1"/>
  <c r="L648" i="4"/>
  <c r="H648" i="4"/>
  <c r="O648" i="4" s="1"/>
  <c r="L647" i="4"/>
  <c r="H647" i="4"/>
  <c r="M647" i="4" s="1"/>
  <c r="L646" i="4"/>
  <c r="H646" i="4"/>
  <c r="O646" i="4" s="1"/>
  <c r="N645" i="4"/>
  <c r="L645" i="4"/>
  <c r="H645" i="4"/>
  <c r="L644" i="4"/>
  <c r="H644" i="4"/>
  <c r="O644" i="4" s="1"/>
  <c r="L643" i="4"/>
  <c r="H643" i="4"/>
  <c r="M643" i="4" s="1"/>
  <c r="L642" i="4"/>
  <c r="H642" i="4"/>
  <c r="N641" i="4"/>
  <c r="L641" i="4"/>
  <c r="H641" i="4"/>
  <c r="O641" i="4" s="1"/>
  <c r="L640" i="4"/>
  <c r="H640" i="4"/>
  <c r="M640" i="4" s="1"/>
  <c r="L639" i="4"/>
  <c r="H639" i="4"/>
  <c r="O639" i="4" s="1"/>
  <c r="L638" i="4"/>
  <c r="H638" i="4"/>
  <c r="N637" i="4"/>
  <c r="L637" i="4"/>
  <c r="H637" i="4"/>
  <c r="L636" i="4"/>
  <c r="H636" i="4"/>
  <c r="M636" i="4" s="1"/>
  <c r="L635" i="4"/>
  <c r="H635" i="4"/>
  <c r="O635" i="4" s="1"/>
  <c r="L634" i="4"/>
  <c r="H634" i="4"/>
  <c r="O634" i="4" s="1"/>
  <c r="N633" i="4"/>
  <c r="L633" i="4"/>
  <c r="H633" i="4"/>
  <c r="M633" i="4" s="1"/>
  <c r="L632" i="4"/>
  <c r="H632" i="4"/>
  <c r="O632" i="4" s="1"/>
  <c r="L631" i="4"/>
  <c r="H631" i="4"/>
  <c r="O631" i="4" s="1"/>
  <c r="L630" i="4"/>
  <c r="H630" i="4"/>
  <c r="N629" i="4"/>
  <c r="L629" i="4"/>
  <c r="H629" i="4"/>
  <c r="L628" i="4"/>
  <c r="H628" i="4"/>
  <c r="O628" i="4" s="1"/>
  <c r="L627" i="4"/>
  <c r="H627" i="4"/>
  <c r="O627" i="4" s="1"/>
  <c r="L626" i="4"/>
  <c r="H626" i="4"/>
  <c r="N625" i="4"/>
  <c r="L625" i="4"/>
  <c r="H625" i="4"/>
  <c r="O625" i="4" s="1"/>
  <c r="L624" i="4"/>
  <c r="H624" i="4"/>
  <c r="M624" i="4" s="1"/>
  <c r="L623" i="4"/>
  <c r="H623" i="4"/>
  <c r="O623" i="4" s="1"/>
  <c r="L622" i="4"/>
  <c r="H622" i="4"/>
  <c r="N621" i="4"/>
  <c r="L621" i="4"/>
  <c r="H621" i="4"/>
  <c r="L620" i="4"/>
  <c r="H620" i="4"/>
  <c r="M620" i="4" s="1"/>
  <c r="L619" i="4"/>
  <c r="H619" i="4"/>
  <c r="L618" i="4"/>
  <c r="H618" i="4"/>
  <c r="O618" i="4" s="1"/>
  <c r="N617" i="4"/>
  <c r="L617" i="4"/>
  <c r="H617" i="4"/>
  <c r="O617" i="4" s="1"/>
  <c r="L616" i="4"/>
  <c r="H616" i="4"/>
  <c r="O616" i="4" s="1"/>
  <c r="L615" i="4"/>
  <c r="H615" i="4"/>
  <c r="M615" i="4" s="1"/>
  <c r="L614" i="4"/>
  <c r="H614" i="4"/>
  <c r="O614" i="4" s="1"/>
  <c r="N613" i="4"/>
  <c r="L613" i="4"/>
  <c r="H613" i="4"/>
  <c r="O613" i="4" s="1"/>
  <c r="L612" i="4"/>
  <c r="H612" i="4"/>
  <c r="O612" i="4" s="1"/>
  <c r="L611" i="4"/>
  <c r="H611" i="4"/>
  <c r="L610" i="4"/>
  <c r="H610" i="4"/>
  <c r="N609" i="4"/>
  <c r="L609" i="4"/>
  <c r="H609" i="4"/>
  <c r="O609" i="4" s="1"/>
  <c r="L608" i="4"/>
  <c r="H608" i="4"/>
  <c r="M608" i="4" s="1"/>
  <c r="L607" i="4"/>
  <c r="H607" i="4"/>
  <c r="M607" i="4" s="1"/>
  <c r="L606" i="4"/>
  <c r="H606" i="4"/>
  <c r="N605" i="4"/>
  <c r="L605" i="4"/>
  <c r="H605" i="4"/>
  <c r="O605" i="4" s="1"/>
  <c r="L604" i="4"/>
  <c r="H604" i="4"/>
  <c r="L603" i="4"/>
  <c r="H603" i="4"/>
  <c r="L602" i="4"/>
  <c r="H602" i="4"/>
  <c r="O602" i="4" s="1"/>
  <c r="N601" i="4"/>
  <c r="L601" i="4"/>
  <c r="H601" i="4"/>
  <c r="O601" i="4" s="1"/>
  <c r="L600" i="4"/>
  <c r="H600" i="4"/>
  <c r="O600" i="4" s="1"/>
  <c r="L599" i="4"/>
  <c r="H599" i="4"/>
  <c r="M599" i="4" s="1"/>
  <c r="L598" i="4"/>
  <c r="H598" i="4"/>
  <c r="N597" i="4"/>
  <c r="L597" i="4"/>
  <c r="H597" i="4"/>
  <c r="O597" i="4" s="1"/>
  <c r="L596" i="4"/>
  <c r="H596" i="4"/>
  <c r="L595" i="4"/>
  <c r="H595" i="4"/>
  <c r="O595" i="4" s="1"/>
  <c r="L594" i="4"/>
  <c r="H594" i="4"/>
  <c r="N593" i="4"/>
  <c r="L593" i="4"/>
  <c r="H593" i="4"/>
  <c r="L592" i="4"/>
  <c r="H592" i="4"/>
  <c r="O592" i="4" s="1"/>
  <c r="L591" i="4"/>
  <c r="H591" i="4"/>
  <c r="L590" i="4"/>
  <c r="H590" i="4"/>
  <c r="N589" i="4"/>
  <c r="L589" i="4"/>
  <c r="H589" i="4"/>
  <c r="L588" i="4"/>
  <c r="H588" i="4"/>
  <c r="O588" i="4" s="1"/>
  <c r="L587" i="4"/>
  <c r="H587" i="4"/>
  <c r="M587" i="4" s="1"/>
  <c r="L586" i="4"/>
  <c r="H586" i="4"/>
  <c r="O586" i="4" s="1"/>
  <c r="N585" i="4"/>
  <c r="L585" i="4"/>
  <c r="H585" i="4"/>
  <c r="O585" i="4" s="1"/>
  <c r="L584" i="4"/>
  <c r="H584" i="4"/>
  <c r="L583" i="4"/>
  <c r="H583" i="4"/>
  <c r="O583" i="4" s="1"/>
  <c r="L582" i="4"/>
  <c r="H582" i="4"/>
  <c r="N581" i="4"/>
  <c r="L581" i="4"/>
  <c r="H581" i="4"/>
  <c r="O581" i="4" s="1"/>
  <c r="L580" i="4"/>
  <c r="H580" i="4"/>
  <c r="L579" i="4"/>
  <c r="H579" i="4"/>
  <c r="O579" i="4" s="1"/>
  <c r="L578" i="4"/>
  <c r="H578" i="4"/>
  <c r="N577" i="4"/>
  <c r="L577" i="4"/>
  <c r="H577" i="4"/>
  <c r="M577" i="4" s="1"/>
  <c r="L576" i="4"/>
  <c r="H576" i="4"/>
  <c r="L575" i="4"/>
  <c r="H575" i="4"/>
  <c r="O575" i="4" s="1"/>
  <c r="L574" i="4"/>
  <c r="H574" i="4"/>
  <c r="N573" i="4"/>
  <c r="L573" i="4"/>
  <c r="H573" i="4"/>
  <c r="L572" i="4"/>
  <c r="H572" i="4"/>
  <c r="O572" i="4" s="1"/>
  <c r="L571" i="4"/>
  <c r="H571" i="4"/>
  <c r="O571" i="4" s="1"/>
  <c r="L570" i="4"/>
  <c r="H570" i="4"/>
  <c r="O570" i="4" s="1"/>
  <c r="N569" i="4"/>
  <c r="L569" i="4"/>
  <c r="H569" i="4"/>
  <c r="O569" i="4" s="1"/>
  <c r="L568" i="4"/>
  <c r="H568" i="4"/>
  <c r="O568" i="4" s="1"/>
  <c r="L567" i="4"/>
  <c r="H567" i="4"/>
  <c r="O567" i="4" s="1"/>
  <c r="L566" i="4"/>
  <c r="H566" i="4"/>
  <c r="N565" i="4"/>
  <c r="L565" i="4"/>
  <c r="H565" i="4"/>
  <c r="O565" i="4" s="1"/>
  <c r="L564" i="4"/>
  <c r="H564" i="4"/>
  <c r="M564" i="4" s="1"/>
  <c r="L563" i="4"/>
  <c r="H563" i="4"/>
  <c r="L562" i="4"/>
  <c r="H562" i="4"/>
  <c r="N561" i="4"/>
  <c r="L561" i="4"/>
  <c r="H561" i="4"/>
  <c r="L560" i="4"/>
  <c r="H560" i="4"/>
  <c r="M560" i="4" s="1"/>
  <c r="L559" i="4"/>
  <c r="H559" i="4"/>
  <c r="L558" i="4"/>
  <c r="H558" i="4"/>
  <c r="N557" i="4"/>
  <c r="L557" i="4"/>
  <c r="H557" i="4"/>
  <c r="L556" i="4"/>
  <c r="H556" i="4"/>
  <c r="M556" i="4" s="1"/>
  <c r="L555" i="4"/>
  <c r="H555" i="4"/>
  <c r="L554" i="4"/>
  <c r="H554" i="4"/>
  <c r="N553" i="4"/>
  <c r="L553" i="4"/>
  <c r="H553" i="4"/>
  <c r="O553" i="4" s="1"/>
  <c r="L552" i="4"/>
  <c r="H552" i="4"/>
  <c r="L551" i="4"/>
  <c r="H551" i="4"/>
  <c r="M551" i="4" s="1"/>
  <c r="L550" i="4"/>
  <c r="H550" i="4"/>
  <c r="N549" i="4"/>
  <c r="L549" i="4"/>
  <c r="H549" i="4"/>
  <c r="L548" i="4"/>
  <c r="H548" i="4"/>
  <c r="L547" i="4"/>
  <c r="H547" i="4"/>
  <c r="L546" i="4"/>
  <c r="H546" i="4"/>
  <c r="N545" i="4"/>
  <c r="L545" i="4"/>
  <c r="H545" i="4"/>
  <c r="M545" i="4" s="1"/>
  <c r="L544" i="4"/>
  <c r="H544" i="4"/>
  <c r="M544" i="4" s="1"/>
  <c r="L543" i="4"/>
  <c r="H543" i="4"/>
  <c r="L542" i="4"/>
  <c r="H542" i="4"/>
  <c r="O542" i="4" s="1"/>
  <c r="N541" i="4"/>
  <c r="L541" i="4"/>
  <c r="H541" i="4"/>
  <c r="O541" i="4" s="1"/>
  <c r="L540" i="4"/>
  <c r="H540" i="4"/>
  <c r="M540" i="4" s="1"/>
  <c r="L539" i="4"/>
  <c r="H539" i="4"/>
  <c r="O539" i="4" s="1"/>
  <c r="L538" i="4"/>
  <c r="H538" i="4"/>
  <c r="N537" i="4"/>
  <c r="L537" i="4"/>
  <c r="H537" i="4"/>
  <c r="O537" i="4" s="1"/>
  <c r="L536" i="4"/>
  <c r="H536" i="4"/>
  <c r="L535" i="4"/>
  <c r="H535" i="4"/>
  <c r="L534" i="4"/>
  <c r="H534" i="4"/>
  <c r="N533" i="4"/>
  <c r="L533" i="4"/>
  <c r="H533" i="4"/>
  <c r="L532" i="4"/>
  <c r="H532" i="4"/>
  <c r="O532" i="4" s="1"/>
  <c r="L531" i="4"/>
  <c r="H531" i="4"/>
  <c r="L530" i="4"/>
  <c r="H530" i="4"/>
  <c r="N529" i="4"/>
  <c r="L529" i="4"/>
  <c r="H529" i="4"/>
  <c r="O529" i="4" s="1"/>
  <c r="L528" i="4"/>
  <c r="H528" i="4"/>
  <c r="L527" i="4"/>
  <c r="H527" i="4"/>
  <c r="O527" i="4" s="1"/>
  <c r="L526" i="4"/>
  <c r="H526" i="4"/>
  <c r="N525" i="4"/>
  <c r="L525" i="4"/>
  <c r="H525" i="4"/>
  <c r="M525" i="4" s="1"/>
  <c r="L524" i="4"/>
  <c r="H524" i="4"/>
  <c r="M524" i="4" s="1"/>
  <c r="L523" i="4"/>
  <c r="H523" i="4"/>
  <c r="O523" i="4" s="1"/>
  <c r="L522" i="4"/>
  <c r="H522" i="4"/>
  <c r="N521" i="4"/>
  <c r="L521" i="4"/>
  <c r="H521" i="4"/>
  <c r="O521" i="4" s="1"/>
  <c r="L520" i="4"/>
  <c r="H520" i="4"/>
  <c r="O520" i="4" s="1"/>
  <c r="L519" i="4"/>
  <c r="H519" i="4"/>
  <c r="L518" i="4"/>
  <c r="H518" i="4"/>
  <c r="N517" i="4"/>
  <c r="L517" i="4"/>
  <c r="H517" i="4"/>
  <c r="M517" i="4" s="1"/>
  <c r="L516" i="4"/>
  <c r="H516" i="4"/>
  <c r="L515" i="4"/>
  <c r="H515" i="4"/>
  <c r="L514" i="4"/>
  <c r="H514" i="4"/>
  <c r="N513" i="4"/>
  <c r="L513" i="4"/>
  <c r="H513" i="4"/>
  <c r="O513" i="4" s="1"/>
  <c r="L512" i="4"/>
  <c r="H512" i="4"/>
  <c r="L511" i="4"/>
  <c r="H511" i="4"/>
  <c r="L510" i="4"/>
  <c r="H510" i="4"/>
  <c r="N509" i="4"/>
  <c r="L509" i="4"/>
  <c r="H509" i="4"/>
  <c r="L508" i="4"/>
  <c r="H508" i="4"/>
  <c r="L507" i="4"/>
  <c r="H507" i="4"/>
  <c r="L506" i="4"/>
  <c r="H506" i="4"/>
  <c r="N505" i="4"/>
  <c r="L505" i="4"/>
  <c r="H505" i="4"/>
  <c r="O505" i="4" s="1"/>
  <c r="L504" i="4"/>
  <c r="H504" i="4"/>
  <c r="L503" i="4"/>
  <c r="H503" i="4"/>
  <c r="L502" i="4"/>
  <c r="H502" i="4"/>
  <c r="N501" i="4"/>
  <c r="L501" i="4"/>
  <c r="H501" i="4"/>
  <c r="M501" i="4" s="1"/>
  <c r="L500" i="4"/>
  <c r="H500" i="4"/>
  <c r="M500" i="4" s="1"/>
  <c r="L499" i="4"/>
  <c r="H499" i="4"/>
  <c r="L498" i="4"/>
  <c r="H498" i="4"/>
  <c r="O498" i="4" s="1"/>
  <c r="N497" i="4"/>
  <c r="L497" i="4"/>
  <c r="H497" i="4"/>
  <c r="O497" i="4" s="1"/>
  <c r="L496" i="4"/>
  <c r="H496" i="4"/>
  <c r="L495" i="4"/>
  <c r="H495" i="4"/>
  <c r="L494" i="4"/>
  <c r="H494" i="4"/>
  <c r="N493" i="4"/>
  <c r="L493" i="4"/>
  <c r="H493" i="4"/>
  <c r="L492" i="4"/>
  <c r="H492" i="4"/>
  <c r="M492" i="4" s="1"/>
  <c r="L491" i="4"/>
  <c r="H491" i="4"/>
  <c r="L490" i="4"/>
  <c r="H490" i="4"/>
  <c r="O490" i="4" s="1"/>
  <c r="N489" i="4"/>
  <c r="L489" i="4"/>
  <c r="H489" i="4"/>
  <c r="O489" i="4" s="1"/>
  <c r="L488" i="4"/>
  <c r="H488" i="4"/>
  <c r="L487" i="4"/>
  <c r="H487" i="4"/>
  <c r="L486" i="4"/>
  <c r="H486" i="4"/>
  <c r="N485" i="4"/>
  <c r="L485" i="4"/>
  <c r="H485" i="4"/>
  <c r="L484" i="4"/>
  <c r="H484" i="4"/>
  <c r="L483" i="4"/>
  <c r="H483" i="4"/>
  <c r="L482" i="4"/>
  <c r="H482" i="4"/>
  <c r="N481" i="4"/>
  <c r="L481" i="4"/>
  <c r="H481" i="4"/>
  <c r="L480" i="4"/>
  <c r="H480" i="4"/>
  <c r="L479" i="4"/>
  <c r="H479" i="4"/>
  <c r="L478" i="4"/>
  <c r="H478" i="4"/>
  <c r="N477" i="4"/>
  <c r="L477" i="4"/>
  <c r="H477" i="4"/>
  <c r="L476" i="4"/>
  <c r="H476" i="4"/>
  <c r="L475" i="4"/>
  <c r="H475" i="4"/>
  <c r="M475" i="4" s="1"/>
  <c r="L474" i="4"/>
  <c r="H474" i="4"/>
  <c r="N473" i="4"/>
  <c r="L473" i="4"/>
  <c r="H473" i="4"/>
  <c r="L472" i="4"/>
  <c r="H472" i="4"/>
  <c r="L471" i="4"/>
  <c r="H471" i="4"/>
  <c r="L470" i="4"/>
  <c r="H470" i="4"/>
  <c r="N469" i="4"/>
  <c r="L469" i="4"/>
  <c r="H469" i="4"/>
  <c r="L468" i="4"/>
  <c r="H468" i="4"/>
  <c r="L467" i="4"/>
  <c r="H467" i="4"/>
  <c r="L466" i="4"/>
  <c r="H466" i="4"/>
  <c r="N465" i="4"/>
  <c r="L465" i="4"/>
  <c r="H465" i="4"/>
  <c r="L464" i="4"/>
  <c r="H464" i="4"/>
  <c r="L463" i="4"/>
  <c r="H463" i="4"/>
  <c r="M463" i="4" s="1"/>
  <c r="L462" i="4"/>
  <c r="H462" i="4"/>
  <c r="N461" i="4"/>
  <c r="L461" i="4"/>
  <c r="H461" i="4"/>
  <c r="L460" i="4"/>
  <c r="H460" i="4"/>
  <c r="M460" i="4" s="1"/>
  <c r="L459" i="4"/>
  <c r="H459" i="4"/>
  <c r="L458" i="4"/>
  <c r="H458" i="4"/>
  <c r="N457" i="4"/>
  <c r="L457" i="4"/>
  <c r="H457" i="4"/>
  <c r="L456" i="4"/>
  <c r="H456" i="4"/>
  <c r="L455" i="4"/>
  <c r="H455" i="4"/>
  <c r="L454" i="4"/>
  <c r="H454" i="4"/>
  <c r="O454" i="4" s="1"/>
  <c r="N453" i="4"/>
  <c r="L453" i="4"/>
  <c r="H453" i="4"/>
  <c r="L452" i="4"/>
  <c r="H452" i="4"/>
  <c r="L451" i="4"/>
  <c r="H451" i="4"/>
  <c r="M451" i="4" s="1"/>
  <c r="L450" i="4"/>
  <c r="H450" i="4"/>
  <c r="N449" i="4"/>
  <c r="L449" i="4"/>
  <c r="H449" i="4"/>
  <c r="L448" i="4"/>
  <c r="H448" i="4"/>
  <c r="L447" i="4"/>
  <c r="H447" i="4"/>
  <c r="M447" i="4" s="1"/>
  <c r="L446" i="4"/>
  <c r="H446" i="4"/>
  <c r="N445" i="4"/>
  <c r="L445" i="4"/>
  <c r="H445" i="4"/>
  <c r="L444" i="4"/>
  <c r="H444" i="4"/>
  <c r="L443" i="4"/>
  <c r="H443" i="4"/>
  <c r="L442" i="4"/>
  <c r="H442" i="4"/>
  <c r="N441" i="4"/>
  <c r="L441" i="4"/>
  <c r="H441" i="4"/>
  <c r="L440" i="4"/>
  <c r="H440" i="4"/>
  <c r="L439" i="4"/>
  <c r="H439" i="4"/>
  <c r="O439" i="4" s="1"/>
  <c r="L438" i="4"/>
  <c r="H438" i="4"/>
  <c r="N437" i="4"/>
  <c r="L437" i="4"/>
  <c r="H437" i="4"/>
  <c r="L436" i="4"/>
  <c r="H436" i="4"/>
  <c r="M436" i="4" s="1"/>
  <c r="L435" i="4"/>
  <c r="H435" i="4"/>
  <c r="L434" i="4"/>
  <c r="H434" i="4"/>
  <c r="N433" i="4"/>
  <c r="L433" i="4"/>
  <c r="H433" i="4"/>
  <c r="L432" i="4"/>
  <c r="H432" i="4"/>
  <c r="L431" i="4"/>
  <c r="H431" i="4"/>
  <c r="L430" i="4"/>
  <c r="H430" i="4"/>
  <c r="N429" i="4"/>
  <c r="L429" i="4"/>
  <c r="H429" i="4"/>
  <c r="L428" i="4"/>
  <c r="H428" i="4"/>
  <c r="L427" i="4"/>
  <c r="H427" i="4"/>
  <c r="L426" i="4"/>
  <c r="H426" i="4"/>
  <c r="N425" i="4"/>
  <c r="L425" i="4"/>
  <c r="H425" i="4"/>
  <c r="L424" i="4"/>
  <c r="H424" i="4"/>
  <c r="L423" i="4"/>
  <c r="H423" i="4"/>
  <c r="L422" i="4"/>
  <c r="H422" i="4"/>
  <c r="N421" i="4"/>
  <c r="L421" i="4"/>
  <c r="H421" i="4"/>
  <c r="L420" i="4"/>
  <c r="H420" i="4"/>
  <c r="L419" i="4"/>
  <c r="H419" i="4"/>
  <c r="O419" i="4" s="1"/>
  <c r="L418" i="4"/>
  <c r="H418" i="4"/>
  <c r="N417" i="4"/>
  <c r="L417" i="4"/>
  <c r="H417" i="4"/>
  <c r="L416" i="4"/>
  <c r="H416" i="4"/>
  <c r="L415" i="4"/>
  <c r="H415" i="4"/>
  <c r="L414" i="4"/>
  <c r="H414" i="4"/>
  <c r="N413" i="4"/>
  <c r="L413" i="4"/>
  <c r="H413" i="4"/>
  <c r="L412" i="4"/>
  <c r="H412" i="4"/>
  <c r="L411" i="4"/>
  <c r="H411" i="4"/>
  <c r="L410" i="4"/>
  <c r="H410" i="4"/>
  <c r="N409" i="4"/>
  <c r="L409" i="4"/>
  <c r="H409" i="4"/>
  <c r="L408" i="4"/>
  <c r="H408" i="4"/>
  <c r="L407" i="4"/>
  <c r="H407" i="4"/>
  <c r="M407" i="4" s="1"/>
  <c r="L406" i="4"/>
  <c r="H406" i="4"/>
  <c r="N405" i="4"/>
  <c r="L405" i="4"/>
  <c r="H405" i="4"/>
  <c r="L404" i="4"/>
  <c r="H404" i="4"/>
  <c r="L403" i="4"/>
  <c r="H403" i="4"/>
  <c r="L402" i="4"/>
  <c r="H402" i="4"/>
  <c r="N401" i="4"/>
  <c r="L401" i="4"/>
  <c r="H401" i="4"/>
  <c r="L400" i="4"/>
  <c r="H400" i="4"/>
  <c r="L399" i="4"/>
  <c r="H399" i="4"/>
  <c r="O399" i="4" s="1"/>
  <c r="L398" i="4"/>
  <c r="H398" i="4"/>
  <c r="N397" i="4"/>
  <c r="L397" i="4"/>
  <c r="H397" i="4"/>
  <c r="L396" i="4"/>
  <c r="H396" i="4"/>
  <c r="L395" i="4"/>
  <c r="H395" i="4"/>
  <c r="L394" i="4"/>
  <c r="H394" i="4"/>
  <c r="N393" i="4"/>
  <c r="L393" i="4"/>
  <c r="H393" i="4"/>
  <c r="L392" i="4"/>
  <c r="H392" i="4"/>
  <c r="M392" i="4" s="1"/>
  <c r="L391" i="4"/>
  <c r="H391" i="4"/>
  <c r="L390" i="4"/>
  <c r="H390" i="4"/>
  <c r="N389" i="4"/>
  <c r="L389" i="4"/>
  <c r="H389" i="4"/>
  <c r="L388" i="4"/>
  <c r="H388" i="4"/>
  <c r="L387" i="4"/>
  <c r="H387" i="4"/>
  <c r="L386" i="4"/>
  <c r="H386" i="4"/>
  <c r="N385" i="4"/>
  <c r="L385" i="4"/>
  <c r="H385" i="4"/>
  <c r="L384" i="4"/>
  <c r="H384" i="4"/>
  <c r="L383" i="4"/>
  <c r="H383" i="4"/>
  <c r="M383" i="4" s="1"/>
  <c r="L382" i="4"/>
  <c r="H382" i="4"/>
  <c r="N381" i="4"/>
  <c r="L381" i="4"/>
  <c r="H381" i="4"/>
  <c r="L380" i="4"/>
  <c r="H380" i="4"/>
  <c r="L379" i="4"/>
  <c r="H379" i="4"/>
  <c r="M379" i="4" s="1"/>
  <c r="L378" i="4"/>
  <c r="H378" i="4"/>
  <c r="N377" i="4"/>
  <c r="L377" i="4"/>
  <c r="H377" i="4"/>
  <c r="L376" i="4"/>
  <c r="H376" i="4"/>
  <c r="L375" i="4"/>
  <c r="H375" i="4"/>
  <c r="L374" i="4"/>
  <c r="H374" i="4"/>
  <c r="N373" i="4"/>
  <c r="L373" i="4"/>
  <c r="H373" i="4"/>
  <c r="L372" i="4"/>
  <c r="H372" i="4"/>
  <c r="L371" i="4"/>
  <c r="H371" i="4"/>
  <c r="L370" i="4"/>
  <c r="H370" i="4"/>
  <c r="N369" i="4"/>
  <c r="L369" i="4"/>
  <c r="H369" i="4"/>
  <c r="L368" i="4"/>
  <c r="H368" i="4"/>
  <c r="M368" i="4" s="1"/>
  <c r="L367" i="4"/>
  <c r="H367" i="4"/>
  <c r="L366" i="4"/>
  <c r="H366" i="4"/>
  <c r="N365" i="4"/>
  <c r="L365" i="4"/>
  <c r="H365" i="4"/>
  <c r="L364" i="4"/>
  <c r="H364" i="4"/>
  <c r="L363" i="4"/>
  <c r="H363" i="4"/>
  <c r="L362" i="4"/>
  <c r="H362" i="4"/>
  <c r="N361" i="4"/>
  <c r="L361" i="4"/>
  <c r="H361" i="4"/>
  <c r="L360" i="4"/>
  <c r="H360" i="4"/>
  <c r="L359" i="4"/>
  <c r="H359" i="4"/>
  <c r="L358" i="4"/>
  <c r="H358" i="4"/>
  <c r="N357" i="4"/>
  <c r="L357" i="4"/>
  <c r="H357" i="4"/>
  <c r="L356" i="4"/>
  <c r="H356" i="4"/>
  <c r="L355" i="4"/>
  <c r="H355" i="4"/>
  <c r="O355" i="4" s="1"/>
  <c r="L354" i="4"/>
  <c r="H354" i="4"/>
  <c r="N353" i="4"/>
  <c r="L353" i="4"/>
  <c r="H353" i="4"/>
  <c r="L352" i="4"/>
  <c r="H352" i="4"/>
  <c r="L351" i="4"/>
  <c r="H351" i="4"/>
  <c r="L350" i="4"/>
  <c r="H350" i="4"/>
  <c r="N349" i="4"/>
  <c r="L349" i="4"/>
  <c r="H349" i="4"/>
  <c r="L348" i="4"/>
  <c r="H348" i="4"/>
  <c r="L347" i="4"/>
  <c r="H347" i="4"/>
  <c r="M347" i="4" s="1"/>
  <c r="L346" i="4"/>
  <c r="H346" i="4"/>
  <c r="N345" i="4"/>
  <c r="L345" i="4"/>
  <c r="H345" i="4"/>
  <c r="L344" i="4"/>
  <c r="H344" i="4"/>
  <c r="L343" i="4"/>
  <c r="H343" i="4"/>
  <c r="L342" i="4"/>
  <c r="H342" i="4"/>
  <c r="N341" i="4"/>
  <c r="L341" i="4"/>
  <c r="H341" i="4"/>
  <c r="L340" i="4"/>
  <c r="H340" i="4"/>
  <c r="L339" i="4"/>
  <c r="H339" i="4"/>
  <c r="L338" i="4"/>
  <c r="H338" i="4"/>
  <c r="N337" i="4"/>
  <c r="L337" i="4"/>
  <c r="H337" i="4"/>
  <c r="L336" i="4"/>
  <c r="H336" i="4"/>
  <c r="L335" i="4"/>
  <c r="H335" i="4"/>
  <c r="M335" i="4" s="1"/>
  <c r="L334" i="4"/>
  <c r="H334" i="4"/>
  <c r="N333" i="4"/>
  <c r="L333" i="4"/>
  <c r="H333" i="4"/>
  <c r="L332" i="4"/>
  <c r="H332" i="4"/>
  <c r="L331" i="4"/>
  <c r="H331" i="4"/>
  <c r="M331" i="4" s="1"/>
  <c r="L330" i="4"/>
  <c r="H330" i="4"/>
  <c r="N329" i="4"/>
  <c r="L329" i="4"/>
  <c r="H329" i="4"/>
  <c r="L328" i="4"/>
  <c r="H328" i="4"/>
  <c r="L327" i="4"/>
  <c r="H327" i="4"/>
  <c r="L326" i="4"/>
  <c r="H326" i="4"/>
  <c r="N325" i="4"/>
  <c r="L325" i="4"/>
  <c r="H325" i="4"/>
  <c r="L324" i="4"/>
  <c r="H324" i="4"/>
  <c r="M324" i="4" s="1"/>
  <c r="L323" i="4"/>
  <c r="H323" i="4"/>
  <c r="M323" i="4" s="1"/>
  <c r="L322" i="4"/>
  <c r="H322" i="4"/>
  <c r="N321" i="4"/>
  <c r="L321" i="4"/>
  <c r="H321" i="4"/>
  <c r="L320" i="4"/>
  <c r="H320" i="4"/>
  <c r="L319" i="4"/>
  <c r="H319" i="4"/>
  <c r="L318" i="4"/>
  <c r="H318" i="4"/>
  <c r="N317" i="4"/>
  <c r="L317" i="4"/>
  <c r="H317" i="4"/>
  <c r="L316" i="4"/>
  <c r="H316" i="4"/>
  <c r="L315" i="4"/>
  <c r="H315" i="4"/>
  <c r="L314" i="4"/>
  <c r="H314" i="4"/>
  <c r="N313" i="4"/>
  <c r="L313" i="4"/>
  <c r="H313" i="4"/>
  <c r="L312" i="4"/>
  <c r="H312" i="4"/>
  <c r="L311" i="4"/>
  <c r="H311" i="4"/>
  <c r="L310" i="4"/>
  <c r="H310" i="4"/>
  <c r="N309" i="4"/>
  <c r="L309" i="4"/>
  <c r="H309" i="4"/>
  <c r="L308" i="4"/>
  <c r="H308" i="4"/>
  <c r="L307" i="4"/>
  <c r="H307" i="4"/>
  <c r="L306" i="4"/>
  <c r="H306" i="4"/>
  <c r="N305" i="4"/>
  <c r="L305" i="4"/>
  <c r="H305" i="4"/>
  <c r="L304" i="4"/>
  <c r="H304" i="4"/>
  <c r="L303" i="4"/>
  <c r="H303" i="4"/>
  <c r="L302" i="4"/>
  <c r="H302" i="4"/>
  <c r="N301" i="4"/>
  <c r="L301" i="4"/>
  <c r="H301" i="4"/>
  <c r="L300" i="4"/>
  <c r="H300" i="4"/>
  <c r="L299" i="4"/>
  <c r="H299" i="4"/>
  <c r="L298" i="4"/>
  <c r="H298" i="4"/>
  <c r="N297" i="4"/>
  <c r="L297" i="4"/>
  <c r="H297" i="4"/>
  <c r="L296" i="4"/>
  <c r="H296" i="4"/>
  <c r="L295" i="4"/>
  <c r="H295" i="4"/>
  <c r="L294" i="4"/>
  <c r="H294" i="4"/>
  <c r="N293" i="4"/>
  <c r="L293" i="4"/>
  <c r="H293" i="4"/>
  <c r="L292" i="4"/>
  <c r="H292" i="4"/>
  <c r="L291" i="4"/>
  <c r="H291" i="4"/>
  <c r="L290" i="4"/>
  <c r="H290" i="4"/>
  <c r="N289" i="4"/>
  <c r="L289" i="4"/>
  <c r="H289" i="4"/>
  <c r="L288" i="4"/>
  <c r="H288" i="4"/>
  <c r="M288" i="4" s="1"/>
  <c r="L287" i="4"/>
  <c r="H287" i="4"/>
  <c r="L286" i="4"/>
  <c r="H286" i="4"/>
  <c r="O286" i="4" s="1"/>
  <c r="N285" i="4"/>
  <c r="L285" i="4"/>
  <c r="H285" i="4"/>
  <c r="L284" i="4"/>
  <c r="H284" i="4"/>
  <c r="L283" i="4"/>
  <c r="H283" i="4"/>
  <c r="L282" i="4"/>
  <c r="H282" i="4"/>
  <c r="N281" i="4"/>
  <c r="L281" i="4"/>
  <c r="H281" i="4"/>
  <c r="L280" i="4"/>
  <c r="H280" i="4"/>
  <c r="M280" i="4" s="1"/>
  <c r="L279" i="4"/>
  <c r="H279" i="4"/>
  <c r="L278" i="4"/>
  <c r="H278" i="4"/>
  <c r="N277" i="4"/>
  <c r="L277" i="4"/>
  <c r="H277" i="4"/>
  <c r="L276" i="4"/>
  <c r="H276" i="4"/>
  <c r="L275" i="4"/>
  <c r="H275" i="4"/>
  <c r="L274" i="4"/>
  <c r="H274" i="4"/>
  <c r="N273" i="4"/>
  <c r="L273" i="4"/>
  <c r="H273" i="4"/>
  <c r="L272" i="4"/>
  <c r="H272" i="4"/>
  <c r="L271" i="4"/>
  <c r="H271" i="4"/>
  <c r="M271" i="4" s="1"/>
  <c r="L270" i="4"/>
  <c r="H270" i="4"/>
  <c r="N269" i="4"/>
  <c r="L269" i="4"/>
  <c r="H269" i="4"/>
  <c r="L268" i="4"/>
  <c r="H268" i="4"/>
  <c r="L267" i="4"/>
  <c r="H267" i="4"/>
  <c r="L266" i="4"/>
  <c r="H266" i="4"/>
  <c r="N265" i="4"/>
  <c r="L265" i="4"/>
  <c r="H265" i="4"/>
  <c r="L264" i="4"/>
  <c r="H264" i="4"/>
  <c r="L263" i="4"/>
  <c r="H263" i="4"/>
  <c r="L262" i="4"/>
  <c r="H262" i="4"/>
  <c r="N261" i="4"/>
  <c r="L261" i="4"/>
  <c r="H261" i="4"/>
  <c r="L260" i="4"/>
  <c r="H260" i="4"/>
  <c r="L259" i="4"/>
  <c r="H259" i="4"/>
  <c r="L258" i="4"/>
  <c r="H258" i="4"/>
  <c r="O258" i="4" s="1"/>
  <c r="N257" i="4"/>
  <c r="L257" i="4"/>
  <c r="H257" i="4"/>
  <c r="L256" i="4"/>
  <c r="H256" i="4"/>
  <c r="L255" i="4"/>
  <c r="H255" i="4"/>
  <c r="M255" i="4" s="1"/>
  <c r="L254" i="4"/>
  <c r="H254" i="4"/>
  <c r="N253" i="4"/>
  <c r="L253" i="4"/>
  <c r="H253" i="4"/>
  <c r="L252" i="4"/>
  <c r="H252" i="4"/>
  <c r="L251" i="4"/>
  <c r="H251" i="4"/>
  <c r="L250" i="4"/>
  <c r="H250" i="4"/>
  <c r="N249" i="4"/>
  <c r="L249" i="4"/>
  <c r="H249" i="4"/>
  <c r="L248" i="4"/>
  <c r="H248" i="4"/>
  <c r="L247" i="4"/>
  <c r="H247" i="4"/>
  <c r="L246" i="4"/>
  <c r="H246" i="4"/>
  <c r="N245" i="4"/>
  <c r="L245" i="4"/>
  <c r="H245" i="4"/>
  <c r="L244" i="4"/>
  <c r="H244" i="4"/>
  <c r="M244" i="4" s="1"/>
  <c r="L243" i="4"/>
  <c r="H243" i="4"/>
  <c r="O243" i="4" s="1"/>
  <c r="L242" i="4"/>
  <c r="H242" i="4"/>
  <c r="N241" i="4"/>
  <c r="L241" i="4"/>
  <c r="H241" i="4"/>
  <c r="L240" i="4"/>
  <c r="H240" i="4"/>
  <c r="L239" i="4"/>
  <c r="H239" i="4"/>
  <c r="L238" i="4"/>
  <c r="H238" i="4"/>
  <c r="N237" i="4"/>
  <c r="L237" i="4"/>
  <c r="H237" i="4"/>
  <c r="L236" i="4"/>
  <c r="H236" i="4"/>
  <c r="L235" i="4"/>
  <c r="H235" i="4"/>
  <c r="L234" i="4"/>
  <c r="H234" i="4"/>
  <c r="N233" i="4"/>
  <c r="L233" i="4"/>
  <c r="H233" i="4"/>
  <c r="L232" i="4"/>
  <c r="H232" i="4"/>
  <c r="M232" i="4" s="1"/>
  <c r="L231" i="4"/>
  <c r="H231" i="4"/>
  <c r="O231" i="4" s="1"/>
  <c r="L230" i="4"/>
  <c r="H230" i="4"/>
  <c r="N229" i="4"/>
  <c r="L229" i="4"/>
  <c r="H229" i="4"/>
  <c r="L228" i="4"/>
  <c r="H228" i="4"/>
  <c r="L227" i="4"/>
  <c r="H227" i="4"/>
  <c r="L226" i="4"/>
  <c r="H226" i="4"/>
  <c r="N225" i="4"/>
  <c r="L225" i="4"/>
  <c r="H225" i="4"/>
  <c r="L224" i="4"/>
  <c r="H224" i="4"/>
  <c r="L223" i="4"/>
  <c r="H223" i="4"/>
  <c r="L222" i="4"/>
  <c r="H222" i="4"/>
  <c r="N221" i="4"/>
  <c r="L221" i="4"/>
  <c r="H221" i="4"/>
  <c r="L220" i="4"/>
  <c r="H220" i="4"/>
  <c r="M220" i="4" s="1"/>
  <c r="L219" i="4"/>
  <c r="H219" i="4"/>
  <c r="M219" i="4" s="1"/>
  <c r="L218" i="4"/>
  <c r="H218" i="4"/>
  <c r="N217" i="4"/>
  <c r="L217" i="4"/>
  <c r="H217" i="4"/>
  <c r="L216" i="4"/>
  <c r="H216" i="4"/>
  <c r="L215" i="4"/>
  <c r="H215" i="4"/>
  <c r="L214" i="4"/>
  <c r="H214" i="4"/>
  <c r="N213" i="4"/>
  <c r="L213" i="4"/>
  <c r="H213" i="4"/>
  <c r="L212" i="4"/>
  <c r="H212" i="4"/>
  <c r="M212" i="4" s="1"/>
  <c r="L211" i="4"/>
  <c r="H211" i="4"/>
  <c r="M211" i="4" s="1"/>
  <c r="L210" i="4"/>
  <c r="H210" i="4"/>
  <c r="N209" i="4"/>
  <c r="L209" i="4"/>
  <c r="H209" i="4"/>
  <c r="L208" i="4"/>
  <c r="H208" i="4"/>
  <c r="L207" i="4"/>
  <c r="H207" i="4"/>
  <c r="L206" i="4"/>
  <c r="H206" i="4"/>
  <c r="N205" i="4"/>
  <c r="L205" i="4"/>
  <c r="H205" i="4"/>
  <c r="L204" i="4"/>
  <c r="H204" i="4"/>
  <c r="L203" i="4"/>
  <c r="H203" i="4"/>
  <c r="L202" i="4"/>
  <c r="H202" i="4"/>
  <c r="N201" i="4"/>
  <c r="L201" i="4"/>
  <c r="H201" i="4"/>
  <c r="L200" i="4"/>
  <c r="H200" i="4"/>
  <c r="L199" i="4"/>
  <c r="H199" i="4"/>
  <c r="L198" i="4"/>
  <c r="H198" i="4"/>
  <c r="N197" i="4"/>
  <c r="L197" i="4"/>
  <c r="H197" i="4"/>
  <c r="L196" i="4"/>
  <c r="H196" i="4"/>
  <c r="L195" i="4"/>
  <c r="H195" i="4"/>
  <c r="M195" i="4" s="1"/>
  <c r="L194" i="4"/>
  <c r="H194" i="4"/>
  <c r="N193" i="4"/>
  <c r="L193" i="4"/>
  <c r="H193" i="4"/>
  <c r="L192" i="4"/>
  <c r="H192" i="4"/>
  <c r="L191" i="4"/>
  <c r="H191" i="4"/>
  <c r="L190" i="4"/>
  <c r="H190" i="4"/>
  <c r="N189" i="4"/>
  <c r="L189" i="4"/>
  <c r="H189" i="4"/>
  <c r="L188" i="4"/>
  <c r="H188" i="4"/>
  <c r="L187" i="4"/>
  <c r="H187" i="4"/>
  <c r="M187" i="4" s="1"/>
  <c r="L186" i="4"/>
  <c r="H186" i="4"/>
  <c r="N185" i="4"/>
  <c r="L185" i="4"/>
  <c r="H185" i="4"/>
  <c r="L184" i="4"/>
  <c r="H184" i="4"/>
  <c r="L183" i="4"/>
  <c r="H183" i="4"/>
  <c r="L182" i="4"/>
  <c r="H182" i="4"/>
  <c r="N181" i="4"/>
  <c r="L181" i="4"/>
  <c r="H181" i="4"/>
  <c r="L180" i="4"/>
  <c r="H180" i="4"/>
  <c r="L179" i="4"/>
  <c r="H179" i="4"/>
  <c r="L178" i="4"/>
  <c r="H178" i="4"/>
  <c r="N177" i="4"/>
  <c r="L177" i="4"/>
  <c r="H177" i="4"/>
  <c r="L176" i="4"/>
  <c r="H176" i="4"/>
  <c r="M176" i="4" s="1"/>
  <c r="L175" i="4"/>
  <c r="H175" i="4"/>
  <c r="L174" i="4"/>
  <c r="H174" i="4"/>
  <c r="N173" i="4"/>
  <c r="L173" i="4"/>
  <c r="H173" i="4"/>
  <c r="L172" i="4"/>
  <c r="H172" i="4"/>
  <c r="L171" i="4"/>
  <c r="H171" i="4"/>
  <c r="M171" i="4" s="1"/>
  <c r="L170" i="4"/>
  <c r="H170" i="4"/>
  <c r="N169" i="4"/>
  <c r="L169" i="4"/>
  <c r="H169" i="4"/>
  <c r="L168" i="4"/>
  <c r="H168" i="4"/>
  <c r="L167" i="4"/>
  <c r="H167" i="4"/>
  <c r="M167" i="4" s="1"/>
  <c r="L166" i="4"/>
  <c r="H166" i="4"/>
  <c r="N165" i="4"/>
  <c r="L165" i="4"/>
  <c r="H165" i="4"/>
  <c r="L164" i="4"/>
  <c r="H164" i="4"/>
  <c r="L163" i="4"/>
  <c r="H163" i="4"/>
  <c r="L162" i="4"/>
  <c r="H162" i="4"/>
  <c r="N161" i="4"/>
  <c r="L161" i="4"/>
  <c r="H161" i="4"/>
  <c r="L160" i="4"/>
  <c r="H160" i="4"/>
  <c r="L159" i="4"/>
  <c r="H159" i="4"/>
  <c r="L158" i="4"/>
  <c r="H158" i="4"/>
  <c r="N157" i="4"/>
  <c r="L157" i="4"/>
  <c r="H157" i="4"/>
  <c r="L156" i="4"/>
  <c r="H156" i="4"/>
  <c r="L155" i="4"/>
  <c r="H155" i="4"/>
  <c r="M155" i="4" s="1"/>
  <c r="L154" i="4"/>
  <c r="H154" i="4"/>
  <c r="N153" i="4"/>
  <c r="L153" i="4"/>
  <c r="H153" i="4"/>
  <c r="L152" i="4"/>
  <c r="H152" i="4"/>
  <c r="M152" i="4" s="1"/>
  <c r="L151" i="4"/>
  <c r="H151" i="4"/>
  <c r="L150" i="4"/>
  <c r="H150" i="4"/>
  <c r="N149" i="4"/>
  <c r="L149" i="4"/>
  <c r="H149" i="4"/>
  <c r="L148" i="4"/>
  <c r="H148" i="4"/>
  <c r="L147" i="4"/>
  <c r="H147" i="4"/>
  <c r="L146" i="4"/>
  <c r="H146" i="4"/>
  <c r="N145" i="4"/>
  <c r="L145" i="4"/>
  <c r="H145" i="4"/>
  <c r="L144" i="4"/>
  <c r="H144" i="4"/>
  <c r="L143" i="4"/>
  <c r="H143" i="4"/>
  <c r="L142" i="4"/>
  <c r="H142" i="4"/>
  <c r="N141" i="4"/>
  <c r="L141" i="4"/>
  <c r="H141" i="4"/>
  <c r="L140" i="4"/>
  <c r="H140" i="4"/>
  <c r="L139" i="4"/>
  <c r="H139" i="4"/>
  <c r="L138" i="4"/>
  <c r="H138" i="4"/>
  <c r="N137" i="4"/>
  <c r="L137" i="4"/>
  <c r="H137" i="4"/>
  <c r="L136" i="4"/>
  <c r="H136" i="4"/>
  <c r="M136" i="4" s="1"/>
  <c r="L135" i="4"/>
  <c r="H135" i="4"/>
  <c r="M135" i="4" s="1"/>
  <c r="L134" i="4"/>
  <c r="H134" i="4"/>
  <c r="N133" i="4"/>
  <c r="L133" i="4"/>
  <c r="H133" i="4"/>
  <c r="L132" i="4"/>
  <c r="H132" i="4"/>
  <c r="L131" i="4"/>
  <c r="H131" i="4"/>
  <c r="L130" i="4"/>
  <c r="H130" i="4"/>
  <c r="N129" i="4"/>
  <c r="L129" i="4"/>
  <c r="H129" i="4"/>
  <c r="L128" i="4"/>
  <c r="H128" i="4"/>
  <c r="L127" i="4"/>
  <c r="H127" i="4"/>
  <c r="L126" i="4"/>
  <c r="H126" i="4"/>
  <c r="N125" i="4"/>
  <c r="L125" i="4"/>
  <c r="H125" i="4"/>
  <c r="L124" i="4"/>
  <c r="H124" i="4"/>
  <c r="L123" i="4"/>
  <c r="H123" i="4"/>
  <c r="M123" i="4" s="1"/>
  <c r="L122" i="4"/>
  <c r="H122" i="4"/>
  <c r="N121" i="4"/>
  <c r="L121" i="4"/>
  <c r="H121" i="4"/>
  <c r="L120" i="4"/>
  <c r="H120" i="4"/>
  <c r="L119" i="4"/>
  <c r="H119" i="4"/>
  <c r="L118" i="4"/>
  <c r="H118" i="4"/>
  <c r="N117" i="4"/>
  <c r="L117" i="4"/>
  <c r="H117" i="4"/>
  <c r="L116" i="4"/>
  <c r="H116" i="4"/>
  <c r="M116" i="4" s="1"/>
  <c r="L115" i="4"/>
  <c r="H115" i="4"/>
  <c r="L114" i="4"/>
  <c r="H114" i="4"/>
  <c r="N113" i="4"/>
  <c r="L113" i="4"/>
  <c r="H113" i="4"/>
  <c r="L112" i="4"/>
  <c r="H112" i="4"/>
  <c r="L111" i="4"/>
  <c r="H111" i="4"/>
  <c r="M111" i="4" s="1"/>
  <c r="L110" i="4"/>
  <c r="H110" i="4"/>
  <c r="N109" i="4"/>
  <c r="L109" i="4"/>
  <c r="H109" i="4"/>
  <c r="L108" i="4"/>
  <c r="H108" i="4"/>
  <c r="L107" i="4"/>
  <c r="H107" i="4"/>
  <c r="M107" i="4" s="1"/>
  <c r="L106" i="4"/>
  <c r="H106" i="4"/>
  <c r="N105" i="4"/>
  <c r="L105" i="4"/>
  <c r="H105" i="4"/>
  <c r="L104" i="4"/>
  <c r="H104" i="4"/>
  <c r="L103" i="4"/>
  <c r="H103" i="4"/>
  <c r="L102" i="4"/>
  <c r="H102" i="4"/>
  <c r="N101" i="4"/>
  <c r="L101" i="4"/>
  <c r="H101" i="4"/>
  <c r="L100" i="4"/>
  <c r="H100" i="4"/>
  <c r="L99" i="4"/>
  <c r="H99" i="4"/>
  <c r="L98" i="4"/>
  <c r="H98" i="4"/>
  <c r="N97" i="4"/>
  <c r="L97" i="4"/>
  <c r="H97" i="4"/>
  <c r="L96" i="4"/>
  <c r="H96" i="4"/>
  <c r="L95" i="4"/>
  <c r="H95" i="4"/>
  <c r="L94" i="4"/>
  <c r="H94" i="4"/>
  <c r="N93" i="4"/>
  <c r="L93" i="4"/>
  <c r="H93" i="4"/>
  <c r="L92" i="4"/>
  <c r="H92" i="4"/>
  <c r="L91" i="4"/>
  <c r="H91" i="4"/>
  <c r="L90" i="4"/>
  <c r="H90" i="4"/>
  <c r="N89" i="4"/>
  <c r="L89" i="4"/>
  <c r="H89" i="4"/>
  <c r="L88" i="4"/>
  <c r="H88" i="4"/>
  <c r="L87" i="4"/>
  <c r="H87" i="4"/>
  <c r="L86" i="4"/>
  <c r="H86" i="4"/>
  <c r="N85" i="4"/>
  <c r="L85" i="4"/>
  <c r="H85" i="4"/>
  <c r="L84" i="4"/>
  <c r="H84" i="4"/>
  <c r="L83" i="4"/>
  <c r="H83" i="4"/>
  <c r="L82" i="4"/>
  <c r="H82" i="4"/>
  <c r="O82" i="4" s="1"/>
  <c r="N81" i="4"/>
  <c r="L81" i="4"/>
  <c r="H81" i="4"/>
  <c r="L80" i="4"/>
  <c r="H80" i="4"/>
  <c r="L79" i="4"/>
  <c r="H79" i="4"/>
  <c r="L78" i="4"/>
  <c r="H78" i="4"/>
  <c r="M78" i="4" s="1"/>
  <c r="N77" i="4"/>
  <c r="L77" i="4"/>
  <c r="H77" i="4"/>
  <c r="L76" i="4"/>
  <c r="H76" i="4"/>
  <c r="L75" i="4"/>
  <c r="H75" i="4"/>
  <c r="L74" i="4"/>
  <c r="H74" i="4"/>
  <c r="N73" i="4"/>
  <c r="L73" i="4"/>
  <c r="H73" i="4"/>
  <c r="O73" i="4" s="1"/>
  <c r="L72" i="4"/>
  <c r="H72" i="4"/>
  <c r="L71" i="4"/>
  <c r="H71" i="4"/>
  <c r="L70" i="4"/>
  <c r="H70" i="4"/>
  <c r="N69" i="4"/>
  <c r="L69" i="4"/>
  <c r="H69" i="4"/>
  <c r="L68" i="4"/>
  <c r="H68" i="4"/>
  <c r="L67" i="4"/>
  <c r="H67" i="4"/>
  <c r="L66" i="4"/>
  <c r="H66" i="4"/>
  <c r="N65" i="4"/>
  <c r="L65" i="4"/>
  <c r="H65" i="4"/>
  <c r="L64" i="4"/>
  <c r="H64" i="4"/>
  <c r="L63" i="4"/>
  <c r="H63" i="4"/>
  <c r="L62" i="4"/>
  <c r="H62" i="4"/>
  <c r="M62" i="4" s="1"/>
  <c r="N61" i="4"/>
  <c r="L61" i="4"/>
  <c r="H61" i="4"/>
  <c r="L60" i="4"/>
  <c r="H60" i="4"/>
  <c r="L59" i="4"/>
  <c r="H59" i="4"/>
  <c r="L58" i="4"/>
  <c r="H58" i="4"/>
  <c r="N57" i="4"/>
  <c r="L57" i="4"/>
  <c r="H57" i="4"/>
  <c r="L56" i="4"/>
  <c r="H56" i="4"/>
  <c r="L55" i="4"/>
  <c r="H55" i="4"/>
  <c r="L54" i="4"/>
  <c r="H54" i="4"/>
  <c r="O54" i="4" s="1"/>
  <c r="N53" i="4"/>
  <c r="L53" i="4"/>
  <c r="H53" i="4"/>
  <c r="L52" i="4"/>
  <c r="H52" i="4"/>
  <c r="L51" i="4"/>
  <c r="H51" i="4"/>
  <c r="L50" i="4"/>
  <c r="H50" i="4"/>
  <c r="N49" i="4"/>
  <c r="L49" i="4"/>
  <c r="H49" i="4"/>
  <c r="L48" i="4"/>
  <c r="H48" i="4"/>
  <c r="L47" i="4"/>
  <c r="H47" i="4"/>
  <c r="L46" i="4"/>
  <c r="H46" i="4"/>
  <c r="N45" i="4"/>
  <c r="L45" i="4"/>
  <c r="H45" i="4"/>
  <c r="L44" i="4"/>
  <c r="H44" i="4"/>
  <c r="L43" i="4"/>
  <c r="H43" i="4"/>
  <c r="L42" i="4"/>
  <c r="H42" i="4"/>
  <c r="N41" i="4"/>
  <c r="L41" i="4"/>
  <c r="H41" i="4"/>
  <c r="L40" i="4"/>
  <c r="H40" i="4"/>
  <c r="L39" i="4"/>
  <c r="H39" i="4"/>
  <c r="M39" i="4" s="1"/>
  <c r="L38" i="4"/>
  <c r="H38" i="4"/>
  <c r="N37" i="4"/>
  <c r="L37" i="4"/>
  <c r="H37" i="4"/>
  <c r="L36" i="4"/>
  <c r="H36" i="4"/>
  <c r="L35" i="4"/>
  <c r="H35" i="4"/>
  <c r="M35" i="4" s="1"/>
  <c r="L34" i="4"/>
  <c r="H34" i="4"/>
  <c r="N33" i="4"/>
  <c r="L33" i="4"/>
  <c r="H33" i="4"/>
  <c r="L32" i="4"/>
  <c r="H32" i="4"/>
  <c r="L31" i="4"/>
  <c r="H31" i="4"/>
  <c r="L30" i="4"/>
  <c r="H30" i="4"/>
  <c r="M30" i="4" s="1"/>
  <c r="N29" i="4"/>
  <c r="L29" i="4"/>
  <c r="H29" i="4"/>
  <c r="L28" i="4"/>
  <c r="H28" i="4"/>
  <c r="L27" i="4"/>
  <c r="H27" i="4"/>
  <c r="K1002" i="8" l="1"/>
  <c r="P994" i="5"/>
  <c r="P1002" i="8"/>
  <c r="M1005" i="9"/>
  <c r="P1005" i="9" s="1"/>
  <c r="M1006" i="10"/>
  <c r="P1006" i="10" s="1"/>
  <c r="P1012" i="13"/>
  <c r="K1012" i="13"/>
  <c r="K207" i="4"/>
  <c r="L394" i="13"/>
  <c r="L318" i="13"/>
  <c r="L206" i="13"/>
  <c r="L1001" i="8"/>
  <c r="L985" i="8"/>
  <c r="L981" i="8"/>
  <c r="L969" i="8"/>
  <c r="L965" i="8"/>
  <c r="L961" i="8"/>
  <c r="L957" i="8"/>
  <c r="L953" i="8"/>
  <c r="L949" i="8"/>
  <c r="L945" i="8"/>
  <c r="L941" i="8"/>
  <c r="L937" i="8"/>
  <c r="L933" i="8"/>
  <c r="L929" i="8"/>
  <c r="L925" i="8"/>
  <c r="L921" i="8"/>
  <c r="L917" i="8"/>
  <c r="L913" i="8"/>
  <c r="L909" i="8"/>
  <c r="L905" i="8"/>
  <c r="L901" i="8"/>
  <c r="L897" i="8"/>
  <c r="L893" i="8"/>
  <c r="L889" i="8"/>
  <c r="L885" i="8"/>
  <c r="L881" i="8"/>
  <c r="L877" i="8"/>
  <c r="L873" i="8"/>
  <c r="L869" i="8"/>
  <c r="L865" i="8"/>
  <c r="L861" i="8"/>
  <c r="L857" i="8"/>
  <c r="L853" i="8"/>
  <c r="L849" i="8"/>
  <c r="L845" i="8"/>
  <c r="L841" i="8"/>
  <c r="L837" i="8"/>
  <c r="L833" i="8"/>
  <c r="L829" i="8"/>
  <c r="L825" i="8"/>
  <c r="L821" i="8"/>
  <c r="L817" i="8"/>
  <c r="L813" i="8"/>
  <c r="L809" i="8"/>
  <c r="L805" i="8"/>
  <c r="L801" i="8"/>
  <c r="L797" i="8"/>
  <c r="L793" i="8"/>
  <c r="L789" i="8"/>
  <c r="L785" i="8"/>
  <c r="L781" i="8"/>
  <c r="L777" i="8"/>
  <c r="L773" i="8"/>
  <c r="L769" i="8"/>
  <c r="L765" i="8"/>
  <c r="L761" i="8"/>
  <c r="L757" i="8"/>
  <c r="L753" i="8"/>
  <c r="L749" i="8"/>
  <c r="L745" i="8"/>
  <c r="L741" i="8"/>
  <c r="L737" i="8"/>
  <c r="L733" i="8"/>
  <c r="L729" i="8"/>
  <c r="L725" i="8"/>
  <c r="L721" i="8"/>
  <c r="L717" i="8"/>
  <c r="L713" i="8"/>
  <c r="L709" i="8"/>
  <c r="L705" i="8"/>
  <c r="L701" i="8"/>
  <c r="L697" i="8"/>
  <c r="L693" i="8"/>
  <c r="L689" i="8"/>
  <c r="L685" i="8"/>
  <c r="L681" i="8"/>
  <c r="L677" i="8"/>
  <c r="L673" i="8"/>
  <c r="L669" i="8"/>
  <c r="L665" i="8"/>
  <c r="L661" i="8"/>
  <c r="L657" i="8"/>
  <c r="L653" i="8"/>
  <c r="L649" i="8"/>
  <c r="L645" i="8"/>
  <c r="L641" i="8"/>
  <c r="L637" i="8"/>
  <c r="L633" i="8"/>
  <c r="L629" i="8"/>
  <c r="L625" i="8"/>
  <c r="L621" i="8"/>
  <c r="L617" i="8"/>
  <c r="L613" i="8"/>
  <c r="L609" i="8"/>
  <c r="L605" i="8"/>
  <c r="L601" i="8"/>
  <c r="L597" i="8"/>
  <c r="L593" i="8"/>
  <c r="L589" i="8"/>
  <c r="L585" i="8"/>
  <c r="L581" i="8"/>
  <c r="L577" i="8"/>
  <c r="L573" i="8"/>
  <c r="L569" i="8"/>
  <c r="L565" i="8"/>
  <c r="L561" i="8"/>
  <c r="L557" i="8"/>
  <c r="L553" i="8"/>
  <c r="L549" i="8"/>
  <c r="L545" i="8"/>
  <c r="L541" i="8"/>
  <c r="L537" i="8"/>
  <c r="L533" i="8"/>
  <c r="L529" i="8"/>
  <c r="L525" i="8"/>
  <c r="L521" i="8"/>
  <c r="L517" i="8"/>
  <c r="L513" i="8"/>
  <c r="L509" i="8"/>
  <c r="L505" i="8"/>
  <c r="L501" i="8"/>
  <c r="L497" i="8"/>
  <c r="L493" i="8"/>
  <c r="L489" i="8"/>
  <c r="L485" i="8"/>
  <c r="L481" i="8"/>
  <c r="L477" i="8"/>
  <c r="L473" i="8"/>
  <c r="L469" i="8"/>
  <c r="L465" i="8"/>
  <c r="L461" i="8"/>
  <c r="L457" i="8"/>
  <c r="L453" i="8"/>
  <c r="L449" i="8"/>
  <c r="L445" i="8"/>
  <c r="L441" i="8"/>
  <c r="L437" i="8"/>
  <c r="L433" i="8"/>
  <c r="L429" i="8"/>
  <c r="L425" i="8"/>
  <c r="L421" i="8"/>
  <c r="L417" i="8"/>
  <c r="L413" i="8"/>
  <c r="L409" i="8"/>
  <c r="L405" i="8"/>
  <c r="L401" i="8"/>
  <c r="L397" i="8"/>
  <c r="L393" i="8"/>
  <c r="L389" i="8"/>
  <c r="L385" i="8"/>
  <c r="L381" i="8"/>
  <c r="L377" i="8"/>
  <c r="L373" i="8"/>
  <c r="L369" i="8"/>
  <c r="L365" i="8"/>
  <c r="L361" i="8"/>
  <c r="L357" i="8"/>
  <c r="L353" i="8"/>
  <c r="L349" i="8"/>
  <c r="L345" i="8"/>
  <c r="L341" i="8"/>
  <c r="L337" i="8"/>
  <c r="L333" i="8"/>
  <c r="L329" i="8"/>
  <c r="L325" i="8"/>
  <c r="L321" i="8"/>
  <c r="L317" i="8"/>
  <c r="L313" i="8"/>
  <c r="L309" i="8"/>
  <c r="L305" i="8"/>
  <c r="L301" i="8"/>
  <c r="L297" i="8"/>
  <c r="L293" i="8"/>
  <c r="L289" i="8"/>
  <c r="L285" i="8"/>
  <c r="L281" i="8"/>
  <c r="L277" i="8"/>
  <c r="L273" i="8"/>
  <c r="L269" i="8"/>
  <c r="L265" i="8"/>
  <c r="L261" i="8"/>
  <c r="L257" i="8"/>
  <c r="L253" i="8"/>
  <c r="L249" i="8"/>
  <c r="L245" i="8"/>
  <c r="L241" i="8"/>
  <c r="L237" i="8"/>
  <c r="L233" i="8"/>
  <c r="L229" i="8"/>
  <c r="L225" i="8"/>
  <c r="L221" i="8"/>
  <c r="L217" i="8"/>
  <c r="L213" i="8"/>
  <c r="L209" i="8"/>
  <c r="L205" i="8"/>
  <c r="L201" i="8"/>
  <c r="L197" i="8"/>
  <c r="L193" i="8"/>
  <c r="L189" i="8"/>
  <c r="L185" i="8"/>
  <c r="L181" i="8"/>
  <c r="L177" i="8"/>
  <c r="L173" i="8"/>
  <c r="L169" i="8"/>
  <c r="L165" i="8"/>
  <c r="L161" i="8"/>
  <c r="L157" i="8"/>
  <c r="L153" i="8"/>
  <c r="L149" i="8"/>
  <c r="L145" i="8"/>
  <c r="L141" i="8"/>
  <c r="L137" i="8"/>
  <c r="L133" i="8"/>
  <c r="L129" i="8"/>
  <c r="L125" i="8"/>
  <c r="L121" i="8"/>
  <c r="L117" i="8"/>
  <c r="L113" i="8"/>
  <c r="L109" i="8"/>
  <c r="L105" i="8"/>
  <c r="L101" i="8"/>
  <c r="L97" i="8"/>
  <c r="L93" i="8"/>
  <c r="L89" i="8"/>
  <c r="L85" i="8"/>
  <c r="L81" i="8"/>
  <c r="L77" i="8"/>
  <c r="L73" i="8"/>
  <c r="L69" i="8"/>
  <c r="L65" i="8"/>
  <c r="L61" i="8"/>
  <c r="L57" i="8"/>
  <c r="L53" i="8"/>
  <c r="L49" i="8"/>
  <c r="L45" i="8"/>
  <c r="L41" i="8"/>
  <c r="L37" i="8"/>
  <c r="L1005" i="10"/>
  <c r="L1001" i="10"/>
  <c r="L997" i="10"/>
  <c r="L993" i="10"/>
  <c r="L989" i="10"/>
  <c r="L985" i="10"/>
  <c r="L981" i="10"/>
  <c r="L977" i="10"/>
  <c r="L973" i="10"/>
  <c r="L969" i="10"/>
  <c r="L965" i="10"/>
  <c r="L961" i="10"/>
  <c r="L957" i="10"/>
  <c r="L953" i="10"/>
  <c r="L949" i="10"/>
  <c r="L945" i="10"/>
  <c r="L941" i="10"/>
  <c r="L937" i="10"/>
  <c r="L933" i="10"/>
  <c r="L929" i="10"/>
  <c r="L925" i="10"/>
  <c r="L921" i="10"/>
  <c r="L917" i="10"/>
  <c r="L913" i="10"/>
  <c r="L909" i="10"/>
  <c r="L905" i="10"/>
  <c r="L901" i="10"/>
  <c r="L897" i="10"/>
  <c r="L893" i="10"/>
  <c r="L889" i="10"/>
  <c r="L885" i="10"/>
  <c r="L881" i="10"/>
  <c r="L877" i="10"/>
  <c r="L873" i="10"/>
  <c r="L869" i="10"/>
  <c r="L865" i="10"/>
  <c r="L861" i="10"/>
  <c r="L857" i="10"/>
  <c r="L853" i="10"/>
  <c r="L849" i="10"/>
  <c r="L845" i="10"/>
  <c r="L841" i="10"/>
  <c r="L837" i="10"/>
  <c r="L833" i="10"/>
  <c r="L829" i="10"/>
  <c r="L825" i="10"/>
  <c r="L821" i="10"/>
  <c r="L817" i="10"/>
  <c r="L813" i="10"/>
  <c r="L809" i="10"/>
  <c r="L805" i="10"/>
  <c r="L801" i="10"/>
  <c r="L797" i="10"/>
  <c r="L793" i="10"/>
  <c r="L789" i="10"/>
  <c r="L785" i="10"/>
  <c r="L781" i="10"/>
  <c r="L777" i="10"/>
  <c r="L773" i="10"/>
  <c r="L769" i="10"/>
  <c r="L765" i="10"/>
  <c r="L761" i="10"/>
  <c r="L757" i="10"/>
  <c r="L753" i="10"/>
  <c r="L749" i="10"/>
  <c r="L745" i="10"/>
  <c r="L741" i="10"/>
  <c r="L737" i="10"/>
  <c r="L733" i="10"/>
  <c r="L729" i="10"/>
  <c r="L725" i="10"/>
  <c r="L721" i="10"/>
  <c r="L717" i="10"/>
  <c r="L713" i="10"/>
  <c r="L709" i="10"/>
  <c r="L705" i="10"/>
  <c r="L701" i="10"/>
  <c r="L697" i="10"/>
  <c r="L693" i="10"/>
  <c r="L689" i="10"/>
  <c r="L685" i="10"/>
  <c r="L681" i="10"/>
  <c r="L677" i="10"/>
  <c r="L673" i="10"/>
  <c r="L669" i="10"/>
  <c r="L665" i="10"/>
  <c r="L661" i="10"/>
  <c r="L657" i="10"/>
  <c r="L653" i="10"/>
  <c r="L649" i="10"/>
  <c r="L645" i="10"/>
  <c r="L641" i="10"/>
  <c r="L637" i="10"/>
  <c r="L633" i="10"/>
  <c r="L629" i="10"/>
  <c r="L625" i="10"/>
  <c r="L621" i="10"/>
  <c r="L617" i="10"/>
  <c r="L613" i="10"/>
  <c r="L609" i="10"/>
  <c r="L605" i="10"/>
  <c r="L601" i="10"/>
  <c r="L597" i="10"/>
  <c r="L593" i="10"/>
  <c r="L589" i="10"/>
  <c r="L585" i="10"/>
  <c r="L581" i="10"/>
  <c r="L577" i="10"/>
  <c r="L573" i="10"/>
  <c r="L569" i="10"/>
  <c r="L565" i="10"/>
  <c r="L561" i="10"/>
  <c r="L557" i="10"/>
  <c r="L553" i="10"/>
  <c r="L549" i="10"/>
  <c r="L545" i="10"/>
  <c r="L541" i="10"/>
  <c r="L537" i="10"/>
  <c r="L533" i="10"/>
  <c r="L529" i="10"/>
  <c r="L525" i="10"/>
  <c r="L521" i="10"/>
  <c r="L517" i="10"/>
  <c r="L513" i="10"/>
  <c r="L509" i="10"/>
  <c r="L505" i="10"/>
  <c r="L501" i="10"/>
  <c r="L497" i="10"/>
  <c r="L493" i="10"/>
  <c r="L489" i="10"/>
  <c r="L485" i="10"/>
  <c r="L481" i="10"/>
  <c r="L477" i="10"/>
  <c r="L473" i="10"/>
  <c r="L469" i="10"/>
  <c r="L465" i="10"/>
  <c r="L461" i="10"/>
  <c r="L457" i="10"/>
  <c r="L453" i="10"/>
  <c r="L449" i="10"/>
  <c r="L445" i="10"/>
  <c r="L441" i="10"/>
  <c r="L437" i="10"/>
  <c r="L433" i="10"/>
  <c r="L429" i="10"/>
  <c r="L425" i="10"/>
  <c r="L421" i="10"/>
  <c r="L417" i="10"/>
  <c r="L413" i="10"/>
  <c r="L409" i="10"/>
  <c r="L405" i="10"/>
  <c r="L401" i="10"/>
  <c r="L397" i="10"/>
  <c r="L393" i="10"/>
  <c r="L389" i="10"/>
  <c r="L385" i="10"/>
  <c r="L381" i="10"/>
  <c r="L377" i="10"/>
  <c r="L373" i="10"/>
  <c r="L369" i="10"/>
  <c r="L365" i="10"/>
  <c r="L361" i="10"/>
  <c r="L357" i="10"/>
  <c r="L353" i="10"/>
  <c r="L349" i="10"/>
  <c r="L345" i="10"/>
  <c r="L341" i="10"/>
  <c r="L337" i="10"/>
  <c r="L333" i="10"/>
  <c r="L329" i="10"/>
  <c r="L325" i="10"/>
  <c r="L321" i="10"/>
  <c r="L317" i="10"/>
  <c r="L313" i="10"/>
  <c r="L309" i="10"/>
  <c r="L305" i="10"/>
  <c r="L301" i="10"/>
  <c r="L297" i="10"/>
  <c r="L293" i="10"/>
  <c r="L289" i="10"/>
  <c r="L285" i="10"/>
  <c r="L281" i="10"/>
  <c r="L277" i="10"/>
  <c r="L273" i="10"/>
  <c r="L269" i="10"/>
  <c r="L265" i="10"/>
  <c r="L261" i="10"/>
  <c r="L257" i="10"/>
  <c r="L253" i="10"/>
  <c r="L249" i="10"/>
  <c r="L245" i="10"/>
  <c r="L241" i="10"/>
  <c r="L237" i="10"/>
  <c r="L233" i="10"/>
  <c r="L229" i="10"/>
  <c r="L225" i="10"/>
  <c r="L221" i="10"/>
  <c r="L217" i="10"/>
  <c r="L213" i="10"/>
  <c r="L209" i="10"/>
  <c r="L205" i="10"/>
  <c r="L201" i="10"/>
  <c r="L197" i="10"/>
  <c r="L193" i="10"/>
  <c r="L189" i="10"/>
  <c r="L185" i="10"/>
  <c r="L181" i="10"/>
  <c r="L177" i="10"/>
  <c r="L173" i="10"/>
  <c r="L169" i="10"/>
  <c r="L165" i="10"/>
  <c r="L161" i="10"/>
  <c r="L157" i="10"/>
  <c r="L153" i="10"/>
  <c r="L149" i="10"/>
  <c r="L145" i="10"/>
  <c r="L141" i="10"/>
  <c r="L137" i="10"/>
  <c r="L133" i="10"/>
  <c r="L129" i="10"/>
  <c r="L125" i="10"/>
  <c r="L121" i="10"/>
  <c r="L117" i="10"/>
  <c r="L113" i="10"/>
  <c r="L109" i="10"/>
  <c r="L105" i="10"/>
  <c r="L101" i="10"/>
  <c r="L97" i="10"/>
  <c r="L93" i="10"/>
  <c r="L89" i="10"/>
  <c r="L85" i="10"/>
  <c r="L81" i="10"/>
  <c r="L77" i="10"/>
  <c r="L73" i="10"/>
  <c r="L69" i="10"/>
  <c r="L65" i="10"/>
  <c r="L61" i="10"/>
  <c r="L57" i="10"/>
  <c r="L53" i="10"/>
  <c r="L49" i="10"/>
  <c r="L45" i="10"/>
  <c r="L41" i="10"/>
  <c r="L37" i="10"/>
  <c r="L33" i="10"/>
  <c r="L29" i="10"/>
  <c r="L25" i="10"/>
  <c r="O485" i="8"/>
  <c r="O437" i="8"/>
  <c r="O205" i="8"/>
  <c r="O45" i="8"/>
  <c r="K994" i="5"/>
  <c r="L596" i="10"/>
  <c r="O196" i="10"/>
  <c r="M335" i="9"/>
  <c r="O143" i="9"/>
  <c r="N371" i="9"/>
  <c r="N299" i="9"/>
  <c r="N175" i="9"/>
  <c r="N159" i="9"/>
  <c r="N111" i="9"/>
  <c r="N1010" i="13"/>
  <c r="N1006" i="13"/>
  <c r="N1002" i="13"/>
  <c r="N998" i="13"/>
  <c r="N994" i="13"/>
  <c r="N990" i="13"/>
  <c r="N986" i="13"/>
  <c r="N982" i="13"/>
  <c r="N978" i="13"/>
  <c r="N974" i="13"/>
  <c r="N970" i="13"/>
  <c r="N966" i="13"/>
  <c r="N962" i="13"/>
  <c r="N958" i="13"/>
  <c r="N954" i="13"/>
  <c r="N950" i="13"/>
  <c r="N946" i="13"/>
  <c r="N942" i="13"/>
  <c r="N938" i="13"/>
  <c r="N934" i="13"/>
  <c r="N930" i="13"/>
  <c r="N926" i="13"/>
  <c r="N922" i="13"/>
  <c r="N918" i="13"/>
  <c r="N914" i="13"/>
  <c r="N910" i="13"/>
  <c r="N906" i="13"/>
  <c r="N902" i="13"/>
  <c r="N898" i="13"/>
  <c r="N894" i="13"/>
  <c r="N890" i="13"/>
  <c r="N886" i="13"/>
  <c r="N882" i="13"/>
  <c r="N878" i="13"/>
  <c r="N874" i="13"/>
  <c r="N870" i="13"/>
  <c r="N866" i="13"/>
  <c r="N862" i="13"/>
  <c r="N858" i="13"/>
  <c r="N854" i="13"/>
  <c r="N850" i="13"/>
  <c r="N846" i="13"/>
  <c r="N842" i="13"/>
  <c r="N838" i="13"/>
  <c r="N834" i="13"/>
  <c r="N830" i="13"/>
  <c r="N826" i="13"/>
  <c r="N822" i="13"/>
  <c r="N818" i="13"/>
  <c r="N814" i="13"/>
  <c r="N810" i="13"/>
  <c r="N806" i="13"/>
  <c r="N802" i="13"/>
  <c r="N798" i="13"/>
  <c r="N794" i="13"/>
  <c r="N790" i="13"/>
  <c r="N786" i="13"/>
  <c r="N782" i="13"/>
  <c r="N778" i="13"/>
  <c r="N774" i="13"/>
  <c r="N770" i="13"/>
  <c r="N766" i="13"/>
  <c r="N762" i="13"/>
  <c r="N758" i="13"/>
  <c r="N754" i="13"/>
  <c r="N750" i="13"/>
  <c r="N746" i="13"/>
  <c r="N742" i="13"/>
  <c r="N738" i="13"/>
  <c r="N734" i="13"/>
  <c r="N730" i="13"/>
  <c r="N726" i="13"/>
  <c r="N722" i="13"/>
  <c r="N718" i="13"/>
  <c r="N714" i="13"/>
  <c r="N710" i="13"/>
  <c r="N706" i="13"/>
  <c r="N702" i="13"/>
  <c r="N698" i="13"/>
  <c r="N694" i="13"/>
  <c r="N690" i="13"/>
  <c r="N686" i="13"/>
  <c r="N682" i="13"/>
  <c r="N678" i="13"/>
  <c r="N674" i="13"/>
  <c r="N670" i="13"/>
  <c r="N666" i="13"/>
  <c r="N662" i="13"/>
  <c r="N658" i="13"/>
  <c r="N654" i="13"/>
  <c r="N650" i="13"/>
  <c r="N646" i="13"/>
  <c r="N642" i="13"/>
  <c r="N638" i="13"/>
  <c r="N634" i="13"/>
  <c r="N630" i="13"/>
  <c r="N626" i="13"/>
  <c r="N622" i="13"/>
  <c r="N618" i="13"/>
  <c r="N614" i="13"/>
  <c r="N610" i="13"/>
  <c r="N606" i="13"/>
  <c r="N602" i="13"/>
  <c r="N598" i="13"/>
  <c r="N594" i="13"/>
  <c r="N590" i="13"/>
  <c r="N586" i="13"/>
  <c r="N582" i="13"/>
  <c r="N578" i="13"/>
  <c r="N574" i="13"/>
  <c r="N570" i="13"/>
  <c r="N566" i="13"/>
  <c r="N562" i="13"/>
  <c r="N558" i="13"/>
  <c r="N554" i="13"/>
  <c r="N550" i="13"/>
  <c r="N546" i="13"/>
  <c r="N542" i="13"/>
  <c r="N538" i="13"/>
  <c r="N534" i="13"/>
  <c r="N530" i="13"/>
  <c r="N526" i="13"/>
  <c r="N522" i="13"/>
  <c r="N518" i="13"/>
  <c r="N514" i="13"/>
  <c r="N510" i="13"/>
  <c r="N506" i="13"/>
  <c r="N502" i="13"/>
  <c r="N498" i="13"/>
  <c r="N494" i="13"/>
  <c r="N490" i="13"/>
  <c r="N486" i="13"/>
  <c r="N482" i="13"/>
  <c r="N478" i="13"/>
  <c r="N474" i="13"/>
  <c r="N470" i="13"/>
  <c r="N466" i="13"/>
  <c r="N462" i="13"/>
  <c r="N458" i="13"/>
  <c r="N454" i="13"/>
  <c r="N450" i="13"/>
  <c r="N446" i="13"/>
  <c r="N442" i="13"/>
  <c r="N438" i="13"/>
  <c r="N434" i="13"/>
  <c r="N430" i="13"/>
  <c r="N426" i="13"/>
  <c r="N422" i="13"/>
  <c r="N418" i="13"/>
  <c r="N414" i="13"/>
  <c r="N410" i="13"/>
  <c r="N406" i="13"/>
  <c r="N402" i="13"/>
  <c r="N398" i="13"/>
  <c r="N394" i="13"/>
  <c r="N390" i="13"/>
  <c r="N386" i="13"/>
  <c r="N382" i="13"/>
  <c r="N378" i="13"/>
  <c r="N374" i="13"/>
  <c r="N370" i="13"/>
  <c r="N366" i="13"/>
  <c r="N362" i="13"/>
  <c r="N358" i="13"/>
  <c r="N354" i="13"/>
  <c r="N350" i="13"/>
  <c r="N346" i="13"/>
  <c r="N342" i="13"/>
  <c r="N338" i="13"/>
  <c r="N334" i="13"/>
  <c r="N330" i="13"/>
  <c r="N326" i="13"/>
  <c r="N322" i="13"/>
  <c r="N318" i="13"/>
  <c r="N314" i="13"/>
  <c r="N310" i="13"/>
  <c r="N306" i="13"/>
  <c r="N302" i="13"/>
  <c r="N298" i="13"/>
  <c r="N294" i="13"/>
  <c r="N290" i="13"/>
  <c r="N286" i="13"/>
  <c r="N282" i="13"/>
  <c r="N278" i="13"/>
  <c r="N274" i="13"/>
  <c r="N270" i="13"/>
  <c r="N266" i="13"/>
  <c r="N262" i="13"/>
  <c r="N258" i="13"/>
  <c r="N254" i="13"/>
  <c r="N250" i="13"/>
  <c r="N246" i="13"/>
  <c r="N242" i="13"/>
  <c r="N238" i="13"/>
  <c r="N234" i="13"/>
  <c r="N230" i="13"/>
  <c r="N226" i="13"/>
  <c r="N222" i="13"/>
  <c r="N218" i="13"/>
  <c r="N214" i="13"/>
  <c r="N210" i="13"/>
  <c r="N206" i="13"/>
  <c r="N202" i="13"/>
  <c r="N198" i="13"/>
  <c r="N194" i="13"/>
  <c r="N190" i="13"/>
  <c r="N186" i="13"/>
  <c r="N182" i="13"/>
  <c r="N178" i="13"/>
  <c r="N174" i="13"/>
  <c r="N170" i="13"/>
  <c r="N166" i="13"/>
  <c r="N162" i="13"/>
  <c r="N158" i="13"/>
  <c r="N154" i="13"/>
  <c r="N150" i="13"/>
  <c r="N146" i="13"/>
  <c r="N142" i="13"/>
  <c r="N138" i="13"/>
  <c r="N134" i="13"/>
  <c r="N130" i="13"/>
  <c r="N126" i="13"/>
  <c r="N122" i="13"/>
  <c r="N118" i="13"/>
  <c r="N114" i="13"/>
  <c r="N110" i="13"/>
  <c r="N106" i="13"/>
  <c r="N102" i="13"/>
  <c r="N98" i="13"/>
  <c r="N94" i="13"/>
  <c r="N90" i="13"/>
  <c r="N86" i="13"/>
  <c r="N82" i="13"/>
  <c r="N78" i="13"/>
  <c r="N74" i="13"/>
  <c r="N70" i="13"/>
  <c r="N66" i="13"/>
  <c r="N62" i="13"/>
  <c r="N58" i="13"/>
  <c r="N54" i="13"/>
  <c r="N50" i="13"/>
  <c r="N46" i="13"/>
  <c r="N42" i="13"/>
  <c r="N38" i="13"/>
  <c r="N34" i="13"/>
  <c r="N30" i="13"/>
  <c r="N26" i="13"/>
  <c r="N84" i="10"/>
  <c r="N784" i="9"/>
  <c r="M1001" i="10"/>
  <c r="M993" i="10"/>
  <c r="O977" i="10"/>
  <c r="O945" i="10"/>
  <c r="M937" i="10"/>
  <c r="M921" i="10"/>
  <c r="O913" i="10"/>
  <c r="O897" i="10"/>
  <c r="O869" i="10"/>
  <c r="O853" i="10"/>
  <c r="O829" i="10"/>
  <c r="O813" i="10"/>
  <c r="O789" i="10"/>
  <c r="O765" i="10"/>
  <c r="M733" i="10"/>
  <c r="M725" i="10"/>
  <c r="O717" i="10"/>
  <c r="O677" i="10"/>
  <c r="O661" i="10"/>
  <c r="O637" i="10"/>
  <c r="O621" i="10"/>
  <c r="O597" i="10"/>
  <c r="O593" i="10"/>
  <c r="O585" i="10"/>
  <c r="M545" i="10"/>
  <c r="O529" i="10"/>
  <c r="O521" i="10"/>
  <c r="O505" i="10"/>
  <c r="M489" i="10"/>
  <c r="O481" i="10"/>
  <c r="M473" i="10"/>
  <c r="O457" i="10"/>
  <c r="O433" i="10"/>
  <c r="O425" i="10"/>
  <c r="O409" i="10"/>
  <c r="M369" i="10"/>
  <c r="O337" i="10"/>
  <c r="M329" i="10"/>
  <c r="O305" i="10"/>
  <c r="M289" i="10"/>
  <c r="O233" i="10"/>
  <c r="O225" i="10"/>
  <c r="O217" i="10"/>
  <c r="O209" i="10"/>
  <c r="O201" i="10"/>
  <c r="O153" i="10"/>
  <c r="O137" i="10"/>
  <c r="O97" i="10"/>
  <c r="O89" i="10"/>
  <c r="O81" i="10"/>
  <c r="O73" i="10"/>
  <c r="O65" i="10"/>
  <c r="O989" i="8"/>
  <c r="O985" i="8"/>
  <c r="O973" i="8"/>
  <c r="O961" i="8"/>
  <c r="O949" i="8"/>
  <c r="O945" i="8"/>
  <c r="O941" i="8"/>
  <c r="O933" i="8"/>
  <c r="O929" i="8"/>
  <c r="O921" i="8"/>
  <c r="O917" i="8"/>
  <c r="O905" i="8"/>
  <c r="O893" i="8"/>
  <c r="O881" i="8"/>
  <c r="M877" i="8"/>
  <c r="O873" i="8"/>
  <c r="O865" i="8"/>
  <c r="O861" i="8"/>
  <c r="O853" i="8"/>
  <c r="O845" i="8"/>
  <c r="M841" i="8"/>
  <c r="O837" i="8"/>
  <c r="O829" i="8"/>
  <c r="O821" i="8"/>
  <c r="O805" i="8"/>
  <c r="O789" i="8"/>
  <c r="O785" i="8"/>
  <c r="O773" i="8"/>
  <c r="O769" i="8"/>
  <c r="O765" i="8"/>
  <c r="O761" i="8"/>
  <c r="O757" i="8"/>
  <c r="O753" i="8"/>
  <c r="O741" i="8"/>
  <c r="O737" i="8"/>
  <c r="O725" i="8"/>
  <c r="O721" i="8"/>
  <c r="O709" i="8"/>
  <c r="O705" i="8"/>
  <c r="O693" i="8"/>
  <c r="O685" i="8"/>
  <c r="O33" i="10"/>
  <c r="O49" i="10"/>
  <c r="O893" i="10"/>
  <c r="M917" i="10"/>
  <c r="O925" i="10"/>
  <c r="O933" i="10"/>
  <c r="M957" i="10"/>
  <c r="O997" i="10"/>
  <c r="O37" i="8"/>
  <c r="O69" i="8"/>
  <c r="O101" i="8"/>
  <c r="O165" i="8"/>
  <c r="O197" i="8"/>
  <c r="O229" i="8"/>
  <c r="O261" i="8"/>
  <c r="O293" i="8"/>
  <c r="O325" i="8"/>
  <c r="M176" i="6"/>
  <c r="O432" i="6"/>
  <c r="M601" i="10"/>
  <c r="O609" i="10"/>
  <c r="M625" i="10"/>
  <c r="M641" i="10"/>
  <c r="O681" i="10"/>
  <c r="O697" i="10"/>
  <c r="O721" i="10"/>
  <c r="O745" i="10"/>
  <c r="M761" i="10"/>
  <c r="O801" i="10"/>
  <c r="O809" i="10"/>
  <c r="M841" i="10"/>
  <c r="O849" i="10"/>
  <c r="O93" i="8"/>
  <c r="O189" i="8"/>
  <c r="O353" i="8"/>
  <c r="O549" i="8"/>
  <c r="O212" i="6"/>
  <c r="O25" i="10"/>
  <c r="O41" i="10"/>
  <c r="O57" i="10"/>
  <c r="M125" i="10"/>
  <c r="M141" i="10"/>
  <c r="M157" i="10"/>
  <c r="M173" i="10"/>
  <c r="M189" i="10"/>
  <c r="O205" i="10"/>
  <c r="O213" i="10"/>
  <c r="O221" i="10"/>
  <c r="O229" i="10"/>
  <c r="O237" i="10"/>
  <c r="M317" i="10"/>
  <c r="O357" i="10"/>
  <c r="M365" i="10"/>
  <c r="O373" i="10"/>
  <c r="O389" i="10"/>
  <c r="M397" i="10"/>
  <c r="O421" i="10"/>
  <c r="O437" i="10"/>
  <c r="M445" i="10"/>
  <c r="O461" i="10"/>
  <c r="M501" i="10"/>
  <c r="O509" i="10"/>
  <c r="O517" i="10"/>
  <c r="M525" i="10"/>
  <c r="O533" i="10"/>
  <c r="M541" i="10"/>
  <c r="M549" i="10"/>
  <c r="O557" i="10"/>
  <c r="O573" i="10"/>
  <c r="O581" i="10"/>
  <c r="O85" i="8"/>
  <c r="O117" i="8"/>
  <c r="O149" i="8"/>
  <c r="O181" i="8"/>
  <c r="O213" i="8"/>
  <c r="O245" i="8"/>
  <c r="O277" i="8"/>
  <c r="O309" i="8"/>
  <c r="O341" i="8"/>
  <c r="O645" i="8"/>
  <c r="O68" i="6"/>
  <c r="O677" i="8"/>
  <c r="O673" i="8"/>
  <c r="O661" i="8"/>
  <c r="O657" i="8"/>
  <c r="O637" i="8"/>
  <c r="O629" i="8"/>
  <c r="O617" i="8"/>
  <c r="O613" i="8"/>
  <c r="O609" i="8"/>
  <c r="O597" i="8"/>
  <c r="O593" i="8"/>
  <c r="O581" i="8"/>
  <c r="O577" i="8"/>
  <c r="O565" i="8"/>
  <c r="O533" i="8"/>
  <c r="O517" i="8"/>
  <c r="O513" i="8"/>
  <c r="O501" i="8"/>
  <c r="O497" i="8"/>
  <c r="O481" i="8"/>
  <c r="O469" i="8"/>
  <c r="O465" i="8"/>
  <c r="O453" i="8"/>
  <c r="O449" i="8"/>
  <c r="O425" i="8"/>
  <c r="O421" i="8"/>
  <c r="O405" i="8"/>
  <c r="O397" i="8"/>
  <c r="O389" i="8"/>
  <c r="O385" i="8"/>
  <c r="O373" i="8"/>
  <c r="O361" i="8"/>
  <c r="O357" i="8"/>
  <c r="O337" i="8"/>
  <c r="O313" i="8"/>
  <c r="O305" i="8"/>
  <c r="O273" i="8"/>
  <c r="O241" i="8"/>
  <c r="O225" i="8"/>
  <c r="O193" i="8"/>
  <c r="O185" i="8"/>
  <c r="O177" i="8"/>
  <c r="O169" i="8"/>
  <c r="O105" i="8"/>
  <c r="O968" i="6"/>
  <c r="O836" i="6"/>
  <c r="O820" i="6"/>
  <c r="O804" i="6"/>
  <c r="O788" i="6"/>
  <c r="O772" i="6"/>
  <c r="O756" i="6"/>
  <c r="M648" i="6"/>
  <c r="O588" i="6"/>
  <c r="O580" i="6"/>
  <c r="O496" i="6"/>
  <c r="O492" i="6"/>
  <c r="O488" i="6"/>
  <c r="O480" i="6"/>
  <c r="O448" i="6"/>
  <c r="O436" i="6"/>
  <c r="O428" i="6"/>
  <c r="O416" i="6"/>
  <c r="O412" i="6"/>
  <c r="M276" i="6"/>
  <c r="O272" i="6"/>
  <c r="M216" i="6"/>
  <c r="M184" i="6"/>
  <c r="M180" i="6"/>
  <c r="O172" i="6"/>
  <c r="O168" i="6"/>
  <c r="O164" i="6"/>
  <c r="O136" i="6"/>
  <c r="O132" i="6"/>
  <c r="O124" i="6"/>
  <c r="O108" i="6"/>
  <c r="O104" i="6"/>
  <c r="O100" i="6"/>
  <c r="O96" i="6"/>
  <c r="O64" i="6"/>
  <c r="O60" i="6"/>
  <c r="O48" i="6"/>
  <c r="O44" i="6"/>
  <c r="N775" i="13"/>
  <c r="N195" i="13"/>
  <c r="N1005" i="10"/>
  <c r="N1001" i="10"/>
  <c r="N997" i="10"/>
  <c r="N993" i="10"/>
  <c r="N989" i="10"/>
  <c r="N985" i="10"/>
  <c r="N981" i="10"/>
  <c r="N977" i="10"/>
  <c r="N973" i="10"/>
  <c r="N969" i="10"/>
  <c r="N965" i="10"/>
  <c r="N961" i="10"/>
  <c r="N957" i="10"/>
  <c r="N953" i="10"/>
  <c r="N949" i="10"/>
  <c r="N945" i="10"/>
  <c r="N941" i="10"/>
  <c r="N937" i="10"/>
  <c r="N933" i="10"/>
  <c r="N929" i="10"/>
  <c r="N925" i="10"/>
  <c r="N921" i="10"/>
  <c r="N917" i="10"/>
  <c r="N913" i="10"/>
  <c r="N909" i="10"/>
  <c r="N905" i="10"/>
  <c r="N901" i="10"/>
  <c r="N897" i="10"/>
  <c r="N893" i="10"/>
  <c r="N889" i="10"/>
  <c r="N885" i="10"/>
  <c r="N881" i="10"/>
  <c r="N877" i="10"/>
  <c r="N873" i="10"/>
  <c r="N869" i="10"/>
  <c r="N865" i="10"/>
  <c r="N861" i="10"/>
  <c r="N857" i="10"/>
  <c r="N853" i="10"/>
  <c r="N849" i="10"/>
  <c r="N845" i="10"/>
  <c r="N841" i="10"/>
  <c r="N837" i="10"/>
  <c r="N833" i="10"/>
  <c r="N829" i="10"/>
  <c r="N825" i="10"/>
  <c r="N821" i="10"/>
  <c r="N817" i="10"/>
  <c r="N813" i="10"/>
  <c r="N809" i="10"/>
  <c r="N805" i="10"/>
  <c r="N801" i="10"/>
  <c r="N797" i="10"/>
  <c r="N793" i="10"/>
  <c r="N789" i="10"/>
  <c r="N785" i="10"/>
  <c r="N781" i="10"/>
  <c r="N777" i="10"/>
  <c r="N773" i="10"/>
  <c r="N769" i="10"/>
  <c r="N765" i="10"/>
  <c r="N761" i="10"/>
  <c r="N757" i="10"/>
  <c r="N753" i="10"/>
  <c r="N749" i="10"/>
  <c r="N745" i="10"/>
  <c r="N741" i="10"/>
  <c r="N737" i="10"/>
  <c r="N733" i="10"/>
  <c r="N729" i="10"/>
  <c r="N725" i="10"/>
  <c r="N721" i="10"/>
  <c r="N717" i="10"/>
  <c r="N713" i="10"/>
  <c r="N709" i="10"/>
  <c r="N705" i="10"/>
  <c r="N701" i="10"/>
  <c r="N697" i="10"/>
  <c r="N693" i="10"/>
  <c r="N689" i="10"/>
  <c r="N685" i="10"/>
  <c r="N681" i="10"/>
  <c r="N677" i="10"/>
  <c r="N673" i="10"/>
  <c r="N669" i="10"/>
  <c r="N665" i="10"/>
  <c r="N661" i="10"/>
  <c r="N657" i="10"/>
  <c r="N653" i="10"/>
  <c r="N649" i="10"/>
  <c r="N645" i="10"/>
  <c r="N641" i="10"/>
  <c r="N637" i="10"/>
  <c r="N633" i="10"/>
  <c r="N629" i="10"/>
  <c r="N625" i="10"/>
  <c r="N621" i="10"/>
  <c r="N617" i="10"/>
  <c r="N613" i="10"/>
  <c r="N609" i="10"/>
  <c r="N605" i="10"/>
  <c r="N601" i="10"/>
  <c r="N597" i="10"/>
  <c r="N593" i="10"/>
  <c r="N589" i="10"/>
  <c r="N585" i="10"/>
  <c r="N581" i="10"/>
  <c r="N577" i="10"/>
  <c r="N573" i="10"/>
  <c r="N569" i="10"/>
  <c r="N565" i="10"/>
  <c r="N561" i="10"/>
  <c r="N557" i="10"/>
  <c r="N553" i="10"/>
  <c r="N549" i="10"/>
  <c r="N545" i="10"/>
  <c r="N541" i="10"/>
  <c r="N537" i="10"/>
  <c r="N533" i="10"/>
  <c r="N529" i="10"/>
  <c r="N525" i="10"/>
  <c r="N521" i="10"/>
  <c r="N517" i="10"/>
  <c r="N513" i="10"/>
  <c r="N509" i="10"/>
  <c r="N505" i="10"/>
  <c r="N501" i="10"/>
  <c r="N497" i="10"/>
  <c r="N493" i="10"/>
  <c r="N489" i="10"/>
  <c r="N485" i="10"/>
  <c r="N481" i="10"/>
  <c r="N477" i="10"/>
  <c r="N473" i="10"/>
  <c r="N469" i="10"/>
  <c r="N465" i="10"/>
  <c r="N461" i="10"/>
  <c r="N457" i="10"/>
  <c r="N453" i="10"/>
  <c r="N449" i="10"/>
  <c r="N445" i="10"/>
  <c r="N441" i="10"/>
  <c r="N437" i="10"/>
  <c r="N433" i="10"/>
  <c r="N429" i="10"/>
  <c r="N425" i="10"/>
  <c r="N421" i="10"/>
  <c r="N417" i="10"/>
  <c r="N413" i="10"/>
  <c r="N409" i="10"/>
  <c r="N405" i="10"/>
  <c r="N401" i="10"/>
  <c r="N397" i="10"/>
  <c r="N393" i="10"/>
  <c r="N389" i="10"/>
  <c r="N385" i="10"/>
  <c r="N381" i="10"/>
  <c r="N377" i="10"/>
  <c r="N373" i="10"/>
  <c r="N369" i="10"/>
  <c r="N365" i="10"/>
  <c r="N361" i="10"/>
  <c r="N357" i="10"/>
  <c r="N353" i="10"/>
  <c r="N349" i="10"/>
  <c r="N345" i="10"/>
  <c r="N341" i="10"/>
  <c r="N337" i="10"/>
  <c r="N333" i="10"/>
  <c r="N329" i="10"/>
  <c r="N325" i="10"/>
  <c r="N321" i="10"/>
  <c r="N317" i="10"/>
  <c r="N313" i="10"/>
  <c r="N309" i="10"/>
  <c r="N305" i="10"/>
  <c r="N301" i="10"/>
  <c r="N297" i="10"/>
  <c r="N293" i="10"/>
  <c r="N289" i="10"/>
  <c r="N285" i="10"/>
  <c r="N281" i="10"/>
  <c r="N277" i="10"/>
  <c r="N273" i="10"/>
  <c r="N269" i="10"/>
  <c r="N265" i="10"/>
  <c r="N261" i="10"/>
  <c r="N257" i="10"/>
  <c r="N253" i="10"/>
  <c r="N249" i="10"/>
  <c r="N245" i="10"/>
  <c r="N241" i="10"/>
  <c r="N237" i="10"/>
  <c r="N233" i="10"/>
  <c r="N229" i="10"/>
  <c r="N225" i="10"/>
  <c r="N221" i="10"/>
  <c r="N217" i="10"/>
  <c r="N213" i="10"/>
  <c r="N209" i="10"/>
  <c r="N205" i="10"/>
  <c r="N201" i="10"/>
  <c r="N197" i="10"/>
  <c r="N193" i="10"/>
  <c r="N189" i="10"/>
  <c r="N185" i="10"/>
  <c r="N181" i="10"/>
  <c r="N177" i="10"/>
  <c r="N173" i="10"/>
  <c r="N169" i="10"/>
  <c r="N165" i="10"/>
  <c r="N161" i="10"/>
  <c r="N157" i="10"/>
  <c r="N153" i="10"/>
  <c r="N149" i="10"/>
  <c r="N145" i="10"/>
  <c r="N141" i="10"/>
  <c r="N137" i="10"/>
  <c r="N133" i="10"/>
  <c r="N129" i="10"/>
  <c r="N125" i="10"/>
  <c r="N121" i="10"/>
  <c r="N117" i="10"/>
  <c r="N113" i="10"/>
  <c r="N109" i="10"/>
  <c r="N105" i="10"/>
  <c r="N101" i="10"/>
  <c r="N97" i="10"/>
  <c r="N93" i="10"/>
  <c r="N89" i="10"/>
  <c r="N85" i="10"/>
  <c r="N81" i="10"/>
  <c r="N77" i="10"/>
  <c r="N73" i="10"/>
  <c r="N69" i="10"/>
  <c r="N65" i="10"/>
  <c r="N61" i="10"/>
  <c r="N57" i="10"/>
  <c r="N53" i="10"/>
  <c r="N49" i="10"/>
  <c r="N45" i="10"/>
  <c r="N41" i="10"/>
  <c r="N37" i="10"/>
  <c r="N33" i="10"/>
  <c r="N29" i="10"/>
  <c r="N25" i="10"/>
  <c r="N1001" i="8"/>
  <c r="N997" i="8"/>
  <c r="N993" i="8"/>
  <c r="N981" i="8"/>
  <c r="N977" i="8"/>
  <c r="N965" i="8"/>
  <c r="N961" i="8"/>
  <c r="N957" i="8"/>
  <c r="N953" i="8"/>
  <c r="N949" i="8"/>
  <c r="N945" i="8"/>
  <c r="N941" i="8"/>
  <c r="N937" i="8"/>
  <c r="N933" i="8"/>
  <c r="N929" i="8"/>
  <c r="N925" i="8"/>
  <c r="N921" i="8"/>
  <c r="N917" i="8"/>
  <c r="N913" i="8"/>
  <c r="N909" i="8"/>
  <c r="N905" i="8"/>
  <c r="N901" i="8"/>
  <c r="N897" i="8"/>
  <c r="N893" i="8"/>
  <c r="N889" i="8"/>
  <c r="N885" i="8"/>
  <c r="N881" i="8"/>
  <c r="N877" i="8"/>
  <c r="N873" i="8"/>
  <c r="N869" i="8"/>
  <c r="N865" i="8"/>
  <c r="N861" i="8"/>
  <c r="N857" i="8"/>
  <c r="N853" i="8"/>
  <c r="N849" i="8"/>
  <c r="N845" i="8"/>
  <c r="N841" i="8"/>
  <c r="N837" i="8"/>
  <c r="N833" i="8"/>
  <c r="N829" i="8"/>
  <c r="N825" i="8"/>
  <c r="N821" i="8"/>
  <c r="N817" i="8"/>
  <c r="N813" i="8"/>
  <c r="N809" i="8"/>
  <c r="N805" i="8"/>
  <c r="N801" i="8"/>
  <c r="N797" i="8"/>
  <c r="N793" i="8"/>
  <c r="N789" i="8"/>
  <c r="N785" i="8"/>
  <c r="N781" i="8"/>
  <c r="N777" i="8"/>
  <c r="N773" i="8"/>
  <c r="N769" i="8"/>
  <c r="N765" i="8"/>
  <c r="N761" i="8"/>
  <c r="N757" i="8"/>
  <c r="N753" i="8"/>
  <c r="N749" i="8"/>
  <c r="N745" i="8"/>
  <c r="N741" i="8"/>
  <c r="N737" i="8"/>
  <c r="N733" i="8"/>
  <c r="N729" i="8"/>
  <c r="N725" i="8"/>
  <c r="N721" i="8"/>
  <c r="N717" i="8"/>
  <c r="N713" i="8"/>
  <c r="N709" i="8"/>
  <c r="N705" i="8"/>
  <c r="N701" i="8"/>
  <c r="N697" i="8"/>
  <c r="N693" i="8"/>
  <c r="N689" i="8"/>
  <c r="N685" i="8"/>
  <c r="N681" i="8"/>
  <c r="N677" i="8"/>
  <c r="N673" i="8"/>
  <c r="N669" i="8"/>
  <c r="N665" i="8"/>
  <c r="N661" i="8"/>
  <c r="N657" i="8"/>
  <c r="N653" i="8"/>
  <c r="N649" i="8"/>
  <c r="N645" i="8"/>
  <c r="N641" i="8"/>
  <c r="N637" i="8"/>
  <c r="N633" i="8"/>
  <c r="N629" i="8"/>
  <c r="N625" i="8"/>
  <c r="N621" i="8"/>
  <c r="N617" i="8"/>
  <c r="N613" i="8"/>
  <c r="N609" i="8"/>
  <c r="N605" i="8"/>
  <c r="N601" i="8"/>
  <c r="N597" i="8"/>
  <c r="N593" i="8"/>
  <c r="N589" i="8"/>
  <c r="N585" i="8"/>
  <c r="N581" i="8"/>
  <c r="N577" i="8"/>
  <c r="N573" i="8"/>
  <c r="N569" i="8"/>
  <c r="N565" i="8"/>
  <c r="N561" i="8"/>
  <c r="N557" i="8"/>
  <c r="N553" i="8"/>
  <c r="N549" i="8"/>
  <c r="N545" i="8"/>
  <c r="N541" i="8"/>
  <c r="N537" i="8"/>
  <c r="N533" i="8"/>
  <c r="N529" i="8"/>
  <c r="N525" i="8"/>
  <c r="N521" i="8"/>
  <c r="N517" i="8"/>
  <c r="N513" i="8"/>
  <c r="N509" i="8"/>
  <c r="N505" i="8"/>
  <c r="N501" i="8"/>
  <c r="N497" i="8"/>
  <c r="N493" i="8"/>
  <c r="N489" i="8"/>
  <c r="N485" i="8"/>
  <c r="N481" i="8"/>
  <c r="N477" i="8"/>
  <c r="N473" i="8"/>
  <c r="N469" i="8"/>
  <c r="N465" i="8"/>
  <c r="N461" i="8"/>
  <c r="N457" i="8"/>
  <c r="N453" i="8"/>
  <c r="N449" i="8"/>
  <c r="N445" i="8"/>
  <c r="N441" i="8"/>
  <c r="N437" i="8"/>
  <c r="N433" i="8"/>
  <c r="N429" i="8"/>
  <c r="N425" i="8"/>
  <c r="N421" i="8"/>
  <c r="N417" i="8"/>
  <c r="N413" i="8"/>
  <c r="N409" i="8"/>
  <c r="N405" i="8"/>
  <c r="N401" i="8"/>
  <c r="N397" i="8"/>
  <c r="N393" i="8"/>
  <c r="N389" i="8"/>
  <c r="N385" i="8"/>
  <c r="N381" i="8"/>
  <c r="N377" i="8"/>
  <c r="N373" i="8"/>
  <c r="N369" i="8"/>
  <c r="N365" i="8"/>
  <c r="N361" i="8"/>
  <c r="N357" i="8"/>
  <c r="N353" i="8"/>
  <c r="N349" i="8"/>
  <c r="N345" i="8"/>
  <c r="N341" i="8"/>
  <c r="N337" i="8"/>
  <c r="N333" i="8"/>
  <c r="N329" i="8"/>
  <c r="N325" i="8"/>
  <c r="N321" i="8"/>
  <c r="N317" i="8"/>
  <c r="N313" i="8"/>
  <c r="N309" i="8"/>
  <c r="N305" i="8"/>
  <c r="N301" i="8"/>
  <c r="N297" i="8"/>
  <c r="N293" i="8"/>
  <c r="N289" i="8"/>
  <c r="N285" i="8"/>
  <c r="N281" i="8"/>
  <c r="N277" i="8"/>
  <c r="N273" i="8"/>
  <c r="N269" i="8"/>
  <c r="N265" i="8"/>
  <c r="N261" i="8"/>
  <c r="N257" i="8"/>
  <c r="N253" i="8"/>
  <c r="N249" i="8"/>
  <c r="N245" i="8"/>
  <c r="N241" i="8"/>
  <c r="N237" i="8"/>
  <c r="N233" i="8"/>
  <c r="N229" i="8"/>
  <c r="N225" i="8"/>
  <c r="N221" i="8"/>
  <c r="N217" i="8"/>
  <c r="N213" i="8"/>
  <c r="N209" i="8"/>
  <c r="N205" i="8"/>
  <c r="N201" i="8"/>
  <c r="N197" i="8"/>
  <c r="N193" i="8"/>
  <c r="N189" i="8"/>
  <c r="N185" i="8"/>
  <c r="N181" i="8"/>
  <c r="N177" i="8"/>
  <c r="N173" i="8"/>
  <c r="N169" i="8"/>
  <c r="N165" i="8"/>
  <c r="N161" i="8"/>
  <c r="N157" i="8"/>
  <c r="N153" i="8"/>
  <c r="N149" i="8"/>
  <c r="N145" i="8"/>
  <c r="N141" i="8"/>
  <c r="N137" i="8"/>
  <c r="N133" i="8"/>
  <c r="N129" i="8"/>
  <c r="N125" i="8"/>
  <c r="N121" i="8"/>
  <c r="N117" i="8"/>
  <c r="N45" i="7"/>
  <c r="N113" i="8"/>
  <c r="N109" i="8"/>
  <c r="N105" i="8"/>
  <c r="N101" i="8"/>
  <c r="N97" i="8"/>
  <c r="N93" i="8"/>
  <c r="N89" i="8"/>
  <c r="N85" i="8"/>
  <c r="N81" i="8"/>
  <c r="N77" i="8"/>
  <c r="N73" i="8"/>
  <c r="N69" i="8"/>
  <c r="N65" i="8"/>
  <c r="N61" i="8"/>
  <c r="N57" i="8"/>
  <c r="N53" i="8"/>
  <c r="N49" i="8"/>
  <c r="N45" i="8"/>
  <c r="N41" i="8"/>
  <c r="N37" i="8"/>
  <c r="N880" i="6"/>
  <c r="N864" i="6"/>
  <c r="N612" i="6"/>
  <c r="N560" i="6"/>
  <c r="N536" i="6"/>
  <c r="N532" i="6"/>
  <c r="N504" i="6"/>
  <c r="N500" i="6"/>
  <c r="N484" i="6"/>
  <c r="N464" i="6"/>
  <c r="N460" i="6"/>
  <c r="N456" i="6"/>
  <c r="N452" i="6"/>
  <c r="N404" i="6"/>
  <c r="N400" i="6"/>
  <c r="N396" i="6"/>
  <c r="N392" i="6"/>
  <c r="N388" i="6"/>
  <c r="N384" i="6"/>
  <c r="N380" i="6"/>
  <c r="N376" i="6"/>
  <c r="N372" i="6"/>
  <c r="N368" i="6"/>
  <c r="N364" i="6"/>
  <c r="N348" i="6"/>
  <c r="N344" i="6"/>
  <c r="N332" i="6"/>
  <c r="N328" i="6"/>
  <c r="N308" i="6"/>
  <c r="N304" i="6"/>
  <c r="N300" i="6"/>
  <c r="N296" i="6"/>
  <c r="N292" i="6"/>
  <c r="N288" i="6"/>
  <c r="N284" i="6"/>
  <c r="N264" i="6"/>
  <c r="N260" i="6"/>
  <c r="N248" i="6"/>
  <c r="N244" i="6"/>
  <c r="N240" i="6"/>
  <c r="N228" i="6"/>
  <c r="N224" i="6"/>
  <c r="N220" i="6"/>
  <c r="N204" i="6"/>
  <c r="N200" i="6"/>
  <c r="N196" i="6"/>
  <c r="N184" i="6"/>
  <c r="N160" i="6"/>
  <c r="N156" i="6"/>
  <c r="N144" i="6"/>
  <c r="N140" i="6"/>
  <c r="N120" i="6"/>
  <c r="N116" i="6"/>
  <c r="N112" i="6"/>
  <c r="N88" i="6"/>
  <c r="N84" i="6"/>
  <c r="N80" i="6"/>
  <c r="N76" i="6"/>
  <c r="N56" i="6"/>
  <c r="N52" i="6"/>
  <c r="K667" i="6"/>
  <c r="K479" i="6"/>
  <c r="K255" i="6"/>
  <c r="N887" i="10"/>
  <c r="N863" i="10"/>
  <c r="N855" i="10"/>
  <c r="N827" i="10"/>
  <c r="N799" i="10"/>
  <c r="N791" i="10"/>
  <c r="N763" i="10"/>
  <c r="N735" i="10"/>
  <c r="N727" i="10"/>
  <c r="N699" i="10"/>
  <c r="N671" i="10"/>
  <c r="N663" i="10"/>
  <c r="N639" i="10"/>
  <c r="N623" i="10"/>
  <c r="N479" i="10"/>
  <c r="N459" i="10"/>
  <c r="N403" i="10"/>
  <c r="N383" i="10"/>
  <c r="N375" i="10"/>
  <c r="N331" i="10"/>
  <c r="N307" i="10"/>
  <c r="N295" i="10"/>
  <c r="N287" i="10"/>
  <c r="N179" i="10"/>
  <c r="N139" i="10"/>
  <c r="N539" i="8"/>
  <c r="N179" i="8"/>
  <c r="N139" i="8"/>
  <c r="N43" i="8"/>
  <c r="N994" i="6"/>
  <c r="K983" i="6"/>
  <c r="K931" i="6"/>
  <c r="K427" i="6"/>
  <c r="K315" i="6"/>
  <c r="K416" i="8"/>
  <c r="K943" i="6"/>
  <c r="K911" i="6"/>
  <c r="K595" i="6"/>
  <c r="K555" i="6"/>
  <c r="K371" i="6"/>
  <c r="N923" i="10"/>
  <c r="N883" i="10"/>
  <c r="N859" i="10"/>
  <c r="N831" i="10"/>
  <c r="N823" i="10"/>
  <c r="N795" i="10"/>
  <c r="N767" i="10"/>
  <c r="N759" i="10"/>
  <c r="N731" i="10"/>
  <c r="N703" i="10"/>
  <c r="N695" i="10"/>
  <c r="N667" i="10"/>
  <c r="N643" i="10"/>
  <c r="N627" i="10"/>
  <c r="N611" i="10"/>
  <c r="N467" i="10"/>
  <c r="N415" i="10"/>
  <c r="N395" i="10"/>
  <c r="N379" i="10"/>
  <c r="N339" i="10"/>
  <c r="N327" i="10"/>
  <c r="N299" i="10"/>
  <c r="N291" i="10"/>
  <c r="N191" i="10"/>
  <c r="N175" i="10"/>
  <c r="N131" i="10"/>
  <c r="N983" i="8"/>
  <c r="N267" i="8"/>
  <c r="N155" i="8"/>
  <c r="N123" i="8"/>
  <c r="K463" i="6"/>
  <c r="K399" i="6"/>
  <c r="N255" i="7"/>
  <c r="M893" i="10"/>
  <c r="K44" i="9"/>
  <c r="K970" i="6"/>
  <c r="K883" i="10"/>
  <c r="K348" i="9"/>
  <c r="K1014" i="6"/>
  <c r="K954" i="6"/>
  <c r="K938" i="6"/>
  <c r="K922" i="6"/>
  <c r="K906" i="6"/>
  <c r="K699" i="10"/>
  <c r="K187" i="10"/>
  <c r="M191" i="9"/>
  <c r="M71" i="9"/>
  <c r="O736" i="7"/>
  <c r="K962" i="6"/>
  <c r="K946" i="6"/>
  <c r="K930" i="6"/>
  <c r="K914" i="6"/>
  <c r="N890" i="10"/>
  <c r="N638" i="10"/>
  <c r="N630" i="10"/>
  <c r="N582" i="10"/>
  <c r="N562" i="10"/>
  <c r="N494" i="10"/>
  <c r="N274" i="10"/>
  <c r="N266" i="10"/>
  <c r="N238" i="10"/>
  <c r="N230" i="10"/>
  <c r="N194" i="10"/>
  <c r="N190" i="10"/>
  <c r="N186" i="10"/>
  <c r="N162" i="10"/>
  <c r="N154" i="10"/>
  <c r="N134" i="10"/>
  <c r="N130" i="10"/>
  <c r="N126" i="10"/>
  <c r="N122" i="10"/>
  <c r="N422" i="8"/>
  <c r="N158" i="8"/>
  <c r="L591" i="13"/>
  <c r="H591" i="13"/>
  <c r="O591" i="13" s="1"/>
  <c r="L123" i="13"/>
  <c r="H123" i="13"/>
  <c r="L79" i="13"/>
  <c r="H79" i="13"/>
  <c r="L55" i="13"/>
  <c r="H55" i="13"/>
  <c r="H47" i="13"/>
  <c r="L47" i="13"/>
  <c r="L1003" i="10"/>
  <c r="H1003" i="10"/>
  <c r="K1003" i="10" s="1"/>
  <c r="L999" i="10"/>
  <c r="H999" i="10"/>
  <c r="L995" i="10"/>
  <c r="H995" i="10"/>
  <c r="M995" i="10" s="1"/>
  <c r="L975" i="10"/>
  <c r="H975" i="10"/>
  <c r="L971" i="10"/>
  <c r="H971" i="10"/>
  <c r="K971" i="10" s="1"/>
  <c r="L967" i="10"/>
  <c r="H967" i="10"/>
  <c r="L963" i="10"/>
  <c r="H963" i="10"/>
  <c r="L935" i="10"/>
  <c r="H935" i="10"/>
  <c r="L927" i="10"/>
  <c r="H927" i="10"/>
  <c r="M927" i="10" s="1"/>
  <c r="L903" i="10"/>
  <c r="H903" i="10"/>
  <c r="L895" i="10"/>
  <c r="H895" i="10"/>
  <c r="K895" i="10" s="1"/>
  <c r="L891" i="10"/>
  <c r="H891" i="10"/>
  <c r="L867" i="10"/>
  <c r="H867" i="10"/>
  <c r="K867" i="10" s="1"/>
  <c r="L835" i="10"/>
  <c r="H835" i="10"/>
  <c r="L803" i="10"/>
  <c r="H803" i="10"/>
  <c r="K803" i="10" s="1"/>
  <c r="L771" i="10"/>
  <c r="H771" i="10"/>
  <c r="L739" i="10"/>
  <c r="H739" i="10"/>
  <c r="M739" i="10" s="1"/>
  <c r="L707" i="10"/>
  <c r="H707" i="10"/>
  <c r="L675" i="10"/>
  <c r="H675" i="10"/>
  <c r="K675" i="10" s="1"/>
  <c r="L635" i="10"/>
  <c r="H635" i="10"/>
  <c r="L631" i="10"/>
  <c r="H631" i="10"/>
  <c r="K631" i="10" s="1"/>
  <c r="L619" i="10"/>
  <c r="H619" i="10"/>
  <c r="L615" i="10"/>
  <c r="H615" i="10"/>
  <c r="K615" i="10" s="1"/>
  <c r="L591" i="10"/>
  <c r="H591" i="10"/>
  <c r="L579" i="10"/>
  <c r="H579" i="10"/>
  <c r="K579" i="10" s="1"/>
  <c r="L559" i="10"/>
  <c r="H559" i="10"/>
  <c r="L547" i="10"/>
  <c r="H547" i="10"/>
  <c r="K547" i="10" s="1"/>
  <c r="L527" i="10"/>
  <c r="H527" i="10"/>
  <c r="L515" i="10"/>
  <c r="H515" i="10"/>
  <c r="K515" i="10" s="1"/>
  <c r="L495" i="10"/>
  <c r="H495" i="10"/>
  <c r="L483" i="10"/>
  <c r="H483" i="10"/>
  <c r="L475" i="10"/>
  <c r="H475" i="10"/>
  <c r="L471" i="10"/>
  <c r="H471" i="10"/>
  <c r="K471" i="10" s="1"/>
  <c r="L451" i="10"/>
  <c r="H451" i="10"/>
  <c r="L431" i="10"/>
  <c r="H431" i="10"/>
  <c r="K431" i="10" s="1"/>
  <c r="L419" i="10"/>
  <c r="H419" i="10"/>
  <c r="K419" i="10" s="1"/>
  <c r="L411" i="10"/>
  <c r="H411" i="10"/>
  <c r="L407" i="10"/>
  <c r="H407" i="10"/>
  <c r="K407" i="10" s="1"/>
  <c r="L351" i="10"/>
  <c r="H351" i="10"/>
  <c r="M351" i="10" s="1"/>
  <c r="L347" i="10"/>
  <c r="H347" i="10"/>
  <c r="L343" i="10"/>
  <c r="H343" i="10"/>
  <c r="K343" i="10" s="1"/>
  <c r="L319" i="10"/>
  <c r="H319" i="10"/>
  <c r="L315" i="10"/>
  <c r="H315" i="10"/>
  <c r="K315" i="10" s="1"/>
  <c r="L311" i="10"/>
  <c r="H311" i="10"/>
  <c r="K311" i="10" s="1"/>
  <c r="L199" i="10"/>
  <c r="H199" i="10"/>
  <c r="K199" i="10" s="1"/>
  <c r="L195" i="10"/>
  <c r="H195" i="10"/>
  <c r="K195" i="10" s="1"/>
  <c r="L155" i="10"/>
  <c r="H155" i="10"/>
  <c r="K155" i="10" s="1"/>
  <c r="L151" i="10"/>
  <c r="H151" i="10"/>
  <c r="L147" i="10"/>
  <c r="H147" i="10"/>
  <c r="K147" i="10" s="1"/>
  <c r="L143" i="10"/>
  <c r="H143" i="10"/>
  <c r="L103" i="10"/>
  <c r="H103" i="10"/>
  <c r="M103" i="10" s="1"/>
  <c r="L99" i="10"/>
  <c r="H99" i="10"/>
  <c r="L95" i="10"/>
  <c r="H95" i="10"/>
  <c r="K95" i="10" s="1"/>
  <c r="L91" i="10"/>
  <c r="H91" i="10"/>
  <c r="L87" i="10"/>
  <c r="H87" i="10"/>
  <c r="M87" i="10" s="1"/>
  <c r="L83" i="10"/>
  <c r="H83" i="10"/>
  <c r="L79" i="10"/>
  <c r="H79" i="10"/>
  <c r="K79" i="10" s="1"/>
  <c r="L75" i="10"/>
  <c r="H75" i="10"/>
  <c r="L71" i="10"/>
  <c r="H71" i="10"/>
  <c r="M71" i="10" s="1"/>
  <c r="L67" i="10"/>
  <c r="H67" i="10"/>
  <c r="L63" i="10"/>
  <c r="H63" i="10"/>
  <c r="K63" i="10" s="1"/>
  <c r="L59" i="10"/>
  <c r="H59" i="10"/>
  <c r="L55" i="10"/>
  <c r="H55" i="10"/>
  <c r="M55" i="10" s="1"/>
  <c r="L51" i="10"/>
  <c r="H51" i="10"/>
  <c r="L47" i="10"/>
  <c r="H47" i="10"/>
  <c r="K47" i="10" s="1"/>
  <c r="L43" i="10"/>
  <c r="H43" i="10"/>
  <c r="L39" i="10"/>
  <c r="H39" i="10"/>
  <c r="M39" i="10" s="1"/>
  <c r="L35" i="10"/>
  <c r="H35" i="10"/>
  <c r="L31" i="10"/>
  <c r="H31" i="10"/>
  <c r="K31" i="10" s="1"/>
  <c r="L27" i="10"/>
  <c r="H27" i="10"/>
  <c r="L23" i="10"/>
  <c r="H23" i="10"/>
  <c r="M23" i="10" s="1"/>
  <c r="L616" i="9"/>
  <c r="H616" i="9"/>
  <c r="K616" i="9" s="1"/>
  <c r="L500" i="9"/>
  <c r="H500" i="9"/>
  <c r="K500" i="9" s="1"/>
  <c r="L400" i="9"/>
  <c r="H400" i="9"/>
  <c r="L232" i="9"/>
  <c r="H232" i="9"/>
  <c r="L100" i="9"/>
  <c r="H100" i="9"/>
  <c r="L599" i="8"/>
  <c r="H599" i="8"/>
  <c r="K599" i="8" s="1"/>
  <c r="L391" i="8"/>
  <c r="H391" i="8"/>
  <c r="K391" i="8" s="1"/>
  <c r="L347" i="8"/>
  <c r="H347" i="8"/>
  <c r="K347" i="8" s="1"/>
  <c r="L239" i="8"/>
  <c r="H239" i="8"/>
  <c r="L219" i="8"/>
  <c r="H219" i="8"/>
  <c r="K219" i="8" s="1"/>
  <c r="L107" i="8"/>
  <c r="H107" i="8"/>
  <c r="L91" i="8"/>
  <c r="H91" i="8"/>
  <c r="K91" i="8" s="1"/>
  <c r="L75" i="8"/>
  <c r="H75" i="8"/>
  <c r="L35" i="8"/>
  <c r="H35" i="8"/>
  <c r="K35" i="8" s="1"/>
  <c r="K1006" i="6"/>
  <c r="K950" i="6"/>
  <c r="K617" i="10"/>
  <c r="K385" i="10"/>
  <c r="K148" i="6"/>
  <c r="O252" i="6"/>
  <c r="M252" i="6"/>
  <c r="K856" i="13"/>
  <c r="K688" i="13"/>
  <c r="K656" i="13"/>
  <c r="K448" i="13"/>
  <c r="K432" i="13"/>
  <c r="K384" i="13"/>
  <c r="K324" i="13"/>
  <c r="K304" i="13"/>
  <c r="K128" i="13"/>
  <c r="K896" i="10"/>
  <c r="K888" i="10"/>
  <c r="K408" i="10"/>
  <c r="K336" i="10"/>
  <c r="K300" i="10"/>
  <c r="K657" i="9"/>
  <c r="K609" i="9"/>
  <c r="K569" i="9"/>
  <c r="K461" i="9"/>
  <c r="K453" i="9"/>
  <c r="K441" i="9"/>
  <c r="K421" i="9"/>
  <c r="K305" i="9"/>
  <c r="K237" i="9"/>
  <c r="K177" i="9"/>
  <c r="K129" i="9"/>
  <c r="K708" i="8"/>
  <c r="K523" i="6"/>
  <c r="K355" i="6"/>
  <c r="L1002" i="10"/>
  <c r="M938" i="10"/>
  <c r="M898" i="10"/>
  <c r="L674" i="10"/>
  <c r="L654" i="10"/>
  <c r="L510" i="10"/>
  <c r="M502" i="10"/>
  <c r="M374" i="10"/>
  <c r="O326" i="10"/>
  <c r="O210" i="10"/>
  <c r="L182" i="10"/>
  <c r="M158" i="10"/>
  <c r="L150" i="10"/>
  <c r="O130" i="10"/>
  <c r="O126" i="10"/>
  <c r="L98" i="10"/>
  <c r="L70" i="10"/>
  <c r="L54" i="10"/>
  <c r="L38" i="10"/>
  <c r="K839" i="9"/>
  <c r="O950" i="8"/>
  <c r="O993" i="6"/>
  <c r="L963" i="13"/>
  <c r="L939" i="13"/>
  <c r="N871" i="13"/>
  <c r="L763" i="13"/>
  <c r="N731" i="13"/>
  <c r="N679" i="13"/>
  <c r="L647" i="13"/>
  <c r="L639" i="13"/>
  <c r="L631" i="13"/>
  <c r="L623" i="13"/>
  <c r="L615" i="13"/>
  <c r="L607" i="13"/>
  <c r="L599" i="13"/>
  <c r="L583" i="13"/>
  <c r="L575" i="13"/>
  <c r="L551" i="13"/>
  <c r="N275" i="13"/>
  <c r="L271" i="13"/>
  <c r="N259" i="13"/>
  <c r="L255" i="13"/>
  <c r="N243" i="13"/>
  <c r="L239" i="13"/>
  <c r="N199" i="13"/>
  <c r="L187" i="13"/>
  <c r="L179" i="13"/>
  <c r="N175" i="13"/>
  <c r="N171" i="13"/>
  <c r="L159" i="13"/>
  <c r="N155" i="13"/>
  <c r="L143" i="13"/>
  <c r="N131" i="13"/>
  <c r="L127" i="13"/>
  <c r="L119" i="13"/>
  <c r="L115" i="13"/>
  <c r="L111" i="13"/>
  <c r="L107" i="13"/>
  <c r="L103" i="13"/>
  <c r="L99" i="13"/>
  <c r="L95" i="13"/>
  <c r="L91" i="13"/>
  <c r="L87" i="13"/>
  <c r="L83" i="13"/>
  <c r="L75" i="13"/>
  <c r="L71" i="13"/>
  <c r="L67" i="13"/>
  <c r="N59" i="13"/>
  <c r="L51" i="13"/>
  <c r="N35" i="13"/>
  <c r="L31" i="13"/>
  <c r="N880" i="9"/>
  <c r="L872" i="9"/>
  <c r="N856" i="9"/>
  <c r="L848" i="9"/>
  <c r="N836" i="9"/>
  <c r="N824" i="9"/>
  <c r="L816" i="9"/>
  <c r="L796" i="9"/>
  <c r="N776" i="9"/>
  <c r="N772" i="9"/>
  <c r="N764" i="9"/>
  <c r="L712" i="9"/>
  <c r="L684" i="9"/>
  <c r="L676" i="9"/>
  <c r="L664" i="9"/>
  <c r="N660" i="9"/>
  <c r="N628" i="9"/>
  <c r="L624" i="9"/>
  <c r="N612" i="9"/>
  <c r="L600" i="9"/>
  <c r="L568" i="9"/>
  <c r="N564" i="9"/>
  <c r="N532" i="9"/>
  <c r="L528" i="9"/>
  <c r="N524" i="9"/>
  <c r="N516" i="9"/>
  <c r="L512" i="9"/>
  <c r="L504" i="9"/>
  <c r="N488" i="9"/>
  <c r="N476" i="9"/>
  <c r="N460" i="9"/>
  <c r="N440" i="9"/>
  <c r="N428" i="9"/>
  <c r="L424" i="9"/>
  <c r="N416" i="9"/>
  <c r="L412" i="9"/>
  <c r="L404" i="9"/>
  <c r="L372" i="9"/>
  <c r="N368" i="9"/>
  <c r="L348" i="9"/>
  <c r="N332" i="9"/>
  <c r="L328" i="9"/>
  <c r="N320" i="9"/>
  <c r="N312" i="9"/>
  <c r="L280" i="9"/>
  <c r="L272" i="9"/>
  <c r="L240" i="9"/>
  <c r="L224" i="9"/>
  <c r="N208" i="9"/>
  <c r="N184" i="9"/>
  <c r="N180" i="9"/>
  <c r="N160" i="9"/>
  <c r="N156" i="9"/>
  <c r="N152" i="9"/>
  <c r="N148" i="9"/>
  <c r="N128" i="9"/>
  <c r="L124" i="9"/>
  <c r="L96" i="9"/>
  <c r="L88" i="9"/>
  <c r="N84" i="9"/>
  <c r="N80" i="9"/>
  <c r="L76" i="9"/>
  <c r="N72" i="9"/>
  <c r="N60" i="9"/>
  <c r="L36" i="9"/>
  <c r="L32" i="9"/>
  <c r="L997" i="8"/>
  <c r="L993" i="8"/>
  <c r="N985" i="8"/>
  <c r="L977" i="8"/>
  <c r="N969" i="8"/>
  <c r="L381" i="7"/>
  <c r="L285" i="7"/>
  <c r="L209" i="7"/>
  <c r="L189" i="7"/>
  <c r="N41" i="7"/>
  <c r="N968" i="6"/>
  <c r="L880" i="6"/>
  <c r="L864" i="6"/>
  <c r="N840" i="6"/>
  <c r="N824" i="6"/>
  <c r="N808" i="6"/>
  <c r="N792" i="6"/>
  <c r="N776" i="6"/>
  <c r="N760" i="6"/>
  <c r="N652" i="6"/>
  <c r="N616" i="6"/>
  <c r="L612" i="6"/>
  <c r="N592" i="6"/>
  <c r="N576" i="6"/>
  <c r="N572" i="6"/>
  <c r="N568" i="6"/>
  <c r="N564" i="6"/>
  <c r="L560" i="6"/>
  <c r="N556" i="6"/>
  <c r="N540" i="6"/>
  <c r="L536" i="6"/>
  <c r="L532" i="6"/>
  <c r="L504" i="6"/>
  <c r="L500" i="6"/>
  <c r="N492" i="6"/>
  <c r="N488" i="6"/>
  <c r="N468" i="6"/>
  <c r="L456" i="6"/>
  <c r="L452" i="6"/>
  <c r="N444" i="6"/>
  <c r="N440" i="6"/>
  <c r="N436" i="6"/>
  <c r="N432" i="6"/>
  <c r="N428" i="6"/>
  <c r="N424" i="6"/>
  <c r="N420" i="6"/>
  <c r="N416" i="6"/>
  <c r="N412" i="6"/>
  <c r="N408" i="6"/>
  <c r="L376" i="6"/>
  <c r="L372" i="6"/>
  <c r="L368" i="6"/>
  <c r="L364" i="6"/>
  <c r="N352" i="6"/>
  <c r="L344" i="6"/>
  <c r="N336" i="6"/>
  <c r="L328" i="6"/>
  <c r="N316" i="6"/>
  <c r="N312" i="6"/>
  <c r="L296" i="6"/>
  <c r="L292" i="6"/>
  <c r="L288" i="6"/>
  <c r="L284" i="6"/>
  <c r="N272" i="6"/>
  <c r="N268" i="6"/>
  <c r="L260" i="6"/>
  <c r="N252" i="6"/>
  <c r="L248" i="6"/>
  <c r="L244" i="6"/>
  <c r="L240" i="6"/>
  <c r="N232" i="6"/>
  <c r="L224" i="6"/>
  <c r="L220" i="6"/>
  <c r="N212" i="6"/>
  <c r="N208" i="6"/>
  <c r="L200" i="6"/>
  <c r="L196" i="6"/>
  <c r="N188" i="6"/>
  <c r="L184" i="6"/>
  <c r="N164" i="6"/>
  <c r="L156" i="6"/>
  <c r="N148" i="6"/>
  <c r="L144" i="6"/>
  <c r="L140" i="6"/>
  <c r="N128" i="6"/>
  <c r="N124" i="6"/>
  <c r="L116" i="6"/>
  <c r="L112" i="6"/>
  <c r="N96" i="6"/>
  <c r="N92" i="6"/>
  <c r="L80" i="6"/>
  <c r="L76" i="6"/>
  <c r="N60" i="6"/>
  <c r="L52" i="6"/>
  <c r="K540" i="13"/>
  <c r="K472" i="13"/>
  <c r="K980" i="10"/>
  <c r="L458" i="13"/>
  <c r="H458" i="13"/>
  <c r="H282" i="13"/>
  <c r="O282" i="13" s="1"/>
  <c r="L282" i="13"/>
  <c r="L154" i="13"/>
  <c r="H154" i="13"/>
  <c r="L122" i="13"/>
  <c r="H122" i="13"/>
  <c r="L26" i="13"/>
  <c r="H26" i="13"/>
  <c r="M467" i="5"/>
  <c r="P467" i="5" s="1"/>
  <c r="N989" i="8"/>
  <c r="L989" i="8"/>
  <c r="N973" i="8"/>
  <c r="L973" i="8"/>
  <c r="L1016" i="6"/>
  <c r="N1016" i="6"/>
  <c r="L1012" i="6"/>
  <c r="N1012" i="6"/>
  <c r="N1008" i="6"/>
  <c r="L1008" i="6"/>
  <c r="N1004" i="6"/>
  <c r="L1004" i="6"/>
  <c r="N1000" i="6"/>
  <c r="L1000" i="6"/>
  <c r="N996" i="6"/>
  <c r="L996" i="6"/>
  <c r="L992" i="6"/>
  <c r="N992" i="6"/>
  <c r="N988" i="6"/>
  <c r="L988" i="6"/>
  <c r="N984" i="6"/>
  <c r="L984" i="6"/>
  <c r="N980" i="6"/>
  <c r="L980" i="6"/>
  <c r="L976" i="6"/>
  <c r="N976" i="6"/>
  <c r="L972" i="6"/>
  <c r="N972" i="6"/>
  <c r="N964" i="6"/>
  <c r="L964" i="6"/>
  <c r="N960" i="6"/>
  <c r="L960" i="6"/>
  <c r="N956" i="6"/>
  <c r="L956" i="6"/>
  <c r="N952" i="6"/>
  <c r="L952" i="6"/>
  <c r="N948" i="6"/>
  <c r="L948" i="6"/>
  <c r="N944" i="6"/>
  <c r="L944" i="6"/>
  <c r="N940" i="6"/>
  <c r="L940" i="6"/>
  <c r="N936" i="6"/>
  <c r="L936" i="6"/>
  <c r="N932" i="6"/>
  <c r="L932" i="6"/>
  <c r="N928" i="6"/>
  <c r="L928" i="6"/>
  <c r="N924" i="6"/>
  <c r="L924" i="6"/>
  <c r="N920" i="6"/>
  <c r="L920" i="6"/>
  <c r="N916" i="6"/>
  <c r="L916" i="6"/>
  <c r="N912" i="6"/>
  <c r="L912" i="6"/>
  <c r="N908" i="6"/>
  <c r="L908" i="6"/>
  <c r="L904" i="6"/>
  <c r="N904" i="6"/>
  <c r="N900" i="6"/>
  <c r="L900" i="6"/>
  <c r="N896" i="6"/>
  <c r="L896" i="6"/>
  <c r="L892" i="6"/>
  <c r="N892" i="6"/>
  <c r="L888" i="6"/>
  <c r="N888" i="6"/>
  <c r="L884" i="6"/>
  <c r="N884" i="6"/>
  <c r="L876" i="6"/>
  <c r="N876" i="6"/>
  <c r="L872" i="6"/>
  <c r="N872" i="6"/>
  <c r="L868" i="6"/>
  <c r="N868" i="6"/>
  <c r="L860" i="6"/>
  <c r="N860" i="6"/>
  <c r="L856" i="6"/>
  <c r="N856" i="6"/>
  <c r="L852" i="6"/>
  <c r="N852" i="6"/>
  <c r="L848" i="6"/>
  <c r="N848" i="6"/>
  <c r="N844" i="6"/>
  <c r="L844" i="6"/>
  <c r="N836" i="6"/>
  <c r="L836" i="6"/>
  <c r="N832" i="6"/>
  <c r="L832" i="6"/>
  <c r="N828" i="6"/>
  <c r="L828" i="6"/>
  <c r="N820" i="6"/>
  <c r="L820" i="6"/>
  <c r="N816" i="6"/>
  <c r="L816" i="6"/>
  <c r="N812" i="6"/>
  <c r="L812" i="6"/>
  <c r="N804" i="6"/>
  <c r="L804" i="6"/>
  <c r="N800" i="6"/>
  <c r="L800" i="6"/>
  <c r="N796" i="6"/>
  <c r="L796" i="6"/>
  <c r="N788" i="6"/>
  <c r="L788" i="6"/>
  <c r="N784" i="6"/>
  <c r="L784" i="6"/>
  <c r="N780" i="6"/>
  <c r="L780" i="6"/>
  <c r="N772" i="6"/>
  <c r="L772" i="6"/>
  <c r="N768" i="6"/>
  <c r="L768" i="6"/>
  <c r="N764" i="6"/>
  <c r="L764" i="6"/>
  <c r="N756" i="6"/>
  <c r="L756" i="6"/>
  <c r="N752" i="6"/>
  <c r="L752" i="6"/>
  <c r="N748" i="6"/>
  <c r="L748" i="6"/>
  <c r="N744" i="6"/>
  <c r="L744" i="6"/>
  <c r="L740" i="6"/>
  <c r="N740" i="6"/>
  <c r="N736" i="6"/>
  <c r="L736" i="6"/>
  <c r="N732" i="6"/>
  <c r="L732" i="6"/>
  <c r="N728" i="6"/>
  <c r="L728" i="6"/>
  <c r="L724" i="6"/>
  <c r="N724" i="6"/>
  <c r="N720" i="6"/>
  <c r="L720" i="6"/>
  <c r="N716" i="6"/>
  <c r="L716" i="6"/>
  <c r="N712" i="6"/>
  <c r="L712" i="6"/>
  <c r="L708" i="6"/>
  <c r="N708" i="6"/>
  <c r="N704" i="6"/>
  <c r="L704" i="6"/>
  <c r="N700" i="6"/>
  <c r="L700" i="6"/>
  <c r="N696" i="6"/>
  <c r="L696" i="6"/>
  <c r="L692" i="6"/>
  <c r="N692" i="6"/>
  <c r="N688" i="6"/>
  <c r="L688" i="6"/>
  <c r="N684" i="6"/>
  <c r="L684" i="6"/>
  <c r="N680" i="6"/>
  <c r="L680" i="6"/>
  <c r="N676" i="6"/>
  <c r="L676" i="6"/>
  <c r="N672" i="6"/>
  <c r="L672" i="6"/>
  <c r="L668" i="6"/>
  <c r="N668" i="6"/>
  <c r="L664" i="6"/>
  <c r="N664" i="6"/>
  <c r="L660" i="6"/>
  <c r="N660" i="6"/>
  <c r="N656" i="6"/>
  <c r="L656" i="6"/>
  <c r="N648" i="6"/>
  <c r="L648" i="6"/>
  <c r="N644" i="6"/>
  <c r="L644" i="6"/>
  <c r="N640" i="6"/>
  <c r="L640" i="6"/>
  <c r="N636" i="6"/>
  <c r="L636" i="6"/>
  <c r="L632" i="6"/>
  <c r="N632" i="6"/>
  <c r="L628" i="6"/>
  <c r="N628" i="6"/>
  <c r="L624" i="6"/>
  <c r="N624" i="6"/>
  <c r="N620" i="6"/>
  <c r="L620" i="6"/>
  <c r="N608" i="6"/>
  <c r="L608" i="6"/>
  <c r="L604" i="6"/>
  <c r="N604" i="6"/>
  <c r="N600" i="6"/>
  <c r="L600" i="6"/>
  <c r="N596" i="6"/>
  <c r="L596" i="6"/>
  <c r="N588" i="6"/>
  <c r="L588" i="6"/>
  <c r="N584" i="6"/>
  <c r="L584" i="6"/>
  <c r="N580" i="6"/>
  <c r="L580" i="6"/>
  <c r="N552" i="6"/>
  <c r="L552" i="6"/>
  <c r="N548" i="6"/>
  <c r="L548" i="6"/>
  <c r="N544" i="6"/>
  <c r="L544" i="6"/>
  <c r="N528" i="6"/>
  <c r="L528" i="6"/>
  <c r="N524" i="6"/>
  <c r="L524" i="6"/>
  <c r="L520" i="6"/>
  <c r="N520" i="6"/>
  <c r="N516" i="6"/>
  <c r="L516" i="6"/>
  <c r="N512" i="6"/>
  <c r="L512" i="6"/>
  <c r="N508" i="6"/>
  <c r="L508" i="6"/>
  <c r="N496" i="6"/>
  <c r="L496" i="6"/>
  <c r="N480" i="6"/>
  <c r="L480" i="6"/>
  <c r="N476" i="6"/>
  <c r="L476" i="6"/>
  <c r="N472" i="6"/>
  <c r="L472" i="6"/>
  <c r="N448" i="6"/>
  <c r="L448" i="6"/>
  <c r="N360" i="6"/>
  <c r="L360" i="6"/>
  <c r="N356" i="6"/>
  <c r="L356" i="6"/>
  <c r="N340" i="6"/>
  <c r="L340" i="6"/>
  <c r="N324" i="6"/>
  <c r="L324" i="6"/>
  <c r="N320" i="6"/>
  <c r="L320" i="6"/>
  <c r="N280" i="6"/>
  <c r="L280" i="6"/>
  <c r="N276" i="6"/>
  <c r="L276" i="6"/>
  <c r="N256" i="6"/>
  <c r="L256" i="6"/>
  <c r="N236" i="6"/>
  <c r="L236" i="6"/>
  <c r="N216" i="6"/>
  <c r="L216" i="6"/>
  <c r="N192" i="6"/>
  <c r="L192" i="6"/>
  <c r="N180" i="6"/>
  <c r="L180" i="6"/>
  <c r="N176" i="6"/>
  <c r="L176" i="6"/>
  <c r="N172" i="6"/>
  <c r="L172" i="6"/>
  <c r="N168" i="6"/>
  <c r="L168" i="6"/>
  <c r="N152" i="6"/>
  <c r="L152" i="6"/>
  <c r="N136" i="6"/>
  <c r="L136" i="6"/>
  <c r="N132" i="6"/>
  <c r="L132" i="6"/>
  <c r="N108" i="6"/>
  <c r="L108" i="6"/>
  <c r="N104" i="6"/>
  <c r="L104" i="6"/>
  <c r="N100" i="6"/>
  <c r="L100" i="6"/>
  <c r="N72" i="6"/>
  <c r="L72" i="6"/>
  <c r="N68" i="6"/>
  <c r="L68" i="6"/>
  <c r="N64" i="6"/>
  <c r="L64" i="6"/>
  <c r="N48" i="6"/>
  <c r="L48" i="6"/>
  <c r="N44" i="6"/>
  <c r="L44" i="6"/>
  <c r="K418" i="9"/>
  <c r="K194" i="9"/>
  <c r="K482" i="6"/>
  <c r="O993" i="8"/>
  <c r="O997" i="8"/>
  <c r="O52" i="6"/>
  <c r="M112" i="6"/>
  <c r="O140" i="6"/>
  <c r="M144" i="6"/>
  <c r="O156" i="6"/>
  <c r="O196" i="6"/>
  <c r="O244" i="6"/>
  <c r="M248" i="6"/>
  <c r="O372" i="6"/>
  <c r="O452" i="6"/>
  <c r="M548" i="6"/>
  <c r="O584" i="6"/>
  <c r="O628" i="6"/>
  <c r="O644" i="6"/>
  <c r="O676" i="6"/>
  <c r="O752" i="6"/>
  <c r="O768" i="6"/>
  <c r="O784" i="6"/>
  <c r="O800" i="6"/>
  <c r="O816" i="6"/>
  <c r="O832" i="6"/>
  <c r="O848" i="6"/>
  <c r="O860" i="6"/>
  <c r="O952" i="6"/>
  <c r="O965" i="8"/>
  <c r="O981" i="8"/>
  <c r="O56" i="6"/>
  <c r="O228" i="6"/>
  <c r="O384" i="6"/>
  <c r="O388" i="6"/>
  <c r="O400" i="6"/>
  <c r="O464" i="6"/>
  <c r="M484" i="6"/>
  <c r="O536" i="6"/>
  <c r="M544" i="6"/>
  <c r="O596" i="6"/>
  <c r="O612" i="6"/>
  <c r="O620" i="6"/>
  <c r="O624" i="6"/>
  <c r="O688" i="6"/>
  <c r="O720" i="6"/>
  <c r="O732" i="6"/>
  <c r="O736" i="6"/>
  <c r="O748" i="6"/>
  <c r="O764" i="6"/>
  <c r="O780" i="6"/>
  <c r="O796" i="6"/>
  <c r="O812" i="6"/>
  <c r="O828" i="6"/>
  <c r="O844" i="6"/>
  <c r="M976" i="6"/>
  <c r="O560" i="6"/>
  <c r="O592" i="6"/>
  <c r="M652" i="6"/>
  <c r="M656" i="6"/>
  <c r="O760" i="6"/>
  <c r="O776" i="6"/>
  <c r="O792" i="6"/>
  <c r="O808" i="6"/>
  <c r="O824" i="6"/>
  <c r="O840" i="6"/>
  <c r="O864" i="6"/>
  <c r="M632" i="6"/>
  <c r="M660" i="6"/>
  <c r="O664" i="6"/>
  <c r="O692" i="6"/>
  <c r="O708" i="6"/>
  <c r="O740" i="6"/>
  <c r="O856" i="6"/>
  <c r="O1016" i="6"/>
  <c r="O564" i="6"/>
  <c r="O568" i="6"/>
  <c r="O608" i="6"/>
  <c r="O640" i="6"/>
  <c r="O696" i="6"/>
  <c r="O728" i="6"/>
  <c r="O744" i="6"/>
  <c r="O852" i="6"/>
  <c r="O868" i="6"/>
  <c r="O900" i="6"/>
  <c r="O920" i="6"/>
  <c r="M1004" i="6"/>
  <c r="O880" i="6"/>
  <c r="O884" i="6"/>
  <c r="O888" i="6"/>
  <c r="O312" i="6"/>
  <c r="M312" i="6"/>
  <c r="L1001" i="13"/>
  <c r="N1001" i="13"/>
  <c r="N913" i="13"/>
  <c r="L913" i="13"/>
  <c r="L785" i="13"/>
  <c r="N785" i="13"/>
  <c r="N701" i="13"/>
  <c r="L701" i="13"/>
  <c r="L657" i="13"/>
  <c r="N657" i="13"/>
  <c r="N541" i="13"/>
  <c r="L541" i="13"/>
  <c r="L477" i="13"/>
  <c r="N477" i="13"/>
  <c r="N369" i="13"/>
  <c r="L369" i="13"/>
  <c r="L293" i="13"/>
  <c r="N293" i="13"/>
  <c r="N249" i="13"/>
  <c r="L249" i="13"/>
  <c r="L237" i="13"/>
  <c r="N237" i="13"/>
  <c r="N229" i="13"/>
  <c r="L229" i="13"/>
  <c r="L217" i="13"/>
  <c r="N217" i="13"/>
  <c r="N197" i="13"/>
  <c r="L197" i="13"/>
  <c r="L185" i="13"/>
  <c r="N185" i="13"/>
  <c r="N165" i="13"/>
  <c r="L165" i="13"/>
  <c r="L153" i="13"/>
  <c r="N153" i="13"/>
  <c r="L105" i="13"/>
  <c r="N105" i="13"/>
  <c r="M231" i="4"/>
  <c r="M962" i="5"/>
  <c r="P962" i="5" s="1"/>
  <c r="M643" i="5"/>
  <c r="M617" i="4"/>
  <c r="M751" i="5"/>
  <c r="P751" i="5" s="1"/>
  <c r="K307" i="10"/>
  <c r="K662" i="9"/>
  <c r="L922" i="13"/>
  <c r="H922" i="13"/>
  <c r="H906" i="13"/>
  <c r="M906" i="13" s="1"/>
  <c r="L906" i="13"/>
  <c r="H854" i="13"/>
  <c r="M854" i="13" s="1"/>
  <c r="L854" i="13"/>
  <c r="H838" i="13"/>
  <c r="M838" i="13" s="1"/>
  <c r="L838" i="13"/>
  <c r="H822" i="13"/>
  <c r="L822" i="13"/>
  <c r="L774" i="13"/>
  <c r="H774" i="13"/>
  <c r="L758" i="13"/>
  <c r="H758" i="13"/>
  <c r="M758" i="13" s="1"/>
  <c r="L742" i="13"/>
  <c r="H742" i="13"/>
  <c r="L726" i="13"/>
  <c r="H726" i="13"/>
  <c r="L710" i="13"/>
  <c r="H710" i="13"/>
  <c r="L694" i="13"/>
  <c r="H694" i="13"/>
  <c r="H678" i="13"/>
  <c r="L678" i="13"/>
  <c r="H662" i="13"/>
  <c r="L662" i="13"/>
  <c r="L562" i="13"/>
  <c r="H562" i="13"/>
  <c r="H534" i="13"/>
  <c r="L534" i="13"/>
  <c r="L462" i="13"/>
  <c r="H462" i="13"/>
  <c r="L454" i="13"/>
  <c r="H454" i="13"/>
  <c r="L450" i="13"/>
  <c r="H450" i="13"/>
  <c r="L446" i="13"/>
  <c r="H446" i="13"/>
  <c r="L442" i="13"/>
  <c r="H442" i="13"/>
  <c r="O442" i="13" s="1"/>
  <c r="L438" i="13"/>
  <c r="H438" i="13"/>
  <c r="H434" i="13"/>
  <c r="M434" i="13" s="1"/>
  <c r="L434" i="13"/>
  <c r="H430" i="13"/>
  <c r="O430" i="13" s="1"/>
  <c r="L430" i="13"/>
  <c r="H426" i="13"/>
  <c r="L426" i="13"/>
  <c r="H422" i="13"/>
  <c r="M422" i="13" s="1"/>
  <c r="L422" i="13"/>
  <c r="L418" i="13"/>
  <c r="H418" i="13"/>
  <c r="L414" i="13"/>
  <c r="H414" i="13"/>
  <c r="L410" i="13"/>
  <c r="H410" i="13"/>
  <c r="L406" i="13"/>
  <c r="H406" i="13"/>
  <c r="M406" i="13" s="1"/>
  <c r="L402" i="13"/>
  <c r="H402" i="13"/>
  <c r="L398" i="13"/>
  <c r="H398" i="13"/>
  <c r="O398" i="13" s="1"/>
  <c r="L390" i="13"/>
  <c r="H390" i="13"/>
  <c r="M390" i="13" s="1"/>
  <c r="L386" i="13"/>
  <c r="H386" i="13"/>
  <c r="L382" i="13"/>
  <c r="H382" i="13"/>
  <c r="L378" i="13"/>
  <c r="H378" i="13"/>
  <c r="L374" i="13"/>
  <c r="H374" i="13"/>
  <c r="L370" i="13"/>
  <c r="H370" i="13"/>
  <c r="L366" i="13"/>
  <c r="H366" i="13"/>
  <c r="O362" i="13"/>
  <c r="L358" i="13"/>
  <c r="H358" i="13"/>
  <c r="L354" i="13"/>
  <c r="H354" i="13"/>
  <c r="O354" i="13" s="1"/>
  <c r="L350" i="13"/>
  <c r="H350" i="13"/>
  <c r="O350" i="13" s="1"/>
  <c r="L346" i="13"/>
  <c r="H346" i="13"/>
  <c r="L342" i="13"/>
  <c r="H342" i="13"/>
  <c r="O342" i="13" s="1"/>
  <c r="L338" i="13"/>
  <c r="H338" i="13"/>
  <c r="L334" i="13"/>
  <c r="H334" i="13"/>
  <c r="O334" i="13" s="1"/>
  <c r="L330" i="13"/>
  <c r="H330" i="13"/>
  <c r="O330" i="13" s="1"/>
  <c r="H326" i="13"/>
  <c r="L326" i="13"/>
  <c r="L322" i="13"/>
  <c r="H322" i="13"/>
  <c r="O322" i="13" s="1"/>
  <c r="L314" i="13"/>
  <c r="H314" i="13"/>
  <c r="O314" i="13" s="1"/>
  <c r="H310" i="13"/>
  <c r="L310" i="13"/>
  <c r="L306" i="13"/>
  <c r="H306" i="13"/>
  <c r="H302" i="13"/>
  <c r="L302" i="13"/>
  <c r="H298" i="13"/>
  <c r="L298" i="13"/>
  <c r="H294" i="13"/>
  <c r="L294" i="13"/>
  <c r="H290" i="13"/>
  <c r="L290" i="13"/>
  <c r="L286" i="13"/>
  <c r="H286" i="13"/>
  <c r="O286" i="13" s="1"/>
  <c r="L278" i="13"/>
  <c r="H278" i="13"/>
  <c r="H274" i="13"/>
  <c r="L274" i="13"/>
  <c r="L270" i="13"/>
  <c r="H270" i="13"/>
  <c r="H266" i="13"/>
  <c r="L266" i="13"/>
  <c r="L262" i="13"/>
  <c r="H262" i="13"/>
  <c r="M262" i="13" s="1"/>
  <c r="L258" i="13"/>
  <c r="H258" i="13"/>
  <c r="H254" i="13"/>
  <c r="M254" i="13" s="1"/>
  <c r="L254" i="13"/>
  <c r="H250" i="13"/>
  <c r="L250" i="13"/>
  <c r="H246" i="13"/>
  <c r="L246" i="13"/>
  <c r="H242" i="13"/>
  <c r="L242" i="13"/>
  <c r="H238" i="13"/>
  <c r="L238" i="13"/>
  <c r="H234" i="13"/>
  <c r="L234" i="13"/>
  <c r="L230" i="13"/>
  <c r="H230" i="13"/>
  <c r="O230" i="13" s="1"/>
  <c r="L226" i="13"/>
  <c r="H226" i="13"/>
  <c r="L222" i="13"/>
  <c r="H222" i="13"/>
  <c r="O222" i="13" s="1"/>
  <c r="L218" i="13"/>
  <c r="H218" i="13"/>
  <c r="K218" i="13" s="1"/>
  <c r="L214" i="13"/>
  <c r="H214" i="13"/>
  <c r="M214" i="13" s="1"/>
  <c r="L210" i="13"/>
  <c r="H210" i="13"/>
  <c r="O210" i="13" s="1"/>
  <c r="L202" i="13"/>
  <c r="H202" i="13"/>
  <c r="M202" i="13" s="1"/>
  <c r="L198" i="13"/>
  <c r="H198" i="13"/>
  <c r="L194" i="13"/>
  <c r="H194" i="13"/>
  <c r="M194" i="13" s="1"/>
  <c r="L190" i="13"/>
  <c r="H190" i="13"/>
  <c r="M190" i="13" s="1"/>
  <c r="L186" i="13"/>
  <c r="H186" i="13"/>
  <c r="L182" i="13"/>
  <c r="H182" i="13"/>
  <c r="L178" i="13"/>
  <c r="H178" i="13"/>
  <c r="L174" i="13"/>
  <c r="H174" i="13"/>
  <c r="L170" i="13"/>
  <c r="H170" i="13"/>
  <c r="M170" i="13" s="1"/>
  <c r="L166" i="13"/>
  <c r="H166" i="13"/>
  <c r="L162" i="13"/>
  <c r="H162" i="13"/>
  <c r="L158" i="13"/>
  <c r="H158" i="13"/>
  <c r="L150" i="13"/>
  <c r="H150" i="13"/>
  <c r="L146" i="13"/>
  <c r="H146" i="13"/>
  <c r="O146" i="13" s="1"/>
  <c r="L142" i="13"/>
  <c r="H142" i="13"/>
  <c r="L138" i="13"/>
  <c r="H138" i="13"/>
  <c r="O138" i="13" s="1"/>
  <c r="H134" i="13"/>
  <c r="M134" i="13" s="1"/>
  <c r="L134" i="13"/>
  <c r="L130" i="13"/>
  <c r="H130" i="13"/>
  <c r="M130" i="13" s="1"/>
  <c r="L126" i="13"/>
  <c r="H126" i="13"/>
  <c r="H118" i="13"/>
  <c r="M118" i="13" s="1"/>
  <c r="L118" i="13"/>
  <c r="L114" i="13"/>
  <c r="H114" i="13"/>
  <c r="L110" i="13"/>
  <c r="H110" i="13"/>
  <c r="L106" i="13"/>
  <c r="H106" i="13"/>
  <c r="L102" i="13"/>
  <c r="H102" i="13"/>
  <c r="L98" i="13"/>
  <c r="H98" i="13"/>
  <c r="L94" i="13"/>
  <c r="H94" i="13"/>
  <c r="L90" i="13"/>
  <c r="H90" i="13"/>
  <c r="M90" i="13" s="1"/>
  <c r="L82" i="13"/>
  <c r="H82" i="13"/>
  <c r="O82" i="13" s="1"/>
  <c r="H78" i="13"/>
  <c r="L78" i="13"/>
  <c r="L74" i="13"/>
  <c r="H74" i="13"/>
  <c r="O74" i="13" s="1"/>
  <c r="H70" i="13"/>
  <c r="L70" i="13"/>
  <c r="L66" i="13"/>
  <c r="H66" i="13"/>
  <c r="H62" i="13"/>
  <c r="L62" i="13"/>
  <c r="L58" i="13"/>
  <c r="H58" i="13"/>
  <c r="L54" i="13"/>
  <c r="H54" i="13"/>
  <c r="L50" i="13"/>
  <c r="H50" i="13"/>
  <c r="L46" i="13"/>
  <c r="H46" i="13"/>
  <c r="L42" i="13"/>
  <c r="H42" i="13"/>
  <c r="M42" i="13" s="1"/>
  <c r="L38" i="13"/>
  <c r="H38" i="13"/>
  <c r="M38" i="13" s="1"/>
  <c r="L34" i="13"/>
  <c r="H34" i="13"/>
  <c r="L30" i="13"/>
  <c r="H30" i="13"/>
  <c r="H206" i="13"/>
  <c r="M206" i="13" s="1"/>
  <c r="L362" i="13"/>
  <c r="L86" i="13"/>
  <c r="H394" i="13"/>
  <c r="K436" i="13"/>
  <c r="K459" i="10"/>
  <c r="K380" i="9"/>
  <c r="M421" i="10"/>
  <c r="O266" i="9"/>
  <c r="O390" i="9"/>
  <c r="O726" i="9"/>
  <c r="O966" i="9"/>
  <c r="K140" i="13"/>
  <c r="K231" i="10"/>
  <c r="K538" i="9"/>
  <c r="K654" i="9"/>
  <c r="K851" i="8"/>
  <c r="K221" i="7"/>
  <c r="K309" i="7"/>
  <c r="K313" i="7"/>
  <c r="K400" i="13"/>
  <c r="M751" i="4"/>
  <c r="K983" i="5"/>
  <c r="K874" i="6"/>
  <c r="K73" i="4"/>
  <c r="K82" i="4"/>
  <c r="M539" i="4"/>
  <c r="L1009" i="13"/>
  <c r="N1009" i="13"/>
  <c r="N1005" i="13"/>
  <c r="L1005" i="13"/>
  <c r="N997" i="13"/>
  <c r="L997" i="13"/>
  <c r="L993" i="13"/>
  <c r="N993" i="13"/>
  <c r="N989" i="13"/>
  <c r="L989" i="13"/>
  <c r="L985" i="13"/>
  <c r="N985" i="13"/>
  <c r="N981" i="13"/>
  <c r="L981" i="13"/>
  <c r="L977" i="13"/>
  <c r="N977" i="13"/>
  <c r="N973" i="13"/>
  <c r="L973" i="13"/>
  <c r="L969" i="13"/>
  <c r="N969" i="13"/>
  <c r="N965" i="13"/>
  <c r="L965" i="13"/>
  <c r="L961" i="13"/>
  <c r="N961" i="13"/>
  <c r="N957" i="13"/>
  <c r="L957" i="13"/>
  <c r="L953" i="13"/>
  <c r="N953" i="13"/>
  <c r="N949" i="13"/>
  <c r="L949" i="13"/>
  <c r="L945" i="13"/>
  <c r="N945" i="13"/>
  <c r="N941" i="13"/>
  <c r="L941" i="13"/>
  <c r="L937" i="13"/>
  <c r="N937" i="13"/>
  <c r="N933" i="13"/>
  <c r="L933" i="13"/>
  <c r="L929" i="13"/>
  <c r="N929" i="13"/>
  <c r="N925" i="13"/>
  <c r="L925" i="13"/>
  <c r="N921" i="13"/>
  <c r="L921" i="13"/>
  <c r="L917" i="13"/>
  <c r="N917" i="13"/>
  <c r="N909" i="13"/>
  <c r="L909" i="13"/>
  <c r="N905" i="13"/>
  <c r="L905" i="13"/>
  <c r="L901" i="13"/>
  <c r="N901" i="13"/>
  <c r="N897" i="13"/>
  <c r="L897" i="13"/>
  <c r="N893" i="13"/>
  <c r="L893" i="13"/>
  <c r="N889" i="13"/>
  <c r="L889" i="13"/>
  <c r="N885" i="13"/>
  <c r="L885" i="13"/>
  <c r="N881" i="13"/>
  <c r="L881" i="13"/>
  <c r="N877" i="13"/>
  <c r="L877" i="13"/>
  <c r="N873" i="13"/>
  <c r="L873" i="13"/>
  <c r="N869" i="13"/>
  <c r="L869" i="13"/>
  <c r="L865" i="13"/>
  <c r="N865" i="13"/>
  <c r="N861" i="13"/>
  <c r="L861" i="13"/>
  <c r="N857" i="13"/>
  <c r="L857" i="13"/>
  <c r="N853" i="13"/>
  <c r="L853" i="13"/>
  <c r="L849" i="13"/>
  <c r="N849" i="13"/>
  <c r="N845" i="13"/>
  <c r="L845" i="13"/>
  <c r="N841" i="13"/>
  <c r="L841" i="13"/>
  <c r="N837" i="13"/>
  <c r="L837" i="13"/>
  <c r="L833" i="13"/>
  <c r="N833" i="13"/>
  <c r="N829" i="13"/>
  <c r="L829" i="13"/>
  <c r="N825" i="13"/>
  <c r="L825" i="13"/>
  <c r="N821" i="13"/>
  <c r="L821" i="13"/>
  <c r="L817" i="13"/>
  <c r="N817" i="13"/>
  <c r="N813" i="13"/>
  <c r="L813" i="13"/>
  <c r="L809" i="13"/>
  <c r="N809" i="13"/>
  <c r="N805" i="13"/>
  <c r="L805" i="13"/>
  <c r="L801" i="13"/>
  <c r="N801" i="13"/>
  <c r="N797" i="13"/>
  <c r="L797" i="13"/>
  <c r="L793" i="13"/>
  <c r="N793" i="13"/>
  <c r="N789" i="13"/>
  <c r="L789" i="13"/>
  <c r="N781" i="13"/>
  <c r="L781" i="13"/>
  <c r="N777" i="13"/>
  <c r="L777" i="13"/>
  <c r="N773" i="13"/>
  <c r="L773" i="13"/>
  <c r="L769" i="13"/>
  <c r="N769" i="13"/>
  <c r="N765" i="13"/>
  <c r="L765" i="13"/>
  <c r="N761" i="13"/>
  <c r="L761" i="13"/>
  <c r="N757" i="13"/>
  <c r="L757" i="13"/>
  <c r="L753" i="13"/>
  <c r="N753" i="13"/>
  <c r="N749" i="13"/>
  <c r="L749" i="13"/>
  <c r="N745" i="13"/>
  <c r="L745" i="13"/>
  <c r="N741" i="13"/>
  <c r="L741" i="13"/>
  <c r="L737" i="13"/>
  <c r="N737" i="13"/>
  <c r="N733" i="13"/>
  <c r="L733" i="13"/>
  <c r="N729" i="13"/>
  <c r="L729" i="13"/>
  <c r="N725" i="13"/>
  <c r="L725" i="13"/>
  <c r="L721" i="13"/>
  <c r="N721" i="13"/>
  <c r="N717" i="13"/>
  <c r="L717" i="13"/>
  <c r="N713" i="13"/>
  <c r="L713" i="13"/>
  <c r="N709" i="13"/>
  <c r="L709" i="13"/>
  <c r="L705" i="13"/>
  <c r="N705" i="13"/>
  <c r="N697" i="13"/>
  <c r="L697" i="13"/>
  <c r="N693" i="13"/>
  <c r="L693" i="13"/>
  <c r="L689" i="13"/>
  <c r="N689" i="13"/>
  <c r="N685" i="13"/>
  <c r="L685" i="13"/>
  <c r="N681" i="13"/>
  <c r="L681" i="13"/>
  <c r="N677" i="13"/>
  <c r="L677" i="13"/>
  <c r="L673" i="13"/>
  <c r="N673" i="13"/>
  <c r="N669" i="13"/>
  <c r="L669" i="13"/>
  <c r="N665" i="13"/>
  <c r="L665" i="13"/>
  <c r="N661" i="13"/>
  <c r="L661" i="13"/>
  <c r="N653" i="13"/>
  <c r="L653" i="13"/>
  <c r="L649" i="13"/>
  <c r="N649" i="13"/>
  <c r="N645" i="13"/>
  <c r="L645" i="13"/>
  <c r="L641" i="13"/>
  <c r="N641" i="13"/>
  <c r="N637" i="13"/>
  <c r="L637" i="13"/>
  <c r="L633" i="13"/>
  <c r="N633" i="13"/>
  <c r="N629" i="13"/>
  <c r="L629" i="13"/>
  <c r="L625" i="13"/>
  <c r="N625" i="13"/>
  <c r="N621" i="13"/>
  <c r="L621" i="13"/>
  <c r="L617" i="13"/>
  <c r="N617" i="13"/>
  <c r="N613" i="13"/>
  <c r="L613" i="13"/>
  <c r="L609" i="13"/>
  <c r="N609" i="13"/>
  <c r="N605" i="13"/>
  <c r="L605" i="13"/>
  <c r="L601" i="13"/>
  <c r="N601" i="13"/>
  <c r="N597" i="13"/>
  <c r="L597" i="13"/>
  <c r="L593" i="13"/>
  <c r="N593" i="13"/>
  <c r="N589" i="13"/>
  <c r="L589" i="13"/>
  <c r="L585" i="13"/>
  <c r="N585" i="13"/>
  <c r="N581" i="13"/>
  <c r="L581" i="13"/>
  <c r="L577" i="13"/>
  <c r="N577" i="13"/>
  <c r="N573" i="13"/>
  <c r="L573" i="13"/>
  <c r="L569" i="13"/>
  <c r="N569" i="13"/>
  <c r="N565" i="13"/>
  <c r="L565" i="13"/>
  <c r="N561" i="13"/>
  <c r="L561" i="13"/>
  <c r="L557" i="13"/>
  <c r="N557" i="13"/>
  <c r="N553" i="13"/>
  <c r="L553" i="13"/>
  <c r="N549" i="13"/>
  <c r="L549" i="13"/>
  <c r="L545" i="13"/>
  <c r="N545" i="13"/>
  <c r="N537" i="13"/>
  <c r="L537" i="13"/>
  <c r="N533" i="13"/>
  <c r="L533" i="13"/>
  <c r="L529" i="13"/>
  <c r="N529" i="13"/>
  <c r="N525" i="13"/>
  <c r="L525" i="13"/>
  <c r="N521" i="13"/>
  <c r="L521" i="13"/>
  <c r="N517" i="13"/>
  <c r="L517" i="13"/>
  <c r="N513" i="13"/>
  <c r="L513" i="13"/>
  <c r="N509" i="13"/>
  <c r="L509" i="13"/>
  <c r="N505" i="13"/>
  <c r="L505" i="13"/>
  <c r="N501" i="13"/>
  <c r="L501" i="13"/>
  <c r="N497" i="13"/>
  <c r="L497" i="13"/>
  <c r="N493" i="13"/>
  <c r="L493" i="13"/>
  <c r="N489" i="13"/>
  <c r="L489" i="13"/>
  <c r="L485" i="13"/>
  <c r="N485" i="13"/>
  <c r="L481" i="13"/>
  <c r="N481" i="13"/>
  <c r="L473" i="13"/>
  <c r="N473" i="13"/>
  <c r="L469" i="13"/>
  <c r="N469" i="13"/>
  <c r="L465" i="13"/>
  <c r="N465" i="13"/>
  <c r="N461" i="13"/>
  <c r="L461" i="13"/>
  <c r="N457" i="13"/>
  <c r="L457" i="13"/>
  <c r="N453" i="13"/>
  <c r="L453" i="13"/>
  <c r="N449" i="13"/>
  <c r="L449" i="13"/>
  <c r="N445" i="13"/>
  <c r="L445" i="13"/>
  <c r="N441" i="13"/>
  <c r="L441" i="13"/>
  <c r="N437" i="13"/>
  <c r="L437" i="13"/>
  <c r="N433" i="13"/>
  <c r="L433" i="13"/>
  <c r="L429" i="13"/>
  <c r="N429" i="13"/>
  <c r="N425" i="13"/>
  <c r="L425" i="13"/>
  <c r="N421" i="13"/>
  <c r="L421" i="13"/>
  <c r="N417" i="13"/>
  <c r="L417" i="13"/>
  <c r="L413" i="13"/>
  <c r="N413" i="13"/>
  <c r="N409" i="13"/>
  <c r="L409" i="13"/>
  <c r="N405" i="13"/>
  <c r="L405" i="13"/>
  <c r="N401" i="13"/>
  <c r="L401" i="13"/>
  <c r="L397" i="13"/>
  <c r="N397" i="13"/>
  <c r="L393" i="13"/>
  <c r="N393" i="13"/>
  <c r="N389" i="13"/>
  <c r="L389" i="13"/>
  <c r="N385" i="13"/>
  <c r="L385" i="13"/>
  <c r="N381" i="13"/>
  <c r="L381" i="13"/>
  <c r="N377" i="13"/>
  <c r="L377" i="13"/>
  <c r="N373" i="13"/>
  <c r="L373" i="13"/>
  <c r="N365" i="13"/>
  <c r="L365" i="13"/>
  <c r="N361" i="13"/>
  <c r="L361" i="13"/>
  <c r="N357" i="13"/>
  <c r="L357" i="13"/>
  <c r="N353" i="13"/>
  <c r="L353" i="13"/>
  <c r="L349" i="13"/>
  <c r="N349" i="13"/>
  <c r="N345" i="13"/>
  <c r="L345" i="13"/>
  <c r="N341" i="13"/>
  <c r="L341" i="13"/>
  <c r="N337" i="13"/>
  <c r="L337" i="13"/>
  <c r="L333" i="13"/>
  <c r="N333" i="13"/>
  <c r="L329" i="13"/>
  <c r="N329" i="13"/>
  <c r="L325" i="13"/>
  <c r="N325" i="13"/>
  <c r="L321" i="13"/>
  <c r="N321" i="13"/>
  <c r="L317" i="13"/>
  <c r="N317" i="13"/>
  <c r="L313" i="13"/>
  <c r="N313" i="13"/>
  <c r="L309" i="13"/>
  <c r="N309" i="13"/>
  <c r="N305" i="13"/>
  <c r="L305" i="13"/>
  <c r="N301" i="13"/>
  <c r="L301" i="13"/>
  <c r="N297" i="13"/>
  <c r="L297" i="13"/>
  <c r="N289" i="13"/>
  <c r="L289" i="13"/>
  <c r="N285" i="13"/>
  <c r="L285" i="13"/>
  <c r="L281" i="13"/>
  <c r="N281" i="13"/>
  <c r="L277" i="13"/>
  <c r="N277" i="13"/>
  <c r="L273" i="13"/>
  <c r="N273" i="13"/>
  <c r="L269" i="13"/>
  <c r="N269" i="13"/>
  <c r="L265" i="13"/>
  <c r="N265" i="13"/>
  <c r="N261" i="13"/>
  <c r="L261" i="13"/>
  <c r="N257" i="13"/>
  <c r="L257" i="13"/>
  <c r="L253" i="13"/>
  <c r="N253" i="13"/>
  <c r="N245" i="13"/>
  <c r="L245" i="13"/>
  <c r="N241" i="13"/>
  <c r="L241" i="13"/>
  <c r="N233" i="13"/>
  <c r="L233" i="13"/>
  <c r="N225" i="13"/>
  <c r="L225" i="13"/>
  <c r="N221" i="13"/>
  <c r="L221" i="13"/>
  <c r="N213" i="13"/>
  <c r="L213" i="13"/>
  <c r="N209" i="13"/>
  <c r="L209" i="13"/>
  <c r="N205" i="13"/>
  <c r="L205" i="13"/>
  <c r="L201" i="13"/>
  <c r="N201" i="13"/>
  <c r="N193" i="13"/>
  <c r="L193" i="13"/>
  <c r="N189" i="13"/>
  <c r="L189" i="13"/>
  <c r="N181" i="13"/>
  <c r="L181" i="13"/>
  <c r="N177" i="13"/>
  <c r="L177" i="13"/>
  <c r="N173" i="13"/>
  <c r="L173" i="13"/>
  <c r="L169" i="13"/>
  <c r="N169" i="13"/>
  <c r="N161" i="13"/>
  <c r="L161" i="13"/>
  <c r="N157" i="13"/>
  <c r="L157" i="13"/>
  <c r="N149" i="13"/>
  <c r="L149" i="13"/>
  <c r="N145" i="13"/>
  <c r="L145" i="13"/>
  <c r="N141" i="13"/>
  <c r="L141" i="13"/>
  <c r="L137" i="13"/>
  <c r="N137" i="13"/>
  <c r="N133" i="13"/>
  <c r="L133" i="13"/>
  <c r="N129" i="13"/>
  <c r="L129" i="13"/>
  <c r="N125" i="13"/>
  <c r="L125" i="13"/>
  <c r="N121" i="13"/>
  <c r="L121" i="13"/>
  <c r="N117" i="13"/>
  <c r="L117" i="13"/>
  <c r="N113" i="13"/>
  <c r="L113" i="13"/>
  <c r="N109" i="13"/>
  <c r="L109" i="13"/>
  <c r="N101" i="13"/>
  <c r="L101" i="13"/>
  <c r="L97" i="13"/>
  <c r="N97" i="13"/>
  <c r="L93" i="13"/>
  <c r="N93" i="13"/>
  <c r="N89" i="13"/>
  <c r="L89" i="13"/>
  <c r="N85" i="13"/>
  <c r="L85" i="13"/>
  <c r="N81" i="13"/>
  <c r="L81" i="13"/>
  <c r="N77" i="13"/>
  <c r="L77" i="13"/>
  <c r="N73" i="13"/>
  <c r="L73" i="13"/>
  <c r="N69" i="13"/>
  <c r="L69" i="13"/>
  <c r="N65" i="13"/>
  <c r="L65" i="13"/>
  <c r="N61" i="13"/>
  <c r="L61" i="13"/>
  <c r="N57" i="13"/>
  <c r="L57" i="13"/>
  <c r="N53" i="13"/>
  <c r="L53" i="13"/>
  <c r="N49" i="13"/>
  <c r="L49" i="13"/>
  <c r="L45" i="13"/>
  <c r="N45" i="13"/>
  <c r="L41" i="13"/>
  <c r="N41" i="13"/>
  <c r="L37" i="13"/>
  <c r="N37" i="13"/>
  <c r="L33" i="13"/>
  <c r="N33" i="13"/>
  <c r="L29" i="13"/>
  <c r="N29" i="13"/>
  <c r="L25" i="13"/>
  <c r="N25" i="13"/>
  <c r="L1002" i="9"/>
  <c r="N1002" i="9"/>
  <c r="N998" i="9"/>
  <c r="L998" i="9"/>
  <c r="N994" i="9"/>
  <c r="L994" i="9"/>
  <c r="L990" i="9"/>
  <c r="N990" i="9"/>
  <c r="L986" i="9"/>
  <c r="N986" i="9"/>
  <c r="N982" i="9"/>
  <c r="L982" i="9"/>
  <c r="N978" i="9"/>
  <c r="L978" i="9"/>
  <c r="N974" i="9"/>
  <c r="L974" i="9"/>
  <c r="L970" i="9"/>
  <c r="N970" i="9"/>
  <c r="N966" i="9"/>
  <c r="L966" i="9"/>
  <c r="N962" i="9"/>
  <c r="L962" i="9"/>
  <c r="L958" i="9"/>
  <c r="N958" i="9"/>
  <c r="L954" i="9"/>
  <c r="N954" i="9"/>
  <c r="N950" i="9"/>
  <c r="L950" i="9"/>
  <c r="N946" i="9"/>
  <c r="L946" i="9"/>
  <c r="N942" i="9"/>
  <c r="L942" i="9"/>
  <c r="L938" i="9"/>
  <c r="N938" i="9"/>
  <c r="N934" i="9"/>
  <c r="L934" i="9"/>
  <c r="N930" i="9"/>
  <c r="L930" i="9"/>
  <c r="L926" i="9"/>
  <c r="N926" i="9"/>
  <c r="N922" i="9"/>
  <c r="L922" i="9"/>
  <c r="L918" i="9"/>
  <c r="N918" i="9"/>
  <c r="N914" i="9"/>
  <c r="L914" i="9"/>
  <c r="N910" i="9"/>
  <c r="L910" i="9"/>
  <c r="N906" i="9"/>
  <c r="L906" i="9"/>
  <c r="L902" i="9"/>
  <c r="N902" i="9"/>
  <c r="L898" i="9"/>
  <c r="N898" i="9"/>
  <c r="N894" i="9"/>
  <c r="L894" i="9"/>
  <c r="N890" i="9"/>
  <c r="L890" i="9"/>
  <c r="N886" i="9"/>
  <c r="L886" i="9"/>
  <c r="L882" i="9"/>
  <c r="N882" i="9"/>
  <c r="N878" i="9"/>
  <c r="L878" i="9"/>
  <c r="N874" i="9"/>
  <c r="L874" i="9"/>
  <c r="L870" i="9"/>
  <c r="N870" i="9"/>
  <c r="L866" i="9"/>
  <c r="N866" i="9"/>
  <c r="N862" i="9"/>
  <c r="L862" i="9"/>
  <c r="N858" i="9"/>
  <c r="L858" i="9"/>
  <c r="L854" i="9"/>
  <c r="N854" i="9"/>
  <c r="N850" i="9"/>
  <c r="L850" i="9"/>
  <c r="N846" i="9"/>
  <c r="L846" i="9"/>
  <c r="L842" i="9"/>
  <c r="N842" i="9"/>
  <c r="L838" i="9"/>
  <c r="N838" i="9"/>
  <c r="N834" i="9"/>
  <c r="L834" i="9"/>
  <c r="N830" i="9"/>
  <c r="L830" i="9"/>
  <c r="N826" i="9"/>
  <c r="L826" i="9"/>
  <c r="L822" i="9"/>
  <c r="N822" i="9"/>
  <c r="N818" i="9"/>
  <c r="L818" i="9"/>
  <c r="L814" i="9"/>
  <c r="N814" i="9"/>
  <c r="L810" i="9"/>
  <c r="N810" i="9"/>
  <c r="L806" i="9"/>
  <c r="N806" i="9"/>
  <c r="N802" i="9"/>
  <c r="L802" i="9"/>
  <c r="N798" i="9"/>
  <c r="L798" i="9"/>
  <c r="N794" i="9"/>
  <c r="L794" i="9"/>
  <c r="L790" i="9"/>
  <c r="N790" i="9"/>
  <c r="N786" i="9"/>
  <c r="L786" i="9"/>
  <c r="N782" i="9"/>
  <c r="L782" i="9"/>
  <c r="L778" i="9"/>
  <c r="N778" i="9"/>
  <c r="L774" i="9"/>
  <c r="N774" i="9"/>
  <c r="N770" i="9"/>
  <c r="L770" i="9"/>
  <c r="N766" i="9"/>
  <c r="L766" i="9"/>
  <c r="N762" i="9"/>
  <c r="L762" i="9"/>
  <c r="L758" i="9"/>
  <c r="N758" i="9"/>
  <c r="N754" i="9"/>
  <c r="L754" i="9"/>
  <c r="L750" i="9"/>
  <c r="N750" i="9"/>
  <c r="L746" i="9"/>
  <c r="N746" i="9"/>
  <c r="L742" i="9"/>
  <c r="N742" i="9"/>
  <c r="N738" i="9"/>
  <c r="L738" i="9"/>
  <c r="N734" i="9"/>
  <c r="L734" i="9"/>
  <c r="L730" i="9"/>
  <c r="N730" i="9"/>
  <c r="N726" i="9"/>
  <c r="L726" i="9"/>
  <c r="N722" i="9"/>
  <c r="L722" i="9"/>
  <c r="L718" i="9"/>
  <c r="N718" i="9"/>
  <c r="L714" i="9"/>
  <c r="N714" i="9"/>
  <c r="N710" i="9"/>
  <c r="L710" i="9"/>
  <c r="N706" i="9"/>
  <c r="L706" i="9"/>
  <c r="L702" i="9"/>
  <c r="N702" i="9"/>
  <c r="N698" i="9"/>
  <c r="L698" i="9"/>
  <c r="N694" i="9"/>
  <c r="L694" i="9"/>
  <c r="L690" i="9"/>
  <c r="N690" i="9"/>
  <c r="N686" i="9"/>
  <c r="L686" i="9"/>
  <c r="N682" i="9"/>
  <c r="L682" i="9"/>
  <c r="N678" i="9"/>
  <c r="L678" i="9"/>
  <c r="L674" i="9"/>
  <c r="N674" i="9"/>
  <c r="N670" i="9"/>
  <c r="L670" i="9"/>
  <c r="L666" i="9"/>
  <c r="M666" i="9"/>
  <c r="N666" i="9"/>
  <c r="N662" i="9"/>
  <c r="M662" i="9"/>
  <c r="L662" i="9"/>
  <c r="L658" i="9"/>
  <c r="N658" i="9"/>
  <c r="N654" i="9"/>
  <c r="L654" i="9"/>
  <c r="N650" i="9"/>
  <c r="L650" i="9"/>
  <c r="L646" i="9"/>
  <c r="N646" i="9"/>
  <c r="N642" i="9"/>
  <c r="L642" i="9"/>
  <c r="N638" i="9"/>
  <c r="L638" i="9"/>
  <c r="L634" i="9"/>
  <c r="N634" i="9"/>
  <c r="N630" i="9"/>
  <c r="L630" i="9"/>
  <c r="L626" i="9"/>
  <c r="N626" i="9"/>
  <c r="L622" i="9"/>
  <c r="N622" i="9"/>
  <c r="L618" i="9"/>
  <c r="N618" i="9"/>
  <c r="N614" i="9"/>
  <c r="L614" i="9"/>
  <c r="N610" i="9"/>
  <c r="L610" i="9"/>
  <c r="N606" i="9"/>
  <c r="L606" i="9"/>
  <c r="L602" i="9"/>
  <c r="N602" i="9"/>
  <c r="N598" i="9"/>
  <c r="L598" i="9"/>
  <c r="L594" i="9"/>
  <c r="N594" i="9"/>
  <c r="L590" i="9"/>
  <c r="N590" i="9"/>
  <c r="N586" i="9"/>
  <c r="L586" i="9"/>
  <c r="N582" i="9"/>
  <c r="L582" i="9"/>
  <c r="N578" i="9"/>
  <c r="L578" i="9"/>
  <c r="L574" i="9"/>
  <c r="N574" i="9"/>
  <c r="L570" i="9"/>
  <c r="N570" i="9"/>
  <c r="L566" i="9"/>
  <c r="N566" i="9"/>
  <c r="N562" i="9"/>
  <c r="L562" i="9"/>
  <c r="N558" i="9"/>
  <c r="L558" i="9"/>
  <c r="L554" i="9"/>
  <c r="N554" i="9"/>
  <c r="L550" i="9"/>
  <c r="N550" i="9"/>
  <c r="N546" i="9"/>
  <c r="L546" i="9"/>
  <c r="N542" i="9"/>
  <c r="L542" i="9"/>
  <c r="L538" i="9"/>
  <c r="N538" i="9"/>
  <c r="N534" i="9"/>
  <c r="L534" i="9"/>
  <c r="N530" i="9"/>
  <c r="L530" i="9"/>
  <c r="N526" i="9"/>
  <c r="L526" i="9"/>
  <c r="L522" i="9"/>
  <c r="N522" i="9"/>
  <c r="N518" i="9"/>
  <c r="L518" i="9"/>
  <c r="N514" i="9"/>
  <c r="M514" i="9"/>
  <c r="L514" i="9"/>
  <c r="L510" i="9"/>
  <c r="N510" i="9"/>
  <c r="N506" i="9"/>
  <c r="L506" i="9"/>
  <c r="N502" i="9"/>
  <c r="L502" i="9"/>
  <c r="L498" i="9"/>
  <c r="N498" i="9"/>
  <c r="N494" i="9"/>
  <c r="L494" i="9"/>
  <c r="N490" i="9"/>
  <c r="L490" i="9"/>
  <c r="N486" i="9"/>
  <c r="L486" i="9"/>
  <c r="L482" i="9"/>
  <c r="N482" i="9"/>
  <c r="N478" i="9"/>
  <c r="L478" i="9"/>
  <c r="N474" i="9"/>
  <c r="L474" i="9"/>
  <c r="N470" i="9"/>
  <c r="L470" i="9"/>
  <c r="L466" i="9"/>
  <c r="N466" i="9"/>
  <c r="N462" i="9"/>
  <c r="L462" i="9"/>
  <c r="N458" i="9"/>
  <c r="L458" i="9"/>
  <c r="N454" i="9"/>
  <c r="L454" i="9"/>
  <c r="L450" i="9"/>
  <c r="N450" i="9"/>
  <c r="N446" i="9"/>
  <c r="L446" i="9"/>
  <c r="N442" i="9"/>
  <c r="L442" i="9"/>
  <c r="N438" i="9"/>
  <c r="L438" i="9"/>
  <c r="L434" i="9"/>
  <c r="N434" i="9"/>
  <c r="N430" i="9"/>
  <c r="L430" i="9"/>
  <c r="N426" i="9"/>
  <c r="L426" i="9"/>
  <c r="N422" i="9"/>
  <c r="L422" i="9"/>
  <c r="N418" i="9"/>
  <c r="O418" i="9"/>
  <c r="L418" i="9"/>
  <c r="L414" i="9"/>
  <c r="N414" i="9"/>
  <c r="N410" i="9"/>
  <c r="L410" i="9"/>
  <c r="N406" i="9"/>
  <c r="L406" i="9"/>
  <c r="N402" i="9"/>
  <c r="L402" i="9"/>
  <c r="L398" i="9"/>
  <c r="N398" i="9"/>
  <c r="N394" i="9"/>
  <c r="L394" i="9"/>
  <c r="N390" i="9"/>
  <c r="L390" i="9"/>
  <c r="N386" i="9"/>
  <c r="L386" i="9"/>
  <c r="L382" i="9"/>
  <c r="N382" i="9"/>
  <c r="N378" i="9"/>
  <c r="L378" i="9"/>
  <c r="N374" i="9"/>
  <c r="L374" i="9"/>
  <c r="O374" i="9"/>
  <c r="N370" i="9"/>
  <c r="L370" i="9"/>
  <c r="L366" i="9"/>
  <c r="N366" i="9"/>
  <c r="N362" i="9"/>
  <c r="L362" i="9"/>
  <c r="N358" i="9"/>
  <c r="L358" i="9"/>
  <c r="N354" i="9"/>
  <c r="L354" i="9"/>
  <c r="L350" i="9"/>
  <c r="N350" i="9"/>
  <c r="N346" i="9"/>
  <c r="L346" i="9"/>
  <c r="N342" i="9"/>
  <c r="L342" i="9"/>
  <c r="N338" i="9"/>
  <c r="L338" i="9"/>
  <c r="L334" i="9"/>
  <c r="N334" i="9"/>
  <c r="N330" i="9"/>
  <c r="L330" i="9"/>
  <c r="L326" i="9"/>
  <c r="N326" i="9"/>
  <c r="L322" i="9"/>
  <c r="N322" i="9"/>
  <c r="N318" i="9"/>
  <c r="L318" i="9"/>
  <c r="N314" i="9"/>
  <c r="L314" i="9"/>
  <c r="L310" i="9"/>
  <c r="N310" i="9"/>
  <c r="L306" i="9"/>
  <c r="N306" i="9"/>
  <c r="N302" i="9"/>
  <c r="L302" i="9"/>
  <c r="N298" i="9"/>
  <c r="L298" i="9"/>
  <c r="N294" i="9"/>
  <c r="L294" i="9"/>
  <c r="L290" i="9"/>
  <c r="N290" i="9"/>
  <c r="N286" i="9"/>
  <c r="L286" i="9"/>
  <c r="N282" i="9"/>
  <c r="L282" i="9"/>
  <c r="N278" i="9"/>
  <c r="L278" i="9"/>
  <c r="L274" i="9"/>
  <c r="N274" i="9"/>
  <c r="N270" i="9"/>
  <c r="L270" i="9"/>
  <c r="N266" i="9"/>
  <c r="L266" i="9"/>
  <c r="L262" i="9"/>
  <c r="N262" i="9"/>
  <c r="M262" i="9"/>
  <c r="N258" i="9"/>
  <c r="L258" i="9"/>
  <c r="N254" i="9"/>
  <c r="L254" i="9"/>
  <c r="N250" i="9"/>
  <c r="L250" i="9"/>
  <c r="N246" i="9"/>
  <c r="L246" i="9"/>
  <c r="N242" i="9"/>
  <c r="L242" i="9"/>
  <c r="N238" i="9"/>
  <c r="L238" i="9"/>
  <c r="L234" i="9"/>
  <c r="N234" i="9"/>
  <c r="N230" i="9"/>
  <c r="L230" i="9"/>
  <c r="N226" i="9"/>
  <c r="L226" i="9"/>
  <c r="L222" i="9"/>
  <c r="N222" i="9"/>
  <c r="N218" i="9"/>
  <c r="L218" i="9"/>
  <c r="N214" i="9"/>
  <c r="L214" i="9"/>
  <c r="N210" i="9"/>
  <c r="L210" i="9"/>
  <c r="L206" i="9"/>
  <c r="N206" i="9"/>
  <c r="N202" i="9"/>
  <c r="L202" i="9"/>
  <c r="N198" i="9"/>
  <c r="L198" i="9"/>
  <c r="N194" i="9"/>
  <c r="L194" i="9"/>
  <c r="N190" i="9"/>
  <c r="L190" i="9"/>
  <c r="N186" i="9"/>
  <c r="L186" i="9"/>
  <c r="N182" i="9"/>
  <c r="L182" i="9"/>
  <c r="L178" i="9"/>
  <c r="N178" i="9"/>
  <c r="N174" i="9"/>
  <c r="L174" i="9"/>
  <c r="N170" i="9"/>
  <c r="L170" i="9"/>
  <c r="L166" i="9"/>
  <c r="N166" i="9"/>
  <c r="N162" i="9"/>
  <c r="L162" i="9"/>
  <c r="N158" i="9"/>
  <c r="L158" i="9"/>
  <c r="L154" i="9"/>
  <c r="N154" i="9"/>
  <c r="N150" i="9"/>
  <c r="L150" i="9"/>
  <c r="N146" i="9"/>
  <c r="L146" i="9"/>
  <c r="N142" i="9"/>
  <c r="L142" i="9"/>
  <c r="N138" i="9"/>
  <c r="L138" i="9"/>
  <c r="L134" i="9"/>
  <c r="N134" i="9"/>
  <c r="N130" i="9"/>
  <c r="L130" i="9"/>
  <c r="L126" i="9"/>
  <c r="N126" i="9"/>
  <c r="N122" i="9"/>
  <c r="L122" i="9"/>
  <c r="N118" i="9"/>
  <c r="L118" i="9"/>
  <c r="N114" i="9"/>
  <c r="L114" i="9"/>
  <c r="N110" i="9"/>
  <c r="L110" i="9"/>
  <c r="N106" i="9"/>
  <c r="L106" i="9"/>
  <c r="N102" i="9"/>
  <c r="L102" i="9"/>
  <c r="L98" i="9"/>
  <c r="N98" i="9"/>
  <c r="N94" i="9"/>
  <c r="L94" i="9"/>
  <c r="L90" i="9"/>
  <c r="N90" i="9"/>
  <c r="N86" i="9"/>
  <c r="L86" i="9"/>
  <c r="N82" i="9"/>
  <c r="L82" i="9"/>
  <c r="N78" i="9"/>
  <c r="L78" i="9"/>
  <c r="L74" i="9"/>
  <c r="N74" i="9"/>
  <c r="L70" i="9"/>
  <c r="N70" i="9"/>
  <c r="N66" i="9"/>
  <c r="L66" i="9"/>
  <c r="L62" i="9"/>
  <c r="N62" i="9"/>
  <c r="N58" i="9"/>
  <c r="L58" i="9"/>
  <c r="N54" i="9"/>
  <c r="L54" i="9"/>
  <c r="N50" i="9"/>
  <c r="L50" i="9"/>
  <c r="L46" i="9"/>
  <c r="N46" i="9"/>
  <c r="N42" i="9"/>
  <c r="L42" i="9"/>
  <c r="L38" i="9"/>
  <c r="N38" i="9"/>
  <c r="N34" i="9"/>
  <c r="L34" i="9"/>
  <c r="L30" i="9"/>
  <c r="N30" i="9"/>
  <c r="N26" i="9"/>
  <c r="L26" i="9"/>
  <c r="K920" i="13"/>
  <c r="K452" i="13"/>
  <c r="K416" i="13"/>
  <c r="K320" i="13"/>
  <c r="K108" i="13"/>
  <c r="K48" i="13"/>
  <c r="O33" i="13"/>
  <c r="H918" i="13"/>
  <c r="M918" i="13" s="1"/>
  <c r="L918" i="13"/>
  <c r="H914" i="13"/>
  <c r="L914" i="13"/>
  <c r="H910" i="13"/>
  <c r="O910" i="13" s="1"/>
  <c r="L910" i="13"/>
  <c r="H902" i="13"/>
  <c r="L902" i="13"/>
  <c r="H898" i="13"/>
  <c r="K898" i="13" s="1"/>
  <c r="L898" i="13"/>
  <c r="L866" i="13"/>
  <c r="H866" i="13"/>
  <c r="L862" i="13"/>
  <c r="H862" i="13"/>
  <c r="L858" i="13"/>
  <c r="H858" i="13"/>
  <c r="H850" i="13"/>
  <c r="M850" i="13" s="1"/>
  <c r="L850" i="13"/>
  <c r="H846" i="13"/>
  <c r="L846" i="13"/>
  <c r="H842" i="13"/>
  <c r="M842" i="13" s="1"/>
  <c r="L842" i="13"/>
  <c r="H834" i="13"/>
  <c r="L834" i="13"/>
  <c r="H830" i="13"/>
  <c r="M830" i="13" s="1"/>
  <c r="L830" i="13"/>
  <c r="H826" i="13"/>
  <c r="L826" i="13"/>
  <c r="H818" i="13"/>
  <c r="M818" i="13" s="1"/>
  <c r="L818" i="13"/>
  <c r="L782" i="13"/>
  <c r="H782" i="13"/>
  <c r="L778" i="13"/>
  <c r="H778" i="13"/>
  <c r="M778" i="13" s="1"/>
  <c r="L770" i="13"/>
  <c r="H770" i="13"/>
  <c r="O770" i="13" s="1"/>
  <c r="L766" i="13"/>
  <c r="H766" i="13"/>
  <c r="O766" i="13" s="1"/>
  <c r="L762" i="13"/>
  <c r="H762" i="13"/>
  <c r="M762" i="13" s="1"/>
  <c r="L754" i="13"/>
  <c r="H754" i="13"/>
  <c r="O754" i="13" s="1"/>
  <c r="L750" i="13"/>
  <c r="H750" i="13"/>
  <c r="L746" i="13"/>
  <c r="H746" i="13"/>
  <c r="L738" i="13"/>
  <c r="H738" i="13"/>
  <c r="L734" i="13"/>
  <c r="H734" i="13"/>
  <c r="L730" i="13"/>
  <c r="H730" i="13"/>
  <c r="O730" i="13" s="1"/>
  <c r="L722" i="13"/>
  <c r="H722" i="13"/>
  <c r="M722" i="13" s="1"/>
  <c r="L718" i="13"/>
  <c r="H718" i="13"/>
  <c r="O718" i="13" s="1"/>
  <c r="L714" i="13"/>
  <c r="H714" i="13"/>
  <c r="L706" i="13"/>
  <c r="H706" i="13"/>
  <c r="L702" i="13"/>
  <c r="H702" i="13"/>
  <c r="M702" i="13" s="1"/>
  <c r="L698" i="13"/>
  <c r="H698" i="13"/>
  <c r="L690" i="13"/>
  <c r="H690" i="13"/>
  <c r="H686" i="13"/>
  <c r="L686" i="13"/>
  <c r="H682" i="13"/>
  <c r="M682" i="13" s="1"/>
  <c r="L682" i="13"/>
  <c r="H674" i="13"/>
  <c r="L674" i="13"/>
  <c r="H670" i="13"/>
  <c r="L670" i="13"/>
  <c r="H666" i="13"/>
  <c r="L666" i="13"/>
  <c r="H658" i="13"/>
  <c r="L658" i="13"/>
  <c r="L558" i="13"/>
  <c r="H558" i="13"/>
  <c r="L554" i="13"/>
  <c r="H554" i="13"/>
  <c r="L550" i="13"/>
  <c r="H550" i="13"/>
  <c r="M550" i="13" s="1"/>
  <c r="L542" i="13"/>
  <c r="H542" i="13"/>
  <c r="H538" i="13"/>
  <c r="M538" i="13" s="1"/>
  <c r="L538" i="13"/>
  <c r="L530" i="13"/>
  <c r="H530" i="13"/>
  <c r="M530" i="13" s="1"/>
  <c r="H526" i="13"/>
  <c r="M526" i="13" s="1"/>
  <c r="L526" i="13"/>
  <c r="L498" i="13"/>
  <c r="H498" i="13"/>
  <c r="O498" i="13" s="1"/>
  <c r="L494" i="13"/>
  <c r="H494" i="13"/>
  <c r="L490" i="13"/>
  <c r="H490" i="13"/>
  <c r="L486" i="13"/>
  <c r="H486" i="13"/>
  <c r="L482" i="13"/>
  <c r="H482" i="13"/>
  <c r="O482" i="13" s="1"/>
  <c r="L478" i="13"/>
  <c r="H478" i="13"/>
  <c r="O478" i="13" s="1"/>
  <c r="L474" i="13"/>
  <c r="H474" i="13"/>
  <c r="L470" i="13"/>
  <c r="H470" i="13"/>
  <c r="L466" i="13"/>
  <c r="H466" i="13"/>
  <c r="O29" i="13"/>
  <c r="O25" i="13"/>
  <c r="O37" i="13"/>
  <c r="K308" i="13"/>
  <c r="H90" i="10"/>
  <c r="L90" i="10"/>
  <c r="M26" i="9"/>
  <c r="O342" i="9"/>
  <c r="O878" i="9"/>
  <c r="O82" i="9"/>
  <c r="O198" i="9"/>
  <c r="O62" i="9"/>
  <c r="O86" i="9"/>
  <c r="M90" i="9"/>
  <c r="O118" i="9"/>
  <c r="O738" i="9"/>
  <c r="O890" i="9"/>
  <c r="O38" i="9"/>
  <c r="O106" i="9"/>
  <c r="O142" i="9"/>
  <c r="O214" i="9"/>
  <c r="O254" i="9"/>
  <c r="O282" i="9"/>
  <c r="O304" i="6"/>
  <c r="M913" i="10"/>
  <c r="O346" i="9"/>
  <c r="O394" i="9"/>
  <c r="O970" i="9"/>
  <c r="K149" i="7"/>
  <c r="O34" i="9"/>
  <c r="O50" i="9"/>
  <c r="O94" i="9"/>
  <c r="M122" i="9"/>
  <c r="M150" i="9"/>
  <c r="O190" i="9"/>
  <c r="O258" i="9"/>
  <c r="M286" i="9"/>
  <c r="O598" i="9"/>
  <c r="O610" i="9"/>
  <c r="O786" i="9"/>
  <c r="O790" i="9"/>
  <c r="O862" i="9"/>
  <c r="K170" i="6"/>
  <c r="M98" i="9"/>
  <c r="M126" i="9"/>
  <c r="O194" i="9"/>
  <c r="O234" i="9"/>
  <c r="O262" i="9"/>
  <c r="M426" i="9"/>
  <c r="O446" i="9"/>
  <c r="O462" i="9"/>
  <c r="O478" i="9"/>
  <c r="O530" i="9"/>
  <c r="O646" i="9"/>
  <c r="O702" i="9"/>
  <c r="O946" i="9"/>
  <c r="O998" i="9"/>
  <c r="O152" i="6"/>
  <c r="K926" i="6"/>
  <c r="M182" i="9"/>
  <c r="O210" i="9"/>
  <c r="M226" i="9"/>
  <c r="M318" i="9"/>
  <c r="M334" i="9"/>
  <c r="M382" i="9"/>
  <c r="M670" i="9"/>
  <c r="O674" i="9"/>
  <c r="O766" i="9"/>
  <c r="K999" i="8"/>
  <c r="K90" i="6"/>
  <c r="M924" i="6"/>
  <c r="O306" i="9"/>
  <c r="O322" i="9"/>
  <c r="O414" i="9"/>
  <c r="M418" i="9"/>
  <c r="O434" i="9"/>
  <c r="M482" i="9"/>
  <c r="O522" i="9"/>
  <c r="O538" i="9"/>
  <c r="O550" i="9"/>
  <c r="M566" i="9"/>
  <c r="O654" i="9"/>
  <c r="O710" i="9"/>
  <c r="O770" i="9"/>
  <c r="O866" i="9"/>
  <c r="K932" i="9"/>
  <c r="K337" i="7"/>
  <c r="O280" i="6"/>
  <c r="K942" i="6"/>
  <c r="O310" i="9"/>
  <c r="O326" i="9"/>
  <c r="O378" i="9"/>
  <c r="O386" i="9"/>
  <c r="O422" i="9"/>
  <c r="O502" i="9"/>
  <c r="M526" i="9"/>
  <c r="O570" i="9"/>
  <c r="K640" i="9"/>
  <c r="O694" i="9"/>
  <c r="O722" i="9"/>
  <c r="O782" i="9"/>
  <c r="O906" i="9"/>
  <c r="O922" i="9"/>
  <c r="O926" i="9"/>
  <c r="O962" i="9"/>
  <c r="O994" i="9"/>
  <c r="K85" i="7"/>
  <c r="O936" i="6"/>
  <c r="K588" i="6"/>
  <c r="K664" i="6"/>
  <c r="K910" i="6"/>
  <c r="K918" i="6"/>
  <c r="K958" i="6"/>
  <c r="M972" i="6"/>
  <c r="O988" i="6"/>
  <c r="O718" i="9"/>
  <c r="O734" i="9"/>
  <c r="O794" i="9"/>
  <c r="O810" i="9"/>
  <c r="O842" i="9"/>
  <c r="O870" i="9"/>
  <c r="O886" i="9"/>
  <c r="O902" i="9"/>
  <c r="K404" i="13"/>
  <c r="K488" i="13"/>
  <c r="L1007" i="7"/>
  <c r="N1007" i="7"/>
  <c r="N1003" i="7"/>
  <c r="L1003" i="7"/>
  <c r="L999" i="7"/>
  <c r="N999" i="7"/>
  <c r="N995" i="7"/>
  <c r="L995" i="7"/>
  <c r="L991" i="7"/>
  <c r="N991" i="7"/>
  <c r="N987" i="7"/>
  <c r="L987" i="7"/>
  <c r="L983" i="7"/>
  <c r="N983" i="7"/>
  <c r="N979" i="7"/>
  <c r="L979" i="7"/>
  <c r="L975" i="7"/>
  <c r="N975" i="7"/>
  <c r="N971" i="7"/>
  <c r="L971" i="7"/>
  <c r="L967" i="7"/>
  <c r="N967" i="7"/>
  <c r="N963" i="7"/>
  <c r="L963" i="7"/>
  <c r="L959" i="7"/>
  <c r="N959" i="7"/>
  <c r="N955" i="7"/>
  <c r="L955" i="7"/>
  <c r="L951" i="7"/>
  <c r="N951" i="7"/>
  <c r="N947" i="7"/>
  <c r="L947" i="7"/>
  <c r="N943" i="7"/>
  <c r="L943" i="7"/>
  <c r="L939" i="7"/>
  <c r="N939" i="7"/>
  <c r="N935" i="7"/>
  <c r="L935" i="7"/>
  <c r="L931" i="7"/>
  <c r="N931" i="7"/>
  <c r="N927" i="7"/>
  <c r="L927" i="7"/>
  <c r="N923" i="7"/>
  <c r="L923" i="7"/>
  <c r="N919" i="7"/>
  <c r="L919" i="7"/>
  <c r="L915" i="7"/>
  <c r="N915" i="7"/>
  <c r="L911" i="7"/>
  <c r="N911" i="7"/>
  <c r="N907" i="7"/>
  <c r="L907" i="7"/>
  <c r="L903" i="7"/>
  <c r="N903" i="7"/>
  <c r="L899" i="7"/>
  <c r="N899" i="7"/>
  <c r="N895" i="7"/>
  <c r="L895" i="7"/>
  <c r="L891" i="7"/>
  <c r="N891" i="7"/>
  <c r="N887" i="7"/>
  <c r="L887" i="7"/>
  <c r="N883" i="7"/>
  <c r="L883" i="7"/>
  <c r="L879" i="7"/>
  <c r="N879" i="7"/>
  <c r="N875" i="7"/>
  <c r="L875" i="7"/>
  <c r="L871" i="7"/>
  <c r="N871" i="7"/>
  <c r="L867" i="7"/>
  <c r="N867" i="7"/>
  <c r="N863" i="7"/>
  <c r="L863" i="7"/>
  <c r="L859" i="7"/>
  <c r="N859" i="7"/>
  <c r="N855" i="7"/>
  <c r="L855" i="7"/>
  <c r="N851" i="7"/>
  <c r="L851" i="7"/>
  <c r="L847" i="7"/>
  <c r="N847" i="7"/>
  <c r="N843" i="7"/>
  <c r="L843" i="7"/>
  <c r="L839" i="7"/>
  <c r="N839" i="7"/>
  <c r="N835" i="7"/>
  <c r="L835" i="7"/>
  <c r="L831" i="7"/>
  <c r="N831" i="7"/>
  <c r="N827" i="7"/>
  <c r="L827" i="7"/>
  <c r="N823" i="7"/>
  <c r="L823" i="7"/>
  <c r="L819" i="7"/>
  <c r="N819" i="7"/>
  <c r="L815" i="7"/>
  <c r="N815" i="7"/>
  <c r="N811" i="7"/>
  <c r="L811" i="7"/>
  <c r="L807" i="7"/>
  <c r="N807" i="7"/>
  <c r="N803" i="7"/>
  <c r="L803" i="7"/>
  <c r="N799" i="7"/>
  <c r="L799" i="7"/>
  <c r="L795" i="7"/>
  <c r="N795" i="7"/>
  <c r="N791" i="7"/>
  <c r="L791" i="7"/>
  <c r="L787" i="7"/>
  <c r="N787" i="7"/>
  <c r="N783" i="7"/>
  <c r="L783" i="7"/>
  <c r="L779" i="7"/>
  <c r="N779" i="7"/>
  <c r="N775" i="7"/>
  <c r="L775" i="7"/>
  <c r="N771" i="7"/>
  <c r="L771" i="7"/>
  <c r="L767" i="7"/>
  <c r="N767" i="7"/>
  <c r="N763" i="7"/>
  <c r="L763" i="7"/>
  <c r="N759" i="7"/>
  <c r="L759" i="7"/>
  <c r="L755" i="7"/>
  <c r="N755" i="7"/>
  <c r="N751" i="7"/>
  <c r="L751" i="7"/>
  <c r="N747" i="7"/>
  <c r="L747" i="7"/>
  <c r="N743" i="7"/>
  <c r="L743" i="7"/>
  <c r="N739" i="7"/>
  <c r="L739" i="7"/>
  <c r="N735" i="7"/>
  <c r="L735" i="7"/>
  <c r="L731" i="7"/>
  <c r="N731" i="7"/>
  <c r="N727" i="7"/>
  <c r="L727" i="7"/>
  <c r="N723" i="7"/>
  <c r="L723" i="7"/>
  <c r="N719" i="7"/>
  <c r="L719" i="7"/>
  <c r="N715" i="7"/>
  <c r="L715" i="7"/>
  <c r="N711" i="7"/>
  <c r="L711" i="7"/>
  <c r="N707" i="7"/>
  <c r="L707" i="7"/>
  <c r="N703" i="7"/>
  <c r="L703" i="7"/>
  <c r="N699" i="7"/>
  <c r="L699" i="7"/>
  <c r="N695" i="7"/>
  <c r="L695" i="7"/>
  <c r="L691" i="7"/>
  <c r="N691" i="7"/>
  <c r="N687" i="7"/>
  <c r="L687" i="7"/>
  <c r="N683" i="7"/>
  <c r="L683" i="7"/>
  <c r="L679" i="7"/>
  <c r="N679" i="7"/>
  <c r="N675" i="7"/>
  <c r="L675" i="7"/>
  <c r="N671" i="7"/>
  <c r="L671" i="7"/>
  <c r="L667" i="7"/>
  <c r="N667" i="7"/>
  <c r="N663" i="7"/>
  <c r="L663" i="7"/>
  <c r="L659" i="7"/>
  <c r="N659" i="7"/>
  <c r="L655" i="7"/>
  <c r="N655" i="7"/>
  <c r="N651" i="7"/>
  <c r="L651" i="7"/>
  <c r="L647" i="7"/>
  <c r="N647" i="7"/>
  <c r="L643" i="7"/>
  <c r="N643" i="7"/>
  <c r="N639" i="7"/>
  <c r="L639" i="7"/>
  <c r="L635" i="7"/>
  <c r="N635" i="7"/>
  <c r="L631" i="7"/>
  <c r="N631" i="7"/>
  <c r="N627" i="7"/>
  <c r="L627" i="7"/>
  <c r="L623" i="7"/>
  <c r="N623" i="7"/>
  <c r="N619" i="7"/>
  <c r="L619" i="7"/>
  <c r="N615" i="7"/>
  <c r="L615" i="7"/>
  <c r="L611" i="7"/>
  <c r="N611" i="7"/>
  <c r="L607" i="7"/>
  <c r="N607" i="7"/>
  <c r="N603" i="7"/>
  <c r="L603" i="7"/>
  <c r="L599" i="7"/>
  <c r="N599" i="7"/>
  <c r="N595" i="7"/>
  <c r="L595" i="7"/>
  <c r="L591" i="7"/>
  <c r="N591" i="7"/>
  <c r="N587" i="7"/>
  <c r="L587" i="7"/>
  <c r="L583" i="7"/>
  <c r="N583" i="7"/>
  <c r="N579" i="7"/>
  <c r="L579" i="7"/>
  <c r="N575" i="7"/>
  <c r="L575" i="7"/>
  <c r="L571" i="7"/>
  <c r="N571" i="7"/>
  <c r="N567" i="7"/>
  <c r="L567" i="7"/>
  <c r="L563" i="7"/>
  <c r="N563" i="7"/>
  <c r="N559" i="7"/>
  <c r="L559" i="7"/>
  <c r="N555" i="7"/>
  <c r="L555" i="7"/>
  <c r="N551" i="7"/>
  <c r="L551" i="7"/>
  <c r="N547" i="7"/>
  <c r="L547" i="7"/>
  <c r="L543" i="7"/>
  <c r="N543" i="7"/>
  <c r="N539" i="7"/>
  <c r="L539" i="7"/>
  <c r="N535" i="7"/>
  <c r="L535" i="7"/>
  <c r="N531" i="7"/>
  <c r="L531" i="7"/>
  <c r="N527" i="7"/>
  <c r="L527" i="7"/>
  <c r="L523" i="7"/>
  <c r="N523" i="7"/>
  <c r="N519" i="7"/>
  <c r="L519" i="7"/>
  <c r="L515" i="7"/>
  <c r="N515" i="7"/>
  <c r="N511" i="7"/>
  <c r="L511" i="7"/>
  <c r="L507" i="7"/>
  <c r="N507" i="7"/>
  <c r="L503" i="7"/>
  <c r="N503" i="7"/>
  <c r="N499" i="7"/>
  <c r="L499" i="7"/>
  <c r="L495" i="7"/>
  <c r="N495" i="7"/>
  <c r="N491" i="7"/>
  <c r="L491" i="7"/>
  <c r="N487" i="7"/>
  <c r="L487" i="7"/>
  <c r="L483" i="7"/>
  <c r="N483" i="7"/>
  <c r="N479" i="7"/>
  <c r="L479" i="7"/>
  <c r="N475" i="7"/>
  <c r="L475" i="7"/>
  <c r="L471" i="7"/>
  <c r="N471" i="7"/>
  <c r="N467" i="7"/>
  <c r="L467" i="7"/>
  <c r="L463" i="7"/>
  <c r="N463" i="7"/>
  <c r="N459" i="7"/>
  <c r="L459" i="7"/>
  <c r="N455" i="7"/>
  <c r="L455" i="7"/>
  <c r="N451" i="7"/>
  <c r="L451" i="7"/>
  <c r="N447" i="7"/>
  <c r="L447" i="7"/>
  <c r="N443" i="7"/>
  <c r="L443" i="7"/>
  <c r="N439" i="7"/>
  <c r="L439" i="7"/>
  <c r="N435" i="7"/>
  <c r="L435" i="7"/>
  <c r="L431" i="7"/>
  <c r="N431" i="7"/>
  <c r="N427" i="7"/>
  <c r="L427" i="7"/>
  <c r="L423" i="7"/>
  <c r="N423" i="7"/>
  <c r="N419" i="7"/>
  <c r="L419" i="7"/>
  <c r="N415" i="7"/>
  <c r="L415" i="7"/>
  <c r="L411" i="7"/>
  <c r="N411" i="7"/>
  <c r="N407" i="7"/>
  <c r="L407" i="7"/>
  <c r="L403" i="7"/>
  <c r="O403" i="7"/>
  <c r="N403" i="7"/>
  <c r="N399" i="7"/>
  <c r="L399" i="7"/>
  <c r="N395" i="7"/>
  <c r="L395" i="7"/>
  <c r="N391" i="7"/>
  <c r="L391" i="7"/>
  <c r="N387" i="7"/>
  <c r="L387" i="7"/>
  <c r="L383" i="7"/>
  <c r="N383" i="7"/>
  <c r="N379" i="7"/>
  <c r="L379" i="7"/>
  <c r="N375" i="7"/>
  <c r="L375" i="7"/>
  <c r="L371" i="7"/>
  <c r="N371" i="7"/>
  <c r="N367" i="7"/>
  <c r="L367" i="7"/>
  <c r="L363" i="7"/>
  <c r="N363" i="7"/>
  <c r="N359" i="7"/>
  <c r="L359" i="7"/>
  <c r="N355" i="7"/>
  <c r="L355" i="7"/>
  <c r="N351" i="7"/>
  <c r="L351" i="7"/>
  <c r="N347" i="7"/>
  <c r="L347" i="7"/>
  <c r="L343" i="7"/>
  <c r="N343" i="7"/>
  <c r="N339" i="7"/>
  <c r="L339" i="7"/>
  <c r="L335" i="7"/>
  <c r="N335" i="7"/>
  <c r="K419" i="4"/>
  <c r="K737" i="5"/>
  <c r="O86" i="13"/>
  <c r="K292" i="13"/>
  <c r="O207" i="4"/>
  <c r="K258" i="4"/>
  <c r="K439" i="4"/>
  <c r="K539" i="4"/>
  <c r="M571" i="4"/>
  <c r="P571" i="4" s="1"/>
  <c r="M679" i="4"/>
  <c r="P679" i="4" s="1"/>
  <c r="K751" i="4"/>
  <c r="M851" i="4"/>
  <c r="K741" i="5"/>
  <c r="M743" i="5"/>
  <c r="P743" i="5" s="1"/>
  <c r="M899" i="5"/>
  <c r="P899" i="5" s="1"/>
  <c r="K368" i="13"/>
  <c r="M595" i="4"/>
  <c r="M443" i="5"/>
  <c r="K538" i="5"/>
  <c r="M619" i="5"/>
  <c r="P619" i="5" s="1"/>
  <c r="M731" i="5"/>
  <c r="P731" i="5" s="1"/>
  <c r="M747" i="5"/>
  <c r="P747" i="5" s="1"/>
  <c r="L331" i="7"/>
  <c r="N331" i="7"/>
  <c r="L327" i="7"/>
  <c r="N327" i="7"/>
  <c r="N323" i="7"/>
  <c r="L323" i="7"/>
  <c r="L319" i="7"/>
  <c r="M319" i="7"/>
  <c r="N319" i="7"/>
  <c r="N315" i="7"/>
  <c r="L315" i="7"/>
  <c r="L311" i="7"/>
  <c r="N311" i="7"/>
  <c r="N307" i="7"/>
  <c r="L307" i="7"/>
  <c r="N303" i="7"/>
  <c r="L303" i="7"/>
  <c r="N299" i="7"/>
  <c r="L299" i="7"/>
  <c r="L295" i="7"/>
  <c r="N295" i="7"/>
  <c r="N291" i="7"/>
  <c r="L291" i="7"/>
  <c r="L287" i="7"/>
  <c r="N287" i="7"/>
  <c r="N283" i="7"/>
  <c r="L283" i="7"/>
  <c r="N279" i="7"/>
  <c r="L279" i="7"/>
  <c r="N275" i="7"/>
  <c r="L275" i="7"/>
  <c r="L271" i="7"/>
  <c r="N271" i="7"/>
  <c r="N267" i="7"/>
  <c r="L267" i="7"/>
  <c r="L263" i="7"/>
  <c r="N263" i="7"/>
  <c r="N259" i="7"/>
  <c r="L259" i="7"/>
  <c r="N251" i="7"/>
  <c r="L251" i="7"/>
  <c r="N247" i="7"/>
  <c r="L247" i="7"/>
  <c r="L243" i="7"/>
  <c r="N243" i="7"/>
  <c r="N239" i="7"/>
  <c r="M239" i="7"/>
  <c r="L239" i="7"/>
  <c r="N235" i="7"/>
  <c r="L235" i="7"/>
  <c r="L231" i="7"/>
  <c r="N231" i="7"/>
  <c r="N227" i="7"/>
  <c r="L227" i="7"/>
  <c r="L223" i="7"/>
  <c r="N223" i="7"/>
  <c r="M223" i="7"/>
  <c r="L219" i="7"/>
  <c r="O219" i="7"/>
  <c r="N219" i="7"/>
  <c r="N215" i="7"/>
  <c r="L215" i="7"/>
  <c r="N211" i="7"/>
  <c r="L211" i="7"/>
  <c r="N207" i="7"/>
  <c r="L207" i="7"/>
  <c r="L203" i="7"/>
  <c r="N203" i="7"/>
  <c r="N199" i="7"/>
  <c r="L199" i="7"/>
  <c r="N195" i="7"/>
  <c r="L195" i="7"/>
  <c r="N191" i="7"/>
  <c r="L191" i="7"/>
  <c r="L187" i="7"/>
  <c r="N187" i="7"/>
  <c r="N183" i="7"/>
  <c r="L183" i="7"/>
  <c r="N179" i="7"/>
  <c r="L179" i="7"/>
  <c r="N175" i="7"/>
  <c r="L175" i="7"/>
  <c r="L171" i="7"/>
  <c r="N171" i="7"/>
  <c r="N167" i="7"/>
  <c r="L167" i="7"/>
  <c r="L163" i="7"/>
  <c r="M163" i="7"/>
  <c r="N163" i="7"/>
  <c r="N159" i="7"/>
  <c r="L159" i="7"/>
  <c r="N155" i="7"/>
  <c r="L155" i="7"/>
  <c r="L151" i="7"/>
  <c r="N151" i="7"/>
  <c r="N147" i="7"/>
  <c r="L147" i="7"/>
  <c r="L143" i="7"/>
  <c r="N143" i="7"/>
  <c r="N139" i="7"/>
  <c r="L139" i="7"/>
  <c r="N135" i="7"/>
  <c r="L135" i="7"/>
  <c r="N131" i="7"/>
  <c r="L131" i="7"/>
  <c r="N127" i="7"/>
  <c r="L127" i="7"/>
  <c r="L123" i="7"/>
  <c r="N123" i="7"/>
  <c r="L119" i="7"/>
  <c r="N119" i="7"/>
  <c r="L115" i="7"/>
  <c r="N115" i="7"/>
  <c r="M111" i="7"/>
  <c r="N111" i="7"/>
  <c r="L111" i="7"/>
  <c r="L107" i="7"/>
  <c r="N107" i="7"/>
  <c r="N103" i="7"/>
  <c r="L103" i="7"/>
  <c r="N99" i="7"/>
  <c r="L99" i="7"/>
  <c r="N95" i="7"/>
  <c r="L95" i="7"/>
  <c r="L91" i="7"/>
  <c r="N91" i="7"/>
  <c r="L87" i="7"/>
  <c r="N87" i="7"/>
  <c r="N83" i="7"/>
  <c r="L83" i="7"/>
  <c r="N79" i="7"/>
  <c r="L79" i="7"/>
  <c r="N75" i="7"/>
  <c r="L75" i="7"/>
  <c r="N71" i="7"/>
  <c r="L71" i="7"/>
  <c r="L67" i="7"/>
  <c r="N67" i="7"/>
  <c r="L63" i="7"/>
  <c r="N63" i="7"/>
  <c r="N59" i="7"/>
  <c r="L59" i="7"/>
  <c r="N55" i="7"/>
  <c r="L55" i="7"/>
  <c r="L51" i="7"/>
  <c r="N51" i="7"/>
  <c r="M51" i="7"/>
  <c r="L47" i="7"/>
  <c r="N47" i="7"/>
  <c r="N43" i="7"/>
  <c r="L43" i="7"/>
  <c r="L39" i="7"/>
  <c r="N39" i="7"/>
  <c r="N35" i="7"/>
  <c r="L35" i="7"/>
  <c r="L31" i="7"/>
  <c r="N31" i="7"/>
  <c r="L1010" i="13"/>
  <c r="H1010" i="13"/>
  <c r="L1006" i="13"/>
  <c r="H1006" i="13"/>
  <c r="L1002" i="13"/>
  <c r="H1002" i="13"/>
  <c r="L998" i="13"/>
  <c r="H998" i="13"/>
  <c r="L994" i="13"/>
  <c r="H994" i="13"/>
  <c r="L990" i="13"/>
  <c r="H990" i="13"/>
  <c r="L986" i="13"/>
  <c r="H986" i="13"/>
  <c r="L982" i="13"/>
  <c r="H982" i="13"/>
  <c r="L978" i="13"/>
  <c r="H978" i="13"/>
  <c r="L974" i="13"/>
  <c r="H974" i="13"/>
  <c r="L970" i="13"/>
  <c r="H970" i="13"/>
  <c r="L966" i="13"/>
  <c r="H966" i="13"/>
  <c r="L962" i="13"/>
  <c r="H962" i="13"/>
  <c r="L958" i="13"/>
  <c r="H958" i="13"/>
  <c r="M958" i="13" s="1"/>
  <c r="L954" i="13"/>
  <c r="H954" i="13"/>
  <c r="L950" i="13"/>
  <c r="H950" i="13"/>
  <c r="O950" i="13" s="1"/>
  <c r="L946" i="13"/>
  <c r="H946" i="13"/>
  <c r="L942" i="13"/>
  <c r="H942" i="13"/>
  <c r="M942" i="13" s="1"/>
  <c r="L938" i="13"/>
  <c r="H938" i="13"/>
  <c r="L934" i="13"/>
  <c r="H934" i="13"/>
  <c r="L930" i="13"/>
  <c r="H930" i="13"/>
  <c r="L926" i="13"/>
  <c r="H926" i="13"/>
  <c r="L894" i="13"/>
  <c r="H894" i="13"/>
  <c r="M894" i="13" s="1"/>
  <c r="L890" i="13"/>
  <c r="H890" i="13"/>
  <c r="L886" i="13"/>
  <c r="H886" i="13"/>
  <c r="L882" i="13"/>
  <c r="H882" i="13"/>
  <c r="L878" i="13"/>
  <c r="H878" i="13"/>
  <c r="L874" i="13"/>
  <c r="H874" i="13"/>
  <c r="L870" i="13"/>
  <c r="H870" i="13"/>
  <c r="L814" i="13"/>
  <c r="H814" i="13"/>
  <c r="M814" i="13" s="1"/>
  <c r="L810" i="13"/>
  <c r="H810" i="13"/>
  <c r="L806" i="13"/>
  <c r="H806" i="13"/>
  <c r="L802" i="13"/>
  <c r="H802" i="13"/>
  <c r="K802" i="13" s="1"/>
  <c r="L798" i="13"/>
  <c r="H798" i="13"/>
  <c r="L794" i="13"/>
  <c r="H794" i="13"/>
  <c r="L790" i="13"/>
  <c r="H790" i="13"/>
  <c r="L786" i="13"/>
  <c r="H786" i="13"/>
  <c r="L654" i="13"/>
  <c r="H654" i="13"/>
  <c r="L650" i="13"/>
  <c r="H650" i="13"/>
  <c r="M650" i="13" s="1"/>
  <c r="L646" i="13"/>
  <c r="H646" i="13"/>
  <c r="L642" i="13"/>
  <c r="H642" i="13"/>
  <c r="M642" i="13" s="1"/>
  <c r="L638" i="13"/>
  <c r="H638" i="13"/>
  <c r="L634" i="13"/>
  <c r="H634" i="13"/>
  <c r="M634" i="13" s="1"/>
  <c r="L630" i="13"/>
  <c r="H630" i="13"/>
  <c r="L626" i="13"/>
  <c r="H626" i="13"/>
  <c r="L622" i="13"/>
  <c r="H622" i="13"/>
  <c r="M622" i="13" s="1"/>
  <c r="L618" i="13"/>
  <c r="H618" i="13"/>
  <c r="L614" i="13"/>
  <c r="H614" i="13"/>
  <c r="L610" i="13"/>
  <c r="H610" i="13"/>
  <c r="L606" i="13"/>
  <c r="H606" i="13"/>
  <c r="L602" i="13"/>
  <c r="H602" i="13"/>
  <c r="M602" i="13" s="1"/>
  <c r="L598" i="13"/>
  <c r="H598" i="13"/>
  <c r="L594" i="13"/>
  <c r="H594" i="13"/>
  <c r="L590" i="13"/>
  <c r="H590" i="13"/>
  <c r="L586" i="13"/>
  <c r="H586" i="13"/>
  <c r="M586" i="13" s="1"/>
  <c r="L582" i="13"/>
  <c r="H582" i="13"/>
  <c r="L578" i="13"/>
  <c r="H578" i="13"/>
  <c r="L574" i="13"/>
  <c r="H574" i="13"/>
  <c r="L570" i="13"/>
  <c r="H570" i="13"/>
  <c r="M570" i="13" s="1"/>
  <c r="L566" i="13"/>
  <c r="H566" i="13"/>
  <c r="L546" i="13"/>
  <c r="H546" i="13"/>
  <c r="L522" i="13"/>
  <c r="H522" i="13"/>
  <c r="L518" i="13"/>
  <c r="H518" i="13"/>
  <c r="H514" i="13"/>
  <c r="L514" i="13"/>
  <c r="L510" i="13"/>
  <c r="H510" i="13"/>
  <c r="L506" i="13"/>
  <c r="H506" i="13"/>
  <c r="L502" i="13"/>
  <c r="H502" i="13"/>
  <c r="O502" i="13" s="1"/>
  <c r="K318" i="8"/>
  <c r="K340" i="13"/>
  <c r="K492" i="13"/>
  <c r="K724" i="13"/>
  <c r="O885" i="10"/>
  <c r="K216" i="13"/>
  <c r="K924" i="13"/>
  <c r="K679" i="10"/>
  <c r="K180" i="9"/>
  <c r="K691" i="9"/>
  <c r="K33" i="7"/>
  <c r="L255" i="7"/>
  <c r="K80" i="13"/>
  <c r="K136" i="13"/>
  <c r="K332" i="13"/>
  <c r="K396" i="13"/>
  <c r="K476" i="13"/>
  <c r="K564" i="13"/>
  <c r="L922" i="10"/>
  <c r="H922" i="10"/>
  <c r="K922" i="10" s="1"/>
  <c r="L870" i="10"/>
  <c r="H870" i="10"/>
  <c r="M870" i="10" s="1"/>
  <c r="L770" i="10"/>
  <c r="H770" i="10"/>
  <c r="L726" i="10"/>
  <c r="H726" i="10"/>
  <c r="O726" i="10" s="1"/>
  <c r="L618" i="10"/>
  <c r="H618" i="10"/>
  <c r="L482" i="10"/>
  <c r="H482" i="10"/>
  <c r="L462" i="10"/>
  <c r="H462" i="10"/>
  <c r="K462" i="10" s="1"/>
  <c r="L414" i="10"/>
  <c r="H414" i="10"/>
  <c r="O414" i="10" s="1"/>
  <c r="K218" i="10"/>
  <c r="L198" i="10"/>
  <c r="H198" i="10"/>
  <c r="O198" i="10" s="1"/>
  <c r="K194" i="10"/>
  <c r="L178" i="10"/>
  <c r="H178" i="10"/>
  <c r="M178" i="10" s="1"/>
  <c r="L146" i="10"/>
  <c r="H146" i="10"/>
  <c r="M146" i="10" s="1"/>
  <c r="L142" i="10"/>
  <c r="H142" i="10"/>
  <c r="O142" i="10" s="1"/>
  <c r="L122" i="10"/>
  <c r="H122" i="10"/>
  <c r="O122" i="10" s="1"/>
  <c r="L118" i="10"/>
  <c r="H118" i="10"/>
  <c r="M118" i="10" s="1"/>
  <c r="L114" i="10"/>
  <c r="H114" i="10"/>
  <c r="M114" i="10" s="1"/>
  <c r="L82" i="10"/>
  <c r="H82" i="10"/>
  <c r="K82" i="10" s="1"/>
  <c r="L78" i="10"/>
  <c r="H78" i="10"/>
  <c r="M78" i="10" s="1"/>
  <c r="L66" i="10"/>
  <c r="H66" i="10"/>
  <c r="M66" i="10" s="1"/>
  <c r="L62" i="10"/>
  <c r="H62" i="10"/>
  <c r="L50" i="10"/>
  <c r="H50" i="10"/>
  <c r="K50" i="10" s="1"/>
  <c r="L46" i="10"/>
  <c r="H46" i="10"/>
  <c r="M46" i="10" s="1"/>
  <c r="L34" i="10"/>
  <c r="H34" i="10"/>
  <c r="M34" i="10" s="1"/>
  <c r="L30" i="10"/>
  <c r="H30" i="10"/>
  <c r="M30" i="10" s="1"/>
  <c r="K959" i="9"/>
  <c r="K899" i="9"/>
  <c r="L843" i="9"/>
  <c r="H843" i="9"/>
  <c r="K715" i="9"/>
  <c r="K679" i="9"/>
  <c r="L611" i="9"/>
  <c r="H611" i="9"/>
  <c r="H399" i="9"/>
  <c r="M399" i="9" s="1"/>
  <c r="L399" i="9"/>
  <c r="L51" i="9"/>
  <c r="H51" i="9"/>
  <c r="M51" i="9" s="1"/>
  <c r="K806" i="8"/>
  <c r="K726" i="8"/>
  <c r="K666" i="8"/>
  <c r="K662" i="8"/>
  <c r="K654" i="8"/>
  <c r="K582" i="8"/>
  <c r="K578" i="8"/>
  <c r="K522" i="8"/>
  <c r="H502" i="8"/>
  <c r="M502" i="8" s="1"/>
  <c r="L502" i="8"/>
  <c r="K454" i="8"/>
  <c r="K446" i="8"/>
  <c r="K390" i="8"/>
  <c r="H370" i="8"/>
  <c r="M370" i="8" s="1"/>
  <c r="L370" i="8"/>
  <c r="K346" i="8"/>
  <c r="K342" i="8"/>
  <c r="K326" i="8"/>
  <c r="K266" i="8"/>
  <c r="K226" i="8"/>
  <c r="K214" i="8"/>
  <c r="K142" i="8"/>
  <c r="K130" i="8"/>
  <c r="K74" i="8"/>
  <c r="K952" i="7"/>
  <c r="K600" i="7"/>
  <c r="K260" i="7"/>
  <c r="K104" i="7"/>
  <c r="L997" i="6"/>
  <c r="H997" i="6"/>
  <c r="M997" i="6" s="1"/>
  <c r="L26" i="10"/>
  <c r="H38" i="10"/>
  <c r="M38" i="10" s="1"/>
  <c r="L58" i="10"/>
  <c r="H70" i="10"/>
  <c r="H150" i="10"/>
  <c r="L350" i="10"/>
  <c r="M493" i="10"/>
  <c r="O657" i="10"/>
  <c r="O929" i="10"/>
  <c r="M929" i="10"/>
  <c r="K932" i="10"/>
  <c r="K968" i="10"/>
  <c r="O298" i="9"/>
  <c r="K457" i="9"/>
  <c r="K859" i="9"/>
  <c r="K808" i="13"/>
  <c r="K888" i="13"/>
  <c r="K964" i="13"/>
  <c r="K391" i="10"/>
  <c r="H654" i="10"/>
  <c r="M654" i="10" s="1"/>
  <c r="H674" i="10"/>
  <c r="K684" i="10"/>
  <c r="K772" i="10"/>
  <c r="L802" i="10"/>
  <c r="K880" i="10"/>
  <c r="H1002" i="10"/>
  <c r="K1002" i="10" s="1"/>
  <c r="L315" i="9"/>
  <c r="L166" i="8"/>
  <c r="K490" i="8"/>
  <c r="O107" i="7"/>
  <c r="K524" i="13"/>
  <c r="K684" i="13"/>
  <c r="K816" i="13"/>
  <c r="K896" i="13"/>
  <c r="L42" i="10"/>
  <c r="H54" i="10"/>
  <c r="M54" i="10" s="1"/>
  <c r="L74" i="10"/>
  <c r="H98" i="10"/>
  <c r="L154" i="10"/>
  <c r="K171" i="10"/>
  <c r="H182" i="10"/>
  <c r="O182" i="10" s="1"/>
  <c r="K376" i="10"/>
  <c r="K499" i="10"/>
  <c r="H510" i="10"/>
  <c r="M510" i="10" s="1"/>
  <c r="O653" i="10"/>
  <c r="M653" i="10"/>
  <c r="L814" i="10"/>
  <c r="L954" i="10"/>
  <c r="L978" i="10"/>
  <c r="K233" i="9"/>
  <c r="K410" i="8"/>
  <c r="M529" i="10"/>
  <c r="P529" i="10" s="1"/>
  <c r="M585" i="10"/>
  <c r="M597" i="10"/>
  <c r="M765" i="10"/>
  <c r="K281" i="9"/>
  <c r="K573" i="9"/>
  <c r="O586" i="9"/>
  <c r="K903" i="8"/>
  <c r="O119" i="7"/>
  <c r="K104" i="10"/>
  <c r="K244" i="10"/>
  <c r="K251" i="10"/>
  <c r="K291" i="10"/>
  <c r="K339" i="10"/>
  <c r="K523" i="10"/>
  <c r="K552" i="10"/>
  <c r="K572" i="10"/>
  <c r="K696" i="10"/>
  <c r="K720" i="10"/>
  <c r="K944" i="10"/>
  <c r="K976" i="10"/>
  <c r="K979" i="10"/>
  <c r="M142" i="9"/>
  <c r="K262" i="9"/>
  <c r="K321" i="9"/>
  <c r="K326" i="9"/>
  <c r="K469" i="9"/>
  <c r="K597" i="9"/>
  <c r="K624" i="9"/>
  <c r="K712" i="8"/>
  <c r="O115" i="7"/>
  <c r="K184" i="10"/>
  <c r="K224" i="10"/>
  <c r="K235" i="10"/>
  <c r="K487" i="10"/>
  <c r="K592" i="10"/>
  <c r="K812" i="10"/>
  <c r="K816" i="10"/>
  <c r="K93" i="9"/>
  <c r="K341" i="9"/>
  <c r="K364" i="9"/>
  <c r="K445" i="9"/>
  <c r="O650" i="9"/>
  <c r="O199" i="7"/>
  <c r="O323" i="7"/>
  <c r="O351" i="7"/>
  <c r="O439" i="7"/>
  <c r="M386" i="9"/>
  <c r="K30" i="7"/>
  <c r="O47" i="7"/>
  <c r="K133" i="7"/>
  <c r="O235" i="7"/>
  <c r="K353" i="7"/>
  <c r="O387" i="7"/>
  <c r="O31" i="7"/>
  <c r="O39" i="7"/>
  <c r="M87" i="7"/>
  <c r="O91" i="7"/>
  <c r="K237" i="7"/>
  <c r="O259" i="7"/>
  <c r="K330" i="7"/>
  <c r="O407" i="7"/>
  <c r="O427" i="7"/>
  <c r="O699" i="7"/>
  <c r="O636" i="6"/>
  <c r="M636" i="6"/>
  <c r="P636" i="6" s="1"/>
  <c r="K228" i="8"/>
  <c r="K500" i="8"/>
  <c r="K512" i="8"/>
  <c r="K664" i="8"/>
  <c r="K883" i="8"/>
  <c r="K935" i="8"/>
  <c r="O135" i="7"/>
  <c r="O167" i="7"/>
  <c r="O227" i="7"/>
  <c r="K250" i="7"/>
  <c r="O291" i="7"/>
  <c r="O355" i="7"/>
  <c r="O55" i="7"/>
  <c r="O75" i="7"/>
  <c r="O83" i="7"/>
  <c r="O99" i="7"/>
  <c r="O131" i="7"/>
  <c r="K137" i="7"/>
  <c r="K193" i="7"/>
  <c r="O247" i="7"/>
  <c r="O267" i="7"/>
  <c r="O275" i="7"/>
  <c r="O283" i="7"/>
  <c r="O315" i="7"/>
  <c r="O359" i="7"/>
  <c r="O391" i="7"/>
  <c r="O399" i="7"/>
  <c r="O419" i="7"/>
  <c r="O288" i="6"/>
  <c r="O43" i="7"/>
  <c r="O59" i="7"/>
  <c r="O71" i="7"/>
  <c r="K129" i="7"/>
  <c r="M139" i="7"/>
  <c r="O195" i="7"/>
  <c r="O207" i="7"/>
  <c r="O299" i="7"/>
  <c r="O307" i="7"/>
  <c r="O339" i="7"/>
  <c r="O347" i="7"/>
  <c r="O435" i="7"/>
  <c r="O447" i="7"/>
  <c r="O468" i="6"/>
  <c r="O143" i="7"/>
  <c r="O151" i="7"/>
  <c r="O171" i="7"/>
  <c r="O243" i="7"/>
  <c r="O271" i="7"/>
  <c r="O287" i="7"/>
  <c r="O331" i="7"/>
  <c r="O343" i="7"/>
  <c r="O363" i="7"/>
  <c r="O383" i="7"/>
  <c r="O411" i="7"/>
  <c r="O423" i="7"/>
  <c r="O431" i="7"/>
  <c r="O827" i="7"/>
  <c r="O835" i="7"/>
  <c r="O188" i="6"/>
  <c r="M188" i="6"/>
  <c r="O236" i="6"/>
  <c r="O147" i="7"/>
  <c r="K173" i="7"/>
  <c r="O179" i="7"/>
  <c r="O187" i="7"/>
  <c r="O203" i="7"/>
  <c r="O231" i="7"/>
  <c r="O251" i="7"/>
  <c r="O263" i="7"/>
  <c r="K273" i="7"/>
  <c r="O279" i="7"/>
  <c r="K289" i="7"/>
  <c r="O295" i="7"/>
  <c r="M303" i="7"/>
  <c r="O311" i="7"/>
  <c r="O327" i="7"/>
  <c r="O375" i="7"/>
  <c r="O395" i="7"/>
  <c r="O415" i="7"/>
  <c r="O811" i="7"/>
  <c r="O823" i="7"/>
  <c r="K267" i="6"/>
  <c r="K283" i="6"/>
  <c r="O552" i="6"/>
  <c r="M552" i="6"/>
  <c r="O815" i="7"/>
  <c r="O831" i="7"/>
  <c r="O320" i="6"/>
  <c r="K563" i="6"/>
  <c r="O443" i="7"/>
  <c r="O703" i="7"/>
  <c r="O819" i="7"/>
  <c r="O839" i="7"/>
  <c r="K106" i="6"/>
  <c r="K142" i="6"/>
  <c r="K207" i="6"/>
  <c r="K498" i="6"/>
  <c r="M956" i="6"/>
  <c r="N972" i="10"/>
  <c r="N936" i="10"/>
  <c r="N932" i="10"/>
  <c r="N908" i="10"/>
  <c r="N900" i="10"/>
  <c r="N876" i="10"/>
  <c r="N776" i="10"/>
  <c r="N720" i="10"/>
  <c r="N692" i="10"/>
  <c r="N656" i="10"/>
  <c r="N632" i="10"/>
  <c r="N540" i="10"/>
  <c r="N460" i="10"/>
  <c r="N448" i="10"/>
  <c r="N420" i="10"/>
  <c r="N412" i="10"/>
  <c r="N332" i="10"/>
  <c r="N324" i="10"/>
  <c r="N176" i="10"/>
  <c r="N156" i="10"/>
  <c r="N140" i="10"/>
  <c r="N120" i="10"/>
  <c r="N100" i="10"/>
  <c r="N92" i="10"/>
  <c r="N76" i="10"/>
  <c r="N68" i="10"/>
  <c r="N60" i="10"/>
  <c r="N52" i="10"/>
  <c r="N44" i="10"/>
  <c r="N36" i="10"/>
  <c r="N28" i="10"/>
  <c r="N924" i="8"/>
  <c r="N776" i="8"/>
  <c r="N420" i="8"/>
  <c r="L134" i="10"/>
  <c r="L130" i="10"/>
  <c r="L126" i="10"/>
  <c r="N989" i="9"/>
  <c r="N857" i="9"/>
  <c r="N677" i="9"/>
  <c r="N633" i="9"/>
  <c r="N581" i="9"/>
  <c r="N553" i="9"/>
  <c r="N429" i="9"/>
  <c r="N349" i="9"/>
  <c r="N337" i="9"/>
  <c r="N269" i="9"/>
  <c r="N201" i="9"/>
  <c r="N173" i="9"/>
  <c r="N121" i="9"/>
  <c r="N85" i="9"/>
  <c r="N167" i="9"/>
  <c r="N91" i="9"/>
  <c r="N63" i="9"/>
  <c r="K954" i="8"/>
  <c r="K890" i="8"/>
  <c r="K858" i="8"/>
  <c r="K790" i="8"/>
  <c r="K968" i="7"/>
  <c r="K964" i="7"/>
  <c r="K928" i="7"/>
  <c r="K916" i="7"/>
  <c r="K904" i="7"/>
  <c r="K896" i="7"/>
  <c r="K888" i="7"/>
  <c r="K884" i="7"/>
  <c r="K872" i="7"/>
  <c r="K864" i="7"/>
  <c r="K856" i="7"/>
  <c r="K852" i="7"/>
  <c r="K788" i="7"/>
  <c r="K776" i="7"/>
  <c r="K764" i="7"/>
  <c r="K756" i="7"/>
  <c r="K748" i="7"/>
  <c r="K744" i="7"/>
  <c r="K736" i="7"/>
  <c r="K708" i="7"/>
  <c r="K700" i="7"/>
  <c r="K576" i="7"/>
  <c r="K564" i="7"/>
  <c r="K548" i="7"/>
  <c r="K544" i="7"/>
  <c r="K540" i="7"/>
  <c r="K532" i="7"/>
  <c r="K516" i="7"/>
  <c r="K476" i="7"/>
  <c r="K472" i="7"/>
  <c r="K452" i="7"/>
  <c r="K240" i="7"/>
  <c r="K216" i="7"/>
  <c r="K212" i="7"/>
  <c r="K168" i="7"/>
  <c r="K72" i="7"/>
  <c r="N32" i="7"/>
  <c r="K865" i="6"/>
  <c r="K857" i="6"/>
  <c r="K849" i="6"/>
  <c r="K841" i="6"/>
  <c r="K833" i="6"/>
  <c r="K825" i="6"/>
  <c r="K817" i="6"/>
  <c r="K809" i="6"/>
  <c r="K801" i="6"/>
  <c r="K793" i="6"/>
  <c r="K785" i="6"/>
  <c r="K777" i="6"/>
  <c r="K769" i="6"/>
  <c r="K761" i="6"/>
  <c r="K753" i="6"/>
  <c r="N104" i="8"/>
  <c r="M54" i="4"/>
  <c r="M399" i="4"/>
  <c r="P399" i="4" s="1"/>
  <c r="M454" i="4"/>
  <c r="K687" i="4"/>
  <c r="M207" i="4"/>
  <c r="M243" i="4"/>
  <c r="P243" i="4" s="1"/>
  <c r="M258" i="4"/>
  <c r="M286" i="4"/>
  <c r="K842" i="4"/>
  <c r="M896" i="4"/>
  <c r="P896" i="4" s="1"/>
  <c r="M583" i="4"/>
  <c r="M649" i="4"/>
  <c r="M687" i="4"/>
  <c r="M459" i="5"/>
  <c r="P459" i="5" s="1"/>
  <c r="M491" i="5"/>
  <c r="P491" i="5" s="1"/>
  <c r="M627" i="5"/>
  <c r="M659" i="5"/>
  <c r="P659" i="5" s="1"/>
  <c r="K667" i="5"/>
  <c r="M675" i="5"/>
  <c r="P675" i="5" s="1"/>
  <c r="M749" i="5"/>
  <c r="M863" i="5"/>
  <c r="P863" i="5" s="1"/>
  <c r="M359" i="5"/>
  <c r="P359" i="5" s="1"/>
  <c r="M475" i="5"/>
  <c r="P475" i="5" s="1"/>
  <c r="K733" i="5"/>
  <c r="M739" i="5"/>
  <c r="K749" i="5"/>
  <c r="K863" i="5"/>
  <c r="K1007" i="4"/>
  <c r="M367" i="5"/>
  <c r="M451" i="5"/>
  <c r="P451" i="5" s="1"/>
  <c r="M483" i="5"/>
  <c r="P483" i="5" s="1"/>
  <c r="M538" i="5"/>
  <c r="P538" i="5" s="1"/>
  <c r="M563" i="5"/>
  <c r="P563" i="5" s="1"/>
  <c r="K619" i="5"/>
  <c r="M623" i="5"/>
  <c r="P623" i="5" s="1"/>
  <c r="M655" i="5"/>
  <c r="P655" i="5" s="1"/>
  <c r="M671" i="5"/>
  <c r="P671" i="5" s="1"/>
  <c r="M735" i="5"/>
  <c r="P735" i="5" s="1"/>
  <c r="K745" i="5"/>
  <c r="K962" i="5"/>
  <c r="M983" i="5"/>
  <c r="K224" i="13"/>
  <c r="K372" i="13"/>
  <c r="K820" i="13"/>
  <c r="K908" i="13"/>
  <c r="K352" i="13"/>
  <c r="K708" i="13"/>
  <c r="O318" i="13"/>
  <c r="K796" i="13"/>
  <c r="K872" i="13"/>
  <c r="K52" i="13"/>
  <c r="K112" i="13"/>
  <c r="K200" i="13"/>
  <c r="K112" i="10"/>
  <c r="K259" i="10"/>
  <c r="O413" i="10"/>
  <c r="M413" i="10"/>
  <c r="K704" i="10"/>
  <c r="K776" i="10"/>
  <c r="K823" i="10"/>
  <c r="K876" i="10"/>
  <c r="K899" i="10"/>
  <c r="O949" i="10"/>
  <c r="M949" i="10"/>
  <c r="K113" i="9"/>
  <c r="K216" i="9"/>
  <c r="K504" i="9"/>
  <c r="K648" i="9"/>
  <c r="K856" i="9"/>
  <c r="K931" i="9"/>
  <c r="K975" i="9"/>
  <c r="K296" i="8"/>
  <c r="K608" i="8"/>
  <c r="K710" i="8"/>
  <c r="K41" i="7"/>
  <c r="K109" i="7"/>
  <c r="K126" i="7"/>
  <c r="K257" i="7"/>
  <c r="L14" i="11"/>
  <c r="H14" i="11"/>
  <c r="K152" i="10"/>
  <c r="O353" i="10"/>
  <c r="M353" i="10"/>
  <c r="K388" i="10"/>
  <c r="K611" i="10"/>
  <c r="O805" i="10"/>
  <c r="M805" i="10"/>
  <c r="K940" i="10"/>
  <c r="K489" i="9"/>
  <c r="K576" i="9"/>
  <c r="K641" i="9"/>
  <c r="K924" i="9"/>
  <c r="K960" i="9"/>
  <c r="K38" i="8"/>
  <c r="O430" i="8"/>
  <c r="K706" i="8"/>
  <c r="K299" i="6"/>
  <c r="K611" i="6"/>
  <c r="K733" i="6"/>
  <c r="K765" i="6"/>
  <c r="K781" i="6"/>
  <c r="K829" i="6"/>
  <c r="K845" i="6"/>
  <c r="M86" i="13"/>
  <c r="K96" i="13"/>
  <c r="K204" i="13"/>
  <c r="K212" i="13"/>
  <c r="K228" i="13"/>
  <c r="K356" i="13"/>
  <c r="K508" i="13"/>
  <c r="K672" i="13"/>
  <c r="K712" i="13"/>
  <c r="K804" i="13"/>
  <c r="K852" i="13"/>
  <c r="K876" i="13"/>
  <c r="K912" i="13"/>
  <c r="K956" i="13"/>
  <c r="K96" i="10"/>
  <c r="O268" i="10"/>
  <c r="M313" i="10"/>
  <c r="K356" i="10"/>
  <c r="O469" i="10"/>
  <c r="M469" i="10"/>
  <c r="K647" i="10"/>
  <c r="K808" i="10"/>
  <c r="K145" i="9"/>
  <c r="K197" i="9"/>
  <c r="K284" i="9"/>
  <c r="K436" i="9"/>
  <c r="O630" i="9"/>
  <c r="K948" i="9"/>
  <c r="K70" i="8"/>
  <c r="K196" i="8"/>
  <c r="K498" i="8"/>
  <c r="K548" i="8"/>
  <c r="K860" i="7"/>
  <c r="O220" i="6"/>
  <c r="M220" i="6"/>
  <c r="K208" i="13"/>
  <c r="K144" i="10"/>
  <c r="K208" i="10"/>
  <c r="O701" i="10"/>
  <c r="M701" i="10"/>
  <c r="K836" i="10"/>
  <c r="O873" i="10"/>
  <c r="M873" i="10"/>
  <c r="K132" i="9"/>
  <c r="K600" i="9"/>
  <c r="K883" i="9"/>
  <c r="K935" i="9"/>
  <c r="K324" i="8"/>
  <c r="K434" i="8"/>
  <c r="K528" i="7"/>
  <c r="K772" i="7"/>
  <c r="K322" i="7"/>
  <c r="K254" i="7"/>
  <c r="K158" i="7"/>
  <c r="K991" i="6"/>
  <c r="K639" i="6"/>
  <c r="K567" i="6"/>
  <c r="K415" i="6"/>
  <c r="K387" i="6"/>
  <c r="K383" i="6"/>
  <c r="K323" i="6"/>
  <c r="K291" i="6"/>
  <c r="K223" i="6"/>
  <c r="O385" i="10"/>
  <c r="M461" i="10"/>
  <c r="O617" i="10"/>
  <c r="M681" i="10"/>
  <c r="M789" i="10"/>
  <c r="M849" i="10"/>
  <c r="P849" i="10" s="1"/>
  <c r="M82" i="9"/>
  <c r="K140" i="9"/>
  <c r="K153" i="9"/>
  <c r="K517" i="9"/>
  <c r="K968" i="9"/>
  <c r="K1003" i="9"/>
  <c r="K123" i="8"/>
  <c r="K406" i="8"/>
  <c r="K558" i="8"/>
  <c r="K584" i="8"/>
  <c r="K842" i="8"/>
  <c r="K951" i="8"/>
  <c r="K45" i="7"/>
  <c r="K161" i="7"/>
  <c r="K286" i="7"/>
  <c r="K317" i="7"/>
  <c r="K480" i="7"/>
  <c r="K948" i="7"/>
  <c r="K239" i="6"/>
  <c r="O344" i="6"/>
  <c r="M344" i="6"/>
  <c r="O352" i="6"/>
  <c r="O368" i="6"/>
  <c r="O396" i="6"/>
  <c r="O424" i="6"/>
  <c r="K607" i="6"/>
  <c r="K1011" i="6"/>
  <c r="K88" i="10"/>
  <c r="K215" i="10"/>
  <c r="K275" i="10"/>
  <c r="K416" i="10"/>
  <c r="K421" i="10"/>
  <c r="K424" i="10"/>
  <c r="K467" i="10"/>
  <c r="K484" i="10"/>
  <c r="K504" i="10"/>
  <c r="K509" i="10"/>
  <c r="K529" i="10"/>
  <c r="K532" i="10"/>
  <c r="K585" i="10"/>
  <c r="K588" i="10"/>
  <c r="K595" i="10"/>
  <c r="K597" i="10"/>
  <c r="K688" i="10"/>
  <c r="K768" i="10"/>
  <c r="K871" i="10"/>
  <c r="M885" i="10"/>
  <c r="K893" i="10"/>
  <c r="K1004" i="10"/>
  <c r="K33" i="9"/>
  <c r="K50" i="9"/>
  <c r="K61" i="9"/>
  <c r="K292" i="9"/>
  <c r="O350" i="9"/>
  <c r="M350" i="9"/>
  <c r="K353" i="9"/>
  <c r="K386" i="9"/>
  <c r="K389" i="9"/>
  <c r="K505" i="9"/>
  <c r="O554" i="9"/>
  <c r="K812" i="9"/>
  <c r="K819" i="9"/>
  <c r="O839" i="9"/>
  <c r="K991" i="9"/>
  <c r="K262" i="8"/>
  <c r="K272" i="8"/>
  <c r="K276" i="8"/>
  <c r="K282" i="8"/>
  <c r="K292" i="8"/>
  <c r="K450" i="8"/>
  <c r="K456" i="8"/>
  <c r="K486" i="8"/>
  <c r="K536" i="8"/>
  <c r="K574" i="8"/>
  <c r="K702" i="8"/>
  <c r="K760" i="8"/>
  <c r="K770" i="8"/>
  <c r="K774" i="8"/>
  <c r="K804" i="8"/>
  <c r="K145" i="7"/>
  <c r="K848" i="7"/>
  <c r="K892" i="7"/>
  <c r="K195" i="6"/>
  <c r="K227" i="6"/>
  <c r="O264" i="6"/>
  <c r="K347" i="6"/>
  <c r="K471" i="6"/>
  <c r="O500" i="6"/>
  <c r="K737" i="6"/>
  <c r="K745" i="6"/>
  <c r="K789" i="6"/>
  <c r="K805" i="6"/>
  <c r="K853" i="6"/>
  <c r="K877" i="6"/>
  <c r="O964" i="6"/>
  <c r="K24" i="10"/>
  <c r="K32" i="10"/>
  <c r="K40" i="10"/>
  <c r="K48" i="10"/>
  <c r="K56" i="10"/>
  <c r="K64" i="10"/>
  <c r="K72" i="10"/>
  <c r="K80" i="10"/>
  <c r="K128" i="10"/>
  <c r="K222" i="10"/>
  <c r="K323" i="10"/>
  <c r="K439" i="10"/>
  <c r="K461" i="10"/>
  <c r="K644" i="10"/>
  <c r="K660" i="10"/>
  <c r="K681" i="10"/>
  <c r="K784" i="10"/>
  <c r="K789" i="10"/>
  <c r="K792" i="10"/>
  <c r="K820" i="10"/>
  <c r="K839" i="10"/>
  <c r="K843" i="10"/>
  <c r="K868" i="10"/>
  <c r="K108" i="9"/>
  <c r="O150" i="9"/>
  <c r="K172" i="9"/>
  <c r="M218" i="9"/>
  <c r="M266" i="9"/>
  <c r="K329" i="9"/>
  <c r="K345" i="9"/>
  <c r="K356" i="9"/>
  <c r="M438" i="9"/>
  <c r="O494" i="9"/>
  <c r="K549" i="9"/>
  <c r="K164" i="8"/>
  <c r="K222" i="8"/>
  <c r="K238" i="8"/>
  <c r="K386" i="8"/>
  <c r="K392" i="8"/>
  <c r="K414" i="8"/>
  <c r="K472" i="8"/>
  <c r="K480" i="8"/>
  <c r="K526" i="8"/>
  <c r="K730" i="8"/>
  <c r="K756" i="8"/>
  <c r="K838" i="8"/>
  <c r="K911" i="8"/>
  <c r="K931" i="8"/>
  <c r="K947" i="8"/>
  <c r="K165" i="7"/>
  <c r="K213" i="7"/>
  <c r="K233" i="7"/>
  <c r="K246" i="7"/>
  <c r="K496" i="7"/>
  <c r="K732" i="7"/>
  <c r="O380" i="6"/>
  <c r="O408" i="6"/>
  <c r="K459" i="6"/>
  <c r="K951" i="6"/>
  <c r="K919" i="6"/>
  <c r="K536" i="7"/>
  <c r="K568" i="7"/>
  <c r="O204" i="6"/>
  <c r="O296" i="6"/>
  <c r="M296" i="6"/>
  <c r="O328" i="6"/>
  <c r="O520" i="6"/>
  <c r="K559" i="6"/>
  <c r="K870" i="6"/>
  <c r="O912" i="6"/>
  <c r="O944" i="6"/>
  <c r="K975" i="6"/>
  <c r="K855" i="8"/>
  <c r="K859" i="8"/>
  <c r="K864" i="8"/>
  <c r="K907" i="8"/>
  <c r="K927" i="8"/>
  <c r="K938" i="8"/>
  <c r="K943" i="8"/>
  <c r="K964" i="8"/>
  <c r="K50" i="7"/>
  <c r="K88" i="7"/>
  <c r="K101" i="7"/>
  <c r="K105" i="7"/>
  <c r="K116" i="7"/>
  <c r="K152" i="7"/>
  <c r="K172" i="7"/>
  <c r="K210" i="7"/>
  <c r="K229" i="7"/>
  <c r="K242" i="7"/>
  <c r="K276" i="7"/>
  <c r="K293" i="7"/>
  <c r="K297" i="7"/>
  <c r="K301" i="7"/>
  <c r="K334" i="7"/>
  <c r="K368" i="7"/>
  <c r="K456" i="7"/>
  <c r="K464" i="7"/>
  <c r="K492" i="7"/>
  <c r="K524" i="7"/>
  <c r="K556" i="7"/>
  <c r="K584" i="7"/>
  <c r="K713" i="7"/>
  <c r="K720" i="7"/>
  <c r="K728" i="7"/>
  <c r="K760" i="7"/>
  <c r="K796" i="7"/>
  <c r="K804" i="7"/>
  <c r="K810" i="7"/>
  <c r="K868" i="7"/>
  <c r="K876" i="7"/>
  <c r="K900" i="7"/>
  <c r="K936" i="7"/>
  <c r="K110" i="6"/>
  <c r="O120" i="6"/>
  <c r="K138" i="6"/>
  <c r="K191" i="6"/>
  <c r="M280" i="6"/>
  <c r="K307" i="6"/>
  <c r="O336" i="6"/>
  <c r="M360" i="6"/>
  <c r="K363" i="6"/>
  <c r="K431" i="6"/>
  <c r="K480" i="6"/>
  <c r="O484" i="6"/>
  <c r="K579" i="6"/>
  <c r="K591" i="6"/>
  <c r="O604" i="6"/>
  <c r="K643" i="6"/>
  <c r="K677" i="6"/>
  <c r="K915" i="6"/>
  <c r="K920" i="6"/>
  <c r="K927" i="6"/>
  <c r="K934" i="6"/>
  <c r="K947" i="6"/>
  <c r="K952" i="6"/>
  <c r="K959" i="6"/>
  <c r="K967" i="6"/>
  <c r="K998" i="6"/>
  <c r="K552" i="7"/>
  <c r="K580" i="7"/>
  <c r="K932" i="7"/>
  <c r="O116" i="6"/>
  <c r="M328" i="6"/>
  <c r="K331" i="6"/>
  <c r="O576" i="6"/>
  <c r="M908" i="6"/>
  <c r="O928" i="6"/>
  <c r="M940" i="6"/>
  <c r="O960" i="6"/>
  <c r="K994" i="6"/>
  <c r="O1008" i="6"/>
  <c r="M1000" i="6"/>
  <c r="L964" i="10"/>
  <c r="L956" i="10"/>
  <c r="L944" i="10"/>
  <c r="L892" i="10"/>
  <c r="L868" i="10"/>
  <c r="L864" i="10"/>
  <c r="L832" i="10"/>
  <c r="L756" i="10"/>
  <c r="L684" i="10"/>
  <c r="L644" i="10"/>
  <c r="L636" i="10"/>
  <c r="L432" i="10"/>
  <c r="L416" i="10"/>
  <c r="L392" i="10"/>
  <c r="L388" i="10"/>
  <c r="L380" i="10"/>
  <c r="L372" i="10"/>
  <c r="L368" i="10"/>
  <c r="L344" i="10"/>
  <c r="L296" i="10"/>
  <c r="L292" i="10"/>
  <c r="L288" i="10"/>
  <c r="L280" i="10"/>
  <c r="L276" i="10"/>
  <c r="L272" i="10"/>
  <c r="L264" i="10"/>
  <c r="L256" i="10"/>
  <c r="L248" i="10"/>
  <c r="L240" i="10"/>
  <c r="L232" i="10"/>
  <c r="L216" i="10"/>
  <c r="L200" i="10"/>
  <c r="L192" i="10"/>
  <c r="L184" i="10"/>
  <c r="L180" i="10"/>
  <c r="L168" i="10"/>
  <c r="L152" i="10"/>
  <c r="L144" i="10"/>
  <c r="L136" i="10"/>
  <c r="L104" i="10"/>
  <c r="L96" i="10"/>
  <c r="L88" i="10"/>
  <c r="L80" i="10"/>
  <c r="L72" i="10"/>
  <c r="L64" i="10"/>
  <c r="L56" i="10"/>
  <c r="L48" i="10"/>
  <c r="L40" i="10"/>
  <c r="L32" i="10"/>
  <c r="L24" i="10"/>
  <c r="L641" i="9"/>
  <c r="L609" i="9"/>
  <c r="L573" i="9"/>
  <c r="L493" i="9"/>
  <c r="L473" i="9"/>
  <c r="L457" i="9"/>
  <c r="L449" i="9"/>
  <c r="L389" i="9"/>
  <c r="L365" i="9"/>
  <c r="L301" i="9"/>
  <c r="L281" i="9"/>
  <c r="L257" i="9"/>
  <c r="L241" i="9"/>
  <c r="L229" i="9"/>
  <c r="L193" i="9"/>
  <c r="L133" i="9"/>
  <c r="L73" i="9"/>
  <c r="L41" i="9"/>
  <c r="L440" i="8"/>
  <c r="L416" i="8"/>
  <c r="L368" i="8"/>
  <c r="L360" i="8"/>
  <c r="L128" i="8"/>
  <c r="L64" i="8"/>
  <c r="M41" i="4"/>
  <c r="O41" i="4"/>
  <c r="O50" i="4"/>
  <c r="M110" i="4"/>
  <c r="O119" i="4"/>
  <c r="M122" i="4"/>
  <c r="M130" i="4"/>
  <c r="O130" i="4"/>
  <c r="M137" i="4"/>
  <c r="O137" i="4"/>
  <c r="O147" i="4"/>
  <c r="M150" i="4"/>
  <c r="O156" i="4"/>
  <c r="O160" i="4"/>
  <c r="O172" i="4"/>
  <c r="M182" i="4"/>
  <c r="O182" i="4"/>
  <c r="M185" i="4"/>
  <c r="O185" i="4"/>
  <c r="M197" i="4"/>
  <c r="O197" i="4"/>
  <c r="O199" i="4"/>
  <c r="M213" i="4"/>
  <c r="M222" i="4"/>
  <c r="P222" i="4" s="1"/>
  <c r="O222" i="4"/>
  <c r="M225" i="4"/>
  <c r="O225" i="4"/>
  <c r="M234" i="4"/>
  <c r="O234" i="4"/>
  <c r="M238" i="4"/>
  <c r="O238" i="4"/>
  <c r="O247" i="4"/>
  <c r="M250" i="4"/>
  <c r="O250" i="4"/>
  <c r="O339" i="4"/>
  <c r="O372" i="4"/>
  <c r="M385" i="4"/>
  <c r="O385" i="4"/>
  <c r="M389" i="4"/>
  <c r="O389" i="4"/>
  <c r="O400" i="4"/>
  <c r="M410" i="4"/>
  <c r="O448" i="4"/>
  <c r="O455" i="4"/>
  <c r="O476" i="4"/>
  <c r="M518" i="4"/>
  <c r="M33" i="4"/>
  <c r="O33" i="4"/>
  <c r="O43" i="4"/>
  <c r="M52" i="4"/>
  <c r="O52" i="4"/>
  <c r="M60" i="4"/>
  <c r="O60" i="4"/>
  <c r="M69" i="4"/>
  <c r="O69" i="4"/>
  <c r="O74" i="4"/>
  <c r="M77" i="4"/>
  <c r="O77" i="4"/>
  <c r="M84" i="4"/>
  <c r="O84" i="4"/>
  <c r="M92" i="4"/>
  <c r="O92" i="4"/>
  <c r="M100" i="4"/>
  <c r="O100" i="4"/>
  <c r="P100" i="4" s="1"/>
  <c r="M131" i="4"/>
  <c r="O131" i="4"/>
  <c r="M142" i="4"/>
  <c r="O142" i="4"/>
  <c r="M162" i="4"/>
  <c r="O162" i="4"/>
  <c r="M165" i="4"/>
  <c r="O165" i="4"/>
  <c r="P165" i="4" s="1"/>
  <c r="M201" i="4"/>
  <c r="O201" i="4"/>
  <c r="M209" i="4"/>
  <c r="O209" i="4"/>
  <c r="O216" i="4"/>
  <c r="O228" i="4"/>
  <c r="M230" i="4"/>
  <c r="O230" i="4"/>
  <c r="O240" i="4"/>
  <c r="M242" i="4"/>
  <c r="O242" i="4"/>
  <c r="O251" i="4"/>
  <c r="M254" i="4"/>
  <c r="O254" i="4"/>
  <c r="M261" i="4"/>
  <c r="O261" i="4"/>
  <c r="O264" i="4"/>
  <c r="O275" i="4"/>
  <c r="O284" i="4"/>
  <c r="O292" i="4"/>
  <c r="M321" i="4"/>
  <c r="O321" i="4"/>
  <c r="O327" i="4"/>
  <c r="M330" i="4"/>
  <c r="O343" i="4"/>
  <c r="M346" i="4"/>
  <c r="M374" i="4"/>
  <c r="O374" i="4"/>
  <c r="M377" i="4"/>
  <c r="O377" i="4"/>
  <c r="O391" i="4"/>
  <c r="O403" i="4"/>
  <c r="M406" i="4"/>
  <c r="O406" i="4"/>
  <c r="M414" i="4"/>
  <c r="M421" i="4"/>
  <c r="P421" i="4" s="1"/>
  <c r="O421" i="4"/>
  <c r="M434" i="4"/>
  <c r="O434" i="4"/>
  <c r="O440" i="4"/>
  <c r="O450" i="4"/>
  <c r="O456" i="4"/>
  <c r="M462" i="4"/>
  <c r="O462" i="4"/>
  <c r="O478" i="4"/>
  <c r="O480" i="4"/>
  <c r="M495" i="4"/>
  <c r="O495" i="4"/>
  <c r="O508" i="4"/>
  <c r="M511" i="4"/>
  <c r="M530" i="4"/>
  <c r="O530" i="4"/>
  <c r="O533" i="4"/>
  <c r="O548" i="4"/>
  <c r="K567" i="4"/>
  <c r="K575" i="4"/>
  <c r="O593" i="4"/>
  <c r="O604" i="4"/>
  <c r="O27" i="4"/>
  <c r="M28" i="4"/>
  <c r="O28" i="4"/>
  <c r="M29" i="4"/>
  <c r="O29" i="4"/>
  <c r="O30" i="4"/>
  <c r="P30" i="4" s="1"/>
  <c r="O38" i="4"/>
  <c r="O39" i="4"/>
  <c r="M43" i="4"/>
  <c r="O46" i="4"/>
  <c r="O47" i="4"/>
  <c r="M48" i="4"/>
  <c r="O48" i="4"/>
  <c r="M49" i="4"/>
  <c r="O55" i="4"/>
  <c r="M56" i="4"/>
  <c r="O56" i="4"/>
  <c r="M57" i="4"/>
  <c r="O63" i="4"/>
  <c r="M64" i="4"/>
  <c r="O64" i="4"/>
  <c r="M65" i="4"/>
  <c r="O71" i="4"/>
  <c r="M72" i="4"/>
  <c r="O72" i="4"/>
  <c r="O79" i="4"/>
  <c r="M80" i="4"/>
  <c r="O80" i="4"/>
  <c r="M81" i="4"/>
  <c r="O81" i="4"/>
  <c r="P81" i="4" s="1"/>
  <c r="O87" i="4"/>
  <c r="M88" i="4"/>
  <c r="O88" i="4"/>
  <c r="M89" i="4"/>
  <c r="O95" i="4"/>
  <c r="M96" i="4"/>
  <c r="O96" i="4"/>
  <c r="M97" i="4"/>
  <c r="O103" i="4"/>
  <c r="O104" i="4"/>
  <c r="M105" i="4"/>
  <c r="O105" i="4"/>
  <c r="P105" i="4" s="1"/>
  <c r="M106" i="4"/>
  <c r="O106" i="4"/>
  <c r="O107" i="4"/>
  <c r="M117" i="4"/>
  <c r="M127" i="4"/>
  <c r="O136" i="4"/>
  <c r="M146" i="4"/>
  <c r="M154" i="4"/>
  <c r="O154" i="4"/>
  <c r="O155" i="4"/>
  <c r="O171" i="4"/>
  <c r="O179" i="4"/>
  <c r="O180" i="4"/>
  <c r="M181" i="4"/>
  <c r="O191" i="4"/>
  <c r="O192" i="4"/>
  <c r="M193" i="4"/>
  <c r="O193" i="4"/>
  <c r="M194" i="4"/>
  <c r="O194" i="4"/>
  <c r="O195" i="4"/>
  <c r="P195" i="4" s="1"/>
  <c r="M206" i="4"/>
  <c r="O206" i="4"/>
  <c r="O212" i="4"/>
  <c r="P212" i="4" s="1"/>
  <c r="O220" i="4"/>
  <c r="P220" i="4" s="1"/>
  <c r="O232" i="4"/>
  <c r="O244" i="4"/>
  <c r="M264" i="4"/>
  <c r="M266" i="4"/>
  <c r="O266" i="4"/>
  <c r="O267" i="4"/>
  <c r="O268" i="4"/>
  <c r="M269" i="4"/>
  <c r="O269" i="4"/>
  <c r="M270" i="4"/>
  <c r="O270" i="4"/>
  <c r="P270" i="4" s="1"/>
  <c r="O271" i="4"/>
  <c r="P271" i="4" s="1"/>
  <c r="M275" i="4"/>
  <c r="M281" i="4"/>
  <c r="O281" i="4"/>
  <c r="P281" i="4" s="1"/>
  <c r="M282" i="4"/>
  <c r="O287" i="4"/>
  <c r="O288" i="4"/>
  <c r="O303" i="4"/>
  <c r="O304" i="4"/>
  <c r="M305" i="4"/>
  <c r="O305" i="4"/>
  <c r="M306" i="4"/>
  <c r="O306" i="4"/>
  <c r="O307" i="4"/>
  <c r="O308" i="4"/>
  <c r="M309" i="4"/>
  <c r="O309" i="4"/>
  <c r="M310" i="4"/>
  <c r="O310" i="4"/>
  <c r="O311" i="4"/>
  <c r="O312" i="4"/>
  <c r="M313" i="4"/>
  <c r="O313" i="4"/>
  <c r="M314" i="4"/>
  <c r="O314" i="4"/>
  <c r="O315" i="4"/>
  <c r="O316" i="4"/>
  <c r="M317" i="4"/>
  <c r="O317" i="4"/>
  <c r="M318" i="4"/>
  <c r="O324" i="4"/>
  <c r="O332" i="4"/>
  <c r="M333" i="4"/>
  <c r="O333" i="4"/>
  <c r="M334" i="4"/>
  <c r="O334" i="4"/>
  <c r="O335" i="4"/>
  <c r="P335" i="4" s="1"/>
  <c r="M351" i="4"/>
  <c r="O351" i="4"/>
  <c r="O352" i="4"/>
  <c r="M353" i="4"/>
  <c r="M355" i="4"/>
  <c r="M358" i="4"/>
  <c r="O358" i="4"/>
  <c r="O359" i="4"/>
  <c r="O360" i="4"/>
  <c r="M361" i="4"/>
  <c r="O361" i="4"/>
  <c r="P361" i="4" s="1"/>
  <c r="M362" i="4"/>
  <c r="M369" i="4"/>
  <c r="O369" i="4"/>
  <c r="M370" i="4"/>
  <c r="O383" i="4"/>
  <c r="P383" i="4" s="1"/>
  <c r="K399" i="4"/>
  <c r="O408" i="4"/>
  <c r="M409" i="4"/>
  <c r="M418" i="4"/>
  <c r="O418" i="4"/>
  <c r="O427" i="4"/>
  <c r="O428" i="4"/>
  <c r="M429" i="4"/>
  <c r="M438" i="4"/>
  <c r="O438" i="4"/>
  <c r="O447" i="4"/>
  <c r="P447" i="4" s="1"/>
  <c r="K454" i="4"/>
  <c r="M456" i="4"/>
  <c r="O459" i="4"/>
  <c r="O460" i="4"/>
  <c r="P460" i="4" s="1"/>
  <c r="M470" i="4"/>
  <c r="O471" i="4"/>
  <c r="O472" i="4"/>
  <c r="M473" i="4"/>
  <c r="O473" i="4"/>
  <c r="M474" i="4"/>
  <c r="O474" i="4"/>
  <c r="O475" i="4"/>
  <c r="P475" i="4" s="1"/>
  <c r="M487" i="4"/>
  <c r="O487" i="4"/>
  <c r="O488" i="4"/>
  <c r="M491" i="4"/>
  <c r="O491" i="4"/>
  <c r="O492" i="4"/>
  <c r="O501" i="4"/>
  <c r="O516" i="4"/>
  <c r="O517" i="4"/>
  <c r="P517" i="4" s="1"/>
  <c r="O525" i="4"/>
  <c r="M533" i="4"/>
  <c r="O536" i="4"/>
  <c r="M538" i="4"/>
  <c r="O538" i="4"/>
  <c r="O545" i="4"/>
  <c r="M548" i="4"/>
  <c r="P548" i="4" s="1"/>
  <c r="O552" i="4"/>
  <c r="M554" i="4"/>
  <c r="O554" i="4"/>
  <c r="M555" i="4"/>
  <c r="O556" i="4"/>
  <c r="P556" i="4" s="1"/>
  <c r="O561" i="4"/>
  <c r="M562" i="4"/>
  <c r="O562" i="4"/>
  <c r="P562" i="4" s="1"/>
  <c r="O563" i="4"/>
  <c r="O564" i="4"/>
  <c r="M567" i="4"/>
  <c r="K571" i="4"/>
  <c r="M575" i="4"/>
  <c r="P575" i="4" s="1"/>
  <c r="M578" i="4"/>
  <c r="O584" i="4"/>
  <c r="O587" i="4"/>
  <c r="P587" i="4" s="1"/>
  <c r="O596" i="4"/>
  <c r="M598" i="4"/>
  <c r="O598" i="4"/>
  <c r="O599" i="4"/>
  <c r="P599" i="4" s="1"/>
  <c r="M604" i="4"/>
  <c r="O608" i="4"/>
  <c r="K617" i="4"/>
  <c r="M626" i="4"/>
  <c r="O636" i="4"/>
  <c r="P636" i="4" s="1"/>
  <c r="O643" i="4"/>
  <c r="P643" i="4" s="1"/>
  <c r="K649" i="4"/>
  <c r="O657" i="4"/>
  <c r="P657" i="4" s="1"/>
  <c r="O668" i="4"/>
  <c r="P668" i="4" s="1"/>
  <c r="M671" i="4"/>
  <c r="M674" i="4"/>
  <c r="O681" i="4"/>
  <c r="P681" i="4" s="1"/>
  <c r="M683" i="4"/>
  <c r="P683" i="4" s="1"/>
  <c r="M691" i="4"/>
  <c r="O699" i="4"/>
  <c r="O715" i="4"/>
  <c r="P715" i="4" s="1"/>
  <c r="M726" i="4"/>
  <c r="O726" i="4"/>
  <c r="O727" i="4"/>
  <c r="M729" i="4"/>
  <c r="P729" i="4" s="1"/>
  <c r="O732" i="4"/>
  <c r="P732" i="4" s="1"/>
  <c r="O741" i="4"/>
  <c r="O761" i="4"/>
  <c r="M770" i="4"/>
  <c r="O780" i="4"/>
  <c r="M783" i="4"/>
  <c r="M790" i="4"/>
  <c r="O790" i="4"/>
  <c r="O791" i="4"/>
  <c r="M798" i="4"/>
  <c r="O798" i="4"/>
  <c r="O799" i="4"/>
  <c r="P799" i="4" s="1"/>
  <c r="M818" i="4"/>
  <c r="O818" i="4"/>
  <c r="O819" i="4"/>
  <c r="O827" i="4"/>
  <c r="P827" i="4" s="1"/>
  <c r="O839" i="4"/>
  <c r="M841" i="4"/>
  <c r="O841" i="4"/>
  <c r="O852" i="4"/>
  <c r="M853" i="4"/>
  <c r="O853" i="4"/>
  <c r="M854" i="4"/>
  <c r="O871" i="4"/>
  <c r="O872" i="4"/>
  <c r="P872" i="4" s="1"/>
  <c r="O887" i="4"/>
  <c r="O888" i="4"/>
  <c r="O897" i="4"/>
  <c r="M898" i="4"/>
  <c r="O898" i="4"/>
  <c r="M899" i="4"/>
  <c r="M907" i="4"/>
  <c r="M915" i="4"/>
  <c r="O924" i="4"/>
  <c r="O932" i="4"/>
  <c r="O940" i="4"/>
  <c r="M943" i="4"/>
  <c r="O943" i="4"/>
  <c r="O944" i="4"/>
  <c r="O945" i="4"/>
  <c r="P945" i="4" s="1"/>
  <c r="O956" i="4"/>
  <c r="M959" i="4"/>
  <c r="O959" i="4"/>
  <c r="O960" i="4"/>
  <c r="O961" i="4"/>
  <c r="P961" i="4" s="1"/>
  <c r="M963" i="4"/>
  <c r="O968" i="4"/>
  <c r="M971" i="4"/>
  <c r="O971" i="4"/>
  <c r="O972" i="4"/>
  <c r="O973" i="4"/>
  <c r="O984" i="4"/>
  <c r="M987" i="4"/>
  <c r="O987" i="4"/>
  <c r="O988" i="4"/>
  <c r="O989" i="4"/>
  <c r="P989" i="4" s="1"/>
  <c r="O1000" i="4"/>
  <c r="O1001" i="4"/>
  <c r="M1003" i="4"/>
  <c r="O128" i="5"/>
  <c r="M129" i="5"/>
  <c r="O136" i="5"/>
  <c r="M137" i="5"/>
  <c r="O144" i="5"/>
  <c r="M145" i="5"/>
  <c r="O152" i="5"/>
  <c r="M153" i="5"/>
  <c r="O160" i="5"/>
  <c r="M161" i="5"/>
  <c r="O168" i="5"/>
  <c r="M169" i="5"/>
  <c r="O176" i="5"/>
  <c r="M177" i="5"/>
  <c r="O184" i="5"/>
  <c r="M185" i="5"/>
  <c r="O192" i="5"/>
  <c r="M193" i="5"/>
  <c r="O200" i="5"/>
  <c r="M201" i="5"/>
  <c r="O208" i="5"/>
  <c r="M209" i="5"/>
  <c r="O216" i="5"/>
  <c r="M217" i="5"/>
  <c r="O224" i="5"/>
  <c r="M225" i="5"/>
  <c r="O232" i="5"/>
  <c r="M233" i="5"/>
  <c r="O240" i="5"/>
  <c r="M241" i="5"/>
  <c r="O248" i="5"/>
  <c r="M249" i="5"/>
  <c r="O256" i="5"/>
  <c r="M257" i="5"/>
  <c r="O264" i="5"/>
  <c r="M265" i="5"/>
  <c r="O272" i="5"/>
  <c r="M273" i="5"/>
  <c r="O280" i="5"/>
  <c r="M281" i="5"/>
  <c r="O288" i="5"/>
  <c r="M289" i="5"/>
  <c r="O296" i="5"/>
  <c r="M297" i="5"/>
  <c r="O304" i="5"/>
  <c r="M305" i="5"/>
  <c r="O312" i="5"/>
  <c r="M313" i="5"/>
  <c r="O320" i="5"/>
  <c r="M321" i="5"/>
  <c r="O328" i="5"/>
  <c r="M329" i="5"/>
  <c r="O343" i="5"/>
  <c r="O344" i="5"/>
  <c r="M345" i="5"/>
  <c r="O345" i="5"/>
  <c r="M346" i="5"/>
  <c r="K359" i="5"/>
  <c r="M363" i="5"/>
  <c r="P363" i="5" s="1"/>
  <c r="K367" i="5"/>
  <c r="O376" i="5"/>
  <c r="M377" i="5"/>
  <c r="O377" i="5"/>
  <c r="O378" i="5"/>
  <c r="P378" i="5" s="1"/>
  <c r="O388" i="5"/>
  <c r="M389" i="5"/>
  <c r="O389" i="5"/>
  <c r="M390" i="5"/>
  <c r="O390" i="5"/>
  <c r="O391" i="5"/>
  <c r="P391" i="5" s="1"/>
  <c r="O400" i="5"/>
  <c r="M401" i="5"/>
  <c r="O416" i="5"/>
  <c r="M417" i="5"/>
  <c r="O427" i="5"/>
  <c r="O428" i="5"/>
  <c r="M429" i="5"/>
  <c r="O429" i="5"/>
  <c r="M430" i="5"/>
  <c r="K443" i="5"/>
  <c r="M447" i="5"/>
  <c r="K451" i="5"/>
  <c r="M455" i="5"/>
  <c r="P455" i="5" s="1"/>
  <c r="K459" i="5"/>
  <c r="M463" i="5"/>
  <c r="P463" i="5" s="1"/>
  <c r="K467" i="5"/>
  <c r="M471" i="5"/>
  <c r="P471" i="5" s="1"/>
  <c r="K475" i="5"/>
  <c r="M479" i="5"/>
  <c r="P479" i="5" s="1"/>
  <c r="K483" i="5"/>
  <c r="M487" i="5"/>
  <c r="P487" i="5" s="1"/>
  <c r="K491" i="5"/>
  <c r="O504" i="5"/>
  <c r="M505" i="5"/>
  <c r="O505" i="5"/>
  <c r="M506" i="5"/>
  <c r="O506" i="5"/>
  <c r="O507" i="5"/>
  <c r="P507" i="5" s="1"/>
  <c r="O520" i="5"/>
  <c r="M521" i="5"/>
  <c r="O521" i="5"/>
  <c r="M522" i="5"/>
  <c r="O522" i="5"/>
  <c r="O523" i="5"/>
  <c r="P523" i="5" s="1"/>
  <c r="M534" i="5"/>
  <c r="O534" i="5"/>
  <c r="O535" i="5"/>
  <c r="O536" i="5"/>
  <c r="M537" i="5"/>
  <c r="O537" i="5"/>
  <c r="O548" i="5"/>
  <c r="M549" i="5"/>
  <c r="O549" i="5"/>
  <c r="M550" i="5"/>
  <c r="O550" i="5"/>
  <c r="O551" i="5"/>
  <c r="P551" i="5" s="1"/>
  <c r="M558" i="5"/>
  <c r="P558" i="5" s="1"/>
  <c r="O558" i="5"/>
  <c r="O559" i="5"/>
  <c r="P559" i="5" s="1"/>
  <c r="O564" i="5"/>
  <c r="M565" i="5"/>
  <c r="O579" i="5"/>
  <c r="O580" i="5"/>
  <c r="M581" i="5"/>
  <c r="O581" i="5"/>
  <c r="M582" i="5"/>
  <c r="O595" i="5"/>
  <c r="O596" i="5"/>
  <c r="M597" i="5"/>
  <c r="P597" i="5" s="1"/>
  <c r="O597" i="5"/>
  <c r="M598" i="5"/>
  <c r="O611" i="5"/>
  <c r="O612" i="5"/>
  <c r="M613" i="5"/>
  <c r="M615" i="5"/>
  <c r="P615" i="5" s="1"/>
  <c r="M618" i="5"/>
  <c r="O618" i="5"/>
  <c r="K623" i="5"/>
  <c r="O628" i="5"/>
  <c r="M629" i="5"/>
  <c r="O639" i="5"/>
  <c r="P639" i="5" s="1"/>
  <c r="O644" i="5"/>
  <c r="M645" i="5"/>
  <c r="K655" i="5"/>
  <c r="O660" i="5"/>
  <c r="M661" i="5"/>
  <c r="M663" i="5"/>
  <c r="P663" i="5" s="1"/>
  <c r="M666" i="5"/>
  <c r="O666" i="5"/>
  <c r="K671" i="5"/>
  <c r="O676" i="5"/>
  <c r="M677" i="5"/>
  <c r="M679" i="5"/>
  <c r="P679" i="5" s="1"/>
  <c r="M682" i="5"/>
  <c r="O682" i="5"/>
  <c r="O683" i="5"/>
  <c r="P683" i="5" s="1"/>
  <c r="O695" i="5"/>
  <c r="P695" i="5" s="1"/>
  <c r="M706" i="5"/>
  <c r="O706" i="5"/>
  <c r="O707" i="5"/>
  <c r="P707" i="5" s="1"/>
  <c r="M719" i="5"/>
  <c r="O719" i="5"/>
  <c r="O720" i="5"/>
  <c r="M721" i="5"/>
  <c r="O721" i="5"/>
  <c r="M722" i="5"/>
  <c r="O732" i="5"/>
  <c r="O736" i="5"/>
  <c r="O740" i="5"/>
  <c r="O744" i="5"/>
  <c r="O748" i="5"/>
  <c r="O752" i="5"/>
  <c r="M753" i="5"/>
  <c r="M763" i="5"/>
  <c r="M766" i="5"/>
  <c r="O766" i="5"/>
  <c r="O767" i="5"/>
  <c r="O768" i="5"/>
  <c r="M769" i="5"/>
  <c r="O769" i="5"/>
  <c r="M770" i="5"/>
  <c r="O770" i="5"/>
  <c r="O771" i="5"/>
  <c r="O772" i="5"/>
  <c r="M773" i="5"/>
  <c r="O773" i="5"/>
  <c r="M774" i="5"/>
  <c r="O774" i="5"/>
  <c r="O775" i="5"/>
  <c r="P775" i="5" s="1"/>
  <c r="O788" i="5"/>
  <c r="M789" i="5"/>
  <c r="O789" i="5"/>
  <c r="O790" i="5"/>
  <c r="O791" i="5"/>
  <c r="O792" i="5"/>
  <c r="M793" i="5"/>
  <c r="O872" i="5"/>
  <c r="M873" i="5"/>
  <c r="M882" i="5"/>
  <c r="O882" i="5"/>
  <c r="O883" i="5"/>
  <c r="O884" i="5"/>
  <c r="M885" i="5"/>
  <c r="O885" i="5"/>
  <c r="M886" i="5"/>
  <c r="O892" i="5"/>
  <c r="M893" i="5"/>
  <c r="O893" i="5"/>
  <c r="M894" i="5"/>
  <c r="O900" i="5"/>
  <c r="M901" i="5"/>
  <c r="O915" i="5"/>
  <c r="P915" i="5" s="1"/>
  <c r="O923" i="5"/>
  <c r="O924" i="5"/>
  <c r="M925" i="5"/>
  <c r="O925" i="5"/>
  <c r="M926" i="5"/>
  <c r="O939" i="5"/>
  <c r="O940" i="5"/>
  <c r="M941" i="5"/>
  <c r="O941" i="5"/>
  <c r="M942" i="5"/>
  <c r="O952" i="5"/>
  <c r="M953" i="5"/>
  <c r="O953" i="5"/>
  <c r="M954" i="5"/>
  <c r="M966" i="5"/>
  <c r="P966" i="5" s="1"/>
  <c r="O971" i="5"/>
  <c r="O972" i="5"/>
  <c r="M973" i="5"/>
  <c r="O973" i="5"/>
  <c r="M974" i="5"/>
  <c r="M979" i="5"/>
  <c r="O991" i="5"/>
  <c r="O992" i="5"/>
  <c r="M993" i="5"/>
  <c r="O993" i="5"/>
  <c r="M326" i="4"/>
  <c r="O326" i="4"/>
  <c r="M337" i="4"/>
  <c r="O337" i="4"/>
  <c r="M354" i="4"/>
  <c r="M373" i="4"/>
  <c r="O373" i="4"/>
  <c r="P373" i="4" s="1"/>
  <c r="O384" i="4"/>
  <c r="O388" i="4"/>
  <c r="M402" i="4"/>
  <c r="O402" i="4"/>
  <c r="P402" i="4" s="1"/>
  <c r="O411" i="4"/>
  <c r="O431" i="4"/>
  <c r="M503" i="4"/>
  <c r="M526" i="4"/>
  <c r="O528" i="4"/>
  <c r="M546" i="4"/>
  <c r="O546" i="4"/>
  <c r="O547" i="4"/>
  <c r="O557" i="4"/>
  <c r="M566" i="4"/>
  <c r="O566" i="4"/>
  <c r="O573" i="4"/>
  <c r="M574" i="4"/>
  <c r="O574" i="4"/>
  <c r="O580" i="4"/>
  <c r="O589" i="4"/>
  <c r="M590" i="4"/>
  <c r="O590" i="4"/>
  <c r="O591" i="4"/>
  <c r="O603" i="4"/>
  <c r="M610" i="4"/>
  <c r="O610" i="4"/>
  <c r="O611" i="4"/>
  <c r="O619" i="4"/>
  <c r="O629" i="4"/>
  <c r="M637" i="4"/>
  <c r="O637" i="4"/>
  <c r="O645" i="4"/>
  <c r="O651" i="4"/>
  <c r="O659" i="4"/>
  <c r="M670" i="4"/>
  <c r="O670" i="4"/>
  <c r="P670" i="4" s="1"/>
  <c r="O677" i="4"/>
  <c r="O688" i="4"/>
  <c r="M690" i="4"/>
  <c r="O690" i="4"/>
  <c r="P690" i="4" s="1"/>
  <c r="M701" i="4"/>
  <c r="O701" i="4"/>
  <c r="M702" i="4"/>
  <c r="O702" i="4"/>
  <c r="P702" i="4" s="1"/>
  <c r="O703" i="4"/>
  <c r="M717" i="4"/>
  <c r="O717" i="4"/>
  <c r="M718" i="4"/>
  <c r="O718" i="4"/>
  <c r="O719" i="4"/>
  <c r="M734" i="4"/>
  <c r="O734" i="4"/>
  <c r="P734" i="4" s="1"/>
  <c r="O736" i="4"/>
  <c r="O745" i="4"/>
  <c r="O752" i="4"/>
  <c r="M754" i="4"/>
  <c r="O754" i="4"/>
  <c r="O764" i="4"/>
  <c r="O773" i="4"/>
  <c r="M781" i="4"/>
  <c r="O781" i="4"/>
  <c r="M782" i="4"/>
  <c r="O782" i="4"/>
  <c r="O792" i="4"/>
  <c r="M802" i="4"/>
  <c r="O802" i="4"/>
  <c r="M821" i="4"/>
  <c r="O821" i="4"/>
  <c r="P821" i="4" s="1"/>
  <c r="O828" i="4"/>
  <c r="M858" i="4"/>
  <c r="O858" i="4"/>
  <c r="O859" i="4"/>
  <c r="M873" i="4"/>
  <c r="O873" i="4"/>
  <c r="M889" i="4"/>
  <c r="O889" i="4"/>
  <c r="P889" i="4" s="1"/>
  <c r="O901" i="4"/>
  <c r="O909" i="4"/>
  <c r="O917" i="4"/>
  <c r="O925" i="4"/>
  <c r="O933" i="4"/>
  <c r="M947" i="4"/>
  <c r="O947" i="4"/>
  <c r="M975" i="4"/>
  <c r="O975" i="4"/>
  <c r="M991" i="4"/>
  <c r="O991" i="4"/>
  <c r="M130" i="5"/>
  <c r="O130" i="5"/>
  <c r="O131" i="5"/>
  <c r="M138" i="5"/>
  <c r="O138" i="5"/>
  <c r="O139" i="5"/>
  <c r="M146" i="5"/>
  <c r="P146" i="5" s="1"/>
  <c r="O146" i="5"/>
  <c r="O147" i="5"/>
  <c r="M154" i="5"/>
  <c r="O154" i="5"/>
  <c r="O155" i="5"/>
  <c r="M162" i="5"/>
  <c r="O162" i="5"/>
  <c r="O163" i="5"/>
  <c r="M170" i="5"/>
  <c r="O170" i="5"/>
  <c r="O171" i="5"/>
  <c r="M178" i="5"/>
  <c r="O178" i="5"/>
  <c r="O179" i="5"/>
  <c r="M186" i="5"/>
  <c r="O186" i="5"/>
  <c r="O187" i="5"/>
  <c r="M194" i="5"/>
  <c r="O194" i="5"/>
  <c r="O195" i="5"/>
  <c r="M202" i="5"/>
  <c r="O202" i="5"/>
  <c r="O203" i="5"/>
  <c r="M210" i="5"/>
  <c r="O210" i="5"/>
  <c r="O211" i="5"/>
  <c r="M218" i="5"/>
  <c r="O218" i="5"/>
  <c r="O219" i="5"/>
  <c r="M226" i="5"/>
  <c r="O226" i="5"/>
  <c r="O227" i="5"/>
  <c r="M234" i="5"/>
  <c r="O234" i="5"/>
  <c r="O235" i="5"/>
  <c r="M242" i="5"/>
  <c r="P242" i="5" s="1"/>
  <c r="O242" i="5"/>
  <c r="O243" i="5"/>
  <c r="M250" i="5"/>
  <c r="O250" i="5"/>
  <c r="O251" i="5"/>
  <c r="M258" i="5"/>
  <c r="O258" i="5"/>
  <c r="O259" i="5"/>
  <c r="M266" i="5"/>
  <c r="O266" i="5"/>
  <c r="O267" i="5"/>
  <c r="M274" i="5"/>
  <c r="P274" i="5" s="1"/>
  <c r="O274" i="5"/>
  <c r="O275" i="5"/>
  <c r="M282" i="5"/>
  <c r="O282" i="5"/>
  <c r="O283" i="5"/>
  <c r="M290" i="5"/>
  <c r="O290" i="5"/>
  <c r="O291" i="5"/>
  <c r="M298" i="5"/>
  <c r="O298" i="5"/>
  <c r="O299" i="5"/>
  <c r="M306" i="5"/>
  <c r="O306" i="5"/>
  <c r="O307" i="5"/>
  <c r="M314" i="5"/>
  <c r="O314" i="5"/>
  <c r="O315" i="5"/>
  <c r="M322" i="5"/>
  <c r="O322" i="5"/>
  <c r="O323" i="5"/>
  <c r="M330" i="5"/>
  <c r="O330" i="5"/>
  <c r="O331" i="5"/>
  <c r="O332" i="5"/>
  <c r="M333" i="5"/>
  <c r="O333" i="5"/>
  <c r="M334" i="5"/>
  <c r="O334" i="5"/>
  <c r="O347" i="5"/>
  <c r="O348" i="5"/>
  <c r="M349" i="5"/>
  <c r="O349" i="5"/>
  <c r="M350" i="5"/>
  <c r="O350" i="5"/>
  <c r="O360" i="5"/>
  <c r="M361" i="5"/>
  <c r="P361" i="5" s="1"/>
  <c r="O361" i="5"/>
  <c r="M362" i="5"/>
  <c r="O362" i="5"/>
  <c r="O368" i="5"/>
  <c r="M369" i="5"/>
  <c r="O369" i="5"/>
  <c r="M370" i="5"/>
  <c r="O370" i="5"/>
  <c r="O371" i="5"/>
  <c r="O379" i="5"/>
  <c r="O392" i="5"/>
  <c r="M393" i="5"/>
  <c r="O393" i="5"/>
  <c r="M394" i="5"/>
  <c r="O394" i="5"/>
  <c r="O395" i="5"/>
  <c r="M402" i="5"/>
  <c r="O402" i="5"/>
  <c r="O403" i="5"/>
  <c r="O404" i="5"/>
  <c r="M405" i="5"/>
  <c r="O405" i="5"/>
  <c r="M406" i="5"/>
  <c r="O406" i="5"/>
  <c r="M418" i="5"/>
  <c r="O418" i="5"/>
  <c r="O419" i="5"/>
  <c r="O431" i="5"/>
  <c r="O432" i="5"/>
  <c r="M433" i="5"/>
  <c r="O433" i="5"/>
  <c r="M434" i="5"/>
  <c r="O434" i="5"/>
  <c r="O444" i="5"/>
  <c r="M445" i="5"/>
  <c r="O445" i="5"/>
  <c r="M446" i="5"/>
  <c r="O446" i="5"/>
  <c r="O452" i="5"/>
  <c r="M453" i="5"/>
  <c r="O453" i="5"/>
  <c r="M454" i="5"/>
  <c r="O454" i="5"/>
  <c r="O460" i="5"/>
  <c r="M461" i="5"/>
  <c r="O461" i="5"/>
  <c r="M462" i="5"/>
  <c r="O462" i="5"/>
  <c r="O468" i="5"/>
  <c r="M469" i="5"/>
  <c r="O469" i="5"/>
  <c r="M470" i="5"/>
  <c r="P470" i="5" s="1"/>
  <c r="O470" i="5"/>
  <c r="O476" i="5"/>
  <c r="M477" i="5"/>
  <c r="O477" i="5"/>
  <c r="M478" i="5"/>
  <c r="O478" i="5"/>
  <c r="O484" i="5"/>
  <c r="M485" i="5"/>
  <c r="P485" i="5" s="1"/>
  <c r="O485" i="5"/>
  <c r="M486" i="5"/>
  <c r="O486" i="5"/>
  <c r="O492" i="5"/>
  <c r="M493" i="5"/>
  <c r="O493" i="5"/>
  <c r="M494" i="5"/>
  <c r="O494" i="5"/>
  <c r="O495" i="5"/>
  <c r="O508" i="5"/>
  <c r="M509" i="5"/>
  <c r="O509" i="5"/>
  <c r="M510" i="5"/>
  <c r="O510" i="5"/>
  <c r="O511" i="5"/>
  <c r="O524" i="5"/>
  <c r="M525" i="5"/>
  <c r="O525" i="5"/>
  <c r="M526" i="5"/>
  <c r="O526" i="5"/>
  <c r="O527" i="5"/>
  <c r="O552" i="5"/>
  <c r="M553" i="5"/>
  <c r="O553" i="5"/>
  <c r="O560" i="5"/>
  <c r="M561" i="5"/>
  <c r="O561" i="5"/>
  <c r="M566" i="5"/>
  <c r="P566" i="5" s="1"/>
  <c r="O566" i="5"/>
  <c r="O567" i="5"/>
  <c r="O568" i="5"/>
  <c r="M569" i="5"/>
  <c r="O569" i="5"/>
  <c r="M570" i="5"/>
  <c r="O570" i="5"/>
  <c r="O583" i="5"/>
  <c r="O584" i="5"/>
  <c r="M585" i="5"/>
  <c r="O585" i="5"/>
  <c r="M586" i="5"/>
  <c r="O586" i="5"/>
  <c r="O599" i="5"/>
  <c r="O600" i="5"/>
  <c r="M601" i="5"/>
  <c r="O601" i="5"/>
  <c r="M602" i="5"/>
  <c r="O602" i="5"/>
  <c r="M614" i="5"/>
  <c r="O614" i="5"/>
  <c r="O624" i="5"/>
  <c r="M625" i="5"/>
  <c r="O625" i="5"/>
  <c r="M630" i="5"/>
  <c r="O630" i="5"/>
  <c r="O631" i="5"/>
  <c r="O640" i="5"/>
  <c r="M641" i="5"/>
  <c r="O641" i="5"/>
  <c r="M646" i="5"/>
  <c r="O646" i="5"/>
  <c r="O647" i="5"/>
  <c r="O648" i="5"/>
  <c r="M649" i="5"/>
  <c r="O649" i="5"/>
  <c r="M650" i="5"/>
  <c r="O650" i="5"/>
  <c r="O656" i="5"/>
  <c r="M657" i="5"/>
  <c r="O657" i="5"/>
  <c r="M662" i="5"/>
  <c r="O662" i="5"/>
  <c r="O672" i="5"/>
  <c r="M673" i="5"/>
  <c r="O673" i="5"/>
  <c r="M678" i="5"/>
  <c r="O678" i="5"/>
  <c r="O684" i="5"/>
  <c r="M685" i="5"/>
  <c r="O685" i="5"/>
  <c r="M686" i="5"/>
  <c r="O686" i="5"/>
  <c r="O696" i="5"/>
  <c r="M697" i="5"/>
  <c r="O697" i="5"/>
  <c r="O708" i="5"/>
  <c r="M709" i="5"/>
  <c r="O709" i="5"/>
  <c r="M710" i="5"/>
  <c r="P710" i="5" s="1"/>
  <c r="O710" i="5"/>
  <c r="M723" i="5"/>
  <c r="O723" i="5"/>
  <c r="O724" i="5"/>
  <c r="M725" i="5"/>
  <c r="O725" i="5"/>
  <c r="M726" i="5"/>
  <c r="O726" i="5"/>
  <c r="M754" i="5"/>
  <c r="O754" i="5"/>
  <c r="O755" i="5"/>
  <c r="O756" i="5"/>
  <c r="M757" i="5"/>
  <c r="O757" i="5"/>
  <c r="M758" i="5"/>
  <c r="O758" i="5"/>
  <c r="O759" i="5"/>
  <c r="O760" i="5"/>
  <c r="M761" i="5"/>
  <c r="O761" i="5"/>
  <c r="M762" i="5"/>
  <c r="O762" i="5"/>
  <c r="O776" i="5"/>
  <c r="M777" i="5"/>
  <c r="P777" i="5" s="1"/>
  <c r="O777" i="5"/>
  <c r="M778" i="5"/>
  <c r="O778" i="5"/>
  <c r="O779" i="5"/>
  <c r="O780" i="5"/>
  <c r="O781" i="5"/>
  <c r="M782" i="5"/>
  <c r="O782" i="5"/>
  <c r="O783" i="5"/>
  <c r="M794" i="5"/>
  <c r="O794" i="5"/>
  <c r="O795" i="5"/>
  <c r="O796" i="5"/>
  <c r="O797" i="5"/>
  <c r="M798" i="5"/>
  <c r="O798" i="5"/>
  <c r="M799" i="5"/>
  <c r="O799" i="5"/>
  <c r="O800" i="5"/>
  <c r="O801" i="5"/>
  <c r="M802" i="5"/>
  <c r="O802" i="5"/>
  <c r="M803" i="5"/>
  <c r="O803" i="5"/>
  <c r="O804" i="5"/>
  <c r="O805" i="5"/>
  <c r="M806" i="5"/>
  <c r="O806" i="5"/>
  <c r="M807" i="5"/>
  <c r="O807" i="5"/>
  <c r="O808" i="5"/>
  <c r="O809" i="5"/>
  <c r="M810" i="5"/>
  <c r="O810" i="5"/>
  <c r="O811" i="5"/>
  <c r="O864" i="5"/>
  <c r="M865" i="5"/>
  <c r="O865" i="5"/>
  <c r="M874" i="5"/>
  <c r="O874" i="5"/>
  <c r="O875" i="5"/>
  <c r="O887" i="5"/>
  <c r="O895" i="5"/>
  <c r="O896" i="5"/>
  <c r="M897" i="5"/>
  <c r="O897" i="5"/>
  <c r="M902" i="5"/>
  <c r="O902" i="5"/>
  <c r="O903" i="5"/>
  <c r="O904" i="5"/>
  <c r="M905" i="5"/>
  <c r="O905" i="5"/>
  <c r="M906" i="5"/>
  <c r="O906" i="5"/>
  <c r="O916" i="5"/>
  <c r="M917" i="5"/>
  <c r="P917" i="5" s="1"/>
  <c r="O917" i="5"/>
  <c r="O927" i="5"/>
  <c r="O928" i="5"/>
  <c r="M929" i="5"/>
  <c r="P929" i="5" s="1"/>
  <c r="O929" i="5"/>
  <c r="M930" i="5"/>
  <c r="O930" i="5"/>
  <c r="O943" i="5"/>
  <c r="O944" i="5"/>
  <c r="M945" i="5"/>
  <c r="O945" i="5"/>
  <c r="M946" i="5"/>
  <c r="O946" i="5"/>
  <c r="O955" i="5"/>
  <c r="O963" i="5"/>
  <c r="O964" i="5"/>
  <c r="M965" i="5"/>
  <c r="O965" i="5"/>
  <c r="O975" i="5"/>
  <c r="O976" i="5"/>
  <c r="M977" i="5"/>
  <c r="O977" i="5"/>
  <c r="M978" i="5"/>
  <c r="O978" i="5"/>
  <c r="O984" i="5"/>
  <c r="M985" i="5"/>
  <c r="O985" i="5"/>
  <c r="M986" i="5"/>
  <c r="P986" i="5" s="1"/>
  <c r="O986" i="5"/>
  <c r="M987" i="5"/>
  <c r="O987" i="5"/>
  <c r="M40" i="4"/>
  <c r="O40" i="4"/>
  <c r="O58" i="4"/>
  <c r="M90" i="4"/>
  <c r="O90" i="4"/>
  <c r="M98" i="4"/>
  <c r="O98" i="4"/>
  <c r="M109" i="4"/>
  <c r="M118" i="4"/>
  <c r="O118" i="4"/>
  <c r="M121" i="4"/>
  <c r="O121" i="4"/>
  <c r="O128" i="4"/>
  <c r="O139" i="4"/>
  <c r="O148" i="4"/>
  <c r="O151" i="4"/>
  <c r="M158" i="4"/>
  <c r="O158" i="4"/>
  <c r="M161" i="4"/>
  <c r="O161" i="4"/>
  <c r="M173" i="4"/>
  <c r="O173" i="4"/>
  <c r="O183" i="4"/>
  <c r="M186" i="4"/>
  <c r="O186" i="4"/>
  <c r="O196" i="4"/>
  <c r="O200" i="4"/>
  <c r="O223" i="4"/>
  <c r="M226" i="4"/>
  <c r="O226" i="4"/>
  <c r="O235" i="4"/>
  <c r="M237" i="4"/>
  <c r="O237" i="4"/>
  <c r="M245" i="4"/>
  <c r="P245" i="4" s="1"/>
  <c r="O245" i="4"/>
  <c r="O248" i="4"/>
  <c r="O259" i="4"/>
  <c r="M273" i="4"/>
  <c r="P273" i="4" s="1"/>
  <c r="O273" i="4"/>
  <c r="O283" i="4"/>
  <c r="M289" i="4"/>
  <c r="O289" i="4"/>
  <c r="O319" i="4"/>
  <c r="O336" i="4"/>
  <c r="O340" i="4"/>
  <c r="O363" i="4"/>
  <c r="O371" i="4"/>
  <c r="O387" i="4"/>
  <c r="M401" i="4"/>
  <c r="O401" i="4"/>
  <c r="O412" i="4"/>
  <c r="M449" i="4"/>
  <c r="O449" i="4"/>
  <c r="M461" i="4"/>
  <c r="P461" i="4" s="1"/>
  <c r="O461" i="4"/>
  <c r="M494" i="4"/>
  <c r="O494" i="4"/>
  <c r="M502" i="4"/>
  <c r="P502" i="4" s="1"/>
  <c r="O502" i="4"/>
  <c r="O34" i="4"/>
  <c r="O42" i="4"/>
  <c r="O51" i="4"/>
  <c r="M53" i="4"/>
  <c r="O53" i="4"/>
  <c r="M61" i="4"/>
  <c r="O61" i="4"/>
  <c r="M68" i="4"/>
  <c r="O68" i="4"/>
  <c r="M76" i="4"/>
  <c r="O76" i="4"/>
  <c r="M85" i="4"/>
  <c r="O85" i="4"/>
  <c r="O91" i="4"/>
  <c r="M101" i="4"/>
  <c r="P101" i="4" s="1"/>
  <c r="O101" i="4"/>
  <c r="M141" i="4"/>
  <c r="O141" i="4"/>
  <c r="O163" i="4"/>
  <c r="M166" i="4"/>
  <c r="O166" i="4"/>
  <c r="M175" i="4"/>
  <c r="O175" i="4"/>
  <c r="O187" i="4"/>
  <c r="M210" i="4"/>
  <c r="O210" i="4"/>
  <c r="M217" i="4"/>
  <c r="P217" i="4" s="1"/>
  <c r="O217" i="4"/>
  <c r="O239" i="4"/>
  <c r="M241" i="4"/>
  <c r="O241" i="4"/>
  <c r="O252" i="4"/>
  <c r="O255" i="4"/>
  <c r="O260" i="4"/>
  <c r="O263" i="4"/>
  <c r="M274" i="4"/>
  <c r="O274" i="4"/>
  <c r="M285" i="4"/>
  <c r="O285" i="4"/>
  <c r="O291" i="4"/>
  <c r="M294" i="4"/>
  <c r="O294" i="4"/>
  <c r="O320" i="4"/>
  <c r="M329" i="4"/>
  <c r="O329" i="4"/>
  <c r="M341" i="4"/>
  <c r="O341" i="4"/>
  <c r="O344" i="4"/>
  <c r="O347" i="4"/>
  <c r="O364" i="4"/>
  <c r="O376" i="4"/>
  <c r="O379" i="4"/>
  <c r="O404" i="4"/>
  <c r="M422" i="4"/>
  <c r="O422" i="4"/>
  <c r="M433" i="4"/>
  <c r="O433" i="4"/>
  <c r="O436" i="4"/>
  <c r="P436" i="4" s="1"/>
  <c r="M441" i="4"/>
  <c r="P441" i="4" s="1"/>
  <c r="O441" i="4"/>
  <c r="O451" i="4"/>
  <c r="P451" i="4" s="1"/>
  <c r="M481" i="4"/>
  <c r="O481" i="4"/>
  <c r="O496" i="4"/>
  <c r="M499" i="4"/>
  <c r="O499" i="4"/>
  <c r="O504" i="4"/>
  <c r="M507" i="4"/>
  <c r="O507" i="4"/>
  <c r="M510" i="4"/>
  <c r="O510" i="4"/>
  <c r="M519" i="4"/>
  <c r="O519" i="4"/>
  <c r="M531" i="4"/>
  <c r="O531" i="4"/>
  <c r="O540" i="4"/>
  <c r="M582" i="4"/>
  <c r="O582" i="4"/>
  <c r="M594" i="4"/>
  <c r="P594" i="4" s="1"/>
  <c r="O594" i="4"/>
  <c r="O615" i="4"/>
  <c r="O620" i="4"/>
  <c r="P620" i="4" s="1"/>
  <c r="M630" i="4"/>
  <c r="P630" i="4" s="1"/>
  <c r="O630" i="4"/>
  <c r="M638" i="4"/>
  <c r="O638" i="4"/>
  <c r="O640" i="4"/>
  <c r="P640" i="4" s="1"/>
  <c r="O647" i="4"/>
  <c r="O652" i="4"/>
  <c r="O661" i="4"/>
  <c r="K671" i="4"/>
  <c r="K683" i="4"/>
  <c r="K691" i="4"/>
  <c r="M706" i="4"/>
  <c r="O706" i="4"/>
  <c r="O707" i="4"/>
  <c r="O720" i="4"/>
  <c r="K729" i="4"/>
  <c r="O737" i="4"/>
  <c r="P737" i="4" s="1"/>
  <c r="O748" i="4"/>
  <c r="O757" i="4"/>
  <c r="M765" i="4"/>
  <c r="O765" i="4"/>
  <c r="M774" i="4"/>
  <c r="O774" i="4"/>
  <c r="K783" i="4"/>
  <c r="M794" i="4"/>
  <c r="P794" i="4" s="1"/>
  <c r="O794" i="4"/>
  <c r="O795" i="4"/>
  <c r="M805" i="4"/>
  <c r="O805" i="4"/>
  <c r="M806" i="4"/>
  <c r="O806" i="4"/>
  <c r="O808" i="4"/>
  <c r="M809" i="4"/>
  <c r="P809" i="4" s="1"/>
  <c r="O809" i="4"/>
  <c r="M810" i="4"/>
  <c r="O810" i="4"/>
  <c r="O823" i="4"/>
  <c r="O824" i="4"/>
  <c r="O831" i="4"/>
  <c r="P831" i="4" s="1"/>
  <c r="O843" i="4"/>
  <c r="M846" i="4"/>
  <c r="O846" i="4"/>
  <c r="O848" i="4"/>
  <c r="M850" i="4"/>
  <c r="O850" i="4"/>
  <c r="M861" i="4"/>
  <c r="O861" i="4"/>
  <c r="M862" i="4"/>
  <c r="O862" i="4"/>
  <c r="O863" i="4"/>
  <c r="O875" i="4"/>
  <c r="M878" i="4"/>
  <c r="O878" i="4"/>
  <c r="O879" i="4"/>
  <c r="O891" i="4"/>
  <c r="M894" i="4"/>
  <c r="O894" i="4"/>
  <c r="M903" i="4"/>
  <c r="O903" i="4"/>
  <c r="M911" i="4"/>
  <c r="O911" i="4"/>
  <c r="M919" i="4"/>
  <c r="O919" i="4"/>
  <c r="O928" i="4"/>
  <c r="M936" i="4"/>
  <c r="P936" i="4" s="1"/>
  <c r="O936" i="4"/>
  <c r="O937" i="4"/>
  <c r="O948" i="4"/>
  <c r="M951" i="4"/>
  <c r="P951" i="4" s="1"/>
  <c r="O951" i="4"/>
  <c r="O952" i="4"/>
  <c r="O953" i="4"/>
  <c r="K963" i="4"/>
  <c r="O976" i="4"/>
  <c r="M979" i="4"/>
  <c r="O979" i="4"/>
  <c r="O980" i="4"/>
  <c r="O981" i="4"/>
  <c r="O992" i="4"/>
  <c r="M995" i="4"/>
  <c r="O995" i="4"/>
  <c r="O996" i="4"/>
  <c r="K1003" i="4"/>
  <c r="O1008" i="4"/>
  <c r="O1009" i="4"/>
  <c r="P1009" i="4" s="1"/>
  <c r="O132" i="5"/>
  <c r="M133" i="5"/>
  <c r="O140" i="5"/>
  <c r="M141" i="5"/>
  <c r="O141" i="5"/>
  <c r="O148" i="5"/>
  <c r="M149" i="5"/>
  <c r="O149" i="5"/>
  <c r="O156" i="5"/>
  <c r="M157" i="5"/>
  <c r="O157" i="5"/>
  <c r="O164" i="5"/>
  <c r="M165" i="5"/>
  <c r="O165" i="5"/>
  <c r="O172" i="5"/>
  <c r="M173" i="5"/>
  <c r="O173" i="5"/>
  <c r="O180" i="5"/>
  <c r="M181" i="5"/>
  <c r="O181" i="5"/>
  <c r="O188" i="5"/>
  <c r="M189" i="5"/>
  <c r="O189" i="5"/>
  <c r="O196" i="5"/>
  <c r="M197" i="5"/>
  <c r="O197" i="5"/>
  <c r="O204" i="5"/>
  <c r="M205" i="5"/>
  <c r="O205" i="5"/>
  <c r="O212" i="5"/>
  <c r="M213" i="5"/>
  <c r="O213" i="5"/>
  <c r="O220" i="5"/>
  <c r="M221" i="5"/>
  <c r="O221" i="5"/>
  <c r="O228" i="5"/>
  <c r="M229" i="5"/>
  <c r="O229" i="5"/>
  <c r="P229" i="5" s="1"/>
  <c r="O236" i="5"/>
  <c r="M237" i="5"/>
  <c r="O237" i="5"/>
  <c r="O244" i="5"/>
  <c r="M245" i="5"/>
  <c r="O245" i="5"/>
  <c r="O252" i="5"/>
  <c r="M253" i="5"/>
  <c r="O253" i="5"/>
  <c r="O260" i="5"/>
  <c r="M261" i="5"/>
  <c r="O261" i="5"/>
  <c r="O268" i="5"/>
  <c r="M269" i="5"/>
  <c r="O269" i="5"/>
  <c r="O276" i="5"/>
  <c r="M277" i="5"/>
  <c r="O277" i="5"/>
  <c r="O284" i="5"/>
  <c r="M285" i="5"/>
  <c r="O285" i="5"/>
  <c r="O292" i="5"/>
  <c r="M293" i="5"/>
  <c r="O293" i="5"/>
  <c r="O300" i="5"/>
  <c r="M301" i="5"/>
  <c r="O301" i="5"/>
  <c r="O308" i="5"/>
  <c r="M309" i="5"/>
  <c r="O309" i="5"/>
  <c r="O316" i="5"/>
  <c r="M317" i="5"/>
  <c r="O317" i="5"/>
  <c r="O324" i="5"/>
  <c r="M325" i="5"/>
  <c r="O325" i="5"/>
  <c r="P325" i="5" s="1"/>
  <c r="O335" i="5"/>
  <c r="O336" i="5"/>
  <c r="M337" i="5"/>
  <c r="O337" i="5"/>
  <c r="M338" i="5"/>
  <c r="O338" i="5"/>
  <c r="O351" i="5"/>
  <c r="O352" i="5"/>
  <c r="M353" i="5"/>
  <c r="O353" i="5"/>
  <c r="M354" i="5"/>
  <c r="O354" i="5"/>
  <c r="P354" i="5" s="1"/>
  <c r="K363" i="5"/>
  <c r="O372" i="5"/>
  <c r="M373" i="5"/>
  <c r="O373" i="5"/>
  <c r="O374" i="5"/>
  <c r="P374" i="5" s="1"/>
  <c r="O380" i="5"/>
  <c r="M381" i="5"/>
  <c r="O381" i="5"/>
  <c r="M382" i="5"/>
  <c r="O382" i="5"/>
  <c r="O383" i="5"/>
  <c r="P383" i="5" s="1"/>
  <c r="O396" i="5"/>
  <c r="M397" i="5"/>
  <c r="O397" i="5"/>
  <c r="O407" i="5"/>
  <c r="O408" i="5"/>
  <c r="M409" i="5"/>
  <c r="O409" i="5"/>
  <c r="M410" i="5"/>
  <c r="O410" i="5"/>
  <c r="O411" i="5"/>
  <c r="P411" i="5" s="1"/>
  <c r="O420" i="5"/>
  <c r="M421" i="5"/>
  <c r="O421" i="5"/>
  <c r="O435" i="5"/>
  <c r="O436" i="5"/>
  <c r="M437" i="5"/>
  <c r="O437" i="5"/>
  <c r="M438" i="5"/>
  <c r="O438" i="5"/>
  <c r="K447" i="5"/>
  <c r="K455" i="5"/>
  <c r="K463" i="5"/>
  <c r="K471" i="5"/>
  <c r="K479" i="5"/>
  <c r="K487" i="5"/>
  <c r="O496" i="5"/>
  <c r="M497" i="5"/>
  <c r="O497" i="5"/>
  <c r="M498" i="5"/>
  <c r="O498" i="5"/>
  <c r="O499" i="5"/>
  <c r="O512" i="5"/>
  <c r="M513" i="5"/>
  <c r="O513" i="5"/>
  <c r="M514" i="5"/>
  <c r="O514" i="5"/>
  <c r="O515" i="5"/>
  <c r="P515" i="5" s="1"/>
  <c r="O528" i="5"/>
  <c r="M529" i="5"/>
  <c r="O529" i="5"/>
  <c r="M530" i="5"/>
  <c r="O530" i="5"/>
  <c r="O531" i="5"/>
  <c r="P531" i="5" s="1"/>
  <c r="O539" i="5"/>
  <c r="O540" i="5"/>
  <c r="M541" i="5"/>
  <c r="O541" i="5"/>
  <c r="M542" i="5"/>
  <c r="M554" i="5"/>
  <c r="O554" i="5"/>
  <c r="O555" i="5"/>
  <c r="P555" i="5" s="1"/>
  <c r="M562" i="5"/>
  <c r="O562" i="5"/>
  <c r="O571" i="5"/>
  <c r="O572" i="5"/>
  <c r="M573" i="5"/>
  <c r="O573" i="5"/>
  <c r="M574" i="5"/>
  <c r="O574" i="5"/>
  <c r="O587" i="5"/>
  <c r="O588" i="5"/>
  <c r="M589" i="5"/>
  <c r="O589" i="5"/>
  <c r="M590" i="5"/>
  <c r="O590" i="5"/>
  <c r="O603" i="5"/>
  <c r="O604" i="5"/>
  <c r="M605" i="5"/>
  <c r="O605" i="5"/>
  <c r="M606" i="5"/>
  <c r="O606" i="5"/>
  <c r="K615" i="5"/>
  <c r="O620" i="5"/>
  <c r="M621" i="5"/>
  <c r="O621" i="5"/>
  <c r="M626" i="5"/>
  <c r="O626" i="5"/>
  <c r="O632" i="5"/>
  <c r="M633" i="5"/>
  <c r="O633" i="5"/>
  <c r="M634" i="5"/>
  <c r="O634" i="5"/>
  <c r="M642" i="5"/>
  <c r="O642" i="5"/>
  <c r="O651" i="5"/>
  <c r="O652" i="5"/>
  <c r="M653" i="5"/>
  <c r="O653" i="5"/>
  <c r="M658" i="5"/>
  <c r="O658" i="5"/>
  <c r="K663" i="5"/>
  <c r="O668" i="5"/>
  <c r="M669" i="5"/>
  <c r="O669" i="5"/>
  <c r="M674" i="5"/>
  <c r="O674" i="5"/>
  <c r="K679" i="5"/>
  <c r="M687" i="5"/>
  <c r="O687" i="5"/>
  <c r="O688" i="5"/>
  <c r="M689" i="5"/>
  <c r="O689" i="5"/>
  <c r="M690" i="5"/>
  <c r="O690" i="5"/>
  <c r="M698" i="5"/>
  <c r="O698" i="5"/>
  <c r="O699" i="5"/>
  <c r="O700" i="5"/>
  <c r="M701" i="5"/>
  <c r="O701" i="5"/>
  <c r="M702" i="5"/>
  <c r="O702" i="5"/>
  <c r="M711" i="5"/>
  <c r="O711" i="5"/>
  <c r="O712" i="5"/>
  <c r="M713" i="5"/>
  <c r="O713" i="5"/>
  <c r="M714" i="5"/>
  <c r="O714" i="5"/>
  <c r="M727" i="5"/>
  <c r="O727" i="5"/>
  <c r="P727" i="5" s="1"/>
  <c r="O728" i="5"/>
  <c r="M729" i="5"/>
  <c r="O729" i="5"/>
  <c r="M730" i="5"/>
  <c r="O730" i="5"/>
  <c r="M734" i="5"/>
  <c r="O734" i="5"/>
  <c r="M738" i="5"/>
  <c r="O738" i="5"/>
  <c r="M742" i="5"/>
  <c r="O742" i="5"/>
  <c r="M746" i="5"/>
  <c r="O746" i="5"/>
  <c r="M750" i="5"/>
  <c r="O750" i="5"/>
  <c r="K763" i="5"/>
  <c r="O784" i="5"/>
  <c r="M785" i="5"/>
  <c r="O785" i="5"/>
  <c r="O812" i="5"/>
  <c r="M813" i="5"/>
  <c r="O813" i="5"/>
  <c r="M866" i="5"/>
  <c r="O866" i="5"/>
  <c r="O867" i="5"/>
  <c r="O868" i="5"/>
  <c r="M869" i="5"/>
  <c r="O869" i="5"/>
  <c r="M870" i="5"/>
  <c r="O870" i="5"/>
  <c r="O876" i="5"/>
  <c r="M877" i="5"/>
  <c r="O877" i="5"/>
  <c r="M878" i="5"/>
  <c r="O878" i="5"/>
  <c r="O888" i="5"/>
  <c r="M889" i="5"/>
  <c r="O889" i="5"/>
  <c r="M898" i="5"/>
  <c r="O898" i="5"/>
  <c r="M907" i="5"/>
  <c r="O907" i="5"/>
  <c r="O908" i="5"/>
  <c r="M909" i="5"/>
  <c r="O909" i="5"/>
  <c r="M910" i="5"/>
  <c r="O910" i="5"/>
  <c r="M918" i="5"/>
  <c r="O918" i="5"/>
  <c r="O919" i="5"/>
  <c r="P919" i="5" s="1"/>
  <c r="O931" i="5"/>
  <c r="O932" i="5"/>
  <c r="M933" i="5"/>
  <c r="O933" i="5"/>
  <c r="M934" i="5"/>
  <c r="O934" i="5"/>
  <c r="O947" i="5"/>
  <c r="O948" i="5"/>
  <c r="M949" i="5"/>
  <c r="O949" i="5"/>
  <c r="O956" i="5"/>
  <c r="M957" i="5"/>
  <c r="O957" i="5"/>
  <c r="K966" i="5"/>
  <c r="K979" i="5"/>
  <c r="O988" i="5"/>
  <c r="M989" i="5"/>
  <c r="O989" i="5"/>
  <c r="O31" i="4"/>
  <c r="M66" i="4"/>
  <c r="O66" i="4"/>
  <c r="O108" i="4"/>
  <c r="O120" i="4"/>
  <c r="M129" i="4"/>
  <c r="O129" i="4"/>
  <c r="M138" i="4"/>
  <c r="M149" i="4"/>
  <c r="O149" i="4"/>
  <c r="M157" i="4"/>
  <c r="O157" i="4"/>
  <c r="P157" i="4" s="1"/>
  <c r="O159" i="4"/>
  <c r="M174" i="4"/>
  <c r="O174" i="4"/>
  <c r="O184" i="4"/>
  <c r="M198" i="4"/>
  <c r="O198" i="4"/>
  <c r="M214" i="4"/>
  <c r="O214" i="4"/>
  <c r="M221" i="4"/>
  <c r="O221" i="4"/>
  <c r="O224" i="4"/>
  <c r="M233" i="4"/>
  <c r="O233" i="4"/>
  <c r="O236" i="4"/>
  <c r="M246" i="4"/>
  <c r="M249" i="4"/>
  <c r="O249" i="4"/>
  <c r="O272" i="4"/>
  <c r="M290" i="4"/>
  <c r="O290" i="4"/>
  <c r="P290" i="4" s="1"/>
  <c r="M325" i="4"/>
  <c r="O325" i="4"/>
  <c r="M338" i="4"/>
  <c r="O338" i="4"/>
  <c r="P338" i="4" s="1"/>
  <c r="M386" i="4"/>
  <c r="O386" i="4"/>
  <c r="M390" i="4"/>
  <c r="O390" i="4"/>
  <c r="P390" i="4" s="1"/>
  <c r="M430" i="4"/>
  <c r="O430" i="4"/>
  <c r="M477" i="4"/>
  <c r="O477" i="4"/>
  <c r="P477" i="4" s="1"/>
  <c r="O493" i="4"/>
  <c r="M32" i="4"/>
  <c r="O32" i="4"/>
  <c r="O35" i="4"/>
  <c r="P35" i="4" s="1"/>
  <c r="O59" i="4"/>
  <c r="O67" i="4"/>
  <c r="O75" i="4"/>
  <c r="O83" i="4"/>
  <c r="M93" i="4"/>
  <c r="O93" i="4"/>
  <c r="O99" i="4"/>
  <c r="O111" i="4"/>
  <c r="P111" i="4" s="1"/>
  <c r="O123" i="4"/>
  <c r="P123" i="4" s="1"/>
  <c r="O140" i="4"/>
  <c r="O152" i="4"/>
  <c r="O164" i="4"/>
  <c r="O167" i="4"/>
  <c r="P167" i="4" s="1"/>
  <c r="O176" i="4"/>
  <c r="P176" i="4" s="1"/>
  <c r="M202" i="4"/>
  <c r="O202" i="4"/>
  <c r="P202" i="4" s="1"/>
  <c r="O208" i="4"/>
  <c r="O215" i="4"/>
  <c r="M218" i="4"/>
  <c r="O218" i="4"/>
  <c r="M227" i="4"/>
  <c r="O227" i="4"/>
  <c r="M229" i="4"/>
  <c r="O229" i="4"/>
  <c r="P229" i="4" s="1"/>
  <c r="M253" i="4"/>
  <c r="O253" i="4"/>
  <c r="M262" i="4"/>
  <c r="O262" i="4"/>
  <c r="M293" i="4"/>
  <c r="O293" i="4"/>
  <c r="M322" i="4"/>
  <c r="O322" i="4"/>
  <c r="O328" i="4"/>
  <c r="M342" i="4"/>
  <c r="O342" i="4"/>
  <c r="M345" i="4"/>
  <c r="P345" i="4" s="1"/>
  <c r="O345" i="4"/>
  <c r="K355" i="4"/>
  <c r="M365" i="4"/>
  <c r="O365" i="4"/>
  <c r="O375" i="4"/>
  <c r="M378" i="4"/>
  <c r="O378" i="4"/>
  <c r="O392" i="4"/>
  <c r="P392" i="4" s="1"/>
  <c r="M405" i="4"/>
  <c r="O405" i="4"/>
  <c r="M413" i="4"/>
  <c r="O413" i="4"/>
  <c r="P413" i="4" s="1"/>
  <c r="O420" i="4"/>
  <c r="O432" i="4"/>
  <c r="O435" i="4"/>
  <c r="O463" i="4"/>
  <c r="P463" i="4" s="1"/>
  <c r="O479" i="4"/>
  <c r="M506" i="4"/>
  <c r="O506" i="4"/>
  <c r="O509" i="4"/>
  <c r="M558" i="4"/>
  <c r="O558" i="4"/>
  <c r="M31" i="4"/>
  <c r="M36" i="4"/>
  <c r="P36" i="4" s="1"/>
  <c r="O36" i="4"/>
  <c r="M37" i="4"/>
  <c r="M44" i="4"/>
  <c r="O44" i="4"/>
  <c r="P44" i="4" s="1"/>
  <c r="M45" i="4"/>
  <c r="M50" i="4"/>
  <c r="K54" i="4"/>
  <c r="M58" i="4"/>
  <c r="P58" i="4" s="1"/>
  <c r="O62" i="4"/>
  <c r="M70" i="4"/>
  <c r="M73" i="4"/>
  <c r="O78" i="4"/>
  <c r="P78" i="4" s="1"/>
  <c r="M82" i="4"/>
  <c r="M86" i="4"/>
  <c r="M94" i="4"/>
  <c r="O94" i="4"/>
  <c r="M102" i="4"/>
  <c r="O102" i="4"/>
  <c r="O112" i="4"/>
  <c r="M113" i="4"/>
  <c r="O113" i="4"/>
  <c r="M114" i="4"/>
  <c r="O114" i="4"/>
  <c r="O115" i="4"/>
  <c r="O116" i="4"/>
  <c r="O124" i="4"/>
  <c r="M125" i="4"/>
  <c r="O125" i="4"/>
  <c r="M126" i="4"/>
  <c r="O126" i="4"/>
  <c r="O132" i="4"/>
  <c r="M133" i="4"/>
  <c r="P133" i="4" s="1"/>
  <c r="O133" i="4"/>
  <c r="M134" i="4"/>
  <c r="O134" i="4"/>
  <c r="O135" i="4"/>
  <c r="P135" i="4" s="1"/>
  <c r="M139" i="4"/>
  <c r="K142" i="4"/>
  <c r="O143" i="4"/>
  <c r="O144" i="4"/>
  <c r="M145" i="4"/>
  <c r="O145" i="4"/>
  <c r="M151" i="4"/>
  <c r="M153" i="4"/>
  <c r="O153" i="4"/>
  <c r="O168" i="4"/>
  <c r="M169" i="4"/>
  <c r="O169" i="4"/>
  <c r="M170" i="4"/>
  <c r="O170" i="4"/>
  <c r="M177" i="4"/>
  <c r="O177" i="4"/>
  <c r="P177" i="4" s="1"/>
  <c r="M178" i="4"/>
  <c r="O178" i="4"/>
  <c r="O188" i="4"/>
  <c r="M189" i="4"/>
  <c r="O189" i="4"/>
  <c r="M190" i="4"/>
  <c r="O190" i="4"/>
  <c r="M200" i="4"/>
  <c r="P200" i="4" s="1"/>
  <c r="O203" i="4"/>
  <c r="O204" i="4"/>
  <c r="M205" i="4"/>
  <c r="O205" i="4"/>
  <c r="O211" i="4"/>
  <c r="O219" i="4"/>
  <c r="K231" i="4"/>
  <c r="K243" i="4"/>
  <c r="O256" i="4"/>
  <c r="M257" i="4"/>
  <c r="O257" i="4"/>
  <c r="M259" i="4"/>
  <c r="P259" i="4" s="1"/>
  <c r="M265" i="4"/>
  <c r="O276" i="4"/>
  <c r="M277" i="4"/>
  <c r="O277" i="4"/>
  <c r="P277" i="4" s="1"/>
  <c r="M278" i="4"/>
  <c r="O278" i="4"/>
  <c r="O279" i="4"/>
  <c r="O280" i="4"/>
  <c r="P280" i="4" s="1"/>
  <c r="M283" i="4"/>
  <c r="K286" i="4"/>
  <c r="O295" i="4"/>
  <c r="O296" i="4"/>
  <c r="M297" i="4"/>
  <c r="O297" i="4"/>
  <c r="M298" i="4"/>
  <c r="O298" i="4"/>
  <c r="P298" i="4" s="1"/>
  <c r="O299" i="4"/>
  <c r="O300" i="4"/>
  <c r="M301" i="4"/>
  <c r="O301" i="4"/>
  <c r="M302" i="4"/>
  <c r="M319" i="4"/>
  <c r="O323" i="4"/>
  <c r="O331" i="4"/>
  <c r="P331" i="4" s="1"/>
  <c r="M340" i="4"/>
  <c r="O348" i="4"/>
  <c r="M349" i="4"/>
  <c r="O349" i="4"/>
  <c r="M350" i="4"/>
  <c r="O350" i="4"/>
  <c r="O356" i="4"/>
  <c r="M357" i="4"/>
  <c r="O357" i="4"/>
  <c r="M363" i="4"/>
  <c r="M366" i="4"/>
  <c r="O366" i="4"/>
  <c r="O367" i="4"/>
  <c r="O368" i="4"/>
  <c r="P368" i="4" s="1"/>
  <c r="O380" i="4"/>
  <c r="M381" i="4"/>
  <c r="O381" i="4"/>
  <c r="M382" i="4"/>
  <c r="O382" i="4"/>
  <c r="M393" i="4"/>
  <c r="P393" i="4" s="1"/>
  <c r="O393" i="4"/>
  <c r="M394" i="4"/>
  <c r="O394" i="4"/>
  <c r="O395" i="4"/>
  <c r="O396" i="4"/>
  <c r="M397" i="4"/>
  <c r="O397" i="4"/>
  <c r="M398" i="4"/>
  <c r="O398" i="4"/>
  <c r="O407" i="4"/>
  <c r="M412" i="4"/>
  <c r="O415" i="4"/>
  <c r="O416" i="4"/>
  <c r="M417" i="4"/>
  <c r="M419" i="4"/>
  <c r="O423" i="4"/>
  <c r="O424" i="4"/>
  <c r="M425" i="4"/>
  <c r="O425" i="4"/>
  <c r="M426" i="4"/>
  <c r="M431" i="4"/>
  <c r="M437" i="4"/>
  <c r="O437" i="4"/>
  <c r="M439" i="4"/>
  <c r="P439" i="4" s="1"/>
  <c r="M442" i="4"/>
  <c r="O443" i="4"/>
  <c r="O444" i="4"/>
  <c r="M445" i="4"/>
  <c r="O445" i="4"/>
  <c r="M446" i="4"/>
  <c r="O446" i="4"/>
  <c r="O452" i="4"/>
  <c r="M453" i="4"/>
  <c r="O453" i="4"/>
  <c r="M455" i="4"/>
  <c r="M457" i="4"/>
  <c r="O457" i="4"/>
  <c r="M458" i="4"/>
  <c r="O458" i="4"/>
  <c r="O464" i="4"/>
  <c r="M465" i="4"/>
  <c r="O465" i="4"/>
  <c r="M466" i="4"/>
  <c r="O466" i="4"/>
  <c r="O467" i="4"/>
  <c r="O468" i="4"/>
  <c r="M469" i="4"/>
  <c r="O469" i="4"/>
  <c r="O482" i="4"/>
  <c r="M483" i="4"/>
  <c r="O483" i="4"/>
  <c r="O484" i="4"/>
  <c r="O485" i="4"/>
  <c r="M486" i="4"/>
  <c r="O486" i="4"/>
  <c r="O500" i="4"/>
  <c r="P500" i="4" s="1"/>
  <c r="O512" i="4"/>
  <c r="M514" i="4"/>
  <c r="O514" i="4"/>
  <c r="M515" i="4"/>
  <c r="O515" i="4"/>
  <c r="M522" i="4"/>
  <c r="O522" i="4"/>
  <c r="O524" i="4"/>
  <c r="P524" i="4" s="1"/>
  <c r="M528" i="4"/>
  <c r="M534" i="4"/>
  <c r="O534" i="4"/>
  <c r="M535" i="4"/>
  <c r="O535" i="4"/>
  <c r="M543" i="4"/>
  <c r="O543" i="4"/>
  <c r="O544" i="4"/>
  <c r="P544" i="4" s="1"/>
  <c r="M547" i="4"/>
  <c r="O549" i="4"/>
  <c r="M550" i="4"/>
  <c r="O550" i="4"/>
  <c r="O551" i="4"/>
  <c r="M557" i="4"/>
  <c r="M559" i="4"/>
  <c r="O559" i="4"/>
  <c r="O560" i="4"/>
  <c r="O576" i="4"/>
  <c r="O577" i="4"/>
  <c r="M580" i="4"/>
  <c r="K583" i="4"/>
  <c r="M591" i="4"/>
  <c r="K595" i="4"/>
  <c r="M603" i="4"/>
  <c r="P603" i="4" s="1"/>
  <c r="M606" i="4"/>
  <c r="O606" i="4"/>
  <c r="O607" i="4"/>
  <c r="M611" i="4"/>
  <c r="P611" i="4" s="1"/>
  <c r="M619" i="4"/>
  <c r="M621" i="4"/>
  <c r="O621" i="4"/>
  <c r="M622" i="4"/>
  <c r="O622" i="4"/>
  <c r="O624" i="4"/>
  <c r="M629" i="4"/>
  <c r="O633" i="4"/>
  <c r="P633" i="4" s="1"/>
  <c r="M642" i="4"/>
  <c r="O642" i="4"/>
  <c r="M645" i="4"/>
  <c r="M651" i="4"/>
  <c r="M653" i="4"/>
  <c r="O653" i="4"/>
  <c r="M654" i="4"/>
  <c r="O654" i="4"/>
  <c r="P654" i="4" s="1"/>
  <c r="O656" i="4"/>
  <c r="M659" i="4"/>
  <c r="M662" i="4"/>
  <c r="O662" i="4"/>
  <c r="O665" i="4"/>
  <c r="O672" i="4"/>
  <c r="O673" i="4"/>
  <c r="M677" i="4"/>
  <c r="P677" i="4" s="1"/>
  <c r="K679" i="4"/>
  <c r="O684" i="4"/>
  <c r="M685" i="4"/>
  <c r="O685" i="4"/>
  <c r="M686" i="4"/>
  <c r="O686" i="4"/>
  <c r="O693" i="4"/>
  <c r="M694" i="4"/>
  <c r="O694" i="4"/>
  <c r="O695" i="4"/>
  <c r="P695" i="4" s="1"/>
  <c r="M703" i="4"/>
  <c r="M710" i="4"/>
  <c r="O710" i="4"/>
  <c r="O711" i="4"/>
  <c r="M719" i="4"/>
  <c r="M722" i="4"/>
  <c r="O722" i="4"/>
  <c r="O723" i="4"/>
  <c r="O731" i="4"/>
  <c r="M736" i="4"/>
  <c r="P736" i="4" s="1"/>
  <c r="O739" i="4"/>
  <c r="M745" i="4"/>
  <c r="M749" i="4"/>
  <c r="O749" i="4"/>
  <c r="M750" i="4"/>
  <c r="O750" i="4"/>
  <c r="M758" i="4"/>
  <c r="M764" i="4"/>
  <c r="M766" i="4"/>
  <c r="O766" i="4"/>
  <c r="O768" i="4"/>
  <c r="M773" i="4"/>
  <c r="P773" i="4" s="1"/>
  <c r="O777" i="4"/>
  <c r="O784" i="4"/>
  <c r="M786" i="4"/>
  <c r="O786" i="4"/>
  <c r="O787" i="4"/>
  <c r="M792" i="4"/>
  <c r="O796" i="4"/>
  <c r="O812" i="4"/>
  <c r="M813" i="4"/>
  <c r="O813" i="4"/>
  <c r="M814" i="4"/>
  <c r="M825" i="4"/>
  <c r="M828" i="4"/>
  <c r="M833" i="4"/>
  <c r="O833" i="4"/>
  <c r="M834" i="4"/>
  <c r="O834" i="4"/>
  <c r="O835" i="4"/>
  <c r="M842" i="4"/>
  <c r="K851" i="4"/>
  <c r="M859" i="4"/>
  <c r="M865" i="4"/>
  <c r="O865" i="4"/>
  <c r="M866" i="4"/>
  <c r="O866" i="4"/>
  <c r="O867" i="4"/>
  <c r="M881" i="4"/>
  <c r="O881" i="4"/>
  <c r="M882" i="4"/>
  <c r="O882" i="4"/>
  <c r="O883" i="4"/>
  <c r="K896" i="4"/>
  <c r="M901" i="4"/>
  <c r="O905" i="4"/>
  <c r="M909" i="4"/>
  <c r="O913" i="4"/>
  <c r="P913" i="4" s="1"/>
  <c r="M917" i="4"/>
  <c r="O921" i="4"/>
  <c r="M925" i="4"/>
  <c r="O929" i="4"/>
  <c r="P929" i="4" s="1"/>
  <c r="M933" i="4"/>
  <c r="M939" i="4"/>
  <c r="M955" i="4"/>
  <c r="O964" i="4"/>
  <c r="O965" i="4"/>
  <c r="O967" i="4"/>
  <c r="M983" i="4"/>
  <c r="O997" i="4"/>
  <c r="P997" i="4" s="1"/>
  <c r="O1004" i="4"/>
  <c r="O1005" i="4"/>
  <c r="M1007" i="4"/>
  <c r="P1007" i="4" s="1"/>
  <c r="M131" i="5"/>
  <c r="M134" i="5"/>
  <c r="O134" i="5"/>
  <c r="O135" i="5"/>
  <c r="P135" i="5" s="1"/>
  <c r="M139" i="5"/>
  <c r="M142" i="5"/>
  <c r="O142" i="5"/>
  <c r="O143" i="5"/>
  <c r="P143" i="5" s="1"/>
  <c r="M147" i="5"/>
  <c r="M150" i="5"/>
  <c r="O150" i="5"/>
  <c r="O151" i="5"/>
  <c r="P151" i="5" s="1"/>
  <c r="M155" i="5"/>
  <c r="M158" i="5"/>
  <c r="O158" i="5"/>
  <c r="O159" i="5"/>
  <c r="P159" i="5" s="1"/>
  <c r="M163" i="5"/>
  <c r="M166" i="5"/>
  <c r="O166" i="5"/>
  <c r="O167" i="5"/>
  <c r="P167" i="5" s="1"/>
  <c r="M171" i="5"/>
  <c r="M174" i="5"/>
  <c r="O174" i="5"/>
  <c r="O175" i="5"/>
  <c r="P175" i="5" s="1"/>
  <c r="M179" i="5"/>
  <c r="M182" i="5"/>
  <c r="O182" i="5"/>
  <c r="O183" i="5"/>
  <c r="P183" i="5" s="1"/>
  <c r="M187" i="5"/>
  <c r="M190" i="5"/>
  <c r="O190" i="5"/>
  <c r="O191" i="5"/>
  <c r="P191" i="5" s="1"/>
  <c r="M195" i="5"/>
  <c r="M198" i="5"/>
  <c r="O198" i="5"/>
  <c r="O199" i="5"/>
  <c r="P199" i="5" s="1"/>
  <c r="M203" i="5"/>
  <c r="M206" i="5"/>
  <c r="O206" i="5"/>
  <c r="O207" i="5"/>
  <c r="P207" i="5" s="1"/>
  <c r="M211" i="5"/>
  <c r="M214" i="5"/>
  <c r="O214" i="5"/>
  <c r="O215" i="5"/>
  <c r="P215" i="5" s="1"/>
  <c r="M219" i="5"/>
  <c r="M222" i="5"/>
  <c r="O222" i="5"/>
  <c r="O223" i="5"/>
  <c r="P223" i="5" s="1"/>
  <c r="M227" i="5"/>
  <c r="M230" i="5"/>
  <c r="O230" i="5"/>
  <c r="O231" i="5"/>
  <c r="P231" i="5" s="1"/>
  <c r="M235" i="5"/>
  <c r="M238" i="5"/>
  <c r="O238" i="5"/>
  <c r="O239" i="5"/>
  <c r="P239" i="5" s="1"/>
  <c r="M243" i="5"/>
  <c r="M246" i="5"/>
  <c r="O246" i="5"/>
  <c r="O247" i="5"/>
  <c r="P247" i="5" s="1"/>
  <c r="M251" i="5"/>
  <c r="M254" i="5"/>
  <c r="O254" i="5"/>
  <c r="O255" i="5"/>
  <c r="P255" i="5" s="1"/>
  <c r="M259" i="5"/>
  <c r="M262" i="5"/>
  <c r="P262" i="5" s="1"/>
  <c r="O262" i="5"/>
  <c r="O263" i="5"/>
  <c r="P263" i="5" s="1"/>
  <c r="M267" i="5"/>
  <c r="M270" i="5"/>
  <c r="O270" i="5"/>
  <c r="O271" i="5"/>
  <c r="P271" i="5" s="1"/>
  <c r="M275" i="5"/>
  <c r="M278" i="5"/>
  <c r="O278" i="5"/>
  <c r="O279" i="5"/>
  <c r="P279" i="5" s="1"/>
  <c r="M283" i="5"/>
  <c r="M286" i="5"/>
  <c r="O286" i="5"/>
  <c r="O287" i="5"/>
  <c r="P287" i="5" s="1"/>
  <c r="M291" i="5"/>
  <c r="M294" i="5"/>
  <c r="O294" i="5"/>
  <c r="O295" i="5"/>
  <c r="P295" i="5" s="1"/>
  <c r="M299" i="5"/>
  <c r="M302" i="5"/>
  <c r="O302" i="5"/>
  <c r="O303" i="5"/>
  <c r="P303" i="5" s="1"/>
  <c r="M307" i="5"/>
  <c r="M310" i="5"/>
  <c r="O310" i="5"/>
  <c r="O311" i="5"/>
  <c r="P311" i="5" s="1"/>
  <c r="M315" i="5"/>
  <c r="M318" i="5"/>
  <c r="O318" i="5"/>
  <c r="O319" i="5"/>
  <c r="P319" i="5" s="1"/>
  <c r="M323" i="5"/>
  <c r="M326" i="5"/>
  <c r="O326" i="5"/>
  <c r="O327" i="5"/>
  <c r="P327" i="5" s="1"/>
  <c r="O339" i="5"/>
  <c r="O340" i="5"/>
  <c r="M341" i="5"/>
  <c r="O341" i="5"/>
  <c r="M342" i="5"/>
  <c r="O342" i="5"/>
  <c r="O355" i="5"/>
  <c r="O356" i="5"/>
  <c r="M357" i="5"/>
  <c r="O357" i="5"/>
  <c r="M358" i="5"/>
  <c r="O358" i="5"/>
  <c r="O364" i="5"/>
  <c r="M365" i="5"/>
  <c r="O365" i="5"/>
  <c r="M366" i="5"/>
  <c r="O366" i="5"/>
  <c r="M371" i="5"/>
  <c r="O375" i="5"/>
  <c r="P375" i="5" s="1"/>
  <c r="M379" i="5"/>
  <c r="O384" i="5"/>
  <c r="M385" i="5"/>
  <c r="O385" i="5"/>
  <c r="M386" i="5"/>
  <c r="O386" i="5"/>
  <c r="O387" i="5"/>
  <c r="P387" i="5" s="1"/>
  <c r="M395" i="5"/>
  <c r="M398" i="5"/>
  <c r="O398" i="5"/>
  <c r="O399" i="5"/>
  <c r="P399" i="5" s="1"/>
  <c r="O412" i="5"/>
  <c r="M413" i="5"/>
  <c r="O413" i="5"/>
  <c r="M414" i="5"/>
  <c r="O414" i="5"/>
  <c r="O415" i="5"/>
  <c r="P415" i="5" s="1"/>
  <c r="M419" i="5"/>
  <c r="M422" i="5"/>
  <c r="O422" i="5"/>
  <c r="O423" i="5"/>
  <c r="O424" i="5"/>
  <c r="M425" i="5"/>
  <c r="O425" i="5"/>
  <c r="M426" i="5"/>
  <c r="O426" i="5"/>
  <c r="O439" i="5"/>
  <c r="O440" i="5"/>
  <c r="M441" i="5"/>
  <c r="O441" i="5"/>
  <c r="M442" i="5"/>
  <c r="O442" i="5"/>
  <c r="O448" i="5"/>
  <c r="M449" i="5"/>
  <c r="O449" i="5"/>
  <c r="M450" i="5"/>
  <c r="O450" i="5"/>
  <c r="O456" i="5"/>
  <c r="M457" i="5"/>
  <c r="O457" i="5"/>
  <c r="M458" i="5"/>
  <c r="O458" i="5"/>
  <c r="O464" i="5"/>
  <c r="M465" i="5"/>
  <c r="O465" i="5"/>
  <c r="M466" i="5"/>
  <c r="O466" i="5"/>
  <c r="O472" i="5"/>
  <c r="M473" i="5"/>
  <c r="O473" i="5"/>
  <c r="M474" i="5"/>
  <c r="O474" i="5"/>
  <c r="O480" i="5"/>
  <c r="M481" i="5"/>
  <c r="O481" i="5"/>
  <c r="M482" i="5"/>
  <c r="O482" i="5"/>
  <c r="O488" i="5"/>
  <c r="M489" i="5"/>
  <c r="O489" i="5"/>
  <c r="M490" i="5"/>
  <c r="O490" i="5"/>
  <c r="M495" i="5"/>
  <c r="O500" i="5"/>
  <c r="M501" i="5"/>
  <c r="O501" i="5"/>
  <c r="M502" i="5"/>
  <c r="O502" i="5"/>
  <c r="O503" i="5"/>
  <c r="P503" i="5" s="1"/>
  <c r="M511" i="5"/>
  <c r="O516" i="5"/>
  <c r="M517" i="5"/>
  <c r="O517" i="5"/>
  <c r="M518" i="5"/>
  <c r="O518" i="5"/>
  <c r="O519" i="5"/>
  <c r="M527" i="5"/>
  <c r="O532" i="5"/>
  <c r="M533" i="5"/>
  <c r="O533" i="5"/>
  <c r="O543" i="5"/>
  <c r="O544" i="5"/>
  <c r="M545" i="5"/>
  <c r="O545" i="5"/>
  <c r="M546" i="5"/>
  <c r="O546" i="5"/>
  <c r="O547" i="5"/>
  <c r="P547" i="5" s="1"/>
  <c r="O556" i="5"/>
  <c r="M557" i="5"/>
  <c r="O557" i="5"/>
  <c r="K563" i="5"/>
  <c r="O575" i="5"/>
  <c r="O576" i="5"/>
  <c r="M577" i="5"/>
  <c r="O577" i="5"/>
  <c r="M578" i="5"/>
  <c r="O578" i="5"/>
  <c r="O591" i="5"/>
  <c r="O592" i="5"/>
  <c r="M593" i="5"/>
  <c r="O593" i="5"/>
  <c r="M594" i="5"/>
  <c r="O594" i="5"/>
  <c r="O607" i="5"/>
  <c r="O608" i="5"/>
  <c r="M609" i="5"/>
  <c r="O609" i="5"/>
  <c r="M610" i="5"/>
  <c r="O610" i="5"/>
  <c r="O616" i="5"/>
  <c r="M617" i="5"/>
  <c r="O617" i="5"/>
  <c r="M622" i="5"/>
  <c r="O622" i="5"/>
  <c r="K627" i="5"/>
  <c r="M631" i="5"/>
  <c r="M635" i="5"/>
  <c r="O635" i="5"/>
  <c r="O636" i="5"/>
  <c r="M637" i="5"/>
  <c r="O637" i="5"/>
  <c r="M638" i="5"/>
  <c r="O638" i="5"/>
  <c r="K643" i="5"/>
  <c r="M654" i="5"/>
  <c r="O654" i="5"/>
  <c r="K659" i="5"/>
  <c r="O664" i="5"/>
  <c r="M665" i="5"/>
  <c r="M667" i="5"/>
  <c r="P667" i="5" s="1"/>
  <c r="M670" i="5"/>
  <c r="O670" i="5"/>
  <c r="K675" i="5"/>
  <c r="O680" i="5"/>
  <c r="M681" i="5"/>
  <c r="M691" i="5"/>
  <c r="O691" i="5"/>
  <c r="O692" i="5"/>
  <c r="M693" i="5"/>
  <c r="O693" i="5"/>
  <c r="M694" i="5"/>
  <c r="O703" i="5"/>
  <c r="O704" i="5"/>
  <c r="M705" i="5"/>
  <c r="M715" i="5"/>
  <c r="O715" i="5"/>
  <c r="O716" i="5"/>
  <c r="M717" i="5"/>
  <c r="O717" i="5"/>
  <c r="M718" i="5"/>
  <c r="K731" i="5"/>
  <c r="M733" i="5"/>
  <c r="P733" i="5" s="1"/>
  <c r="K735" i="5"/>
  <c r="M737" i="5"/>
  <c r="P737" i="5" s="1"/>
  <c r="K739" i="5"/>
  <c r="M741" i="5"/>
  <c r="K743" i="5"/>
  <c r="M745" i="5"/>
  <c r="P745" i="5" s="1"/>
  <c r="K747" i="5"/>
  <c r="K751" i="5"/>
  <c r="O764" i="5"/>
  <c r="M765" i="5"/>
  <c r="M783" i="5"/>
  <c r="O786" i="5"/>
  <c r="O787" i="5"/>
  <c r="P787" i="5" s="1"/>
  <c r="M811" i="5"/>
  <c r="M814" i="5"/>
  <c r="O814" i="5"/>
  <c r="O815" i="5"/>
  <c r="O816" i="5"/>
  <c r="M817" i="5"/>
  <c r="O817" i="5"/>
  <c r="M818" i="5"/>
  <c r="O818" i="5"/>
  <c r="O819" i="5"/>
  <c r="O820" i="5"/>
  <c r="M821" i="5"/>
  <c r="O821" i="5"/>
  <c r="M822" i="5"/>
  <c r="O822" i="5"/>
  <c r="O823" i="5"/>
  <c r="O824" i="5"/>
  <c r="M825" i="5"/>
  <c r="O825" i="5"/>
  <c r="M826" i="5"/>
  <c r="O826" i="5"/>
  <c r="O827" i="5"/>
  <c r="O828" i="5"/>
  <c r="M829" i="5"/>
  <c r="O829" i="5"/>
  <c r="M830" i="5"/>
  <c r="O830" i="5"/>
  <c r="O831" i="5"/>
  <c r="O832" i="5"/>
  <c r="M833" i="5"/>
  <c r="O833" i="5"/>
  <c r="M834" i="5"/>
  <c r="O834" i="5"/>
  <c r="O835" i="5"/>
  <c r="O836" i="5"/>
  <c r="M837" i="5"/>
  <c r="O837" i="5"/>
  <c r="M838" i="5"/>
  <c r="O838" i="5"/>
  <c r="O839" i="5"/>
  <c r="O840" i="5"/>
  <c r="M841" i="5"/>
  <c r="O841" i="5"/>
  <c r="M842" i="5"/>
  <c r="O842" i="5"/>
  <c r="O843" i="5"/>
  <c r="O844" i="5"/>
  <c r="M845" i="5"/>
  <c r="O845" i="5"/>
  <c r="M846" i="5"/>
  <c r="O846" i="5"/>
  <c r="O847" i="5"/>
  <c r="O848" i="5"/>
  <c r="M849" i="5"/>
  <c r="O849" i="5"/>
  <c r="M850" i="5"/>
  <c r="O850" i="5"/>
  <c r="O851" i="5"/>
  <c r="O852" i="5"/>
  <c r="M853" i="5"/>
  <c r="O853" i="5"/>
  <c r="M854" i="5"/>
  <c r="O854" i="5"/>
  <c r="O855" i="5"/>
  <c r="O856" i="5"/>
  <c r="M857" i="5"/>
  <c r="O857" i="5"/>
  <c r="M858" i="5"/>
  <c r="O858" i="5"/>
  <c r="O859" i="5"/>
  <c r="O860" i="5"/>
  <c r="M861" i="5"/>
  <c r="O861" i="5"/>
  <c r="M862" i="5"/>
  <c r="O862" i="5"/>
  <c r="O871" i="5"/>
  <c r="P871" i="5" s="1"/>
  <c r="M875" i="5"/>
  <c r="O879" i="5"/>
  <c r="O880" i="5"/>
  <c r="M881" i="5"/>
  <c r="M887" i="5"/>
  <c r="M890" i="5"/>
  <c r="O890" i="5"/>
  <c r="O891" i="5"/>
  <c r="P891" i="5" s="1"/>
  <c r="K899" i="5"/>
  <c r="M911" i="5"/>
  <c r="O911" i="5"/>
  <c r="O912" i="5"/>
  <c r="M913" i="5"/>
  <c r="O913" i="5"/>
  <c r="M914" i="5"/>
  <c r="O920" i="5"/>
  <c r="M921" i="5"/>
  <c r="O921" i="5"/>
  <c r="M922" i="5"/>
  <c r="O935" i="5"/>
  <c r="O936" i="5"/>
  <c r="M937" i="5"/>
  <c r="O937" i="5"/>
  <c r="M938" i="5"/>
  <c r="M950" i="5"/>
  <c r="O950" i="5"/>
  <c r="O951" i="5"/>
  <c r="M955" i="5"/>
  <c r="M958" i="5"/>
  <c r="O958" i="5"/>
  <c r="O959" i="5"/>
  <c r="O960" i="5"/>
  <c r="M961" i="5"/>
  <c r="O961" i="5"/>
  <c r="O967" i="5"/>
  <c r="O968" i="5"/>
  <c r="M969" i="5"/>
  <c r="O969" i="5"/>
  <c r="M970" i="5"/>
  <c r="O980" i="5"/>
  <c r="M981" i="5"/>
  <c r="O981" i="5"/>
  <c r="M982" i="5"/>
  <c r="O982" i="5"/>
  <c r="M990" i="5"/>
  <c r="M41" i="13"/>
  <c r="O41" i="13"/>
  <c r="M45" i="13"/>
  <c r="O45" i="13"/>
  <c r="K55" i="13"/>
  <c r="M57" i="13"/>
  <c r="O57" i="13"/>
  <c r="M61" i="13"/>
  <c r="O61" i="13"/>
  <c r="M73" i="13"/>
  <c r="O73" i="13"/>
  <c r="K83" i="13"/>
  <c r="M89" i="13"/>
  <c r="O89" i="13"/>
  <c r="K99" i="13"/>
  <c r="M105" i="13"/>
  <c r="O105" i="13"/>
  <c r="M121" i="13"/>
  <c r="O121" i="13"/>
  <c r="P121" i="13" s="1"/>
  <c r="M137" i="13"/>
  <c r="O137" i="13"/>
  <c r="K144" i="13"/>
  <c r="M149" i="13"/>
  <c r="O149" i="13"/>
  <c r="K160" i="13"/>
  <c r="M165" i="13"/>
  <c r="O165" i="13"/>
  <c r="M177" i="13"/>
  <c r="O177" i="13"/>
  <c r="K183" i="13"/>
  <c r="M189" i="13"/>
  <c r="O189" i="13"/>
  <c r="O190" i="13"/>
  <c r="M201" i="13"/>
  <c r="O201" i="13"/>
  <c r="M205" i="13"/>
  <c r="O205" i="13"/>
  <c r="M209" i="13"/>
  <c r="O209" i="13"/>
  <c r="M221" i="13"/>
  <c r="O221" i="13"/>
  <c r="M285" i="13"/>
  <c r="O285" i="13"/>
  <c r="M301" i="13"/>
  <c r="P301" i="13" s="1"/>
  <c r="O301" i="13"/>
  <c r="M317" i="13"/>
  <c r="O317" i="13"/>
  <c r="M333" i="13"/>
  <c r="O333" i="13"/>
  <c r="M338" i="13"/>
  <c r="M349" i="13"/>
  <c r="O349" i="13"/>
  <c r="M354" i="13"/>
  <c r="M365" i="13"/>
  <c r="O365" i="13"/>
  <c r="M381" i="13"/>
  <c r="O381" i="13"/>
  <c r="M397" i="13"/>
  <c r="O397" i="13"/>
  <c r="M413" i="13"/>
  <c r="O413" i="13"/>
  <c r="M429" i="13"/>
  <c r="O429" i="13"/>
  <c r="M445" i="13"/>
  <c r="O445" i="13"/>
  <c r="M461" i="13"/>
  <c r="O461" i="13"/>
  <c r="M465" i="13"/>
  <c r="P465" i="13" s="1"/>
  <c r="O465" i="13"/>
  <c r="M469" i="13"/>
  <c r="O469" i="13"/>
  <c r="M485" i="13"/>
  <c r="O485" i="13"/>
  <c r="M501" i="13"/>
  <c r="O501" i="13"/>
  <c r="M517" i="13"/>
  <c r="P517" i="13" s="1"/>
  <c r="O517" i="13"/>
  <c r="M533" i="13"/>
  <c r="O533" i="13"/>
  <c r="M549" i="13"/>
  <c r="O549" i="13"/>
  <c r="M553" i="13"/>
  <c r="O553" i="13"/>
  <c r="M557" i="13"/>
  <c r="O557" i="13"/>
  <c r="K571" i="13"/>
  <c r="M581" i="13"/>
  <c r="O581" i="13"/>
  <c r="O587" i="13"/>
  <c r="M597" i="13"/>
  <c r="O597" i="13"/>
  <c r="K603" i="13"/>
  <c r="K608" i="13"/>
  <c r="M613" i="13"/>
  <c r="O613" i="13"/>
  <c r="O619" i="13"/>
  <c r="M629" i="13"/>
  <c r="O629" i="13"/>
  <c r="K635" i="13"/>
  <c r="M645" i="13"/>
  <c r="O645" i="13"/>
  <c r="O651" i="13"/>
  <c r="M661" i="13"/>
  <c r="O661" i="13"/>
  <c r="P661" i="13" s="1"/>
  <c r="M677" i="13"/>
  <c r="O677" i="13"/>
  <c r="K679" i="13"/>
  <c r="M693" i="13"/>
  <c r="O693" i="13"/>
  <c r="M701" i="13"/>
  <c r="O701" i="13"/>
  <c r="M717" i="13"/>
  <c r="O717" i="13"/>
  <c r="K740" i="13"/>
  <c r="M753" i="13"/>
  <c r="O753" i="13"/>
  <c r="M761" i="13"/>
  <c r="O761" i="13"/>
  <c r="O762" i="13"/>
  <c r="M769" i="13"/>
  <c r="O769" i="13"/>
  <c r="M777" i="13"/>
  <c r="O777" i="13"/>
  <c r="P777" i="13" s="1"/>
  <c r="M789" i="13"/>
  <c r="O789" i="13"/>
  <c r="K791" i="13"/>
  <c r="M825" i="13"/>
  <c r="O825" i="13"/>
  <c r="K832" i="13"/>
  <c r="M845" i="13"/>
  <c r="O845" i="13"/>
  <c r="P845" i="13" s="1"/>
  <c r="M861" i="13"/>
  <c r="O861" i="13"/>
  <c r="M877" i="13"/>
  <c r="O877" i="13"/>
  <c r="P877" i="13" s="1"/>
  <c r="M889" i="13"/>
  <c r="O889" i="13"/>
  <c r="M901" i="13"/>
  <c r="O901" i="13"/>
  <c r="M913" i="13"/>
  <c r="O913" i="13"/>
  <c r="M929" i="13"/>
  <c r="O929" i="13"/>
  <c r="M937" i="13"/>
  <c r="O937" i="13"/>
  <c r="M969" i="13"/>
  <c r="O969" i="13"/>
  <c r="P969" i="13" s="1"/>
  <c r="M977" i="13"/>
  <c r="O977" i="13"/>
  <c r="O979" i="13"/>
  <c r="M985" i="13"/>
  <c r="O985" i="13"/>
  <c r="M993" i="13"/>
  <c r="O993" i="13"/>
  <c r="K995" i="13"/>
  <c r="M1001" i="13"/>
  <c r="O1001" i="13"/>
  <c r="K1003" i="13"/>
  <c r="M1009" i="13"/>
  <c r="O1009" i="13"/>
  <c r="O1011" i="13"/>
  <c r="M86" i="10"/>
  <c r="M94" i="10"/>
  <c r="M102" i="10"/>
  <c r="O109" i="10"/>
  <c r="O121" i="10"/>
  <c r="O133" i="10"/>
  <c r="M134" i="10"/>
  <c r="O161" i="10"/>
  <c r="O165" i="10"/>
  <c r="M166" i="10"/>
  <c r="K175" i="10"/>
  <c r="O181" i="10"/>
  <c r="O193" i="10"/>
  <c r="O197" i="10"/>
  <c r="K204" i="10"/>
  <c r="K211" i="10"/>
  <c r="M241" i="10"/>
  <c r="O241" i="10"/>
  <c r="K287" i="10"/>
  <c r="K318" i="10"/>
  <c r="M333" i="10"/>
  <c r="O349" i="10"/>
  <c r="K355" i="10"/>
  <c r="K395" i="10"/>
  <c r="K423" i="10"/>
  <c r="K427" i="10"/>
  <c r="M433" i="10"/>
  <c r="P433" i="10" s="1"/>
  <c r="K435" i="10"/>
  <c r="K442" i="10"/>
  <c r="M477" i="10"/>
  <c r="O477" i="10"/>
  <c r="M517" i="10"/>
  <c r="K519" i="10"/>
  <c r="M537" i="10"/>
  <c r="O537" i="10"/>
  <c r="K551" i="10"/>
  <c r="K558" i="10"/>
  <c r="O569" i="10"/>
  <c r="M569" i="10"/>
  <c r="O577" i="10"/>
  <c r="P577" i="10" s="1"/>
  <c r="M577" i="10"/>
  <c r="K578" i="10"/>
  <c r="K587" i="10"/>
  <c r="K594" i="10"/>
  <c r="K620" i="10"/>
  <c r="O633" i="10"/>
  <c r="K634" i="10"/>
  <c r="K646" i="10"/>
  <c r="O649" i="10"/>
  <c r="K702" i="10"/>
  <c r="M705" i="10"/>
  <c r="O709" i="10"/>
  <c r="P709" i="10" s="1"/>
  <c r="M709" i="10"/>
  <c r="O710" i="10"/>
  <c r="M713" i="10"/>
  <c r="O713" i="10"/>
  <c r="K731" i="10"/>
  <c r="M745" i="10"/>
  <c r="K747" i="10"/>
  <c r="K759" i="10"/>
  <c r="K763" i="10"/>
  <c r="K791" i="10"/>
  <c r="K795" i="10"/>
  <c r="M857" i="10"/>
  <c r="O861" i="10"/>
  <c r="M865" i="10"/>
  <c r="O874" i="10"/>
  <c r="M877" i="10"/>
  <c r="O890" i="10"/>
  <c r="O901" i="10"/>
  <c r="M965" i="10"/>
  <c r="O973" i="10"/>
  <c r="K982" i="10"/>
  <c r="K995" i="10"/>
  <c r="K29" i="9"/>
  <c r="M38" i="9"/>
  <c r="K47" i="9"/>
  <c r="K53" i="9"/>
  <c r="M102" i="9"/>
  <c r="O102" i="9"/>
  <c r="M110" i="9"/>
  <c r="K127" i="9"/>
  <c r="M130" i="9"/>
  <c r="O155" i="9"/>
  <c r="K163" i="9"/>
  <c r="O166" i="9"/>
  <c r="K188" i="9"/>
  <c r="O202" i="9"/>
  <c r="K208" i="9"/>
  <c r="O222" i="9"/>
  <c r="K228" i="9"/>
  <c r="O250" i="9"/>
  <c r="O251" i="9"/>
  <c r="O271" i="9"/>
  <c r="O274" i="9"/>
  <c r="M310" i="9"/>
  <c r="M338" i="9"/>
  <c r="O358" i="9"/>
  <c r="O362" i="9"/>
  <c r="K372" i="9"/>
  <c r="M406" i="9"/>
  <c r="O410" i="9"/>
  <c r="K420" i="9"/>
  <c r="K428" i="9"/>
  <c r="O490" i="9"/>
  <c r="M490" i="9"/>
  <c r="K491" i="9"/>
  <c r="O498" i="9"/>
  <c r="M510" i="9"/>
  <c r="O510" i="9"/>
  <c r="K519" i="9"/>
  <c r="K535" i="9"/>
  <c r="O542" i="9"/>
  <c r="O558" i="9"/>
  <c r="K571" i="9"/>
  <c r="O574" i="9"/>
  <c r="M574" i="9"/>
  <c r="O578" i="9"/>
  <c r="O590" i="9"/>
  <c r="O622" i="9"/>
  <c r="M622" i="9"/>
  <c r="K664" i="9"/>
  <c r="K736" i="9"/>
  <c r="K772" i="9"/>
  <c r="K807" i="9"/>
  <c r="M818" i="9"/>
  <c r="O818" i="9"/>
  <c r="P818" i="9" s="1"/>
  <c r="K828" i="9"/>
  <c r="M858" i="9"/>
  <c r="O858" i="9"/>
  <c r="K908" i="9"/>
  <c r="K916" i="9"/>
  <c r="M942" i="9"/>
  <c r="P942" i="9" s="1"/>
  <c r="O942" i="9"/>
  <c r="K993" i="9"/>
  <c r="K44" i="8"/>
  <c r="M49" i="8"/>
  <c r="O49" i="8"/>
  <c r="K75" i="8"/>
  <c r="K87" i="8"/>
  <c r="K131" i="8"/>
  <c r="K143" i="8"/>
  <c r="K200" i="8"/>
  <c r="K235" i="8"/>
  <c r="K362" i="8"/>
  <c r="M381" i="8"/>
  <c r="O381" i="8"/>
  <c r="K395" i="8"/>
  <c r="K411" i="8"/>
  <c r="K427" i="8"/>
  <c r="K442" i="8"/>
  <c r="K455" i="8"/>
  <c r="K471" i="8"/>
  <c r="K507" i="8"/>
  <c r="K539" i="8"/>
  <c r="K551" i="8"/>
  <c r="K624" i="8"/>
  <c r="K663" i="8"/>
  <c r="K695" i="8"/>
  <c r="M713" i="8"/>
  <c r="O713" i="8"/>
  <c r="M749" i="8"/>
  <c r="O749" i="8"/>
  <c r="K762" i="8"/>
  <c r="M781" i="8"/>
  <c r="O781" i="8"/>
  <c r="K808" i="8"/>
  <c r="K876" i="8"/>
  <c r="K895" i="8"/>
  <c r="O937" i="8"/>
  <c r="M937" i="8"/>
  <c r="O35" i="7"/>
  <c r="M35" i="7"/>
  <c r="K81" i="7"/>
  <c r="O103" i="7"/>
  <c r="M103" i="7"/>
  <c r="K142" i="7"/>
  <c r="K153" i="7"/>
  <c r="K160" i="7"/>
  <c r="K218" i="7"/>
  <c r="K222" i="7"/>
  <c r="K281" i="7"/>
  <c r="M49" i="13"/>
  <c r="O49" i="13"/>
  <c r="K59" i="13"/>
  <c r="M77" i="13"/>
  <c r="O77" i="13"/>
  <c r="M93" i="13"/>
  <c r="O93" i="13"/>
  <c r="K103" i="13"/>
  <c r="M109" i="13"/>
  <c r="O109" i="13"/>
  <c r="M125" i="13"/>
  <c r="O125" i="13"/>
  <c r="M141" i="13"/>
  <c r="O141" i="13"/>
  <c r="M145" i="13"/>
  <c r="O145" i="13"/>
  <c r="M146" i="13"/>
  <c r="M161" i="13"/>
  <c r="O161" i="13"/>
  <c r="K167" i="13"/>
  <c r="K172" i="13"/>
  <c r="K199" i="13"/>
  <c r="K203" i="13"/>
  <c r="M213" i="13"/>
  <c r="O213" i="13"/>
  <c r="M225" i="13"/>
  <c r="O225" i="13"/>
  <c r="K239" i="13"/>
  <c r="K247" i="13"/>
  <c r="K255" i="13"/>
  <c r="K271" i="13"/>
  <c r="M289" i="13"/>
  <c r="O289" i="13"/>
  <c r="M305" i="13"/>
  <c r="P305" i="13" s="1"/>
  <c r="O305" i="13"/>
  <c r="M321" i="13"/>
  <c r="O321" i="13"/>
  <c r="K331" i="13"/>
  <c r="M337" i="13"/>
  <c r="O337" i="13"/>
  <c r="M353" i="13"/>
  <c r="O353" i="13"/>
  <c r="M369" i="13"/>
  <c r="O369" i="13"/>
  <c r="M385" i="13"/>
  <c r="O385" i="13"/>
  <c r="P385" i="13" s="1"/>
  <c r="K395" i="13"/>
  <c r="M401" i="13"/>
  <c r="O401" i="13"/>
  <c r="M417" i="13"/>
  <c r="P417" i="13" s="1"/>
  <c r="O417" i="13"/>
  <c r="M433" i="13"/>
  <c r="O433" i="13"/>
  <c r="M449" i="13"/>
  <c r="O449" i="13"/>
  <c r="K459" i="13"/>
  <c r="M473" i="13"/>
  <c r="O473" i="13"/>
  <c r="M489" i="13"/>
  <c r="O489" i="13"/>
  <c r="M505" i="13"/>
  <c r="O505" i="13"/>
  <c r="M521" i="13"/>
  <c r="O521" i="13"/>
  <c r="K531" i="13"/>
  <c r="M537" i="13"/>
  <c r="O537" i="13"/>
  <c r="K551" i="13"/>
  <c r="M561" i="13"/>
  <c r="O561" i="13"/>
  <c r="P561" i="13" s="1"/>
  <c r="K572" i="13"/>
  <c r="M577" i="13"/>
  <c r="O577" i="13"/>
  <c r="K588" i="13"/>
  <c r="M593" i="13"/>
  <c r="O593" i="13"/>
  <c r="K604" i="13"/>
  <c r="M609" i="13"/>
  <c r="O609" i="13"/>
  <c r="M625" i="13"/>
  <c r="O625" i="13"/>
  <c r="K636" i="13"/>
  <c r="M641" i="13"/>
  <c r="O641" i="13"/>
  <c r="M657" i="13"/>
  <c r="O657" i="13"/>
  <c r="M673" i="13"/>
  <c r="O673" i="13"/>
  <c r="M689" i="13"/>
  <c r="O689" i="13"/>
  <c r="M713" i="13"/>
  <c r="O713" i="13"/>
  <c r="K720" i="13"/>
  <c r="M725" i="13"/>
  <c r="O725" i="13"/>
  <c r="K727" i="13"/>
  <c r="M733" i="13"/>
  <c r="O733" i="13"/>
  <c r="M741" i="13"/>
  <c r="O741" i="13"/>
  <c r="M749" i="13"/>
  <c r="O749" i="13"/>
  <c r="K751" i="13"/>
  <c r="K756" i="13"/>
  <c r="K780" i="13"/>
  <c r="M785" i="13"/>
  <c r="O785" i="13"/>
  <c r="K792" i="13"/>
  <c r="M797" i="13"/>
  <c r="O797" i="13"/>
  <c r="P797" i="13" s="1"/>
  <c r="M809" i="13"/>
  <c r="O809" i="13"/>
  <c r="K811" i="13"/>
  <c r="M821" i="13"/>
  <c r="O821" i="13"/>
  <c r="M833" i="13"/>
  <c r="O833" i="13"/>
  <c r="M841" i="13"/>
  <c r="O841" i="13"/>
  <c r="O842" i="13"/>
  <c r="M857" i="13"/>
  <c r="O857" i="13"/>
  <c r="P857" i="13" s="1"/>
  <c r="M873" i="13"/>
  <c r="O873" i="13"/>
  <c r="K875" i="13"/>
  <c r="M885" i="13"/>
  <c r="O885" i="13"/>
  <c r="M909" i="13"/>
  <c r="O909" i="13"/>
  <c r="M910" i="13"/>
  <c r="P910" i="13" s="1"/>
  <c r="M925" i="13"/>
  <c r="O925" i="13"/>
  <c r="K927" i="13"/>
  <c r="M945" i="13"/>
  <c r="O945" i="13"/>
  <c r="M957" i="13"/>
  <c r="O957" i="13"/>
  <c r="O958" i="13"/>
  <c r="K996" i="13"/>
  <c r="K1004" i="13"/>
  <c r="K42" i="10"/>
  <c r="K74" i="10"/>
  <c r="M110" i="10"/>
  <c r="O110" i="10"/>
  <c r="K139" i="10"/>
  <c r="K159" i="10"/>
  <c r="O169" i="10"/>
  <c r="O185" i="10"/>
  <c r="K188" i="10"/>
  <c r="K191" i="10"/>
  <c r="M249" i="10"/>
  <c r="O249" i="10"/>
  <c r="K260" i="10"/>
  <c r="K327" i="10"/>
  <c r="O338" i="10"/>
  <c r="M377" i="10"/>
  <c r="O377" i="10"/>
  <c r="O381" i="10"/>
  <c r="M381" i="10"/>
  <c r="M417" i="10"/>
  <c r="O417" i="10"/>
  <c r="K475" i="10"/>
  <c r="M513" i="10"/>
  <c r="O513" i="10"/>
  <c r="K531" i="10"/>
  <c r="K535" i="10"/>
  <c r="K563" i="10"/>
  <c r="K574" i="10"/>
  <c r="K628" i="10"/>
  <c r="K635" i="10"/>
  <c r="M665" i="10"/>
  <c r="O665" i="10"/>
  <c r="O669" i="10"/>
  <c r="O673" i="10"/>
  <c r="M673" i="10"/>
  <c r="M685" i="10"/>
  <c r="O693" i="10"/>
  <c r="K706" i="10"/>
  <c r="K715" i="10"/>
  <c r="K727" i="10"/>
  <c r="O773" i="10"/>
  <c r="K774" i="10"/>
  <c r="M777" i="10"/>
  <c r="O777" i="10"/>
  <c r="K814" i="10"/>
  <c r="K862" i="10"/>
  <c r="K875" i="10"/>
  <c r="M881" i="10"/>
  <c r="O881" i="10"/>
  <c r="K907" i="10"/>
  <c r="K931" i="10"/>
  <c r="M941" i="10"/>
  <c r="O941" i="10"/>
  <c r="K966" i="10"/>
  <c r="M969" i="10"/>
  <c r="O969" i="10"/>
  <c r="M1005" i="10"/>
  <c r="O1005" i="10"/>
  <c r="M30" i="9"/>
  <c r="O30" i="9"/>
  <c r="M54" i="9"/>
  <c r="O54" i="9"/>
  <c r="O58" i="9"/>
  <c r="K84" i="9"/>
  <c r="K92" i="9"/>
  <c r="K100" i="9"/>
  <c r="O111" i="9"/>
  <c r="O134" i="9"/>
  <c r="O138" i="9"/>
  <c r="M146" i="9"/>
  <c r="O146" i="9"/>
  <c r="K167" i="9"/>
  <c r="O170" i="9"/>
  <c r="M170" i="9"/>
  <c r="K171" i="9"/>
  <c r="O174" i="9"/>
  <c r="K185" i="9"/>
  <c r="O242" i="9"/>
  <c r="O246" i="9"/>
  <c r="O247" i="9"/>
  <c r="M247" i="9"/>
  <c r="K268" i="9"/>
  <c r="K275" i="9"/>
  <c r="M278" i="9"/>
  <c r="O278" i="9"/>
  <c r="M302" i="9"/>
  <c r="O302" i="9"/>
  <c r="K316" i="9"/>
  <c r="K324" i="9"/>
  <c r="K343" i="9"/>
  <c r="O347" i="9"/>
  <c r="K388" i="9"/>
  <c r="K396" i="9"/>
  <c r="O407" i="9"/>
  <c r="K412" i="9"/>
  <c r="M442" i="9"/>
  <c r="O442" i="9"/>
  <c r="O450" i="9"/>
  <c r="M450" i="9"/>
  <c r="M454" i="9"/>
  <c r="O454" i="9"/>
  <c r="P454" i="9" s="1"/>
  <c r="O459" i="9"/>
  <c r="O466" i="9"/>
  <c r="K484" i="9"/>
  <c r="K512" i="9"/>
  <c r="K520" i="9"/>
  <c r="K536" i="9"/>
  <c r="K544" i="9"/>
  <c r="K552" i="9"/>
  <c r="K560" i="9"/>
  <c r="K568" i="9"/>
  <c r="K584" i="9"/>
  <c r="K592" i="9"/>
  <c r="K605" i="9"/>
  <c r="O614" i="9"/>
  <c r="M614" i="9"/>
  <c r="O618" i="9"/>
  <c r="M618" i="9"/>
  <c r="K676" i="9"/>
  <c r="K688" i="9"/>
  <c r="M806" i="9"/>
  <c r="O806" i="9"/>
  <c r="M846" i="9"/>
  <c r="O846" i="9"/>
  <c r="M854" i="9"/>
  <c r="O854" i="9"/>
  <c r="K872" i="9"/>
  <c r="M950" i="9"/>
  <c r="O950" i="9"/>
  <c r="K963" i="9"/>
  <c r="M990" i="9"/>
  <c r="O990" i="9"/>
  <c r="M57" i="8"/>
  <c r="O57" i="8"/>
  <c r="P57" i="8" s="1"/>
  <c r="K83" i="8"/>
  <c r="M121" i="8"/>
  <c r="O121" i="8"/>
  <c r="K127" i="8"/>
  <c r="K139" i="8"/>
  <c r="M157" i="8"/>
  <c r="O157" i="8"/>
  <c r="K194" i="8"/>
  <c r="K299" i="8"/>
  <c r="K314" i="8"/>
  <c r="K378" i="8"/>
  <c r="K407" i="8"/>
  <c r="K535" i="8"/>
  <c r="M589" i="8"/>
  <c r="O589" i="8"/>
  <c r="K603" i="8"/>
  <c r="K615" i="8"/>
  <c r="K642" i="8"/>
  <c r="O722" i="8"/>
  <c r="M777" i="8"/>
  <c r="O777" i="8"/>
  <c r="K802" i="8"/>
  <c r="K811" i="8"/>
  <c r="K847" i="8"/>
  <c r="O857" i="8"/>
  <c r="M857" i="8"/>
  <c r="K872" i="8"/>
  <c r="O913" i="8"/>
  <c r="K956" i="8"/>
  <c r="K975" i="8"/>
  <c r="K53" i="7"/>
  <c r="K61" i="7"/>
  <c r="O67" i="7"/>
  <c r="K93" i="7"/>
  <c r="K113" i="7"/>
  <c r="K134" i="7"/>
  <c r="O159" i="7"/>
  <c r="K169" i="7"/>
  <c r="O215" i="7"/>
  <c r="M215" i="7"/>
  <c r="K258" i="7"/>
  <c r="K270" i="7"/>
  <c r="M53" i="13"/>
  <c r="O53" i="13"/>
  <c r="P53" i="13" s="1"/>
  <c r="K64" i="13"/>
  <c r="K68" i="13"/>
  <c r="M81" i="13"/>
  <c r="O81" i="13"/>
  <c r="K84" i="13"/>
  <c r="K91" i="13"/>
  <c r="M97" i="13"/>
  <c r="O97" i="13"/>
  <c r="K100" i="13"/>
  <c r="K107" i="13"/>
  <c r="M113" i="13"/>
  <c r="O113" i="13"/>
  <c r="P113" i="13" s="1"/>
  <c r="K116" i="13"/>
  <c r="K123" i="13"/>
  <c r="M129" i="13"/>
  <c r="O129" i="13"/>
  <c r="P129" i="13" s="1"/>
  <c r="K132" i="13"/>
  <c r="K147" i="13"/>
  <c r="M157" i="13"/>
  <c r="O157" i="13"/>
  <c r="P157" i="13" s="1"/>
  <c r="M158" i="13"/>
  <c r="K168" i="13"/>
  <c r="M173" i="13"/>
  <c r="O173" i="13"/>
  <c r="K175" i="13"/>
  <c r="K180" i="13"/>
  <c r="K184" i="13"/>
  <c r="K192" i="13"/>
  <c r="K196" i="13"/>
  <c r="M217" i="13"/>
  <c r="O217" i="13"/>
  <c r="K220" i="13"/>
  <c r="K223" i="13"/>
  <c r="M229" i="13"/>
  <c r="O229" i="13"/>
  <c r="K232" i="13"/>
  <c r="K240" i="13"/>
  <c r="K244" i="13"/>
  <c r="O252" i="13"/>
  <c r="K260" i="13"/>
  <c r="K264" i="13"/>
  <c r="O268" i="13"/>
  <c r="K272" i="13"/>
  <c r="K276" i="13"/>
  <c r="K287" i="13"/>
  <c r="M293" i="13"/>
  <c r="O293" i="13"/>
  <c r="K296" i="13"/>
  <c r="M309" i="13"/>
  <c r="O309" i="13"/>
  <c r="K312" i="13"/>
  <c r="K322" i="13"/>
  <c r="M325" i="13"/>
  <c r="O325" i="13"/>
  <c r="K328" i="13"/>
  <c r="M330" i="13"/>
  <c r="P330" i="13" s="1"/>
  <c r="M341" i="13"/>
  <c r="O341" i="13"/>
  <c r="K344" i="13"/>
  <c r="K354" i="13"/>
  <c r="M357" i="13"/>
  <c r="O357" i="13"/>
  <c r="K360" i="13"/>
  <c r="M362" i="13"/>
  <c r="P362" i="13" s="1"/>
  <c r="O367" i="13"/>
  <c r="M373" i="13"/>
  <c r="O373" i="13"/>
  <c r="K376" i="13"/>
  <c r="K383" i="13"/>
  <c r="M389" i="13"/>
  <c r="O389" i="13"/>
  <c r="K392" i="13"/>
  <c r="M405" i="13"/>
  <c r="O405" i="13"/>
  <c r="K408" i="13"/>
  <c r="O415" i="13"/>
  <c r="M421" i="13"/>
  <c r="O421" i="13"/>
  <c r="K424" i="13"/>
  <c r="K431" i="13"/>
  <c r="M437" i="13"/>
  <c r="O437" i="13"/>
  <c r="K440" i="13"/>
  <c r="M453" i="13"/>
  <c r="P453" i="13" s="1"/>
  <c r="O453" i="13"/>
  <c r="K456" i="13"/>
  <c r="K463" i="13"/>
  <c r="K471" i="13"/>
  <c r="M477" i="13"/>
  <c r="O477" i="13"/>
  <c r="K480" i="13"/>
  <c r="M493" i="13"/>
  <c r="P493" i="13" s="1"/>
  <c r="O493" i="13"/>
  <c r="K496" i="13"/>
  <c r="M509" i="13"/>
  <c r="O509" i="13"/>
  <c r="P509" i="13" s="1"/>
  <c r="K512" i="13"/>
  <c r="K519" i="13"/>
  <c r="M525" i="13"/>
  <c r="O525" i="13"/>
  <c r="P525" i="13" s="1"/>
  <c r="K528" i="13"/>
  <c r="M541" i="13"/>
  <c r="O541" i="13"/>
  <c r="K544" i="13"/>
  <c r="K559" i="13"/>
  <c r="M565" i="13"/>
  <c r="O565" i="13"/>
  <c r="K568" i="13"/>
  <c r="M573" i="13"/>
  <c r="O573" i="13"/>
  <c r="K579" i="13"/>
  <c r="M589" i="13"/>
  <c r="P589" i="13" s="1"/>
  <c r="O589" i="13"/>
  <c r="K595" i="13"/>
  <c r="O600" i="13"/>
  <c r="M605" i="13"/>
  <c r="P605" i="13" s="1"/>
  <c r="O605" i="13"/>
  <c r="K616" i="13"/>
  <c r="M621" i="13"/>
  <c r="O621" i="13"/>
  <c r="O627" i="13"/>
  <c r="M637" i="13"/>
  <c r="O637" i="13"/>
  <c r="K643" i="13"/>
  <c r="K648" i="13"/>
  <c r="M653" i="13"/>
  <c r="O653" i="13"/>
  <c r="K655" i="13"/>
  <c r="K664" i="13"/>
  <c r="M669" i="13"/>
  <c r="O669" i="13"/>
  <c r="P669" i="13" s="1"/>
  <c r="O671" i="13"/>
  <c r="K680" i="13"/>
  <c r="M685" i="13"/>
  <c r="O685" i="13"/>
  <c r="P685" i="13" s="1"/>
  <c r="K687" i="13"/>
  <c r="M697" i="13"/>
  <c r="O697" i="13"/>
  <c r="K704" i="13"/>
  <c r="M709" i="13"/>
  <c r="O709" i="13"/>
  <c r="K711" i="13"/>
  <c r="M721" i="13"/>
  <c r="O721" i="13"/>
  <c r="K723" i="13"/>
  <c r="O744" i="13"/>
  <c r="M757" i="13"/>
  <c r="O757" i="13"/>
  <c r="O758" i="13"/>
  <c r="K759" i="13"/>
  <c r="M765" i="13"/>
  <c r="O765" i="13"/>
  <c r="M773" i="13"/>
  <c r="O773" i="13"/>
  <c r="K775" i="13"/>
  <c r="M781" i="13"/>
  <c r="O781" i="13"/>
  <c r="O783" i="13"/>
  <c r="M793" i="13"/>
  <c r="O793" i="13"/>
  <c r="K795" i="13"/>
  <c r="M805" i="13"/>
  <c r="O805" i="13"/>
  <c r="K807" i="13"/>
  <c r="M817" i="13"/>
  <c r="O817" i="13"/>
  <c r="O818" i="13"/>
  <c r="K819" i="13"/>
  <c r="K828" i="13"/>
  <c r="K836" i="13"/>
  <c r="K848" i="13"/>
  <c r="M853" i="13"/>
  <c r="O853" i="13"/>
  <c r="K864" i="13"/>
  <c r="M869" i="13"/>
  <c r="O869" i="13"/>
  <c r="K871" i="13"/>
  <c r="K880" i="13"/>
  <c r="K892" i="13"/>
  <c r="M897" i="13"/>
  <c r="O897" i="13"/>
  <c r="O898" i="13"/>
  <c r="M905" i="13"/>
  <c r="O905" i="13"/>
  <c r="O906" i="13"/>
  <c r="K907" i="13"/>
  <c r="K916" i="13"/>
  <c r="M921" i="13"/>
  <c r="O921" i="13"/>
  <c r="K923" i="13"/>
  <c r="M933" i="13"/>
  <c r="O933" i="13"/>
  <c r="K940" i="13"/>
  <c r="M953" i="13"/>
  <c r="O953" i="13"/>
  <c r="K955" i="13"/>
  <c r="M965" i="13"/>
  <c r="O965" i="13"/>
  <c r="K967" i="13"/>
  <c r="M973" i="13"/>
  <c r="O973" i="13"/>
  <c r="K975" i="13"/>
  <c r="M981" i="13"/>
  <c r="O981" i="13"/>
  <c r="K983" i="13"/>
  <c r="M989" i="13"/>
  <c r="O989" i="13"/>
  <c r="M997" i="13"/>
  <c r="O997" i="13"/>
  <c r="K999" i="13"/>
  <c r="M1005" i="13"/>
  <c r="O1005" i="13"/>
  <c r="M29" i="10"/>
  <c r="O29" i="10"/>
  <c r="M37" i="10"/>
  <c r="M45" i="10"/>
  <c r="M53" i="10"/>
  <c r="M61" i="10"/>
  <c r="M69" i="10"/>
  <c r="M77" i="10"/>
  <c r="O105" i="10"/>
  <c r="M106" i="10"/>
  <c r="K107" i="10"/>
  <c r="M109" i="10"/>
  <c r="O113" i="10"/>
  <c r="M121" i="10"/>
  <c r="O125" i="10"/>
  <c r="O129" i="10"/>
  <c r="K131" i="10"/>
  <c r="K136" i="10"/>
  <c r="O145" i="10"/>
  <c r="O146" i="10"/>
  <c r="O157" i="10"/>
  <c r="K170" i="10"/>
  <c r="O173" i="10"/>
  <c r="O177" i="10"/>
  <c r="O189" i="10"/>
  <c r="K196" i="10"/>
  <c r="K206" i="10"/>
  <c r="K212" i="10"/>
  <c r="K219" i="10"/>
  <c r="K223" i="10"/>
  <c r="K227" i="10"/>
  <c r="M245" i="10"/>
  <c r="O245" i="10"/>
  <c r="K250" i="10"/>
  <c r="K252" i="10"/>
  <c r="M257" i="10"/>
  <c r="O257" i="10"/>
  <c r="M261" i="10"/>
  <c r="O261" i="10"/>
  <c r="M273" i="10"/>
  <c r="O273" i="10"/>
  <c r="K274" i="10"/>
  <c r="K284" i="10"/>
  <c r="K290" i="10"/>
  <c r="M293" i="10"/>
  <c r="O297" i="10"/>
  <c r="M297" i="10"/>
  <c r="M301" i="10"/>
  <c r="O301" i="10"/>
  <c r="M309" i="10"/>
  <c r="K331" i="10"/>
  <c r="K340" i="10"/>
  <c r="M349" i="10"/>
  <c r="K360" i="10"/>
  <c r="O365" i="10"/>
  <c r="O369" i="10"/>
  <c r="K372" i="10"/>
  <c r="K375" i="10"/>
  <c r="O378" i="10"/>
  <c r="M393" i="10"/>
  <c r="O397" i="10"/>
  <c r="M401" i="10"/>
  <c r="O405" i="10"/>
  <c r="M405" i="10"/>
  <c r="M406" i="10"/>
  <c r="O429" i="10"/>
  <c r="M429" i="10"/>
  <c r="K430" i="10"/>
  <c r="K433" i="10"/>
  <c r="K436" i="10"/>
  <c r="K456" i="10"/>
  <c r="M465" i="10"/>
  <c r="O465" i="10"/>
  <c r="M485" i="10"/>
  <c r="O485" i="10"/>
  <c r="K491" i="10"/>
  <c r="K494" i="10"/>
  <c r="K496" i="10"/>
  <c r="M509" i="10"/>
  <c r="K517" i="10"/>
  <c r="K520" i="10"/>
  <c r="K550" i="10"/>
  <c r="K567" i="10"/>
  <c r="O601" i="10"/>
  <c r="K604" i="10"/>
  <c r="K608" i="10"/>
  <c r="K612" i="10"/>
  <c r="M617" i="10"/>
  <c r="M629" i="10"/>
  <c r="M633" i="10"/>
  <c r="K638" i="10"/>
  <c r="O641" i="10"/>
  <c r="P641" i="10" s="1"/>
  <c r="M649" i="10"/>
  <c r="M657" i="10"/>
  <c r="K670" i="10"/>
  <c r="K676" i="10"/>
  <c r="K683" i="10"/>
  <c r="M689" i="10"/>
  <c r="O689" i="10"/>
  <c r="O730" i="10"/>
  <c r="O733" i="10"/>
  <c r="M737" i="10"/>
  <c r="O741" i="10"/>
  <c r="M741" i="10"/>
  <c r="P741" i="10" s="1"/>
  <c r="O742" i="10"/>
  <c r="K745" i="10"/>
  <c r="K748" i="10"/>
  <c r="M753" i="10"/>
  <c r="O761" i="10"/>
  <c r="K775" i="10"/>
  <c r="M781" i="10"/>
  <c r="O781" i="10"/>
  <c r="K786" i="10"/>
  <c r="K796" i="10"/>
  <c r="K800" i="10"/>
  <c r="K807" i="10"/>
  <c r="K811" i="10"/>
  <c r="K822" i="10"/>
  <c r="M825" i="10"/>
  <c r="K828" i="10"/>
  <c r="O833" i="10"/>
  <c r="P833" i="10" s="1"/>
  <c r="M833" i="10"/>
  <c r="K834" i="10"/>
  <c r="M837" i="10"/>
  <c r="O845" i="10"/>
  <c r="M845" i="10"/>
  <c r="K855" i="10"/>
  <c r="K859" i="10"/>
  <c r="M861" i="10"/>
  <c r="M901" i="10"/>
  <c r="K904" i="10"/>
  <c r="K923" i="10"/>
  <c r="O953" i="10"/>
  <c r="M953" i="10"/>
  <c r="M973" i="10"/>
  <c r="K27" i="9"/>
  <c r="K38" i="9"/>
  <c r="K41" i="9"/>
  <c r="M50" i="9"/>
  <c r="K59" i="9"/>
  <c r="O66" i="9"/>
  <c r="M66" i="9"/>
  <c r="K69" i="9"/>
  <c r="K115" i="9"/>
  <c r="K164" i="9"/>
  <c r="M166" i="9"/>
  <c r="M178" i="9"/>
  <c r="O178" i="9"/>
  <c r="M186" i="9"/>
  <c r="O186" i="9"/>
  <c r="M194" i="9"/>
  <c r="K209" i="9"/>
  <c r="K213" i="9"/>
  <c r="O227" i="9"/>
  <c r="O230" i="9"/>
  <c r="M230" i="9"/>
  <c r="K235" i="9"/>
  <c r="O238" i="9"/>
  <c r="O239" i="9"/>
  <c r="K260" i="9"/>
  <c r="O263" i="9"/>
  <c r="M274" i="9"/>
  <c r="K276" i="9"/>
  <c r="K279" i="9"/>
  <c r="O286" i="9"/>
  <c r="K289" i="9"/>
  <c r="M298" i="9"/>
  <c r="K307" i="9"/>
  <c r="K310" i="9"/>
  <c r="K313" i="9"/>
  <c r="M326" i="9"/>
  <c r="K332" i="9"/>
  <c r="M358" i="9"/>
  <c r="M362" i="9"/>
  <c r="O366" i="9"/>
  <c r="M366" i="9"/>
  <c r="O370" i="9"/>
  <c r="M370" i="9"/>
  <c r="K373" i="9"/>
  <c r="K377" i="9"/>
  <c r="K404" i="9"/>
  <c r="M410" i="9"/>
  <c r="K413" i="9"/>
  <c r="K415" i="9"/>
  <c r="O426" i="9"/>
  <c r="K429" i="9"/>
  <c r="K433" i="9"/>
  <c r="K443" i="9"/>
  <c r="K463" i="9"/>
  <c r="M470" i="9"/>
  <c r="O470" i="9"/>
  <c r="K473" i="9"/>
  <c r="K477" i="9"/>
  <c r="O482" i="9"/>
  <c r="M494" i="9"/>
  <c r="M498" i="9"/>
  <c r="K501" i="9"/>
  <c r="O503" i="9"/>
  <c r="O523" i="9"/>
  <c r="K528" i="9"/>
  <c r="M538" i="9"/>
  <c r="M542" i="9"/>
  <c r="M554" i="9"/>
  <c r="M558" i="9"/>
  <c r="M578" i="9"/>
  <c r="K581" i="9"/>
  <c r="M586" i="9"/>
  <c r="M590" i="9"/>
  <c r="K599" i="9"/>
  <c r="K712" i="9"/>
  <c r="M730" i="9"/>
  <c r="O730" i="9"/>
  <c r="K740" i="9"/>
  <c r="K768" i="9"/>
  <c r="M802" i="9"/>
  <c r="O802" i="9"/>
  <c r="M811" i="9"/>
  <c r="O811" i="9"/>
  <c r="M814" i="9"/>
  <c r="O814" i="9"/>
  <c r="K832" i="9"/>
  <c r="K851" i="9"/>
  <c r="K904" i="9"/>
  <c r="K912" i="9"/>
  <c r="K920" i="9"/>
  <c r="K987" i="9"/>
  <c r="K40" i="8"/>
  <c r="K54" i="8"/>
  <c r="K68" i="8"/>
  <c r="K79" i="8"/>
  <c r="K111" i="8"/>
  <c r="K180" i="8"/>
  <c r="M249" i="8"/>
  <c r="O249" i="8"/>
  <c r="K284" i="8"/>
  <c r="K295" i="8"/>
  <c r="K332" i="8"/>
  <c r="M377" i="8"/>
  <c r="O377" i="8"/>
  <c r="K586" i="8"/>
  <c r="K628" i="8"/>
  <c r="M641" i="8"/>
  <c r="O641" i="8"/>
  <c r="M689" i="8"/>
  <c r="O689" i="8"/>
  <c r="O786" i="8"/>
  <c r="M801" i="8"/>
  <c r="O801" i="8"/>
  <c r="K863" i="8"/>
  <c r="K867" i="8"/>
  <c r="K879" i="8"/>
  <c r="K891" i="8"/>
  <c r="K899" i="8"/>
  <c r="O909" i="8"/>
  <c r="O953" i="8"/>
  <c r="P953" i="8" s="1"/>
  <c r="M953" i="8"/>
  <c r="K46" i="7"/>
  <c r="K64" i="7"/>
  <c r="K77" i="7"/>
  <c r="K121" i="7"/>
  <c r="K128" i="7"/>
  <c r="K189" i="7"/>
  <c r="K209" i="7"/>
  <c r="K256" i="7"/>
  <c r="K277" i="7"/>
  <c r="K285" i="7"/>
  <c r="K298" i="7"/>
  <c r="K24" i="13"/>
  <c r="K32" i="13"/>
  <c r="K36" i="13"/>
  <c r="K40" i="13"/>
  <c r="K44" i="13"/>
  <c r="K56" i="13"/>
  <c r="K60" i="13"/>
  <c r="M65" i="13"/>
  <c r="O65" i="13"/>
  <c r="M66" i="13"/>
  <c r="M69" i="13"/>
  <c r="O69" i="13"/>
  <c r="K72" i="13"/>
  <c r="M74" i="13"/>
  <c r="P74" i="13" s="1"/>
  <c r="M85" i="13"/>
  <c r="O85" i="13"/>
  <c r="K88" i="13"/>
  <c r="K95" i="13"/>
  <c r="M101" i="13"/>
  <c r="O101" i="13"/>
  <c r="K104" i="13"/>
  <c r="M117" i="13"/>
  <c r="O117" i="13"/>
  <c r="K120" i="13"/>
  <c r="O127" i="13"/>
  <c r="M133" i="13"/>
  <c r="O133" i="13"/>
  <c r="M138" i="13"/>
  <c r="P138" i="13" s="1"/>
  <c r="K148" i="13"/>
  <c r="M153" i="13"/>
  <c r="O153" i="13"/>
  <c r="M169" i="13"/>
  <c r="O169" i="13"/>
  <c r="M181" i="13"/>
  <c r="O181" i="13"/>
  <c r="M182" i="13"/>
  <c r="M185" i="13"/>
  <c r="O185" i="13"/>
  <c r="K188" i="13"/>
  <c r="M193" i="13"/>
  <c r="O193" i="13"/>
  <c r="M197" i="13"/>
  <c r="O197" i="13"/>
  <c r="M210" i="13"/>
  <c r="M220" i="13"/>
  <c r="M233" i="13"/>
  <c r="O233" i="13"/>
  <c r="M237" i="13"/>
  <c r="O237" i="13"/>
  <c r="M241" i="13"/>
  <c r="O241" i="13"/>
  <c r="M245" i="13"/>
  <c r="O245" i="13"/>
  <c r="M249" i="13"/>
  <c r="O249" i="13"/>
  <c r="M253" i="13"/>
  <c r="O253" i="13"/>
  <c r="M257" i="13"/>
  <c r="O257" i="13"/>
  <c r="M261" i="13"/>
  <c r="O261" i="13"/>
  <c r="M265" i="13"/>
  <c r="O265" i="13"/>
  <c r="M269" i="13"/>
  <c r="O269" i="13"/>
  <c r="M273" i="13"/>
  <c r="O273" i="13"/>
  <c r="M277" i="13"/>
  <c r="O277" i="13"/>
  <c r="M281" i="13"/>
  <c r="O281" i="13"/>
  <c r="K284" i="13"/>
  <c r="M286" i="13"/>
  <c r="M297" i="13"/>
  <c r="O297" i="13"/>
  <c r="K300" i="13"/>
  <c r="K307" i="13"/>
  <c r="M313" i="13"/>
  <c r="O313" i="13"/>
  <c r="K316" i="13"/>
  <c r="M318" i="13"/>
  <c r="K323" i="13"/>
  <c r="M329" i="13"/>
  <c r="O329" i="13"/>
  <c r="K339" i="13"/>
  <c r="M345" i="13"/>
  <c r="O345" i="13"/>
  <c r="K348" i="13"/>
  <c r="M361" i="13"/>
  <c r="O361" i="13"/>
  <c r="K364" i="13"/>
  <c r="M377" i="13"/>
  <c r="O377" i="13"/>
  <c r="K380" i="13"/>
  <c r="O387" i="13"/>
  <c r="M393" i="13"/>
  <c r="O393" i="13"/>
  <c r="M398" i="13"/>
  <c r="M409" i="13"/>
  <c r="O409" i="13"/>
  <c r="K412" i="13"/>
  <c r="O419" i="13"/>
  <c r="M425" i="13"/>
  <c r="O425" i="13"/>
  <c r="K428" i="13"/>
  <c r="M430" i="13"/>
  <c r="M441" i="13"/>
  <c r="O441" i="13"/>
  <c r="K444" i="13"/>
  <c r="K451" i="13"/>
  <c r="M457" i="13"/>
  <c r="O457" i="13"/>
  <c r="K460" i="13"/>
  <c r="O468" i="13"/>
  <c r="K478" i="13"/>
  <c r="M481" i="13"/>
  <c r="O481" i="13"/>
  <c r="K484" i="13"/>
  <c r="M486" i="13"/>
  <c r="K491" i="13"/>
  <c r="M497" i="13"/>
  <c r="O497" i="13"/>
  <c r="K500" i="13"/>
  <c r="M513" i="13"/>
  <c r="O513" i="13"/>
  <c r="K516" i="13"/>
  <c r="O523" i="13"/>
  <c r="M529" i="13"/>
  <c r="O529" i="13"/>
  <c r="K532" i="13"/>
  <c r="M534" i="13"/>
  <c r="K539" i="13"/>
  <c r="M545" i="13"/>
  <c r="O545" i="13"/>
  <c r="K548" i="13"/>
  <c r="K552" i="13"/>
  <c r="K556" i="13"/>
  <c r="O563" i="13"/>
  <c r="M569" i="13"/>
  <c r="O569" i="13"/>
  <c r="O575" i="13"/>
  <c r="M585" i="13"/>
  <c r="O585" i="13"/>
  <c r="K596" i="13"/>
  <c r="M601" i="13"/>
  <c r="O601" i="13"/>
  <c r="O607" i="13"/>
  <c r="M617" i="13"/>
  <c r="O617" i="13"/>
  <c r="M618" i="13"/>
  <c r="O623" i="13"/>
  <c r="K628" i="13"/>
  <c r="M633" i="13"/>
  <c r="O633" i="13"/>
  <c r="K639" i="13"/>
  <c r="M649" i="13"/>
  <c r="O649" i="13"/>
  <c r="K660" i="13"/>
  <c r="M665" i="13"/>
  <c r="O665" i="13"/>
  <c r="K667" i="13"/>
  <c r="K676" i="13"/>
  <c r="M681" i="13"/>
  <c r="O681" i="13"/>
  <c r="O682" i="13"/>
  <c r="K692" i="13"/>
  <c r="M705" i="13"/>
  <c r="O705" i="13"/>
  <c r="K707" i="13"/>
  <c r="K716" i="13"/>
  <c r="M729" i="13"/>
  <c r="O729" i="13"/>
  <c r="M730" i="13"/>
  <c r="P730" i="13" s="1"/>
  <c r="M737" i="13"/>
  <c r="O737" i="13"/>
  <c r="K739" i="13"/>
  <c r="M745" i="13"/>
  <c r="O745" i="13"/>
  <c r="K747" i="13"/>
  <c r="K752" i="13"/>
  <c r="O760" i="13"/>
  <c r="K768" i="13"/>
  <c r="K776" i="13"/>
  <c r="K788" i="13"/>
  <c r="M801" i="13"/>
  <c r="O801" i="13"/>
  <c r="O802" i="13"/>
  <c r="K803" i="13"/>
  <c r="M813" i="13"/>
  <c r="O813" i="13"/>
  <c r="K815" i="13"/>
  <c r="K824" i="13"/>
  <c r="M829" i="13"/>
  <c r="O829" i="13"/>
  <c r="O830" i="13"/>
  <c r="K831" i="13"/>
  <c r="M837" i="13"/>
  <c r="O837" i="13"/>
  <c r="O838" i="13"/>
  <c r="K844" i="13"/>
  <c r="M849" i="13"/>
  <c r="O849" i="13"/>
  <c r="O850" i="13"/>
  <c r="K851" i="13"/>
  <c r="K860" i="13"/>
  <c r="M865" i="13"/>
  <c r="O865" i="13"/>
  <c r="O867" i="13"/>
  <c r="M881" i="13"/>
  <c r="O881" i="13"/>
  <c r="K883" i="13"/>
  <c r="M893" i="13"/>
  <c r="O893" i="13"/>
  <c r="O894" i="13"/>
  <c r="K895" i="13"/>
  <c r="M917" i="13"/>
  <c r="O917" i="13"/>
  <c r="O918" i="13"/>
  <c r="K928" i="13"/>
  <c r="K936" i="13"/>
  <c r="M941" i="13"/>
  <c r="O941" i="13"/>
  <c r="K943" i="13"/>
  <c r="M949" i="13"/>
  <c r="O949" i="13"/>
  <c r="K951" i="13"/>
  <c r="M961" i="13"/>
  <c r="O961" i="13"/>
  <c r="M962" i="13"/>
  <c r="K968" i="13"/>
  <c r="K1000" i="13"/>
  <c r="M26" i="10"/>
  <c r="M42" i="10"/>
  <c r="M58" i="10"/>
  <c r="M74" i="10"/>
  <c r="M82" i="10"/>
  <c r="M85" i="10"/>
  <c r="M93" i="10"/>
  <c r="M101" i="10"/>
  <c r="K111" i="10"/>
  <c r="O117" i="10"/>
  <c r="K120" i="10"/>
  <c r="K127" i="10"/>
  <c r="O138" i="10"/>
  <c r="O141" i="10"/>
  <c r="O149" i="10"/>
  <c r="K158" i="10"/>
  <c r="K160" i="10"/>
  <c r="M169" i="10"/>
  <c r="K180" i="10"/>
  <c r="K192" i="10"/>
  <c r="K203" i="10"/>
  <c r="K207" i="10"/>
  <c r="M214" i="10"/>
  <c r="O214" i="10"/>
  <c r="K234" i="10"/>
  <c r="K236" i="10"/>
  <c r="K243" i="10"/>
  <c r="M253" i="10"/>
  <c r="O253" i="10"/>
  <c r="K267" i="10"/>
  <c r="M277" i="10"/>
  <c r="O281" i="10"/>
  <c r="M281" i="10"/>
  <c r="M282" i="10"/>
  <c r="K286" i="10"/>
  <c r="K316" i="10"/>
  <c r="K322" i="10"/>
  <c r="M325" i="10"/>
  <c r="O329" i="10"/>
  <c r="K332" i="10"/>
  <c r="M345" i="10"/>
  <c r="K348" i="10"/>
  <c r="O358" i="10"/>
  <c r="M361" i="10"/>
  <c r="O361" i="10"/>
  <c r="M385" i="10"/>
  <c r="K387" i="10"/>
  <c r="K394" i="10"/>
  <c r="K398" i="10"/>
  <c r="K426" i="10"/>
  <c r="M441" i="10"/>
  <c r="O445" i="10"/>
  <c r="M449" i="10"/>
  <c r="O453" i="10"/>
  <c r="M453" i="10"/>
  <c r="K454" i="10"/>
  <c r="M454" i="10"/>
  <c r="O473" i="10"/>
  <c r="K476" i="10"/>
  <c r="K480" i="10"/>
  <c r="O489" i="10"/>
  <c r="M497" i="10"/>
  <c r="O497" i="10"/>
  <c r="K536" i="10"/>
  <c r="O541" i="10"/>
  <c r="O545" i="10"/>
  <c r="M550" i="10"/>
  <c r="M553" i="10"/>
  <c r="K556" i="10"/>
  <c r="O561" i="10"/>
  <c r="M561" i="10"/>
  <c r="K562" i="10"/>
  <c r="K564" i="10"/>
  <c r="K580" i="10"/>
  <c r="K583" i="10"/>
  <c r="O586" i="10"/>
  <c r="M589" i="10"/>
  <c r="M605" i="10"/>
  <c r="O605" i="10"/>
  <c r="M613" i="10"/>
  <c r="K619" i="10"/>
  <c r="K626" i="10"/>
  <c r="K630" i="10"/>
  <c r="M645" i="10"/>
  <c r="K651" i="10"/>
  <c r="K663" i="10"/>
  <c r="K667" i="10"/>
  <c r="M669" i="10"/>
  <c r="M693" i="10"/>
  <c r="K695" i="10"/>
  <c r="K712" i="10"/>
  <c r="K716" i="10"/>
  <c r="O725" i="10"/>
  <c r="M729" i="10"/>
  <c r="O729" i="10"/>
  <c r="K734" i="10"/>
  <c r="K754" i="10"/>
  <c r="O757" i="10"/>
  <c r="K762" i="10"/>
  <c r="K765" i="10"/>
  <c r="O793" i="10"/>
  <c r="K794" i="10"/>
  <c r="M797" i="10"/>
  <c r="O797" i="10"/>
  <c r="K826" i="10"/>
  <c r="K830" i="10"/>
  <c r="O846" i="10"/>
  <c r="K849" i="10"/>
  <c r="K852" i="10"/>
  <c r="M889" i="10"/>
  <c r="K898" i="10"/>
  <c r="M905" i="10"/>
  <c r="O909" i="10"/>
  <c r="M909" i="10"/>
  <c r="K913" i="10"/>
  <c r="O917" i="10"/>
  <c r="O921" i="10"/>
  <c r="K926" i="10"/>
  <c r="O937" i="10"/>
  <c r="K947" i="10"/>
  <c r="O957" i="10"/>
  <c r="K960" i="10"/>
  <c r="M981" i="10"/>
  <c r="O985" i="10"/>
  <c r="M985" i="10"/>
  <c r="K988" i="10"/>
  <c r="K994" i="10"/>
  <c r="K28" i="9"/>
  <c r="K36" i="9"/>
  <c r="K43" i="9"/>
  <c r="M46" i="9"/>
  <c r="K52" i="9"/>
  <c r="M58" i="9"/>
  <c r="K60" i="9"/>
  <c r="K71" i="9"/>
  <c r="M74" i="9"/>
  <c r="O78" i="9"/>
  <c r="M78" i="9"/>
  <c r="K82" i="9"/>
  <c r="K85" i="9"/>
  <c r="O90" i="9"/>
  <c r="O98" i="9"/>
  <c r="K101" i="9"/>
  <c r="K105" i="9"/>
  <c r="O107" i="9"/>
  <c r="K116" i="9"/>
  <c r="O123" i="9"/>
  <c r="O126" i="9"/>
  <c r="M134" i="9"/>
  <c r="M138" i="9"/>
  <c r="K148" i="9"/>
  <c r="K151" i="9"/>
  <c r="M154" i="9"/>
  <c r="O158" i="9"/>
  <c r="M158" i="9"/>
  <c r="K161" i="9"/>
  <c r="M174" i="9"/>
  <c r="K179" i="9"/>
  <c r="O182" i="9"/>
  <c r="K183" i="9"/>
  <c r="O206" i="9"/>
  <c r="M206" i="9"/>
  <c r="O207" i="9"/>
  <c r="M242" i="9"/>
  <c r="K253" i="9"/>
  <c r="K257" i="9"/>
  <c r="K266" i="9"/>
  <c r="K269" i="9"/>
  <c r="K291" i="9"/>
  <c r="M294" i="9"/>
  <c r="K308" i="9"/>
  <c r="K315" i="9"/>
  <c r="O318" i="9"/>
  <c r="M354" i="9"/>
  <c r="K367" i="9"/>
  <c r="K383" i="9"/>
  <c r="O398" i="9"/>
  <c r="M398" i="9"/>
  <c r="K401" i="9"/>
  <c r="K423" i="9"/>
  <c r="K427" i="9"/>
  <c r="M430" i="9"/>
  <c r="O430" i="9"/>
  <c r="M466" i="9"/>
  <c r="K468" i="9"/>
  <c r="K471" i="9"/>
  <c r="M474" i="9"/>
  <c r="O474" i="9"/>
  <c r="M486" i="9"/>
  <c r="M506" i="9"/>
  <c r="K509" i="9"/>
  <c r="O514" i="9"/>
  <c r="K529" i="9"/>
  <c r="O531" i="9"/>
  <c r="M534" i="9"/>
  <c r="M546" i="9"/>
  <c r="M562" i="9"/>
  <c r="O566" i="9"/>
  <c r="M582" i="9"/>
  <c r="O595" i="9"/>
  <c r="M599" i="9"/>
  <c r="K601" i="9"/>
  <c r="K608" i="9"/>
  <c r="K625" i="9"/>
  <c r="O634" i="9"/>
  <c r="M634" i="9"/>
  <c r="K651" i="9"/>
  <c r="K720" i="9"/>
  <c r="M850" i="9"/>
  <c r="O850" i="9"/>
  <c r="K876" i="9"/>
  <c r="K943" i="9"/>
  <c r="M53" i="8"/>
  <c r="O53" i="8"/>
  <c r="M61" i="8"/>
  <c r="P61" i="8" s="1"/>
  <c r="O61" i="8"/>
  <c r="K107" i="8"/>
  <c r="K124" i="8"/>
  <c r="O148" i="8"/>
  <c r="M153" i="8"/>
  <c r="O153" i="8"/>
  <c r="M281" i="8"/>
  <c r="O281" i="8"/>
  <c r="K384" i="8"/>
  <c r="K404" i="8"/>
  <c r="M445" i="8"/>
  <c r="O445" i="8"/>
  <c r="K504" i="8"/>
  <c r="K560" i="8"/>
  <c r="K572" i="8"/>
  <c r="M585" i="8"/>
  <c r="O585" i="8"/>
  <c r="K594" i="8"/>
  <c r="K651" i="8"/>
  <c r="K679" i="8"/>
  <c r="K699" i="8"/>
  <c r="M717" i="8"/>
  <c r="O717" i="8"/>
  <c r="K798" i="8"/>
  <c r="K839" i="8"/>
  <c r="K940" i="8"/>
  <c r="O969" i="8"/>
  <c r="K979" i="8"/>
  <c r="O1001" i="8"/>
  <c r="M1001" i="8"/>
  <c r="K57" i="7"/>
  <c r="O127" i="7"/>
  <c r="O175" i="7"/>
  <c r="M175" i="7"/>
  <c r="O255" i="7"/>
  <c r="K266" i="7"/>
  <c r="K292" i="7"/>
  <c r="O638" i="9"/>
  <c r="K667" i="9"/>
  <c r="K671" i="9"/>
  <c r="M682" i="9"/>
  <c r="M686" i="9"/>
  <c r="O686" i="9"/>
  <c r="M698" i="9"/>
  <c r="M706" i="9"/>
  <c r="M714" i="9"/>
  <c r="O714" i="9"/>
  <c r="K724" i="9"/>
  <c r="M742" i="9"/>
  <c r="O742" i="9"/>
  <c r="M746" i="9"/>
  <c r="M750" i="9"/>
  <c r="M754" i="9"/>
  <c r="M758" i="9"/>
  <c r="M762" i="9"/>
  <c r="O762" i="9"/>
  <c r="K771" i="9"/>
  <c r="K776" i="9"/>
  <c r="K780" i="9"/>
  <c r="K796" i="9"/>
  <c r="O805" i="9"/>
  <c r="K809" i="9"/>
  <c r="K817" i="9"/>
  <c r="K820" i="9"/>
  <c r="K827" i="9"/>
  <c r="K831" i="9"/>
  <c r="K836" i="9"/>
  <c r="O857" i="9"/>
  <c r="K860" i="9"/>
  <c r="K865" i="9"/>
  <c r="K875" i="9"/>
  <c r="K880" i="9"/>
  <c r="K884" i="9"/>
  <c r="M894" i="9"/>
  <c r="M898" i="9"/>
  <c r="O898" i="9"/>
  <c r="K907" i="9"/>
  <c r="K915" i="9"/>
  <c r="K919" i="9"/>
  <c r="K928" i="9"/>
  <c r="M938" i="9"/>
  <c r="O941" i="9"/>
  <c r="M954" i="9"/>
  <c r="M958" i="9"/>
  <c r="O958" i="9"/>
  <c r="K961" i="9"/>
  <c r="O965" i="9"/>
  <c r="K969" i="9"/>
  <c r="M974" i="9"/>
  <c r="O974" i="9"/>
  <c r="M978" i="9"/>
  <c r="M982" i="9"/>
  <c r="O982" i="9"/>
  <c r="M986" i="9"/>
  <c r="K989" i="9"/>
  <c r="K992" i="9"/>
  <c r="K996" i="9"/>
  <c r="K1000" i="9"/>
  <c r="K1004" i="9"/>
  <c r="K39" i="8"/>
  <c r="K43" i="8"/>
  <c r="K48" i="8"/>
  <c r="K63" i="8"/>
  <c r="K71" i="8"/>
  <c r="K95" i="8"/>
  <c r="K106" i="8"/>
  <c r="K115" i="8"/>
  <c r="M137" i="8"/>
  <c r="P137" i="8" s="1"/>
  <c r="O137" i="8"/>
  <c r="K156" i="8"/>
  <c r="K167" i="8"/>
  <c r="K171" i="8"/>
  <c r="K187" i="8"/>
  <c r="K192" i="8"/>
  <c r="K199" i="8"/>
  <c r="M233" i="8"/>
  <c r="O233" i="8"/>
  <c r="K234" i="8"/>
  <c r="M253" i="8"/>
  <c r="M257" i="8"/>
  <c r="O257" i="8"/>
  <c r="M265" i="8"/>
  <c r="P265" i="8" s="1"/>
  <c r="O265" i="8"/>
  <c r="M269" i="8"/>
  <c r="M289" i="8"/>
  <c r="O289" i="8"/>
  <c r="M297" i="8"/>
  <c r="O297" i="8"/>
  <c r="M317" i="8"/>
  <c r="O317" i="8"/>
  <c r="M321" i="8"/>
  <c r="K327" i="8"/>
  <c r="K331" i="8"/>
  <c r="K343" i="8"/>
  <c r="M365" i="8"/>
  <c r="O365" i="8"/>
  <c r="M369" i="8"/>
  <c r="M393" i="8"/>
  <c r="O393" i="8"/>
  <c r="M417" i="8"/>
  <c r="O417" i="8"/>
  <c r="K426" i="8"/>
  <c r="M433" i="8"/>
  <c r="O433" i="8"/>
  <c r="M441" i="8"/>
  <c r="K444" i="8"/>
  <c r="M457" i="8"/>
  <c r="M461" i="8"/>
  <c r="M473" i="8"/>
  <c r="M477" i="8"/>
  <c r="M489" i="8"/>
  <c r="O489" i="8"/>
  <c r="M493" i="8"/>
  <c r="K503" i="8"/>
  <c r="K514" i="8"/>
  <c r="K519" i="8"/>
  <c r="M537" i="8"/>
  <c r="O537" i="8"/>
  <c r="K550" i="8"/>
  <c r="K567" i="8"/>
  <c r="K571" i="8"/>
  <c r="K588" i="8"/>
  <c r="K592" i="8"/>
  <c r="K598" i="8"/>
  <c r="K614" i="8"/>
  <c r="K619" i="8"/>
  <c r="K635" i="8"/>
  <c r="M649" i="8"/>
  <c r="P649" i="8" s="1"/>
  <c r="O649" i="8"/>
  <c r="M665" i="8"/>
  <c r="O665" i="8"/>
  <c r="M669" i="8"/>
  <c r="K672" i="8"/>
  <c r="K678" i="8"/>
  <c r="K683" i="8"/>
  <c r="M729" i="8"/>
  <c r="O729" i="8"/>
  <c r="M733" i="8"/>
  <c r="K738" i="8"/>
  <c r="K743" i="8"/>
  <c r="K766" i="8"/>
  <c r="K784" i="8"/>
  <c r="M793" i="8"/>
  <c r="O793" i="8"/>
  <c r="M797" i="8"/>
  <c r="K800" i="8"/>
  <c r="K807" i="8"/>
  <c r="K810" i="8"/>
  <c r="M817" i="8"/>
  <c r="K820" i="8"/>
  <c r="M825" i="8"/>
  <c r="K834" i="8"/>
  <c r="O849" i="8"/>
  <c r="O852" i="8"/>
  <c r="K862" i="8"/>
  <c r="K871" i="8"/>
  <c r="K875" i="8"/>
  <c r="K878" i="8"/>
  <c r="O897" i="8"/>
  <c r="O901" i="8"/>
  <c r="K904" i="8"/>
  <c r="K916" i="8"/>
  <c r="K920" i="8"/>
  <c r="O925" i="8"/>
  <c r="K928" i="8"/>
  <c r="K950" i="8"/>
  <c r="O952" i="8"/>
  <c r="K955" i="8"/>
  <c r="K960" i="8"/>
  <c r="K968" i="8"/>
  <c r="O977" i="8"/>
  <c r="K983" i="8"/>
  <c r="K987" i="8"/>
  <c r="K991" i="8"/>
  <c r="K996" i="8"/>
  <c r="K37" i="7"/>
  <c r="O63" i="7"/>
  <c r="O79" i="7"/>
  <c r="O95" i="7"/>
  <c r="K98" i="7"/>
  <c r="O123" i="7"/>
  <c r="K141" i="7"/>
  <c r="O155" i="7"/>
  <c r="K174" i="7"/>
  <c r="O183" i="7"/>
  <c r="K197" i="7"/>
  <c r="K202" i="7"/>
  <c r="O211" i="7"/>
  <c r="K214" i="7"/>
  <c r="K217" i="7"/>
  <c r="K261" i="7"/>
  <c r="K265" i="7"/>
  <c r="K269" i="7"/>
  <c r="K341" i="7"/>
  <c r="K345" i="7"/>
  <c r="K349" i="7"/>
  <c r="K401" i="7"/>
  <c r="K417" i="7"/>
  <c r="K428" i="7"/>
  <c r="K433" i="7"/>
  <c r="K449" i="7"/>
  <c r="K453" i="7"/>
  <c r="K457" i="7"/>
  <c r="K461" i="7"/>
  <c r="K465" i="7"/>
  <c r="K469" i="7"/>
  <c r="K473" i="7"/>
  <c r="K481" i="7"/>
  <c r="M491" i="7"/>
  <c r="O491" i="7"/>
  <c r="M495" i="7"/>
  <c r="O495" i="7"/>
  <c r="M499" i="7"/>
  <c r="O499" i="7"/>
  <c r="P499" i="7" s="1"/>
  <c r="K505" i="7"/>
  <c r="M515" i="7"/>
  <c r="O515" i="7"/>
  <c r="M519" i="7"/>
  <c r="O519" i="7"/>
  <c r="M523" i="7"/>
  <c r="O523" i="7"/>
  <c r="M527" i="7"/>
  <c r="O527" i="7"/>
  <c r="M531" i="7"/>
  <c r="O531" i="7"/>
  <c r="M535" i="7"/>
  <c r="O535" i="7"/>
  <c r="M539" i="7"/>
  <c r="O539" i="7"/>
  <c r="M543" i="7"/>
  <c r="O543" i="7"/>
  <c r="M547" i="7"/>
  <c r="O547" i="7"/>
  <c r="M551" i="7"/>
  <c r="O551" i="7"/>
  <c r="M555" i="7"/>
  <c r="O555" i="7"/>
  <c r="M559" i="7"/>
  <c r="O559" i="7"/>
  <c r="M563" i="7"/>
  <c r="O563" i="7"/>
  <c r="M567" i="7"/>
  <c r="O567" i="7"/>
  <c r="M571" i="7"/>
  <c r="M587" i="7"/>
  <c r="K593" i="7"/>
  <c r="M603" i="7"/>
  <c r="M607" i="7"/>
  <c r="M611" i="7"/>
  <c r="M615" i="7"/>
  <c r="M619" i="7"/>
  <c r="M623" i="7"/>
  <c r="M627" i="7"/>
  <c r="M631" i="7"/>
  <c r="M635" i="7"/>
  <c r="M639" i="7"/>
  <c r="M643" i="7"/>
  <c r="M647" i="7"/>
  <c r="M651" i="7"/>
  <c r="M655" i="7"/>
  <c r="M659" i="7"/>
  <c r="M663" i="7"/>
  <c r="M667" i="7"/>
  <c r="M671" i="7"/>
  <c r="M675" i="7"/>
  <c r="M679" i="7"/>
  <c r="M683" i="7"/>
  <c r="M687" i="7"/>
  <c r="M691" i="7"/>
  <c r="M695" i="7"/>
  <c r="M711" i="7"/>
  <c r="M723" i="7"/>
  <c r="K741" i="7"/>
  <c r="M751" i="7"/>
  <c r="M767" i="7"/>
  <c r="K773" i="7"/>
  <c r="M783" i="7"/>
  <c r="K789" i="7"/>
  <c r="M799" i="7"/>
  <c r="K805" i="7"/>
  <c r="K812" i="7"/>
  <c r="K817" i="7"/>
  <c r="K833" i="7"/>
  <c r="M843" i="7"/>
  <c r="O843" i="7"/>
  <c r="M847" i="7"/>
  <c r="O847" i="7"/>
  <c r="M851" i="7"/>
  <c r="O851" i="7"/>
  <c r="M855" i="7"/>
  <c r="O855" i="7"/>
  <c r="M859" i="7"/>
  <c r="O859" i="7"/>
  <c r="M863" i="7"/>
  <c r="O863" i="7"/>
  <c r="M867" i="7"/>
  <c r="O867" i="7"/>
  <c r="M871" i="7"/>
  <c r="O871" i="7"/>
  <c r="M875" i="7"/>
  <c r="O875" i="7"/>
  <c r="M879" i="7"/>
  <c r="O879" i="7"/>
  <c r="M883" i="7"/>
  <c r="O883" i="7"/>
  <c r="M887" i="7"/>
  <c r="O887" i="7"/>
  <c r="M891" i="7"/>
  <c r="O891" i="7"/>
  <c r="M895" i="7"/>
  <c r="O895" i="7"/>
  <c r="M899" i="7"/>
  <c r="O899" i="7"/>
  <c r="M903" i="7"/>
  <c r="O903" i="7"/>
  <c r="M907" i="7"/>
  <c r="M923" i="7"/>
  <c r="K929" i="7"/>
  <c r="M939" i="7"/>
  <c r="K945" i="7"/>
  <c r="M955" i="7"/>
  <c r="K961" i="7"/>
  <c r="M971" i="7"/>
  <c r="M975" i="7"/>
  <c r="M979" i="7"/>
  <c r="M983" i="7"/>
  <c r="M987" i="7"/>
  <c r="M991" i="7"/>
  <c r="M995" i="7"/>
  <c r="M999" i="7"/>
  <c r="M1003" i="7"/>
  <c r="M1007" i="7"/>
  <c r="K46" i="6"/>
  <c r="K62" i="6"/>
  <c r="M72" i="6"/>
  <c r="M76" i="6"/>
  <c r="O84" i="6"/>
  <c r="O88" i="6"/>
  <c r="M96" i="6"/>
  <c r="P96" i="6" s="1"/>
  <c r="K102" i="6"/>
  <c r="M124" i="6"/>
  <c r="K134" i="6"/>
  <c r="M156" i="6"/>
  <c r="P156" i="6" s="1"/>
  <c r="K166" i="6"/>
  <c r="K174" i="6"/>
  <c r="K178" i="6"/>
  <c r="M192" i="6"/>
  <c r="O200" i="6"/>
  <c r="M224" i="6"/>
  <c r="O232" i="6"/>
  <c r="M256" i="6"/>
  <c r="O260" i="6"/>
  <c r="O284" i="6"/>
  <c r="O300" i="6"/>
  <c r="K313" i="6"/>
  <c r="O316" i="6"/>
  <c r="O332" i="6"/>
  <c r="O348" i="6"/>
  <c r="O364" i="6"/>
  <c r="M436" i="6"/>
  <c r="M452" i="6"/>
  <c r="M460" i="6"/>
  <c r="K477" i="6"/>
  <c r="O504" i="6"/>
  <c r="O508" i="6"/>
  <c r="O512" i="6"/>
  <c r="O516" i="6"/>
  <c r="M536" i="6"/>
  <c r="M556" i="6"/>
  <c r="O572" i="6"/>
  <c r="M620" i="6"/>
  <c r="K645" i="6"/>
  <c r="K649" i="6"/>
  <c r="K661" i="6"/>
  <c r="M672" i="6"/>
  <c r="O680" i="6"/>
  <c r="K690" i="6"/>
  <c r="O695" i="6"/>
  <c r="M700" i="6"/>
  <c r="M704" i="6"/>
  <c r="O704" i="6"/>
  <c r="O712" i="6"/>
  <c r="K726" i="6"/>
  <c r="K730" i="6"/>
  <c r="K734" i="6"/>
  <c r="K746" i="6"/>
  <c r="K750" i="6"/>
  <c r="K762" i="6"/>
  <c r="K766" i="6"/>
  <c r="K774" i="6"/>
  <c r="K778" i="6"/>
  <c r="K782" i="6"/>
  <c r="K790" i="6"/>
  <c r="K794" i="6"/>
  <c r="K798" i="6"/>
  <c r="K810" i="6"/>
  <c r="K814" i="6"/>
  <c r="K826" i="6"/>
  <c r="K830" i="6"/>
  <c r="K838" i="6"/>
  <c r="K842" i="6"/>
  <c r="K846" i="6"/>
  <c r="K850" i="6"/>
  <c r="K858" i="6"/>
  <c r="K862" i="6"/>
  <c r="K878" i="6"/>
  <c r="O904" i="6"/>
  <c r="O976" i="6"/>
  <c r="O1012" i="6"/>
  <c r="O840" i="10"/>
  <c r="O828" i="10"/>
  <c r="O824" i="10"/>
  <c r="O804" i="10"/>
  <c r="O792" i="10"/>
  <c r="O696" i="10"/>
  <c r="O660" i="10"/>
  <c r="O560" i="10"/>
  <c r="O548" i="10"/>
  <c r="O528" i="10"/>
  <c r="O484" i="10"/>
  <c r="O480" i="10"/>
  <c r="O400" i="10"/>
  <c r="O364" i="10"/>
  <c r="O328" i="10"/>
  <c r="O316" i="10"/>
  <c r="O312" i="10"/>
  <c r="O252" i="10"/>
  <c r="O244" i="10"/>
  <c r="O236" i="10"/>
  <c r="M224" i="10"/>
  <c r="M220" i="10"/>
  <c r="O212" i="10"/>
  <c r="M208" i="10"/>
  <c r="M204" i="10"/>
  <c r="M188" i="10"/>
  <c r="M172" i="10"/>
  <c r="O164" i="10"/>
  <c r="M160" i="10"/>
  <c r="M148" i="10"/>
  <c r="M132" i="10"/>
  <c r="M128" i="10"/>
  <c r="O124" i="10"/>
  <c r="M116" i="10"/>
  <c r="M112" i="10"/>
  <c r="M108" i="10"/>
  <c r="M761" i="9"/>
  <c r="O653" i="9"/>
  <c r="O569" i="9"/>
  <c r="O565" i="9"/>
  <c r="O533" i="9"/>
  <c r="O481" i="9"/>
  <c r="O445" i="9"/>
  <c r="O401" i="9"/>
  <c r="O285" i="9"/>
  <c r="O253" i="9"/>
  <c r="O177" i="9"/>
  <c r="O81" i="9"/>
  <c r="O492" i="8"/>
  <c r="O364" i="8"/>
  <c r="O356" i="8"/>
  <c r="M352" i="8"/>
  <c r="O344" i="8"/>
  <c r="O264" i="8"/>
  <c r="O335" i="7"/>
  <c r="K338" i="7"/>
  <c r="K365" i="7"/>
  <c r="K377" i="7"/>
  <c r="K381" i="7"/>
  <c r="K413" i="7"/>
  <c r="K424" i="7"/>
  <c r="K429" i="7"/>
  <c r="K445" i="7"/>
  <c r="M487" i="7"/>
  <c r="O488" i="7"/>
  <c r="K501" i="7"/>
  <c r="M511" i="7"/>
  <c r="M575" i="7"/>
  <c r="O575" i="7"/>
  <c r="K581" i="7"/>
  <c r="M591" i="7"/>
  <c r="O591" i="7"/>
  <c r="K597" i="7"/>
  <c r="M727" i="7"/>
  <c r="O727" i="7"/>
  <c r="K733" i="7"/>
  <c r="M739" i="7"/>
  <c r="O739" i="7"/>
  <c r="K745" i="7"/>
  <c r="M755" i="7"/>
  <c r="O755" i="7"/>
  <c r="K761" i="7"/>
  <c r="M771" i="7"/>
  <c r="O771" i="7"/>
  <c r="M787" i="7"/>
  <c r="O787" i="7"/>
  <c r="M803" i="7"/>
  <c r="O803" i="7"/>
  <c r="K809" i="7"/>
  <c r="K813" i="7"/>
  <c r="K829" i="7"/>
  <c r="K840" i="7"/>
  <c r="M911" i="7"/>
  <c r="O911" i="7"/>
  <c r="K917" i="7"/>
  <c r="M927" i="7"/>
  <c r="O927" i="7"/>
  <c r="M943" i="7"/>
  <c r="O943" i="7"/>
  <c r="K949" i="7"/>
  <c r="M959" i="7"/>
  <c r="O959" i="7"/>
  <c r="K965" i="7"/>
  <c r="O53" i="6"/>
  <c r="K58" i="6"/>
  <c r="M80" i="6"/>
  <c r="O80" i="6"/>
  <c r="O85" i="6"/>
  <c r="O92" i="6"/>
  <c r="K149" i="6"/>
  <c r="K190" i="6"/>
  <c r="O197" i="6"/>
  <c r="O225" i="6"/>
  <c r="O233" i="6"/>
  <c r="O261" i="6"/>
  <c r="O376" i="6"/>
  <c r="O377" i="6"/>
  <c r="O392" i="6"/>
  <c r="O393" i="6"/>
  <c r="O404" i="6"/>
  <c r="O405" i="6"/>
  <c r="O420" i="6"/>
  <c r="O421" i="6"/>
  <c r="K461" i="6"/>
  <c r="O465" i="6"/>
  <c r="K486" i="6"/>
  <c r="O509" i="6"/>
  <c r="K513" i="6"/>
  <c r="O517" i="6"/>
  <c r="O528" i="6"/>
  <c r="O532" i="6"/>
  <c r="O565" i="6"/>
  <c r="O581" i="6"/>
  <c r="O600" i="6"/>
  <c r="O616" i="6"/>
  <c r="M668" i="6"/>
  <c r="K686" i="6"/>
  <c r="K691" i="6"/>
  <c r="O716" i="6"/>
  <c r="K722" i="6"/>
  <c r="K731" i="6"/>
  <c r="K735" i="6"/>
  <c r="K747" i="6"/>
  <c r="K751" i="6"/>
  <c r="K767" i="6"/>
  <c r="K779" i="6"/>
  <c r="K795" i="6"/>
  <c r="K799" i="6"/>
  <c r="K811" i="6"/>
  <c r="K815" i="6"/>
  <c r="K827" i="6"/>
  <c r="K831" i="6"/>
  <c r="K859" i="6"/>
  <c r="K863" i="6"/>
  <c r="K982" i="6"/>
  <c r="O992" i="6"/>
  <c r="O995" i="6"/>
  <c r="K1010" i="6"/>
  <c r="M928" i="9"/>
  <c r="M724" i="9"/>
  <c r="M651" i="8"/>
  <c r="M279" i="8"/>
  <c r="M171" i="8"/>
  <c r="M131" i="8"/>
  <c r="M265" i="10"/>
  <c r="O265" i="10"/>
  <c r="M269" i="10"/>
  <c r="O269" i="10"/>
  <c r="M285" i="10"/>
  <c r="O289" i="10"/>
  <c r="P289" i="10" s="1"/>
  <c r="K295" i="10"/>
  <c r="K302" i="10"/>
  <c r="O317" i="10"/>
  <c r="M321" i="10"/>
  <c r="O330" i="10"/>
  <c r="M341" i="10"/>
  <c r="K350" i="10"/>
  <c r="O362" i="10"/>
  <c r="K379" i="10"/>
  <c r="K390" i="10"/>
  <c r="K403" i="10"/>
  <c r="K418" i="10"/>
  <c r="K451" i="10"/>
  <c r="K466" i="10"/>
  <c r="O498" i="10"/>
  <c r="O501" i="10"/>
  <c r="O525" i="10"/>
  <c r="K538" i="10"/>
  <c r="K542" i="10"/>
  <c r="O549" i="10"/>
  <c r="K555" i="10"/>
  <c r="M565" i="10"/>
  <c r="K606" i="10"/>
  <c r="K610" i="10"/>
  <c r="O625" i="10"/>
  <c r="K650" i="10"/>
  <c r="K662" i="10"/>
  <c r="K694" i="10"/>
  <c r="K698" i="10"/>
  <c r="K711" i="10"/>
  <c r="O714" i="10"/>
  <c r="K718" i="10"/>
  <c r="K722" i="10"/>
  <c r="K743" i="10"/>
  <c r="O746" i="10"/>
  <c r="M749" i="10"/>
  <c r="K766" i="10"/>
  <c r="M769" i="10"/>
  <c r="K779" i="10"/>
  <c r="M785" i="10"/>
  <c r="K802" i="10"/>
  <c r="O817" i="10"/>
  <c r="M821" i="10"/>
  <c r="K827" i="10"/>
  <c r="K838" i="10"/>
  <c r="O841" i="10"/>
  <c r="K854" i="10"/>
  <c r="K882" i="10"/>
  <c r="K939" i="10"/>
  <c r="O946" i="10"/>
  <c r="K958" i="10"/>
  <c r="M961" i="10"/>
  <c r="O974" i="10"/>
  <c r="M989" i="10"/>
  <c r="O993" i="10"/>
  <c r="O1001" i="10"/>
  <c r="O26" i="9"/>
  <c r="M42" i="9"/>
  <c r="M70" i="9"/>
  <c r="O83" i="9"/>
  <c r="O103" i="9"/>
  <c r="M114" i="9"/>
  <c r="O122" i="9"/>
  <c r="K139" i="9"/>
  <c r="K147" i="9"/>
  <c r="K156" i="9"/>
  <c r="M162" i="9"/>
  <c r="O199" i="9"/>
  <c r="K211" i="9"/>
  <c r="O226" i="9"/>
  <c r="K243" i="9"/>
  <c r="K255" i="9"/>
  <c r="K267" i="9"/>
  <c r="M270" i="9"/>
  <c r="O287" i="9"/>
  <c r="M290" i="9"/>
  <c r="K299" i="9"/>
  <c r="M314" i="9"/>
  <c r="M330" i="9"/>
  <c r="O334" i="9"/>
  <c r="K340" i="9"/>
  <c r="O363" i="9"/>
  <c r="K379" i="9"/>
  <c r="O382" i="9"/>
  <c r="M402" i="9"/>
  <c r="K435" i="9"/>
  <c r="K452" i="9"/>
  <c r="M458" i="9"/>
  <c r="K475" i="9"/>
  <c r="O479" i="9"/>
  <c r="O483" i="9"/>
  <c r="K495" i="9"/>
  <c r="K511" i="9"/>
  <c r="K515" i="9"/>
  <c r="M518" i="9"/>
  <c r="O526" i="9"/>
  <c r="K539" i="9"/>
  <c r="O555" i="9"/>
  <c r="K587" i="9"/>
  <c r="M602" i="9"/>
  <c r="O623" i="9"/>
  <c r="M630" i="9"/>
  <c r="M638" i="9"/>
  <c r="M642" i="9"/>
  <c r="M650" i="9"/>
  <c r="P650" i="9" s="1"/>
  <c r="M658" i="9"/>
  <c r="K673" i="9"/>
  <c r="K680" i="9"/>
  <c r="K684" i="9"/>
  <c r="K716" i="9"/>
  <c r="K744" i="9"/>
  <c r="K748" i="9"/>
  <c r="K760" i="9"/>
  <c r="K764" i="9"/>
  <c r="K773" i="9"/>
  <c r="M778" i="9"/>
  <c r="K788" i="9"/>
  <c r="M798" i="9"/>
  <c r="O798" i="9"/>
  <c r="M822" i="9"/>
  <c r="O822" i="9"/>
  <c r="M826" i="9"/>
  <c r="M838" i="9"/>
  <c r="K868" i="9"/>
  <c r="M882" i="9"/>
  <c r="O882" i="9"/>
  <c r="P882" i="9" s="1"/>
  <c r="K900" i="9"/>
  <c r="K909" i="9"/>
  <c r="M930" i="9"/>
  <c r="K933" i="9"/>
  <c r="K936" i="9"/>
  <c r="K952" i="9"/>
  <c r="K972" i="9"/>
  <c r="K980" i="9"/>
  <c r="M1002" i="9"/>
  <c r="O1002" i="9"/>
  <c r="M41" i="8"/>
  <c r="M65" i="8"/>
  <c r="O65" i="8"/>
  <c r="M73" i="8"/>
  <c r="K76" i="8"/>
  <c r="K92" i="8"/>
  <c r="M97" i="8"/>
  <c r="O97" i="8"/>
  <c r="K108" i="8"/>
  <c r="M125" i="8"/>
  <c r="K132" i="8"/>
  <c r="K135" i="8"/>
  <c r="M161" i="8"/>
  <c r="P161" i="8" s="1"/>
  <c r="O161" i="8"/>
  <c r="M173" i="8"/>
  <c r="O173" i="8"/>
  <c r="M209" i="8"/>
  <c r="O209" i="8"/>
  <c r="M217" i="8"/>
  <c r="O217" i="8"/>
  <c r="M221" i="8"/>
  <c r="K224" i="8"/>
  <c r="K231" i="8"/>
  <c r="K240" i="8"/>
  <c r="K267" i="8"/>
  <c r="M285" i="8"/>
  <c r="K304" i="8"/>
  <c r="K315" i="8"/>
  <c r="M329" i="8"/>
  <c r="P329" i="8" s="1"/>
  <c r="O329" i="8"/>
  <c r="M333" i="8"/>
  <c r="O333" i="8"/>
  <c r="M345" i="8"/>
  <c r="K352" i="8"/>
  <c r="K358" i="8"/>
  <c r="K396" i="8"/>
  <c r="M401" i="8"/>
  <c r="K423" i="8"/>
  <c r="K439" i="8"/>
  <c r="K475" i="8"/>
  <c r="K487" i="8"/>
  <c r="M521" i="8"/>
  <c r="O521" i="8"/>
  <c r="M525" i="8"/>
  <c r="M529" i="8"/>
  <c r="K544" i="8"/>
  <c r="M557" i="8"/>
  <c r="M561" i="8"/>
  <c r="M569" i="8"/>
  <c r="P569" i="8" s="1"/>
  <c r="O569" i="8"/>
  <c r="M573" i="8"/>
  <c r="K604" i="8"/>
  <c r="M621" i="8"/>
  <c r="M625" i="8"/>
  <c r="M633" i="8"/>
  <c r="K638" i="8"/>
  <c r="K647" i="8"/>
  <c r="O652" i="8"/>
  <c r="K667" i="8"/>
  <c r="K686" i="8"/>
  <c r="K704" i="8"/>
  <c r="K711" i="8"/>
  <c r="K727" i="8"/>
  <c r="K731" i="8"/>
  <c r="M745" i="8"/>
  <c r="P745" i="8" s="1"/>
  <c r="O745" i="8"/>
  <c r="K759" i="8"/>
  <c r="K763" i="8"/>
  <c r="K791" i="8"/>
  <c r="K795" i="8"/>
  <c r="K836" i="8"/>
  <c r="K843" i="8"/>
  <c r="M849" i="8"/>
  <c r="K860" i="8"/>
  <c r="O868" i="8"/>
  <c r="O877" i="8"/>
  <c r="K880" i="8"/>
  <c r="M901" i="8"/>
  <c r="K915" i="8"/>
  <c r="K923" i="8"/>
  <c r="M925" i="8"/>
  <c r="O957" i="8"/>
  <c r="K971" i="8"/>
  <c r="O51" i="7"/>
  <c r="M63" i="7"/>
  <c r="K82" i="7"/>
  <c r="K86" i="7"/>
  <c r="M95" i="7"/>
  <c r="K106" i="7"/>
  <c r="K117" i="7"/>
  <c r="M123" i="7"/>
  <c r="O139" i="7"/>
  <c r="M155" i="7"/>
  <c r="O163" i="7"/>
  <c r="K166" i="7"/>
  <c r="K181" i="7"/>
  <c r="M183" i="7"/>
  <c r="K185" i="7"/>
  <c r="K205" i="7"/>
  <c r="O223" i="7"/>
  <c r="K249" i="7"/>
  <c r="K253" i="7"/>
  <c r="O303" i="7"/>
  <c r="K329" i="7"/>
  <c r="K333" i="7"/>
  <c r="K336" i="7"/>
  <c r="K342" i="7"/>
  <c r="K346" i="7"/>
  <c r="K350" i="7"/>
  <c r="K357" i="7"/>
  <c r="K361" i="7"/>
  <c r="K370" i="7"/>
  <c r="K393" i="7"/>
  <c r="K425" i="7"/>
  <c r="M451" i="7"/>
  <c r="O451" i="7"/>
  <c r="M455" i="7"/>
  <c r="M459" i="7"/>
  <c r="O459" i="7"/>
  <c r="M463" i="7"/>
  <c r="O463" i="7"/>
  <c r="M467" i="7"/>
  <c r="O467" i="7"/>
  <c r="M471" i="7"/>
  <c r="M475" i="7"/>
  <c r="O475" i="7"/>
  <c r="M479" i="7"/>
  <c r="M483" i="7"/>
  <c r="O483" i="7"/>
  <c r="K484" i="7"/>
  <c r="K493" i="7"/>
  <c r="K497" i="7"/>
  <c r="M507" i="7"/>
  <c r="O507" i="7"/>
  <c r="K513" i="7"/>
  <c r="K521" i="7"/>
  <c r="K525" i="7"/>
  <c r="K529" i="7"/>
  <c r="K541" i="7"/>
  <c r="K545" i="7"/>
  <c r="K557" i="7"/>
  <c r="K561" i="7"/>
  <c r="K572" i="7"/>
  <c r="M579" i="7"/>
  <c r="K588" i="7"/>
  <c r="M595" i="7"/>
  <c r="K601" i="7"/>
  <c r="K605" i="7"/>
  <c r="K609" i="7"/>
  <c r="K617" i="7"/>
  <c r="K621" i="7"/>
  <c r="K625" i="7"/>
  <c r="K637" i="7"/>
  <c r="K641" i="7"/>
  <c r="K653" i="7"/>
  <c r="K657" i="7"/>
  <c r="K669" i="7"/>
  <c r="K673" i="7"/>
  <c r="K685" i="7"/>
  <c r="K689" i="7"/>
  <c r="K701" i="7"/>
  <c r="K709" i="7"/>
  <c r="K712" i="7"/>
  <c r="M715" i="7"/>
  <c r="K721" i="7"/>
  <c r="K724" i="7"/>
  <c r="M731" i="7"/>
  <c r="M740" i="7"/>
  <c r="M743" i="7"/>
  <c r="K749" i="7"/>
  <c r="K752" i="7"/>
  <c r="M759" i="7"/>
  <c r="K765" i="7"/>
  <c r="K768" i="7"/>
  <c r="M775" i="7"/>
  <c r="K781" i="7"/>
  <c r="K784" i="7"/>
  <c r="K790" i="7"/>
  <c r="K797" i="7"/>
  <c r="K800" i="7"/>
  <c r="K806" i="7"/>
  <c r="K820" i="7"/>
  <c r="K825" i="7"/>
  <c r="K841" i="7"/>
  <c r="K849" i="7"/>
  <c r="K853" i="7"/>
  <c r="K857" i="7"/>
  <c r="K865" i="7"/>
  <c r="K869" i="7"/>
  <c r="K873" i="7"/>
  <c r="K877" i="7"/>
  <c r="K881" i="7"/>
  <c r="K885" i="7"/>
  <c r="K897" i="7"/>
  <c r="K901" i="7"/>
  <c r="K908" i="7"/>
  <c r="M915" i="7"/>
  <c r="K924" i="7"/>
  <c r="M931" i="7"/>
  <c r="K937" i="7"/>
  <c r="K940" i="7"/>
  <c r="M947" i="7"/>
  <c r="K956" i="7"/>
  <c r="M963" i="7"/>
  <c r="K977" i="7"/>
  <c r="K981" i="7"/>
  <c r="K993" i="7"/>
  <c r="K997" i="7"/>
  <c r="K1005" i="7"/>
  <c r="K1009" i="7"/>
  <c r="K54" i="6"/>
  <c r="K74" i="6"/>
  <c r="K77" i="6"/>
  <c r="M84" i="6"/>
  <c r="K86" i="6"/>
  <c r="M88" i="6"/>
  <c r="K96" i="6"/>
  <c r="K99" i="6"/>
  <c r="K103" i="6"/>
  <c r="M116" i="6"/>
  <c r="K118" i="6"/>
  <c r="K124" i="6"/>
  <c r="M128" i="6"/>
  <c r="K131" i="6"/>
  <c r="K135" i="6"/>
  <c r="M148" i="6"/>
  <c r="K150" i="6"/>
  <c r="K156" i="6"/>
  <c r="M160" i="6"/>
  <c r="K163" i="6"/>
  <c r="K167" i="6"/>
  <c r="O176" i="6"/>
  <c r="O180" i="6"/>
  <c r="O184" i="6"/>
  <c r="K194" i="6"/>
  <c r="M200" i="6"/>
  <c r="M208" i="6"/>
  <c r="K211" i="6"/>
  <c r="O216" i="6"/>
  <c r="M232" i="6"/>
  <c r="M240" i="6"/>
  <c r="K243" i="6"/>
  <c r="O248" i="6"/>
  <c r="M260" i="6"/>
  <c r="M268" i="6"/>
  <c r="K271" i="6"/>
  <c r="O276" i="6"/>
  <c r="M284" i="6"/>
  <c r="M292" i="6"/>
  <c r="M300" i="6"/>
  <c r="M308" i="6"/>
  <c r="M316" i="6"/>
  <c r="M324" i="6"/>
  <c r="M332" i="6"/>
  <c r="M340" i="6"/>
  <c r="M348" i="6"/>
  <c r="M356" i="6"/>
  <c r="M364" i="6"/>
  <c r="K369" i="6"/>
  <c r="K373" i="6"/>
  <c r="K385" i="6"/>
  <c r="K401" i="6"/>
  <c r="K413" i="6"/>
  <c r="K417" i="6"/>
  <c r="K429" i="6"/>
  <c r="K436" i="6"/>
  <c r="K439" i="6"/>
  <c r="K443" i="6"/>
  <c r="K449" i="6"/>
  <c r="K452" i="6"/>
  <c r="K455" i="6"/>
  <c r="M472" i="6"/>
  <c r="K475" i="6"/>
  <c r="K491" i="6"/>
  <c r="K495" i="6"/>
  <c r="M500" i="6"/>
  <c r="K502" i="6"/>
  <c r="M504" i="6"/>
  <c r="M508" i="6"/>
  <c r="M512" i="6"/>
  <c r="M516" i="6"/>
  <c r="M524" i="6"/>
  <c r="K529" i="6"/>
  <c r="K533" i="6"/>
  <c r="K536" i="6"/>
  <c r="K539" i="6"/>
  <c r="O544" i="6"/>
  <c r="O548" i="6"/>
  <c r="M576" i="6"/>
  <c r="K613" i="6"/>
  <c r="K620" i="6"/>
  <c r="K623" i="6"/>
  <c r="K627" i="6"/>
  <c r="O632" i="6"/>
  <c r="M664" i="6"/>
  <c r="K678" i="6"/>
  <c r="K687" i="6"/>
  <c r="K706" i="6"/>
  <c r="K710" i="6"/>
  <c r="M712" i="6"/>
  <c r="K713" i="6"/>
  <c r="K718" i="6"/>
  <c r="K723" i="6"/>
  <c r="O872" i="6"/>
  <c r="O876" i="6"/>
  <c r="K886" i="6"/>
  <c r="K890" i="6"/>
  <c r="M892" i="6"/>
  <c r="K894" i="6"/>
  <c r="M896" i="6"/>
  <c r="K898" i="6"/>
  <c r="K902" i="6"/>
  <c r="K907" i="6"/>
  <c r="K923" i="6"/>
  <c r="K939" i="6"/>
  <c r="K955" i="6"/>
  <c r="M964" i="6"/>
  <c r="O971" i="6"/>
  <c r="K978" i="6"/>
  <c r="M980" i="6"/>
  <c r="M984" i="6"/>
  <c r="K986" i="6"/>
  <c r="K990" i="6"/>
  <c r="K1003" i="6"/>
  <c r="K1007" i="6"/>
  <c r="K1015" i="6"/>
  <c r="M594" i="9"/>
  <c r="K603" i="9"/>
  <c r="M606" i="9"/>
  <c r="M626" i="9"/>
  <c r="K643" i="9"/>
  <c r="K647" i="9"/>
  <c r="M654" i="9"/>
  <c r="K659" i="9"/>
  <c r="O666" i="9"/>
  <c r="O670" i="9"/>
  <c r="M678" i="9"/>
  <c r="K685" i="9"/>
  <c r="M690" i="9"/>
  <c r="K697" i="9"/>
  <c r="K713" i="9"/>
  <c r="K728" i="9"/>
  <c r="K753" i="9"/>
  <c r="K761" i="9"/>
  <c r="M774" i="9"/>
  <c r="O774" i="9"/>
  <c r="K784" i="9"/>
  <c r="K800" i="9"/>
  <c r="K804" i="9"/>
  <c r="M830" i="9"/>
  <c r="O830" i="9"/>
  <c r="M834" i="9"/>
  <c r="O834" i="9"/>
  <c r="K848" i="9"/>
  <c r="K852" i="9"/>
  <c r="M874" i="9"/>
  <c r="O874" i="9"/>
  <c r="K888" i="9"/>
  <c r="M910" i="9"/>
  <c r="O910" i="9"/>
  <c r="M911" i="9"/>
  <c r="M914" i="9"/>
  <c r="O914" i="9"/>
  <c r="M918" i="9"/>
  <c r="M934" i="9"/>
  <c r="O934" i="9"/>
  <c r="K964" i="9"/>
  <c r="K988" i="9"/>
  <c r="K51" i="8"/>
  <c r="K55" i="8"/>
  <c r="M77" i="8"/>
  <c r="M81" i="8"/>
  <c r="O81" i="8"/>
  <c r="M89" i="8"/>
  <c r="K94" i="8"/>
  <c r="K99" i="8"/>
  <c r="M109" i="8"/>
  <c r="O109" i="8"/>
  <c r="M113" i="8"/>
  <c r="O113" i="8"/>
  <c r="K119" i="8"/>
  <c r="M129" i="8"/>
  <c r="O129" i="8"/>
  <c r="M133" i="8"/>
  <c r="M141" i="8"/>
  <c r="M145" i="8"/>
  <c r="O145" i="8"/>
  <c r="K151" i="8"/>
  <c r="M201" i="8"/>
  <c r="O201" i="8"/>
  <c r="K206" i="8"/>
  <c r="M237" i="8"/>
  <c r="O237" i="8"/>
  <c r="K242" i="8"/>
  <c r="K247" i="8"/>
  <c r="K279" i="8"/>
  <c r="M301" i="8"/>
  <c r="K306" i="8"/>
  <c r="K311" i="8"/>
  <c r="M349" i="8"/>
  <c r="K368" i="8"/>
  <c r="K375" i="8"/>
  <c r="K379" i="8"/>
  <c r="K398" i="8"/>
  <c r="M409" i="8"/>
  <c r="O409" i="8"/>
  <c r="M413" i="8"/>
  <c r="M429" i="8"/>
  <c r="O429" i="8"/>
  <c r="K432" i="8"/>
  <c r="M505" i="8"/>
  <c r="M509" i="8"/>
  <c r="K518" i="8"/>
  <c r="M541" i="8"/>
  <c r="O541" i="8"/>
  <c r="M545" i="8"/>
  <c r="M553" i="8"/>
  <c r="O553" i="8"/>
  <c r="K587" i="8"/>
  <c r="M601" i="8"/>
  <c r="O601" i="8"/>
  <c r="M605" i="8"/>
  <c r="K618" i="8"/>
  <c r="M653" i="8"/>
  <c r="O653" i="8"/>
  <c r="M681" i="8"/>
  <c r="O681" i="8"/>
  <c r="M697" i="8"/>
  <c r="O697" i="8"/>
  <c r="M701" i="8"/>
  <c r="K715" i="8"/>
  <c r="K736" i="8"/>
  <c r="K742" i="8"/>
  <c r="K747" i="8"/>
  <c r="K779" i="8"/>
  <c r="K796" i="8"/>
  <c r="M809" i="8"/>
  <c r="O809" i="8"/>
  <c r="M813" i="8"/>
  <c r="M833" i="8"/>
  <c r="O833" i="8"/>
  <c r="O841" i="8"/>
  <c r="K844" i="8"/>
  <c r="O869" i="8"/>
  <c r="O885" i="8"/>
  <c r="O889" i="8"/>
  <c r="K959" i="8"/>
  <c r="K976" i="8"/>
  <c r="K995" i="8"/>
  <c r="K49" i="7"/>
  <c r="K74" i="7"/>
  <c r="O87" i="7"/>
  <c r="K97" i="7"/>
  <c r="O111" i="7"/>
  <c r="K118" i="7"/>
  <c r="K177" i="7"/>
  <c r="K182" i="7"/>
  <c r="O191" i="7"/>
  <c r="K201" i="7"/>
  <c r="K206" i="7"/>
  <c r="O239" i="7"/>
  <c r="K282" i="7"/>
  <c r="O319" i="7"/>
  <c r="M367" i="7"/>
  <c r="O367" i="7"/>
  <c r="M371" i="7"/>
  <c r="M379" i="7"/>
  <c r="K384" i="7"/>
  <c r="K394" i="7"/>
  <c r="K400" i="7"/>
  <c r="K421" i="7"/>
  <c r="K432" i="7"/>
  <c r="K448" i="7"/>
  <c r="K485" i="7"/>
  <c r="M503" i="7"/>
  <c r="K509" i="7"/>
  <c r="K573" i="7"/>
  <c r="M583" i="7"/>
  <c r="K589" i="7"/>
  <c r="M599" i="7"/>
  <c r="M707" i="7"/>
  <c r="M719" i="7"/>
  <c r="M735" i="7"/>
  <c r="M747" i="7"/>
  <c r="K753" i="7"/>
  <c r="M763" i="7"/>
  <c r="K769" i="7"/>
  <c r="M779" i="7"/>
  <c r="M791" i="7"/>
  <c r="P791" i="7" s="1"/>
  <c r="O791" i="7"/>
  <c r="M795" i="7"/>
  <c r="K801" i="7"/>
  <c r="M807" i="7"/>
  <c r="K816" i="7"/>
  <c r="K821" i="7"/>
  <c r="K832" i="7"/>
  <c r="M919" i="7"/>
  <c r="M935" i="7"/>
  <c r="K941" i="7"/>
  <c r="M951" i="7"/>
  <c r="K957" i="7"/>
  <c r="M967" i="7"/>
  <c r="K50" i="6"/>
  <c r="K61" i="6"/>
  <c r="K78" i="6"/>
  <c r="M92" i="6"/>
  <c r="K94" i="6"/>
  <c r="O112" i="6"/>
  <c r="M120" i="6"/>
  <c r="K133" i="6"/>
  <c r="K141" i="6"/>
  <c r="O144" i="6"/>
  <c r="M152" i="6"/>
  <c r="K154" i="6"/>
  <c r="K161" i="6"/>
  <c r="O165" i="6"/>
  <c r="M204" i="6"/>
  <c r="K213" i="6"/>
  <c r="K217" i="6"/>
  <c r="M236" i="6"/>
  <c r="K249" i="6"/>
  <c r="M264" i="6"/>
  <c r="K277" i="6"/>
  <c r="M288" i="6"/>
  <c r="K293" i="6"/>
  <c r="M304" i="6"/>
  <c r="K309" i="6"/>
  <c r="M320" i="6"/>
  <c r="K325" i="6"/>
  <c r="M336" i="6"/>
  <c r="K341" i="6"/>
  <c r="M352" i="6"/>
  <c r="K357" i="6"/>
  <c r="M368" i="6"/>
  <c r="M380" i="6"/>
  <c r="M396" i="6"/>
  <c r="M408" i="6"/>
  <c r="P408" i="6" s="1"/>
  <c r="M424" i="6"/>
  <c r="P424" i="6" s="1"/>
  <c r="M440" i="6"/>
  <c r="M444" i="6"/>
  <c r="O444" i="6"/>
  <c r="K445" i="6"/>
  <c r="M456" i="6"/>
  <c r="M468" i="6"/>
  <c r="M476" i="6"/>
  <c r="M480" i="6"/>
  <c r="K489" i="6"/>
  <c r="K497" i="6"/>
  <c r="M520" i="6"/>
  <c r="M528" i="6"/>
  <c r="M532" i="6"/>
  <c r="P532" i="6" s="1"/>
  <c r="M540" i="6"/>
  <c r="K549" i="6"/>
  <c r="M588" i="6"/>
  <c r="P588" i="6" s="1"/>
  <c r="M604" i="6"/>
  <c r="M616" i="6"/>
  <c r="O648" i="6"/>
  <c r="O652" i="6"/>
  <c r="O656" i="6"/>
  <c r="O660" i="6"/>
  <c r="K671" i="6"/>
  <c r="M684" i="6"/>
  <c r="K703" i="6"/>
  <c r="K711" i="6"/>
  <c r="K714" i="6"/>
  <c r="K719" i="6"/>
  <c r="O724" i="6"/>
  <c r="K882" i="6"/>
  <c r="M916" i="6"/>
  <c r="M932" i="6"/>
  <c r="M948" i="6"/>
  <c r="K963" i="6"/>
  <c r="O987" i="6"/>
  <c r="M988" i="6"/>
  <c r="M992" i="6"/>
  <c r="O1004" i="6"/>
  <c r="M1012" i="6"/>
  <c r="M1008" i="6"/>
  <c r="P1008" i="6" s="1"/>
  <c r="M960" i="6"/>
  <c r="M952" i="6"/>
  <c r="M944" i="6"/>
  <c r="M936" i="6"/>
  <c r="M928" i="6"/>
  <c r="M920" i="6"/>
  <c r="M912" i="6"/>
  <c r="O1002" i="10"/>
  <c r="N1002" i="10"/>
  <c r="N998" i="10"/>
  <c r="L998" i="10"/>
  <c r="N994" i="10"/>
  <c r="M994" i="10"/>
  <c r="L994" i="10"/>
  <c r="N990" i="10"/>
  <c r="L990" i="10"/>
  <c r="O986" i="10"/>
  <c r="N986" i="10"/>
  <c r="L986" i="10"/>
  <c r="N982" i="10"/>
  <c r="L982" i="10"/>
  <c r="O982" i="10"/>
  <c r="N978" i="10"/>
  <c r="M978" i="10"/>
  <c r="N974" i="10"/>
  <c r="M974" i="10"/>
  <c r="L974" i="10"/>
  <c r="N970" i="10"/>
  <c r="L970" i="10"/>
  <c r="N966" i="10"/>
  <c r="L966" i="10"/>
  <c r="N962" i="10"/>
  <c r="L962" i="10"/>
  <c r="L958" i="10"/>
  <c r="N958" i="10"/>
  <c r="M958" i="10"/>
  <c r="O954" i="10"/>
  <c r="N954" i="10"/>
  <c r="N950" i="10"/>
  <c r="L950" i="10"/>
  <c r="L946" i="10"/>
  <c r="N946" i="10"/>
  <c r="N942" i="10"/>
  <c r="L942" i="10"/>
  <c r="L938" i="10"/>
  <c r="N938" i="10"/>
  <c r="O934" i="10"/>
  <c r="N934" i="10"/>
  <c r="L934" i="10"/>
  <c r="O930" i="10"/>
  <c r="N930" i="10"/>
  <c r="L930" i="10"/>
  <c r="N926" i="10"/>
  <c r="M926" i="10"/>
  <c r="L926" i="10"/>
  <c r="N922" i="10"/>
  <c r="O918" i="10"/>
  <c r="N918" i="10"/>
  <c r="L918" i="10"/>
  <c r="N914" i="10"/>
  <c r="L914" i="10"/>
  <c r="O914" i="10"/>
  <c r="N910" i="10"/>
  <c r="M910" i="10"/>
  <c r="L910" i="10"/>
  <c r="N906" i="10"/>
  <c r="L906" i="10"/>
  <c r="O902" i="10"/>
  <c r="N902" i="10"/>
  <c r="L902" i="10"/>
  <c r="L898" i="10"/>
  <c r="N898" i="10"/>
  <c r="O894" i="10"/>
  <c r="N894" i="10"/>
  <c r="L894" i="10"/>
  <c r="L890" i="10"/>
  <c r="L886" i="10"/>
  <c r="O886" i="10"/>
  <c r="N886" i="10"/>
  <c r="N882" i="10"/>
  <c r="L882" i="10"/>
  <c r="N878" i="10"/>
  <c r="L878" i="10"/>
  <c r="N874" i="10"/>
  <c r="L874" i="10"/>
  <c r="N870" i="10"/>
  <c r="O866" i="10"/>
  <c r="N866" i="10"/>
  <c r="L866" i="10"/>
  <c r="N862" i="10"/>
  <c r="L862" i="10"/>
  <c r="N858" i="10"/>
  <c r="L858" i="10"/>
  <c r="N854" i="10"/>
  <c r="M854" i="10"/>
  <c r="L854" i="10"/>
  <c r="O850" i="10"/>
  <c r="N850" i="10"/>
  <c r="L850" i="10"/>
  <c r="N846" i="10"/>
  <c r="L846" i="10"/>
  <c r="N842" i="10"/>
  <c r="L842" i="10"/>
  <c r="N838" i="10"/>
  <c r="L838" i="10"/>
  <c r="L834" i="10"/>
  <c r="N834" i="10"/>
  <c r="M834" i="10"/>
  <c r="N830" i="10"/>
  <c r="L830" i="10"/>
  <c r="N826" i="10"/>
  <c r="L826" i="10"/>
  <c r="N822" i="10"/>
  <c r="L822" i="10"/>
  <c r="L818" i="10"/>
  <c r="N818" i="10"/>
  <c r="M818" i="10"/>
  <c r="N814" i="10"/>
  <c r="N810" i="10"/>
  <c r="L810" i="10"/>
  <c r="O806" i="10"/>
  <c r="N806" i="10"/>
  <c r="L806" i="10"/>
  <c r="N802" i="10"/>
  <c r="M802" i="10"/>
  <c r="N798" i="10"/>
  <c r="L798" i="10"/>
  <c r="N794" i="10"/>
  <c r="L794" i="10"/>
  <c r="O790" i="10"/>
  <c r="N790" i="10"/>
  <c r="L790" i="10"/>
  <c r="N786" i="10"/>
  <c r="M786" i="10"/>
  <c r="L786" i="10"/>
  <c r="N782" i="10"/>
  <c r="L782" i="10"/>
  <c r="N778" i="10"/>
  <c r="L778" i="10"/>
  <c r="L774" i="10"/>
  <c r="N774" i="10"/>
  <c r="M774" i="10"/>
  <c r="O770" i="10"/>
  <c r="N770" i="10"/>
  <c r="N766" i="10"/>
  <c r="L766" i="10"/>
  <c r="L762" i="10"/>
  <c r="N762" i="10"/>
  <c r="O758" i="10"/>
  <c r="N758" i="10"/>
  <c r="L758" i="10"/>
  <c r="N754" i="10"/>
  <c r="L754" i="10"/>
  <c r="N750" i="10"/>
  <c r="L750" i="10"/>
  <c r="N746" i="10"/>
  <c r="L746" i="10"/>
  <c r="N742" i="10"/>
  <c r="M742" i="10"/>
  <c r="L742" i="10"/>
  <c r="O738" i="10"/>
  <c r="N738" i="10"/>
  <c r="L738" i="10"/>
  <c r="N734" i="10"/>
  <c r="L734" i="10"/>
  <c r="N730" i="10"/>
  <c r="L730" i="10"/>
  <c r="N726" i="10"/>
  <c r="L722" i="10"/>
  <c r="N722" i="10"/>
  <c r="M722" i="10"/>
  <c r="N718" i="10"/>
  <c r="L718" i="10"/>
  <c r="N714" i="10"/>
  <c r="L714" i="10"/>
  <c r="N710" i="10"/>
  <c r="L710" i="10"/>
  <c r="N706" i="10"/>
  <c r="M706" i="10"/>
  <c r="L706" i="10"/>
  <c r="N702" i="10"/>
  <c r="L702" i="10"/>
  <c r="N698" i="10"/>
  <c r="L698" i="10"/>
  <c r="N694" i="10"/>
  <c r="L694" i="10"/>
  <c r="N690" i="10"/>
  <c r="M690" i="10"/>
  <c r="L690" i="10"/>
  <c r="N686" i="10"/>
  <c r="L686" i="10"/>
  <c r="N682" i="10"/>
  <c r="L682" i="10"/>
  <c r="L678" i="10"/>
  <c r="N678" i="10"/>
  <c r="M678" i="10"/>
  <c r="O674" i="10"/>
  <c r="N674" i="10"/>
  <c r="N670" i="10"/>
  <c r="L670" i="10"/>
  <c r="N666" i="10"/>
  <c r="L666" i="10"/>
  <c r="L662" i="10"/>
  <c r="N662" i="10"/>
  <c r="M662" i="10"/>
  <c r="O658" i="10"/>
  <c r="N658" i="10"/>
  <c r="L658" i="10"/>
  <c r="N654" i="10"/>
  <c r="L650" i="10"/>
  <c r="N650" i="10"/>
  <c r="L646" i="10"/>
  <c r="N646" i="10"/>
  <c r="M642" i="10"/>
  <c r="L642" i="10"/>
  <c r="N642" i="10"/>
  <c r="L638" i="10"/>
  <c r="N634" i="10"/>
  <c r="L634" i="10"/>
  <c r="L630" i="10"/>
  <c r="M626" i="10"/>
  <c r="L626" i="10"/>
  <c r="N626" i="10"/>
  <c r="L622" i="10"/>
  <c r="N622" i="10"/>
  <c r="N618" i="10"/>
  <c r="L614" i="10"/>
  <c r="N614" i="10"/>
  <c r="N610" i="10"/>
  <c r="M610" i="10"/>
  <c r="L610" i="10"/>
  <c r="N606" i="10"/>
  <c r="L606" i="10"/>
  <c r="N602" i="10"/>
  <c r="L602" i="10"/>
  <c r="N598" i="10"/>
  <c r="L598" i="10"/>
  <c r="O598" i="10"/>
  <c r="L594" i="10"/>
  <c r="N594" i="10"/>
  <c r="M594" i="10"/>
  <c r="N590" i="10"/>
  <c r="L590" i="10"/>
  <c r="N586" i="10"/>
  <c r="L586" i="10"/>
  <c r="M582" i="10"/>
  <c r="L582" i="10"/>
  <c r="M578" i="10"/>
  <c r="L578" i="10"/>
  <c r="N578" i="10"/>
  <c r="L574" i="10"/>
  <c r="N574" i="10"/>
  <c r="N570" i="10"/>
  <c r="L570" i="10"/>
  <c r="L566" i="10"/>
  <c r="N566" i="10"/>
  <c r="M562" i="10"/>
  <c r="L562" i="10"/>
  <c r="L558" i="10"/>
  <c r="N558" i="10"/>
  <c r="N554" i="10"/>
  <c r="L554" i="10"/>
  <c r="L550" i="10"/>
  <c r="N550" i="10"/>
  <c r="O546" i="10"/>
  <c r="N546" i="10"/>
  <c r="L546" i="10"/>
  <c r="N542" i="10"/>
  <c r="L542" i="10"/>
  <c r="N538" i="10"/>
  <c r="L538" i="10"/>
  <c r="L534" i="10"/>
  <c r="N534" i="10"/>
  <c r="M534" i="10"/>
  <c r="O530" i="10"/>
  <c r="N530" i="10"/>
  <c r="L530" i="10"/>
  <c r="N526" i="10"/>
  <c r="L526" i="10"/>
  <c r="N522" i="10"/>
  <c r="L522" i="10"/>
  <c r="O518" i="10"/>
  <c r="N518" i="10"/>
  <c r="L518" i="10"/>
  <c r="N514" i="10"/>
  <c r="L514" i="10"/>
  <c r="N510" i="10"/>
  <c r="L506" i="10"/>
  <c r="N506" i="10"/>
  <c r="L502" i="10"/>
  <c r="N502" i="10"/>
  <c r="L498" i="10"/>
  <c r="N498" i="10"/>
  <c r="L494" i="10"/>
  <c r="N490" i="10"/>
  <c r="L490" i="10"/>
  <c r="N486" i="10"/>
  <c r="L486" i="10"/>
  <c r="N482" i="10"/>
  <c r="N478" i="10"/>
  <c r="L478" i="10"/>
  <c r="N474" i="10"/>
  <c r="L474" i="10"/>
  <c r="O470" i="10"/>
  <c r="N470" i="10"/>
  <c r="L470" i="10"/>
  <c r="N466" i="10"/>
  <c r="L466" i="10"/>
  <c r="N462" i="10"/>
  <c r="L458" i="10"/>
  <c r="N458" i="10"/>
  <c r="L454" i="10"/>
  <c r="N454" i="10"/>
  <c r="O450" i="10"/>
  <c r="N450" i="10"/>
  <c r="L450" i="10"/>
  <c r="N446" i="10"/>
  <c r="L446" i="10"/>
  <c r="N442" i="10"/>
  <c r="L442" i="10"/>
  <c r="L438" i="10"/>
  <c r="N438" i="10"/>
  <c r="M438" i="10"/>
  <c r="O434" i="10"/>
  <c r="N434" i="10"/>
  <c r="L434" i="10"/>
  <c r="N430" i="10"/>
  <c r="L430" i="10"/>
  <c r="N426" i="10"/>
  <c r="L426" i="10"/>
  <c r="O422" i="10"/>
  <c r="N422" i="10"/>
  <c r="L422" i="10"/>
  <c r="N418" i="10"/>
  <c r="L418" i="10"/>
  <c r="N414" i="10"/>
  <c r="L410" i="10"/>
  <c r="N410" i="10"/>
  <c r="L406" i="10"/>
  <c r="N406" i="10"/>
  <c r="O402" i="10"/>
  <c r="N402" i="10"/>
  <c r="L402" i="10"/>
  <c r="N398" i="10"/>
  <c r="L398" i="10"/>
  <c r="N394" i="10"/>
  <c r="L394" i="10"/>
  <c r="L390" i="10"/>
  <c r="N390" i="10"/>
  <c r="M390" i="10"/>
  <c r="O386" i="10"/>
  <c r="N386" i="10"/>
  <c r="L386" i="10"/>
  <c r="N382" i="10"/>
  <c r="L382" i="10"/>
  <c r="N378" i="10"/>
  <c r="L378" i="10"/>
  <c r="L374" i="10"/>
  <c r="N374" i="10"/>
  <c r="L370" i="10"/>
  <c r="N370" i="10"/>
  <c r="M370" i="10"/>
  <c r="N366" i="10"/>
  <c r="L366" i="10"/>
  <c r="N362" i="10"/>
  <c r="L362" i="10"/>
  <c r="L358" i="10"/>
  <c r="N358" i="10"/>
  <c r="M358" i="10"/>
  <c r="O354" i="10"/>
  <c r="N354" i="10"/>
  <c r="L354" i="10"/>
  <c r="N350" i="10"/>
  <c r="N346" i="10"/>
  <c r="L346" i="10"/>
  <c r="L342" i="10"/>
  <c r="N342" i="10"/>
  <c r="N338" i="10"/>
  <c r="M338" i="10"/>
  <c r="L338" i="10"/>
  <c r="N334" i="10"/>
  <c r="L334" i="10"/>
  <c r="N330" i="10"/>
  <c r="L330" i="10"/>
  <c r="N326" i="10"/>
  <c r="L326" i="10"/>
  <c r="N322" i="10"/>
  <c r="L322" i="10"/>
  <c r="N318" i="10"/>
  <c r="L318" i="10"/>
  <c r="N314" i="10"/>
  <c r="L314" i="10"/>
  <c r="N310" i="10"/>
  <c r="L310" i="10"/>
  <c r="L306" i="10"/>
  <c r="N306" i="10"/>
  <c r="M306" i="10"/>
  <c r="N302" i="10"/>
  <c r="L302" i="10"/>
  <c r="L298" i="10"/>
  <c r="N298" i="10"/>
  <c r="M298" i="10"/>
  <c r="O294" i="10"/>
  <c r="N294" i="10"/>
  <c r="L294" i="10"/>
  <c r="L290" i="10"/>
  <c r="N290" i="10"/>
  <c r="N286" i="10"/>
  <c r="L286" i="10"/>
  <c r="L282" i="10"/>
  <c r="N282" i="10"/>
  <c r="O278" i="10"/>
  <c r="N278" i="10"/>
  <c r="L278" i="10"/>
  <c r="L274" i="10"/>
  <c r="O270" i="10"/>
  <c r="N270" i="10"/>
  <c r="L270" i="10"/>
  <c r="L266" i="10"/>
  <c r="O262" i="10"/>
  <c r="N262" i="10"/>
  <c r="L262" i="10"/>
  <c r="N258" i="10"/>
  <c r="L258" i="10"/>
  <c r="O254" i="10"/>
  <c r="N254" i="10"/>
  <c r="L254" i="10"/>
  <c r="O250" i="10"/>
  <c r="N250" i="10"/>
  <c r="L250" i="10"/>
  <c r="N246" i="10"/>
  <c r="L246" i="10"/>
  <c r="O246" i="10"/>
  <c r="N242" i="10"/>
  <c r="L242" i="10"/>
  <c r="L238" i="10"/>
  <c r="O238" i="10"/>
  <c r="L234" i="10"/>
  <c r="O234" i="10"/>
  <c r="N234" i="10"/>
  <c r="L230" i="10"/>
  <c r="O230" i="10"/>
  <c r="O226" i="10"/>
  <c r="N226" i="10"/>
  <c r="L226" i="10"/>
  <c r="O222" i="10"/>
  <c r="N222" i="10"/>
  <c r="L222" i="10"/>
  <c r="O218" i="10"/>
  <c r="N218" i="10"/>
  <c r="L218" i="10"/>
  <c r="N214" i="10"/>
  <c r="L214" i="10"/>
  <c r="N210" i="10"/>
  <c r="L210" i="10"/>
  <c r="L206" i="10"/>
  <c r="O206" i="10"/>
  <c r="N206" i="10"/>
  <c r="L202" i="10"/>
  <c r="N202" i="10"/>
  <c r="N198" i="10"/>
  <c r="L194" i="10"/>
  <c r="O194" i="10"/>
  <c r="L190" i="10"/>
  <c r="O190" i="10"/>
  <c r="L186" i="10"/>
  <c r="N182" i="10"/>
  <c r="O178" i="10"/>
  <c r="N178" i="10"/>
  <c r="O174" i="10"/>
  <c r="N174" i="10"/>
  <c r="L174" i="10"/>
  <c r="N170" i="10"/>
  <c r="L170" i="10"/>
  <c r="N166" i="10"/>
  <c r="L166" i="10"/>
  <c r="L162" i="10"/>
  <c r="O162" i="10"/>
  <c r="L158" i="10"/>
  <c r="N158" i="10"/>
  <c r="N150" i="10"/>
  <c r="N146" i="10"/>
  <c r="N142" i="10"/>
  <c r="M142" i="10"/>
  <c r="N138" i="10"/>
  <c r="L138" i="10"/>
  <c r="O118" i="10"/>
  <c r="N118" i="10"/>
  <c r="O114" i="10"/>
  <c r="N114" i="10"/>
  <c r="N110" i="10"/>
  <c r="L110" i="10"/>
  <c r="N106" i="10"/>
  <c r="L106" i="10"/>
  <c r="N102" i="10"/>
  <c r="L102" i="10"/>
  <c r="N98" i="10"/>
  <c r="N94" i="10"/>
  <c r="L94" i="10"/>
  <c r="N90" i="10"/>
  <c r="N86" i="10"/>
  <c r="L86" i="10"/>
  <c r="N82" i="10"/>
  <c r="O78" i="10"/>
  <c r="N78" i="10"/>
  <c r="N74" i="10"/>
  <c r="N70" i="10"/>
  <c r="N66" i="10"/>
  <c r="N62" i="10"/>
  <c r="N58" i="10"/>
  <c r="O54" i="10"/>
  <c r="N54" i="10"/>
  <c r="N50" i="10"/>
  <c r="N46" i="10"/>
  <c r="N42" i="10"/>
  <c r="O38" i="10"/>
  <c r="N38" i="10"/>
  <c r="N34" i="10"/>
  <c r="N30" i="10"/>
  <c r="N26" i="10"/>
  <c r="N1003" i="9"/>
  <c r="L1003" i="9"/>
  <c r="O1003" i="9"/>
  <c r="N999" i="9"/>
  <c r="L999" i="9"/>
  <c r="O999" i="9"/>
  <c r="N995" i="9"/>
  <c r="L995" i="9"/>
  <c r="O991" i="9"/>
  <c r="N991" i="9"/>
  <c r="L991" i="9"/>
  <c r="N987" i="9"/>
  <c r="L987" i="9"/>
  <c r="N983" i="9"/>
  <c r="L983" i="9"/>
  <c r="N979" i="9"/>
  <c r="L979" i="9"/>
  <c r="O979" i="9"/>
  <c r="L975" i="9"/>
  <c r="N975" i="9"/>
  <c r="O971" i="9"/>
  <c r="N971" i="9"/>
  <c r="L971" i="9"/>
  <c r="O967" i="9"/>
  <c r="N967" i="9"/>
  <c r="L967" i="9"/>
  <c r="L963" i="9"/>
  <c r="N963" i="9"/>
  <c r="L959" i="9"/>
  <c r="O959" i="9"/>
  <c r="N959" i="9"/>
  <c r="O955" i="9"/>
  <c r="N955" i="9"/>
  <c r="L955" i="9"/>
  <c r="O951" i="9"/>
  <c r="N951" i="9"/>
  <c r="L951" i="9"/>
  <c r="N947" i="9"/>
  <c r="L947" i="9"/>
  <c r="O947" i="9"/>
  <c r="N943" i="9"/>
  <c r="L943" i="9"/>
  <c r="N939" i="9"/>
  <c r="L939" i="9"/>
  <c r="N935" i="9"/>
  <c r="L935" i="9"/>
  <c r="O931" i="9"/>
  <c r="N931" i="9"/>
  <c r="L931" i="9"/>
  <c r="O927" i="9"/>
  <c r="N927" i="9"/>
  <c r="L927" i="9"/>
  <c r="N923" i="9"/>
  <c r="L923" i="9"/>
  <c r="O923" i="9"/>
  <c r="O919" i="9"/>
  <c r="N919" i="9"/>
  <c r="L919" i="9"/>
  <c r="O915" i="9"/>
  <c r="N915" i="9"/>
  <c r="L915" i="9"/>
  <c r="N911" i="9"/>
  <c r="L911" i="9"/>
  <c r="L907" i="9"/>
  <c r="O907" i="9"/>
  <c r="N907" i="9"/>
  <c r="O903" i="9"/>
  <c r="N903" i="9"/>
  <c r="L903" i="9"/>
  <c r="N899" i="9"/>
  <c r="L899" i="9"/>
  <c r="O899" i="9"/>
  <c r="L895" i="9"/>
  <c r="O895" i="9"/>
  <c r="N895" i="9"/>
  <c r="O891" i="9"/>
  <c r="N891" i="9"/>
  <c r="L891" i="9"/>
  <c r="N887" i="9"/>
  <c r="L887" i="9"/>
  <c r="O887" i="9"/>
  <c r="O883" i="9"/>
  <c r="N883" i="9"/>
  <c r="L883" i="9"/>
  <c r="O879" i="9"/>
  <c r="N879" i="9"/>
  <c r="L879" i="9"/>
  <c r="L875" i="9"/>
  <c r="O875" i="9"/>
  <c r="N875" i="9"/>
  <c r="O871" i="9"/>
  <c r="N871" i="9"/>
  <c r="L871" i="9"/>
  <c r="N867" i="9"/>
  <c r="L867" i="9"/>
  <c r="O867" i="9"/>
  <c r="O863" i="9"/>
  <c r="N863" i="9"/>
  <c r="L863" i="9"/>
  <c r="N859" i="9"/>
  <c r="L859" i="9"/>
  <c r="O859" i="9"/>
  <c r="O855" i="9"/>
  <c r="N855" i="9"/>
  <c r="L855" i="9"/>
  <c r="L851" i="9"/>
  <c r="N851" i="9"/>
  <c r="N847" i="9"/>
  <c r="L847" i="9"/>
  <c r="N843" i="9"/>
  <c r="N839" i="9"/>
  <c r="L839" i="9"/>
  <c r="N835" i="9"/>
  <c r="M835" i="9"/>
  <c r="L835" i="9"/>
  <c r="L831" i="9"/>
  <c r="O831" i="9"/>
  <c r="N831" i="9"/>
  <c r="O827" i="9"/>
  <c r="N827" i="9"/>
  <c r="L827" i="9"/>
  <c r="N823" i="9"/>
  <c r="L823" i="9"/>
  <c r="O819" i="9"/>
  <c r="N819" i="9"/>
  <c r="L819" i="9"/>
  <c r="N815" i="9"/>
  <c r="L815" i="9"/>
  <c r="N811" i="9"/>
  <c r="L811" i="9"/>
  <c r="L807" i="9"/>
  <c r="N807" i="9"/>
  <c r="O803" i="9"/>
  <c r="N803" i="9"/>
  <c r="L803" i="9"/>
  <c r="O799" i="9"/>
  <c r="N799" i="9"/>
  <c r="L799" i="9"/>
  <c r="L795" i="9"/>
  <c r="O795" i="9"/>
  <c r="N795" i="9"/>
  <c r="O791" i="9"/>
  <c r="N791" i="9"/>
  <c r="L791" i="9"/>
  <c r="L787" i="9"/>
  <c r="O787" i="9"/>
  <c r="N787" i="9"/>
  <c r="O783" i="9"/>
  <c r="N783" i="9"/>
  <c r="L783" i="9"/>
  <c r="L779" i="9"/>
  <c r="O779" i="9"/>
  <c r="N779" i="9"/>
  <c r="O775" i="9"/>
  <c r="N775" i="9"/>
  <c r="L775" i="9"/>
  <c r="N771" i="9"/>
  <c r="L771" i="9"/>
  <c r="O771" i="9"/>
  <c r="L767" i="9"/>
  <c r="O767" i="9"/>
  <c r="N767" i="9"/>
  <c r="N763" i="9"/>
  <c r="L763" i="9"/>
  <c r="N759" i="9"/>
  <c r="L759" i="9"/>
  <c r="O759" i="9"/>
  <c r="L755" i="9"/>
  <c r="O755" i="9"/>
  <c r="N755" i="9"/>
  <c r="O751" i="9"/>
  <c r="N751" i="9"/>
  <c r="L751" i="9"/>
  <c r="O747" i="9"/>
  <c r="N747" i="9"/>
  <c r="L747" i="9"/>
  <c r="N743" i="9"/>
  <c r="L743" i="9"/>
  <c r="N739" i="9"/>
  <c r="L739" i="9"/>
  <c r="O739" i="9"/>
  <c r="L735" i="9"/>
  <c r="O735" i="9"/>
  <c r="N735" i="9"/>
  <c r="O731" i="9"/>
  <c r="N731" i="9"/>
  <c r="L731" i="9"/>
  <c r="L727" i="9"/>
  <c r="O727" i="9"/>
  <c r="N727" i="9"/>
  <c r="O723" i="9"/>
  <c r="N723" i="9"/>
  <c r="L723" i="9"/>
  <c r="L719" i="9"/>
  <c r="O719" i="9"/>
  <c r="N719" i="9"/>
  <c r="O715" i="9"/>
  <c r="N715" i="9"/>
  <c r="L715" i="9"/>
  <c r="O711" i="9"/>
  <c r="N711" i="9"/>
  <c r="L711" i="9"/>
  <c r="L707" i="9"/>
  <c r="N707" i="9"/>
  <c r="N703" i="9"/>
  <c r="L703" i="9"/>
  <c r="O699" i="9"/>
  <c r="N699" i="9"/>
  <c r="L699" i="9"/>
  <c r="N695" i="9"/>
  <c r="L695" i="9"/>
  <c r="L691" i="9"/>
  <c r="O691" i="9"/>
  <c r="N691" i="9"/>
  <c r="L687" i="9"/>
  <c r="O687" i="9"/>
  <c r="N687" i="9"/>
  <c r="O683" i="9"/>
  <c r="N683" i="9"/>
  <c r="L683" i="9"/>
  <c r="N679" i="9"/>
  <c r="L679" i="9"/>
  <c r="O679" i="9"/>
  <c r="N675" i="9"/>
  <c r="L675" i="9"/>
  <c r="L671" i="9"/>
  <c r="N671" i="9"/>
  <c r="N667" i="9"/>
  <c r="L667" i="9"/>
  <c r="O663" i="9"/>
  <c r="N663" i="9"/>
  <c r="L663" i="9"/>
  <c r="N659" i="9"/>
  <c r="M659" i="9"/>
  <c r="L659" i="9"/>
  <c r="N655" i="9"/>
  <c r="L655" i="9"/>
  <c r="N651" i="9"/>
  <c r="L651" i="9"/>
  <c r="M647" i="9"/>
  <c r="L647" i="9"/>
  <c r="N647" i="9"/>
  <c r="L643" i="9"/>
  <c r="N643" i="9"/>
  <c r="N639" i="9"/>
  <c r="L639" i="9"/>
  <c r="L635" i="9"/>
  <c r="N635" i="9"/>
  <c r="O631" i="9"/>
  <c r="N631" i="9"/>
  <c r="L631" i="9"/>
  <c r="N627" i="9"/>
  <c r="L627" i="9"/>
  <c r="L623" i="9"/>
  <c r="N623" i="9"/>
  <c r="N619" i="9"/>
  <c r="L619" i="9"/>
  <c r="O615" i="9"/>
  <c r="N615" i="9"/>
  <c r="L615" i="9"/>
  <c r="N611" i="9"/>
  <c r="O607" i="9"/>
  <c r="N607" i="9"/>
  <c r="L607" i="9"/>
  <c r="N603" i="9"/>
  <c r="L603" i="9"/>
  <c r="L599" i="9"/>
  <c r="N599" i="9"/>
  <c r="N595" i="9"/>
  <c r="L595" i="9"/>
  <c r="O591" i="9"/>
  <c r="N591" i="9"/>
  <c r="L591" i="9"/>
  <c r="N587" i="9"/>
  <c r="L587" i="9"/>
  <c r="L583" i="9"/>
  <c r="N583" i="9"/>
  <c r="L579" i="9"/>
  <c r="O579" i="9"/>
  <c r="N579" i="9"/>
  <c r="N575" i="9"/>
  <c r="L575" i="9"/>
  <c r="O575" i="9"/>
  <c r="N571" i="9"/>
  <c r="L571" i="9"/>
  <c r="M567" i="9"/>
  <c r="L567" i="9"/>
  <c r="N567" i="9"/>
  <c r="L563" i="9"/>
  <c r="N563" i="9"/>
  <c r="L559" i="9"/>
  <c r="O559" i="9"/>
  <c r="N559" i="9"/>
  <c r="L555" i="9"/>
  <c r="N555" i="9"/>
  <c r="N551" i="9"/>
  <c r="M551" i="9"/>
  <c r="L551" i="9"/>
  <c r="N547" i="9"/>
  <c r="L547" i="9"/>
  <c r="N543" i="9"/>
  <c r="L543" i="9"/>
  <c r="O543" i="9"/>
  <c r="N539" i="9"/>
  <c r="L539" i="9"/>
  <c r="N535" i="9"/>
  <c r="L535" i="9"/>
  <c r="N531" i="9"/>
  <c r="M531" i="9"/>
  <c r="L531" i="9"/>
  <c r="N527" i="9"/>
  <c r="M527" i="9"/>
  <c r="L527" i="9"/>
  <c r="N523" i="9"/>
  <c r="L523" i="9"/>
  <c r="L519" i="9"/>
  <c r="N519" i="9"/>
  <c r="M515" i="9"/>
  <c r="L515" i="9"/>
  <c r="N515" i="9"/>
  <c r="L511" i="9"/>
  <c r="N511" i="9"/>
  <c r="L507" i="9"/>
  <c r="O507" i="9"/>
  <c r="N507" i="9"/>
  <c r="N503" i="9"/>
  <c r="M503" i="9"/>
  <c r="L503" i="9"/>
  <c r="N499" i="9"/>
  <c r="L499" i="9"/>
  <c r="O499" i="9"/>
  <c r="N495" i="9"/>
  <c r="L495" i="9"/>
  <c r="N491" i="9"/>
  <c r="L491" i="9"/>
  <c r="N487" i="9"/>
  <c r="L487" i="9"/>
  <c r="N483" i="9"/>
  <c r="M483" i="9"/>
  <c r="L483" i="9"/>
  <c r="N479" i="9"/>
  <c r="M479" i="9"/>
  <c r="L479" i="9"/>
  <c r="N475" i="9"/>
  <c r="L475" i="9"/>
  <c r="N471" i="9"/>
  <c r="L471" i="9"/>
  <c r="N467" i="9"/>
  <c r="M467" i="9"/>
  <c r="L467" i="9"/>
  <c r="N463" i="9"/>
  <c r="M463" i="9"/>
  <c r="L463" i="9"/>
  <c r="N459" i="9"/>
  <c r="L459" i="9"/>
  <c r="N455" i="9"/>
  <c r="L455" i="9"/>
  <c r="N451" i="9"/>
  <c r="M451" i="9"/>
  <c r="L451" i="9"/>
  <c r="N447" i="9"/>
  <c r="M447" i="9"/>
  <c r="L447" i="9"/>
  <c r="N443" i="9"/>
  <c r="L443" i="9"/>
  <c r="N439" i="9"/>
  <c r="L439" i="9"/>
  <c r="N435" i="9"/>
  <c r="M435" i="9"/>
  <c r="L435" i="9"/>
  <c r="N431" i="9"/>
  <c r="L431" i="9"/>
  <c r="N427" i="9"/>
  <c r="L427" i="9"/>
  <c r="N423" i="9"/>
  <c r="L423" i="9"/>
  <c r="N419" i="9"/>
  <c r="L419" i="9"/>
  <c r="O419" i="9"/>
  <c r="N415" i="9"/>
  <c r="M415" i="9"/>
  <c r="L415" i="9"/>
  <c r="N411" i="9"/>
  <c r="L411" i="9"/>
  <c r="N407" i="9"/>
  <c r="L407" i="9"/>
  <c r="N403" i="9"/>
  <c r="L403" i="9"/>
  <c r="N399" i="9"/>
  <c r="N395" i="9"/>
  <c r="L395" i="9"/>
  <c r="N391" i="9"/>
  <c r="L391" i="9"/>
  <c r="N387" i="9"/>
  <c r="L387" i="9"/>
  <c r="O387" i="9"/>
  <c r="N383" i="9"/>
  <c r="M383" i="9"/>
  <c r="L383" i="9"/>
  <c r="N379" i="9"/>
  <c r="L379" i="9"/>
  <c r="N375" i="9"/>
  <c r="L375" i="9"/>
  <c r="M371" i="9"/>
  <c r="L371" i="9"/>
  <c r="L367" i="9"/>
  <c r="N367" i="9"/>
  <c r="N363" i="9"/>
  <c r="L363" i="9"/>
  <c r="L359" i="9"/>
  <c r="N359" i="9"/>
  <c r="L355" i="9"/>
  <c r="N355" i="9"/>
  <c r="L351" i="9"/>
  <c r="O351" i="9"/>
  <c r="N351" i="9"/>
  <c r="N347" i="9"/>
  <c r="L347" i="9"/>
  <c r="L343" i="9"/>
  <c r="N343" i="9"/>
  <c r="O339" i="9"/>
  <c r="N339" i="9"/>
  <c r="L339" i="9"/>
  <c r="L335" i="9"/>
  <c r="N335" i="9"/>
  <c r="N331" i="9"/>
  <c r="L331" i="9"/>
  <c r="N327" i="9"/>
  <c r="L327" i="9"/>
  <c r="M323" i="9"/>
  <c r="L323" i="9"/>
  <c r="N323" i="9"/>
  <c r="L319" i="9"/>
  <c r="O319" i="9"/>
  <c r="N319" i="9"/>
  <c r="N315" i="9"/>
  <c r="N311" i="9"/>
  <c r="L311" i="9"/>
  <c r="M307" i="9"/>
  <c r="L307" i="9"/>
  <c r="N307" i="9"/>
  <c r="L303" i="9"/>
  <c r="N303" i="9"/>
  <c r="L299" i="9"/>
  <c r="L295" i="9"/>
  <c r="N295" i="9"/>
  <c r="N291" i="9"/>
  <c r="L291" i="9"/>
  <c r="N287" i="9"/>
  <c r="M287" i="9"/>
  <c r="L287" i="9"/>
  <c r="N283" i="9"/>
  <c r="L283" i="9"/>
  <c r="N279" i="9"/>
  <c r="L279" i="9"/>
  <c r="N275" i="9"/>
  <c r="M275" i="9"/>
  <c r="L275" i="9"/>
  <c r="N271" i="9"/>
  <c r="L271" i="9"/>
  <c r="N267" i="9"/>
  <c r="L267" i="9"/>
  <c r="N263" i="9"/>
  <c r="L263" i="9"/>
  <c r="N259" i="9"/>
  <c r="M259" i="9"/>
  <c r="L259" i="9"/>
  <c r="N255" i="9"/>
  <c r="L255" i="9"/>
  <c r="N251" i="9"/>
  <c r="L251" i="9"/>
  <c r="L247" i="9"/>
  <c r="N247" i="9"/>
  <c r="N243" i="9"/>
  <c r="L243" i="9"/>
  <c r="N239" i="9"/>
  <c r="M239" i="9"/>
  <c r="L239" i="9"/>
  <c r="N235" i="9"/>
  <c r="L235" i="9"/>
  <c r="M231" i="9"/>
  <c r="L231" i="9"/>
  <c r="N231" i="9"/>
  <c r="N227" i="9"/>
  <c r="L227" i="9"/>
  <c r="L223" i="9"/>
  <c r="N223" i="9"/>
  <c r="N219" i="9"/>
  <c r="L219" i="9"/>
  <c r="N215" i="9"/>
  <c r="L215" i="9"/>
  <c r="N211" i="9"/>
  <c r="L211" i="9"/>
  <c r="N207" i="9"/>
  <c r="M207" i="9"/>
  <c r="L207" i="9"/>
  <c r="N203" i="9"/>
  <c r="M203" i="9"/>
  <c r="L203" i="9"/>
  <c r="L199" i="9"/>
  <c r="N199" i="9"/>
  <c r="O195" i="9"/>
  <c r="N195" i="9"/>
  <c r="L195" i="9"/>
  <c r="L191" i="9"/>
  <c r="N191" i="9"/>
  <c r="N187" i="9"/>
  <c r="L187" i="9"/>
  <c r="N183" i="9"/>
  <c r="L183" i="9"/>
  <c r="L179" i="9"/>
  <c r="N179" i="9"/>
  <c r="L175" i="9"/>
  <c r="O175" i="9"/>
  <c r="N171" i="9"/>
  <c r="L171" i="9"/>
  <c r="L167" i="9"/>
  <c r="L163" i="9"/>
  <c r="N163" i="9"/>
  <c r="M159" i="9"/>
  <c r="L159" i="9"/>
  <c r="L155" i="9"/>
  <c r="N155" i="9"/>
  <c r="L151" i="9"/>
  <c r="N151" i="9"/>
  <c r="N147" i="9"/>
  <c r="L147" i="9"/>
  <c r="N143" i="9"/>
  <c r="L143" i="9"/>
  <c r="N139" i="9"/>
  <c r="L139" i="9"/>
  <c r="N135" i="9"/>
  <c r="L135" i="9"/>
  <c r="N131" i="9"/>
  <c r="L131" i="9"/>
  <c r="N127" i="9"/>
  <c r="M127" i="9"/>
  <c r="L127" i="9"/>
  <c r="N123" i="9"/>
  <c r="L123" i="9"/>
  <c r="M119" i="9"/>
  <c r="L119" i="9"/>
  <c r="N119" i="9"/>
  <c r="L115" i="9"/>
  <c r="N115" i="9"/>
  <c r="L111" i="9"/>
  <c r="N107" i="9"/>
  <c r="M107" i="9"/>
  <c r="L107" i="9"/>
  <c r="N103" i="9"/>
  <c r="L103" i="9"/>
  <c r="N99" i="9"/>
  <c r="L99" i="9"/>
  <c r="N95" i="9"/>
  <c r="L95" i="9"/>
  <c r="L91" i="9"/>
  <c r="O91" i="9"/>
  <c r="M87" i="9"/>
  <c r="L87" i="9"/>
  <c r="N87" i="9"/>
  <c r="L83" i="9"/>
  <c r="N83" i="9"/>
  <c r="L79" i="9"/>
  <c r="N79" i="9"/>
  <c r="O75" i="9"/>
  <c r="N75" i="9"/>
  <c r="L75" i="9"/>
  <c r="L71" i="9"/>
  <c r="N71" i="9"/>
  <c r="N67" i="9"/>
  <c r="L67" i="9"/>
  <c r="L63" i="9"/>
  <c r="L59" i="9"/>
  <c r="N59" i="9"/>
  <c r="M59" i="9"/>
  <c r="N55" i="9"/>
  <c r="L55" i="9"/>
  <c r="N51" i="9"/>
  <c r="N47" i="9"/>
  <c r="L47" i="9"/>
  <c r="L43" i="9"/>
  <c r="N43" i="9"/>
  <c r="L39" i="9"/>
  <c r="O39" i="9"/>
  <c r="N39" i="9"/>
  <c r="N35" i="9"/>
  <c r="L35" i="9"/>
  <c r="L31" i="9"/>
  <c r="N31" i="9"/>
  <c r="M27" i="9"/>
  <c r="L27" i="9"/>
  <c r="N27" i="9"/>
  <c r="N998" i="8"/>
  <c r="L998" i="8"/>
  <c r="O998" i="8"/>
  <c r="O994" i="8"/>
  <c r="N994" i="8"/>
  <c r="L994" i="8"/>
  <c r="O990" i="8"/>
  <c r="N990" i="8"/>
  <c r="L990" i="8"/>
  <c r="N986" i="8"/>
  <c r="L986" i="8"/>
  <c r="O986" i="8"/>
  <c r="O982" i="8"/>
  <c r="N982" i="8"/>
  <c r="L982" i="8"/>
  <c r="N978" i="8"/>
  <c r="L978" i="8"/>
  <c r="O978" i="8"/>
  <c r="L974" i="8"/>
  <c r="O974" i="8"/>
  <c r="N974" i="8"/>
  <c r="O970" i="8"/>
  <c r="N970" i="8"/>
  <c r="L970" i="8"/>
  <c r="L966" i="8"/>
  <c r="O966" i="8"/>
  <c r="N966" i="8"/>
  <c r="N962" i="8"/>
  <c r="L962" i="8"/>
  <c r="O958" i="8"/>
  <c r="N958" i="8"/>
  <c r="L958" i="8"/>
  <c r="L954" i="8"/>
  <c r="O954" i="8"/>
  <c r="N954" i="8"/>
  <c r="N950" i="8"/>
  <c r="L950" i="8"/>
  <c r="N946" i="8"/>
  <c r="L946" i="8"/>
  <c r="O946" i="8"/>
  <c r="L942" i="8"/>
  <c r="O942" i="8"/>
  <c r="N942" i="8"/>
  <c r="O938" i="8"/>
  <c r="N938" i="8"/>
  <c r="L938" i="8"/>
  <c r="L934" i="8"/>
  <c r="O934" i="8"/>
  <c r="N934" i="8"/>
  <c r="O930" i="8"/>
  <c r="N930" i="8"/>
  <c r="L930" i="8"/>
  <c r="O926" i="8"/>
  <c r="N926" i="8"/>
  <c r="L926" i="8"/>
  <c r="N922" i="8"/>
  <c r="L922" i="8"/>
  <c r="O922" i="8"/>
  <c r="L918" i="8"/>
  <c r="O918" i="8"/>
  <c r="N918" i="8"/>
  <c r="O914" i="8"/>
  <c r="N914" i="8"/>
  <c r="L914" i="8"/>
  <c r="O910" i="8"/>
  <c r="N910" i="8"/>
  <c r="L910" i="8"/>
  <c r="N906" i="8"/>
  <c r="L906" i="8"/>
  <c r="O906" i="8"/>
  <c r="L902" i="8"/>
  <c r="O902" i="8"/>
  <c r="N902" i="8"/>
  <c r="L898" i="8"/>
  <c r="O898" i="8"/>
  <c r="N898" i="8"/>
  <c r="O894" i="8"/>
  <c r="N894" i="8"/>
  <c r="L894" i="8"/>
  <c r="O890" i="8"/>
  <c r="N890" i="8"/>
  <c r="L890" i="8"/>
  <c r="O886" i="8"/>
  <c r="N886" i="8"/>
  <c r="L886" i="8"/>
  <c r="N882" i="8"/>
  <c r="L882" i="8"/>
  <c r="O882" i="8"/>
  <c r="O878" i="8"/>
  <c r="N878" i="8"/>
  <c r="L878" i="8"/>
  <c r="L874" i="8"/>
  <c r="O874" i="8"/>
  <c r="N874" i="8"/>
  <c r="O870" i="8"/>
  <c r="N870" i="8"/>
  <c r="L870" i="8"/>
  <c r="L866" i="8"/>
  <c r="O866" i="8"/>
  <c r="N866" i="8"/>
  <c r="O862" i="8"/>
  <c r="N862" i="8"/>
  <c r="L862" i="8"/>
  <c r="O858" i="8"/>
  <c r="N858" i="8"/>
  <c r="L858" i="8"/>
  <c r="L854" i="8"/>
  <c r="O854" i="8"/>
  <c r="N854" i="8"/>
  <c r="O850" i="8"/>
  <c r="N850" i="8"/>
  <c r="L850" i="8"/>
  <c r="O846" i="8"/>
  <c r="N846" i="8"/>
  <c r="L846" i="8"/>
  <c r="N842" i="8"/>
  <c r="L842" i="8"/>
  <c r="O842" i="8"/>
  <c r="N838" i="8"/>
  <c r="L838" i="8"/>
  <c r="O838" i="8"/>
  <c r="M834" i="8"/>
  <c r="L834" i="8"/>
  <c r="O834" i="8"/>
  <c r="N834" i="8"/>
  <c r="M830" i="8"/>
  <c r="L830" i="8"/>
  <c r="N830" i="8"/>
  <c r="O826" i="8"/>
  <c r="N826" i="8"/>
  <c r="L826" i="8"/>
  <c r="O822" i="8"/>
  <c r="N822" i="8"/>
  <c r="L822" i="8"/>
  <c r="N818" i="8"/>
  <c r="L818" i="8"/>
  <c r="O818" i="8"/>
  <c r="L814" i="8"/>
  <c r="N814" i="8"/>
  <c r="L810" i="8"/>
  <c r="O810" i="8"/>
  <c r="N810" i="8"/>
  <c r="L806" i="8"/>
  <c r="O806" i="8"/>
  <c r="N806" i="8"/>
  <c r="L802" i="8"/>
  <c r="N802" i="8"/>
  <c r="N798" i="8"/>
  <c r="L798" i="8"/>
  <c r="L794" i="8"/>
  <c r="N794" i="8"/>
  <c r="M794" i="8"/>
  <c r="L790" i="8"/>
  <c r="O790" i="8"/>
  <c r="N790" i="8"/>
  <c r="M790" i="8"/>
  <c r="L786" i="8"/>
  <c r="N786" i="8"/>
  <c r="M786" i="8"/>
  <c r="O782" i="8"/>
  <c r="N782" i="8"/>
  <c r="L782" i="8"/>
  <c r="N778" i="8"/>
  <c r="L778" i="8"/>
  <c r="O778" i="8"/>
  <c r="N774" i="8"/>
  <c r="L774" i="8"/>
  <c r="O774" i="8"/>
  <c r="N770" i="8"/>
  <c r="M770" i="8"/>
  <c r="L770" i="8"/>
  <c r="O770" i="8"/>
  <c r="N766" i="8"/>
  <c r="M766" i="8"/>
  <c r="L766" i="8"/>
  <c r="M762" i="8"/>
  <c r="L762" i="8"/>
  <c r="O762" i="8"/>
  <c r="N762" i="8"/>
  <c r="L758" i="8"/>
  <c r="O758" i="8"/>
  <c r="N758" i="8"/>
  <c r="O754" i="8"/>
  <c r="N754" i="8"/>
  <c r="L754" i="8"/>
  <c r="N750" i="8"/>
  <c r="L750" i="8"/>
  <c r="O750" i="8"/>
  <c r="L746" i="8"/>
  <c r="O746" i="8"/>
  <c r="N746" i="8"/>
  <c r="N742" i="8"/>
  <c r="M742" i="8"/>
  <c r="L742" i="8"/>
  <c r="N738" i="8"/>
  <c r="M738" i="8"/>
  <c r="L738" i="8"/>
  <c r="L734" i="8"/>
  <c r="O734" i="8"/>
  <c r="N734" i="8"/>
  <c r="L730" i="8"/>
  <c r="N730" i="8"/>
  <c r="M730" i="8"/>
  <c r="L726" i="8"/>
  <c r="O726" i="8"/>
  <c r="N726" i="8"/>
  <c r="M726" i="8"/>
  <c r="L722" i="8"/>
  <c r="N722" i="8"/>
  <c r="M722" i="8"/>
  <c r="O718" i="8"/>
  <c r="N718" i="8"/>
  <c r="L718" i="8"/>
  <c r="N714" i="8"/>
  <c r="L714" i="8"/>
  <c r="O714" i="8"/>
  <c r="N710" i="8"/>
  <c r="L710" i="8"/>
  <c r="N706" i="8"/>
  <c r="M706" i="8"/>
  <c r="L706" i="8"/>
  <c r="O706" i="8"/>
  <c r="N702" i="8"/>
  <c r="M702" i="8"/>
  <c r="L702" i="8"/>
  <c r="O702" i="8"/>
  <c r="N698" i="8"/>
  <c r="M698" i="8"/>
  <c r="L698" i="8"/>
  <c r="N694" i="8"/>
  <c r="M694" i="8"/>
  <c r="L694" i="8"/>
  <c r="M690" i="8"/>
  <c r="L690" i="8"/>
  <c r="N690" i="8"/>
  <c r="L686" i="8"/>
  <c r="N686" i="8"/>
  <c r="M686" i="8"/>
  <c r="O682" i="8"/>
  <c r="N682" i="8"/>
  <c r="L682" i="8"/>
  <c r="M678" i="8"/>
  <c r="L678" i="8"/>
  <c r="N678" i="8"/>
  <c r="L674" i="8"/>
  <c r="N674" i="8"/>
  <c r="M674" i="8"/>
  <c r="N670" i="8"/>
  <c r="L670" i="8"/>
  <c r="O666" i="8"/>
  <c r="N666" i="8"/>
  <c r="L666" i="8"/>
  <c r="O662" i="8"/>
  <c r="N662" i="8"/>
  <c r="L662" i="8"/>
  <c r="N658" i="8"/>
  <c r="M658" i="8"/>
  <c r="L658" i="8"/>
  <c r="N654" i="8"/>
  <c r="M654" i="8"/>
  <c r="L654" i="8"/>
  <c r="O654" i="8"/>
  <c r="N650" i="8"/>
  <c r="M650" i="8"/>
  <c r="L650" i="8"/>
  <c r="M646" i="8"/>
  <c r="L646" i="8"/>
  <c r="N646" i="8"/>
  <c r="M642" i="8"/>
  <c r="L642" i="8"/>
  <c r="N642" i="8"/>
  <c r="L638" i="8"/>
  <c r="N638" i="8"/>
  <c r="M638" i="8"/>
  <c r="O634" i="8"/>
  <c r="N634" i="8"/>
  <c r="L634" i="8"/>
  <c r="N630" i="8"/>
  <c r="L630" i="8"/>
  <c r="O630" i="8"/>
  <c r="L626" i="8"/>
  <c r="O626" i="8"/>
  <c r="N626" i="8"/>
  <c r="L622" i="8"/>
  <c r="N622" i="8"/>
  <c r="M622" i="8"/>
  <c r="L618" i="8"/>
  <c r="N618" i="8"/>
  <c r="M618" i="8"/>
  <c r="N614" i="8"/>
  <c r="M614" i="8"/>
  <c r="L614" i="8"/>
  <c r="N610" i="8"/>
  <c r="M610" i="8"/>
  <c r="L610" i="8"/>
  <c r="N606" i="8"/>
  <c r="L606" i="8"/>
  <c r="N602" i="8"/>
  <c r="M602" i="8"/>
  <c r="L602" i="8"/>
  <c r="N598" i="8"/>
  <c r="M598" i="8"/>
  <c r="L598" i="8"/>
  <c r="M594" i="8"/>
  <c r="L594" i="8"/>
  <c r="N594" i="8"/>
  <c r="O590" i="8"/>
  <c r="N590" i="8"/>
  <c r="L590" i="8"/>
  <c r="N586" i="8"/>
  <c r="L586" i="8"/>
  <c r="O582" i="8"/>
  <c r="N582" i="8"/>
  <c r="L582" i="8"/>
  <c r="O578" i="8"/>
  <c r="N578" i="8"/>
  <c r="L578" i="8"/>
  <c r="N574" i="8"/>
  <c r="L574" i="8"/>
  <c r="O574" i="8"/>
  <c r="N570" i="8"/>
  <c r="L570" i="8"/>
  <c r="L566" i="8"/>
  <c r="O566" i="8"/>
  <c r="N566" i="8"/>
  <c r="O562" i="8"/>
  <c r="N562" i="8"/>
  <c r="L562" i="8"/>
  <c r="N558" i="8"/>
  <c r="L558" i="8"/>
  <c r="N554" i="8"/>
  <c r="M554" i="8"/>
  <c r="L554" i="8"/>
  <c r="M550" i="8"/>
  <c r="L550" i="8"/>
  <c r="N550" i="8"/>
  <c r="L546" i="8"/>
  <c r="O546" i="8"/>
  <c r="N546" i="8"/>
  <c r="L542" i="8"/>
  <c r="M542" i="8"/>
  <c r="N542" i="8"/>
  <c r="O538" i="8"/>
  <c r="N538" i="8"/>
  <c r="L538" i="8"/>
  <c r="O534" i="8"/>
  <c r="N534" i="8"/>
  <c r="L534" i="8"/>
  <c r="N530" i="8"/>
  <c r="L530" i="8"/>
  <c r="N526" i="8"/>
  <c r="M526" i="8"/>
  <c r="O526" i="8"/>
  <c r="L526" i="8"/>
  <c r="N522" i="8"/>
  <c r="M522" i="8"/>
  <c r="O522" i="8"/>
  <c r="L522" i="8"/>
  <c r="N518" i="8"/>
  <c r="M518" i="8"/>
  <c r="L518" i="8"/>
  <c r="M514" i="8"/>
  <c r="L514" i="8"/>
  <c r="N514" i="8"/>
  <c r="L510" i="8"/>
  <c r="O510" i="8"/>
  <c r="N510" i="8"/>
  <c r="O506" i="8"/>
  <c r="L506" i="8"/>
  <c r="N506" i="8"/>
  <c r="N502" i="8"/>
  <c r="O498" i="8"/>
  <c r="N498" i="8"/>
  <c r="L498" i="8"/>
  <c r="N494" i="8"/>
  <c r="L494" i="8"/>
  <c r="M494" i="8"/>
  <c r="O490" i="8"/>
  <c r="N490" i="8"/>
  <c r="M490" i="8"/>
  <c r="L490" i="8"/>
  <c r="O486" i="8"/>
  <c r="N486" i="8"/>
  <c r="L486" i="8"/>
  <c r="M486" i="8"/>
  <c r="N482" i="8"/>
  <c r="M482" i="8"/>
  <c r="L482" i="8"/>
  <c r="O478" i="8"/>
  <c r="N478" i="8"/>
  <c r="L478" i="8"/>
  <c r="N474" i="8"/>
  <c r="L474" i="8"/>
  <c r="O474" i="8"/>
  <c r="N470" i="8"/>
  <c r="L470" i="8"/>
  <c r="M466" i="8"/>
  <c r="L466" i="8"/>
  <c r="N466" i="8"/>
  <c r="O462" i="8"/>
  <c r="N462" i="8"/>
  <c r="L462" i="8"/>
  <c r="O458" i="8"/>
  <c r="N458" i="8"/>
  <c r="L458" i="8"/>
  <c r="O454" i="8"/>
  <c r="N454" i="8"/>
  <c r="L454" i="8"/>
  <c r="O450" i="8"/>
  <c r="N450" i="8"/>
  <c r="L450" i="8"/>
  <c r="N446" i="8"/>
  <c r="L446" i="8"/>
  <c r="O446" i="8"/>
  <c r="N442" i="8"/>
  <c r="L442" i="8"/>
  <c r="N438" i="8"/>
  <c r="M438" i="8"/>
  <c r="L438" i="8"/>
  <c r="N434" i="8"/>
  <c r="M434" i="8"/>
  <c r="O434" i="8"/>
  <c r="L434" i="8"/>
  <c r="N430" i="8"/>
  <c r="M430" i="8"/>
  <c r="L430" i="8"/>
  <c r="N426" i="8"/>
  <c r="M426" i="8"/>
  <c r="L426" i="8"/>
  <c r="M422" i="8"/>
  <c r="L422" i="8"/>
  <c r="L418" i="8"/>
  <c r="O418" i="8"/>
  <c r="N418" i="8"/>
  <c r="O414" i="8"/>
  <c r="N414" i="8"/>
  <c r="L414" i="8"/>
  <c r="O410" i="8"/>
  <c r="N410" i="8"/>
  <c r="M410" i="8"/>
  <c r="L410" i="8"/>
  <c r="O406" i="8"/>
  <c r="N406" i="8"/>
  <c r="L406" i="8"/>
  <c r="N402" i="8"/>
  <c r="L402" i="8"/>
  <c r="N398" i="8"/>
  <c r="M398" i="8"/>
  <c r="L398" i="8"/>
  <c r="L394" i="8"/>
  <c r="O394" i="8"/>
  <c r="N394" i="8"/>
  <c r="O390" i="8"/>
  <c r="N390" i="8"/>
  <c r="L390" i="8"/>
  <c r="O386" i="8"/>
  <c r="L386" i="8"/>
  <c r="N386" i="8"/>
  <c r="N382" i="8"/>
  <c r="L382" i="8"/>
  <c r="N378" i="8"/>
  <c r="L378" i="8"/>
  <c r="L374" i="8"/>
  <c r="O374" i="8"/>
  <c r="N374" i="8"/>
  <c r="O370" i="8"/>
  <c r="N370" i="8"/>
  <c r="N366" i="8"/>
  <c r="L366" i="8"/>
  <c r="N362" i="8"/>
  <c r="M362" i="8"/>
  <c r="L362" i="8"/>
  <c r="M358" i="8"/>
  <c r="L358" i="8"/>
  <c r="N358" i="8"/>
  <c r="L354" i="8"/>
  <c r="N354" i="8"/>
  <c r="M354" i="8"/>
  <c r="O350" i="8"/>
  <c r="N350" i="8"/>
  <c r="L350" i="8"/>
  <c r="N346" i="8"/>
  <c r="L346" i="8"/>
  <c r="O346" i="8"/>
  <c r="N342" i="8"/>
  <c r="M342" i="8"/>
  <c r="L342" i="8"/>
  <c r="O342" i="8"/>
  <c r="N338" i="8"/>
  <c r="M338" i="8"/>
  <c r="L338" i="8"/>
  <c r="N334" i="8"/>
  <c r="M334" i="8"/>
  <c r="L334" i="8"/>
  <c r="N330" i="8"/>
  <c r="M330" i="8"/>
  <c r="L330" i="8"/>
  <c r="N326" i="8"/>
  <c r="L326" i="8"/>
  <c r="O326" i="8"/>
  <c r="N322" i="8"/>
  <c r="L322" i="8"/>
  <c r="N318" i="8"/>
  <c r="M318" i="8"/>
  <c r="L318" i="8"/>
  <c r="O318" i="8"/>
  <c r="N314" i="8"/>
  <c r="M314" i="8"/>
  <c r="L314" i="8"/>
  <c r="M310" i="8"/>
  <c r="L310" i="8"/>
  <c r="N310" i="8"/>
  <c r="L306" i="8"/>
  <c r="N306" i="8"/>
  <c r="M306" i="8"/>
  <c r="O302" i="8"/>
  <c r="N302" i="8"/>
  <c r="L302" i="8"/>
  <c r="N298" i="8"/>
  <c r="L298" i="8"/>
  <c r="O298" i="8"/>
  <c r="L294" i="8"/>
  <c r="O294" i="8"/>
  <c r="N294" i="8"/>
  <c r="O290" i="8"/>
  <c r="N290" i="8"/>
  <c r="L290" i="8"/>
  <c r="N286" i="8"/>
  <c r="L286" i="8"/>
  <c r="O282" i="8"/>
  <c r="N282" i="8"/>
  <c r="L282" i="8"/>
  <c r="N278" i="8"/>
  <c r="M278" i="8"/>
  <c r="L278" i="8"/>
  <c r="O274" i="8"/>
  <c r="N274" i="8"/>
  <c r="L274" i="8"/>
  <c r="N270" i="8"/>
  <c r="L270" i="8"/>
  <c r="N266" i="8"/>
  <c r="M266" i="8"/>
  <c r="L266" i="8"/>
  <c r="O266" i="8"/>
  <c r="N262" i="8"/>
  <c r="M262" i="8"/>
  <c r="L262" i="8"/>
  <c r="O262" i="8"/>
  <c r="N258" i="8"/>
  <c r="M258" i="8"/>
  <c r="L258" i="8"/>
  <c r="N254" i="8"/>
  <c r="L254" i="8"/>
  <c r="O254" i="8"/>
  <c r="L250" i="8"/>
  <c r="O250" i="8"/>
  <c r="N250" i="8"/>
  <c r="N246" i="8"/>
  <c r="M246" i="8"/>
  <c r="L246" i="8"/>
  <c r="N242" i="8"/>
  <c r="M242" i="8"/>
  <c r="L242" i="8"/>
  <c r="L238" i="8"/>
  <c r="O238" i="8"/>
  <c r="N238" i="8"/>
  <c r="L234" i="8"/>
  <c r="N234" i="8"/>
  <c r="M234" i="8"/>
  <c r="N230" i="8"/>
  <c r="L230" i="8"/>
  <c r="O226" i="8"/>
  <c r="N226" i="8"/>
  <c r="L226" i="8"/>
  <c r="N222" i="8"/>
  <c r="L222" i="8"/>
  <c r="O222" i="8"/>
  <c r="N218" i="8"/>
  <c r="M218" i="8"/>
  <c r="L218" i="8"/>
  <c r="N214" i="8"/>
  <c r="M214" i="8"/>
  <c r="L214" i="8"/>
  <c r="O214" i="8"/>
  <c r="N210" i="8"/>
  <c r="M210" i="8"/>
  <c r="L210" i="8"/>
  <c r="N206" i="8"/>
  <c r="M206" i="8"/>
  <c r="L206" i="8"/>
  <c r="L202" i="8"/>
  <c r="N202" i="8"/>
  <c r="L198" i="8"/>
  <c r="N198" i="8"/>
  <c r="L194" i="8"/>
  <c r="N194" i="8"/>
  <c r="L190" i="8"/>
  <c r="N190" i="8"/>
  <c r="M190" i="8"/>
  <c r="N186" i="8"/>
  <c r="M186" i="8"/>
  <c r="L186" i="8"/>
  <c r="O182" i="8"/>
  <c r="N182" i="8"/>
  <c r="L182" i="8"/>
  <c r="N178" i="8"/>
  <c r="L178" i="8"/>
  <c r="L174" i="8"/>
  <c r="N174" i="8"/>
  <c r="L170" i="8"/>
  <c r="N170" i="8"/>
  <c r="M170" i="8"/>
  <c r="O166" i="8"/>
  <c r="N166" i="8"/>
  <c r="O162" i="8"/>
  <c r="N162" i="8"/>
  <c r="L162" i="8"/>
  <c r="L158" i="8"/>
  <c r="O158" i="8"/>
  <c r="N154" i="8"/>
  <c r="L154" i="8"/>
  <c r="O150" i="8"/>
  <c r="N150" i="8"/>
  <c r="L150" i="8"/>
  <c r="L146" i="8"/>
  <c r="O146" i="8"/>
  <c r="N146" i="8"/>
  <c r="O142" i="8"/>
  <c r="N142" i="8"/>
  <c r="L142" i="8"/>
  <c r="N138" i="8"/>
  <c r="L138" i="8"/>
  <c r="O138" i="8"/>
  <c r="N134" i="8"/>
  <c r="L134" i="8"/>
  <c r="O130" i="8"/>
  <c r="N130" i="8"/>
  <c r="L130" i="8"/>
  <c r="N126" i="8"/>
  <c r="L126" i="8"/>
  <c r="N122" i="8"/>
  <c r="L122" i="8"/>
  <c r="N118" i="8"/>
  <c r="M118" i="8"/>
  <c r="L118" i="8"/>
  <c r="N114" i="8"/>
  <c r="M114" i="8"/>
  <c r="L114" i="8"/>
  <c r="M110" i="8"/>
  <c r="L110" i="8"/>
  <c r="N110" i="8"/>
  <c r="M106" i="8"/>
  <c r="L106" i="8"/>
  <c r="N106" i="8"/>
  <c r="O102" i="8"/>
  <c r="N102" i="8"/>
  <c r="L102" i="8"/>
  <c r="N98" i="8"/>
  <c r="L98" i="8"/>
  <c r="O98" i="8"/>
  <c r="L94" i="8"/>
  <c r="N94" i="8"/>
  <c r="M94" i="8"/>
  <c r="O90" i="8"/>
  <c r="N90" i="8"/>
  <c r="L90" i="8"/>
  <c r="N86" i="8"/>
  <c r="L86" i="8"/>
  <c r="L82" i="8"/>
  <c r="N82" i="8"/>
  <c r="O78" i="8"/>
  <c r="N78" i="8"/>
  <c r="L78" i="8"/>
  <c r="O74" i="8"/>
  <c r="N74" i="8"/>
  <c r="L74" i="8"/>
  <c r="O70" i="8"/>
  <c r="N70" i="8"/>
  <c r="M70" i="8"/>
  <c r="L70" i="8"/>
  <c r="N66" i="8"/>
  <c r="M66" i="8"/>
  <c r="L66" i="8"/>
  <c r="N62" i="8"/>
  <c r="L62" i="8"/>
  <c r="N58" i="8"/>
  <c r="M58" i="8"/>
  <c r="L58" i="8"/>
  <c r="N54" i="8"/>
  <c r="L54" i="8"/>
  <c r="N50" i="8"/>
  <c r="L50" i="8"/>
  <c r="O50" i="8"/>
  <c r="L46" i="8"/>
  <c r="O46" i="8"/>
  <c r="N46" i="8"/>
  <c r="O42" i="8"/>
  <c r="N42" i="8"/>
  <c r="L42" i="8"/>
  <c r="N38" i="8"/>
  <c r="L38" i="8"/>
  <c r="O38" i="8"/>
  <c r="O1008" i="7"/>
  <c r="N1008" i="7"/>
  <c r="L1008" i="7"/>
  <c r="N1004" i="7"/>
  <c r="L1004" i="7"/>
  <c r="O1004" i="7"/>
  <c r="L1000" i="7"/>
  <c r="O1000" i="7"/>
  <c r="N1000" i="7"/>
  <c r="O996" i="7"/>
  <c r="N996" i="7"/>
  <c r="L996" i="7"/>
  <c r="O992" i="7"/>
  <c r="N992" i="7"/>
  <c r="L992" i="7"/>
  <c r="N988" i="7"/>
  <c r="L988" i="7"/>
  <c r="O988" i="7"/>
  <c r="L984" i="7"/>
  <c r="O984" i="7"/>
  <c r="N984" i="7"/>
  <c r="O980" i="7"/>
  <c r="N980" i="7"/>
  <c r="L980" i="7"/>
  <c r="O976" i="7"/>
  <c r="N976" i="7"/>
  <c r="L976" i="7"/>
  <c r="N972" i="7"/>
  <c r="L972" i="7"/>
  <c r="O972" i="7"/>
  <c r="L968" i="7"/>
  <c r="O968" i="7"/>
  <c r="N968" i="7"/>
  <c r="L964" i="7"/>
  <c r="O964" i="7"/>
  <c r="N964" i="7"/>
  <c r="L960" i="7"/>
  <c r="N960" i="7"/>
  <c r="L956" i="7"/>
  <c r="O956" i="7"/>
  <c r="N956" i="7"/>
  <c r="L952" i="7"/>
  <c r="O952" i="7"/>
  <c r="N952" i="7"/>
  <c r="L948" i="7"/>
  <c r="O948" i="7"/>
  <c r="N948" i="7"/>
  <c r="L944" i="7"/>
  <c r="N944" i="7"/>
  <c r="L940" i="7"/>
  <c r="O940" i="7"/>
  <c r="N940" i="7"/>
  <c r="L936" i="7"/>
  <c r="O936" i="7"/>
  <c r="N936" i="7"/>
  <c r="L932" i="7"/>
  <c r="N932" i="7"/>
  <c r="L928" i="7"/>
  <c r="O928" i="7"/>
  <c r="N928" i="7"/>
  <c r="L924" i="7"/>
  <c r="O924" i="7"/>
  <c r="N924" i="7"/>
  <c r="L920" i="7"/>
  <c r="N920" i="7"/>
  <c r="L916" i="7"/>
  <c r="O916" i="7"/>
  <c r="N916" i="7"/>
  <c r="L912" i="7"/>
  <c r="N912" i="7"/>
  <c r="L908" i="7"/>
  <c r="O908" i="7"/>
  <c r="N908" i="7"/>
  <c r="M904" i="7"/>
  <c r="L904" i="7"/>
  <c r="O904" i="7"/>
  <c r="N904" i="7"/>
  <c r="M900" i="7"/>
  <c r="L900" i="7"/>
  <c r="O900" i="7"/>
  <c r="N900" i="7"/>
  <c r="M896" i="7"/>
  <c r="L896" i="7"/>
  <c r="O896" i="7"/>
  <c r="N896" i="7"/>
  <c r="M892" i="7"/>
  <c r="L892" i="7"/>
  <c r="N892" i="7"/>
  <c r="M888" i="7"/>
  <c r="L888" i="7"/>
  <c r="O888" i="7"/>
  <c r="N888" i="7"/>
  <c r="M884" i="7"/>
  <c r="L884" i="7"/>
  <c r="O884" i="7"/>
  <c r="N884" i="7"/>
  <c r="M880" i="7"/>
  <c r="L880" i="7"/>
  <c r="N880" i="7"/>
  <c r="M876" i="7"/>
  <c r="L876" i="7"/>
  <c r="N876" i="7"/>
  <c r="M872" i="7"/>
  <c r="L872" i="7"/>
  <c r="O872" i="7"/>
  <c r="N872" i="7"/>
  <c r="M868" i="7"/>
  <c r="L868" i="7"/>
  <c r="O868" i="7"/>
  <c r="N868" i="7"/>
  <c r="M864" i="7"/>
  <c r="L864" i="7"/>
  <c r="O864" i="7"/>
  <c r="N864" i="7"/>
  <c r="M860" i="7"/>
  <c r="L860" i="7"/>
  <c r="N860" i="7"/>
  <c r="M856" i="7"/>
  <c r="L856" i="7"/>
  <c r="O856" i="7"/>
  <c r="N856" i="7"/>
  <c r="M852" i="7"/>
  <c r="L852" i="7"/>
  <c r="O852" i="7"/>
  <c r="N852" i="7"/>
  <c r="M848" i="7"/>
  <c r="L848" i="7"/>
  <c r="O848" i="7"/>
  <c r="N848" i="7"/>
  <c r="M844" i="7"/>
  <c r="L844" i="7"/>
  <c r="N844" i="7"/>
  <c r="M840" i="7"/>
  <c r="L840" i="7"/>
  <c r="N840" i="7"/>
  <c r="L836" i="7"/>
  <c r="N836" i="7"/>
  <c r="M836" i="7"/>
  <c r="N832" i="7"/>
  <c r="M832" i="7"/>
  <c r="L832" i="7"/>
  <c r="N828" i="7"/>
  <c r="M828" i="7"/>
  <c r="L828" i="7"/>
  <c r="M824" i="7"/>
  <c r="L824" i="7"/>
  <c r="N824" i="7"/>
  <c r="L820" i="7"/>
  <c r="N820" i="7"/>
  <c r="M820" i="7"/>
  <c r="N816" i="7"/>
  <c r="M816" i="7"/>
  <c r="L816" i="7"/>
  <c r="N812" i="7"/>
  <c r="M812" i="7"/>
  <c r="L812" i="7"/>
  <c r="N808" i="7"/>
  <c r="L808" i="7"/>
  <c r="O808" i="7"/>
  <c r="N804" i="7"/>
  <c r="L804" i="7"/>
  <c r="N800" i="7"/>
  <c r="L800" i="7"/>
  <c r="O800" i="7"/>
  <c r="N796" i="7"/>
  <c r="L796" i="7"/>
  <c r="O796" i="7"/>
  <c r="N792" i="7"/>
  <c r="L792" i="7"/>
  <c r="N788" i="7"/>
  <c r="L788" i="7"/>
  <c r="O788" i="7"/>
  <c r="N784" i="7"/>
  <c r="L784" i="7"/>
  <c r="O784" i="7"/>
  <c r="N780" i="7"/>
  <c r="L780" i="7"/>
  <c r="N776" i="7"/>
  <c r="L776" i="7"/>
  <c r="O776" i="7"/>
  <c r="N772" i="7"/>
  <c r="L772" i="7"/>
  <c r="N768" i="7"/>
  <c r="L768" i="7"/>
  <c r="O768" i="7"/>
  <c r="N764" i="7"/>
  <c r="L764" i="7"/>
  <c r="O764" i="7"/>
  <c r="N760" i="7"/>
  <c r="L760" i="7"/>
  <c r="O760" i="7"/>
  <c r="N756" i="7"/>
  <c r="L756" i="7"/>
  <c r="O756" i="7"/>
  <c r="N752" i="7"/>
  <c r="L752" i="7"/>
  <c r="O752" i="7"/>
  <c r="N748" i="7"/>
  <c r="L748" i="7"/>
  <c r="O748" i="7"/>
  <c r="N744" i="7"/>
  <c r="L744" i="7"/>
  <c r="O744" i="7"/>
  <c r="N740" i="7"/>
  <c r="L740" i="7"/>
  <c r="N736" i="7"/>
  <c r="L736" i="7"/>
  <c r="N732" i="7"/>
  <c r="L732" i="7"/>
  <c r="O732" i="7"/>
  <c r="N728" i="7"/>
  <c r="L728" i="7"/>
  <c r="O728" i="7"/>
  <c r="N724" i="7"/>
  <c r="L724" i="7"/>
  <c r="O724" i="7"/>
  <c r="N720" i="7"/>
  <c r="L720" i="7"/>
  <c r="O720" i="7"/>
  <c r="N716" i="7"/>
  <c r="L716" i="7"/>
  <c r="O712" i="7"/>
  <c r="N712" i="7"/>
  <c r="L712" i="7"/>
  <c r="O708" i="7"/>
  <c r="N708" i="7"/>
  <c r="L708" i="7"/>
  <c r="O704" i="7"/>
  <c r="N704" i="7"/>
  <c r="L704" i="7"/>
  <c r="L700" i="7"/>
  <c r="O700" i="7"/>
  <c r="N700" i="7"/>
  <c r="O696" i="7"/>
  <c r="N696" i="7"/>
  <c r="L696" i="7"/>
  <c r="O692" i="7"/>
  <c r="N692" i="7"/>
  <c r="L692" i="7"/>
  <c r="N688" i="7"/>
  <c r="L688" i="7"/>
  <c r="O688" i="7"/>
  <c r="L684" i="7"/>
  <c r="O684" i="7"/>
  <c r="N684" i="7"/>
  <c r="O680" i="7"/>
  <c r="N680" i="7"/>
  <c r="L680" i="7"/>
  <c r="O676" i="7"/>
  <c r="N676" i="7"/>
  <c r="L676" i="7"/>
  <c r="N672" i="7"/>
  <c r="L672" i="7"/>
  <c r="O672" i="7"/>
  <c r="L668" i="7"/>
  <c r="O668" i="7"/>
  <c r="N668" i="7"/>
  <c r="O664" i="7"/>
  <c r="N664" i="7"/>
  <c r="L664" i="7"/>
  <c r="O660" i="7"/>
  <c r="N660" i="7"/>
  <c r="L660" i="7"/>
  <c r="N656" i="7"/>
  <c r="L656" i="7"/>
  <c r="O656" i="7"/>
  <c r="L652" i="7"/>
  <c r="O652" i="7"/>
  <c r="N652" i="7"/>
  <c r="O648" i="7"/>
  <c r="N648" i="7"/>
  <c r="L648" i="7"/>
  <c r="O644" i="7"/>
  <c r="N644" i="7"/>
  <c r="L644" i="7"/>
  <c r="N640" i="7"/>
  <c r="L640" i="7"/>
  <c r="O640" i="7"/>
  <c r="L636" i="7"/>
  <c r="O636" i="7"/>
  <c r="N636" i="7"/>
  <c r="O632" i="7"/>
  <c r="N632" i="7"/>
  <c r="L632" i="7"/>
  <c r="O628" i="7"/>
  <c r="N628" i="7"/>
  <c r="L628" i="7"/>
  <c r="N624" i="7"/>
  <c r="L624" i="7"/>
  <c r="O624" i="7"/>
  <c r="L620" i="7"/>
  <c r="O620" i="7"/>
  <c r="N620" i="7"/>
  <c r="O616" i="7"/>
  <c r="N616" i="7"/>
  <c r="L616" i="7"/>
  <c r="L612" i="7"/>
  <c r="O612" i="7"/>
  <c r="N612" i="7"/>
  <c r="O608" i="7"/>
  <c r="N608" i="7"/>
  <c r="L608" i="7"/>
  <c r="O604" i="7"/>
  <c r="N604" i="7"/>
  <c r="L604" i="7"/>
  <c r="N600" i="7"/>
  <c r="L600" i="7"/>
  <c r="O600" i="7"/>
  <c r="N596" i="7"/>
  <c r="L596" i="7"/>
  <c r="N592" i="7"/>
  <c r="L592" i="7"/>
  <c r="N588" i="7"/>
  <c r="L588" i="7"/>
  <c r="O588" i="7"/>
  <c r="N584" i="7"/>
  <c r="L584" i="7"/>
  <c r="O584" i="7"/>
  <c r="N580" i="7"/>
  <c r="L580" i="7"/>
  <c r="O580" i="7"/>
  <c r="N576" i="7"/>
  <c r="L576" i="7"/>
  <c r="O576" i="7"/>
  <c r="N572" i="7"/>
  <c r="L572" i="7"/>
  <c r="O572" i="7"/>
  <c r="N568" i="7"/>
  <c r="L568" i="7"/>
  <c r="O568" i="7"/>
  <c r="M564" i="7"/>
  <c r="L564" i="7"/>
  <c r="O564" i="7"/>
  <c r="N564" i="7"/>
  <c r="M560" i="7"/>
  <c r="L560" i="7"/>
  <c r="N560" i="7"/>
  <c r="M556" i="7"/>
  <c r="L556" i="7"/>
  <c r="O556" i="7"/>
  <c r="N556" i="7"/>
  <c r="M552" i="7"/>
  <c r="L552" i="7"/>
  <c r="O552" i="7"/>
  <c r="N552" i="7"/>
  <c r="M548" i="7"/>
  <c r="L548" i="7"/>
  <c r="O548" i="7"/>
  <c r="N548" i="7"/>
  <c r="M544" i="7"/>
  <c r="L544" i="7"/>
  <c r="O544" i="7"/>
  <c r="N544" i="7"/>
  <c r="M540" i="7"/>
  <c r="L540" i="7"/>
  <c r="O540" i="7"/>
  <c r="N540" i="7"/>
  <c r="M536" i="7"/>
  <c r="L536" i="7"/>
  <c r="O536" i="7"/>
  <c r="N536" i="7"/>
  <c r="M532" i="7"/>
  <c r="L532" i="7"/>
  <c r="O532" i="7"/>
  <c r="N532" i="7"/>
  <c r="M528" i="7"/>
  <c r="L528" i="7"/>
  <c r="O528" i="7"/>
  <c r="N528" i="7"/>
  <c r="M524" i="7"/>
  <c r="L524" i="7"/>
  <c r="O524" i="7"/>
  <c r="N524" i="7"/>
  <c r="M520" i="7"/>
  <c r="L520" i="7"/>
  <c r="N520" i="7"/>
  <c r="M516" i="7"/>
  <c r="L516" i="7"/>
  <c r="O516" i="7"/>
  <c r="N516" i="7"/>
  <c r="M512" i="7"/>
  <c r="L512" i="7"/>
  <c r="N512" i="7"/>
  <c r="L508" i="7"/>
  <c r="N508" i="7"/>
  <c r="M508" i="7"/>
  <c r="N504" i="7"/>
  <c r="M504" i="7"/>
  <c r="L504" i="7"/>
  <c r="N500" i="7"/>
  <c r="M500" i="7"/>
  <c r="L500" i="7"/>
  <c r="M496" i="7"/>
  <c r="L496" i="7"/>
  <c r="O496" i="7"/>
  <c r="N496" i="7"/>
  <c r="M492" i="7"/>
  <c r="L492" i="7"/>
  <c r="O492" i="7"/>
  <c r="N492" i="7"/>
  <c r="M488" i="7"/>
  <c r="L488" i="7"/>
  <c r="N488" i="7"/>
  <c r="L484" i="7"/>
  <c r="N484" i="7"/>
  <c r="M484" i="7"/>
  <c r="O480" i="7"/>
  <c r="N480" i="7"/>
  <c r="M480" i="7"/>
  <c r="L480" i="7"/>
  <c r="O476" i="7"/>
  <c r="N476" i="7"/>
  <c r="M476" i="7"/>
  <c r="L476" i="7"/>
  <c r="O472" i="7"/>
  <c r="N472" i="7"/>
  <c r="M472" i="7"/>
  <c r="L472" i="7"/>
  <c r="N468" i="7"/>
  <c r="M468" i="7"/>
  <c r="L468" i="7"/>
  <c r="O464" i="7"/>
  <c r="N464" i="7"/>
  <c r="M464" i="7"/>
  <c r="L464" i="7"/>
  <c r="N460" i="7"/>
  <c r="M460" i="7"/>
  <c r="L460" i="7"/>
  <c r="O456" i="7"/>
  <c r="N456" i="7"/>
  <c r="M456" i="7"/>
  <c r="L456" i="7"/>
  <c r="O452" i="7"/>
  <c r="N452" i="7"/>
  <c r="M452" i="7"/>
  <c r="L452" i="7"/>
  <c r="N448" i="7"/>
  <c r="M448" i="7"/>
  <c r="L448" i="7"/>
  <c r="N444" i="7"/>
  <c r="M444" i="7"/>
  <c r="L444" i="7"/>
  <c r="M440" i="7"/>
  <c r="L440" i="7"/>
  <c r="N440" i="7"/>
  <c r="L436" i="7"/>
  <c r="N436" i="7"/>
  <c r="M436" i="7"/>
  <c r="N432" i="7"/>
  <c r="M432" i="7"/>
  <c r="L432" i="7"/>
  <c r="N428" i="7"/>
  <c r="M428" i="7"/>
  <c r="L428" i="7"/>
  <c r="M424" i="7"/>
  <c r="L424" i="7"/>
  <c r="N424" i="7"/>
  <c r="L420" i="7"/>
  <c r="N420" i="7"/>
  <c r="M420" i="7"/>
  <c r="N416" i="7"/>
  <c r="M416" i="7"/>
  <c r="L416" i="7"/>
  <c r="N412" i="7"/>
  <c r="M412" i="7"/>
  <c r="L412" i="7"/>
  <c r="M408" i="7"/>
  <c r="L408" i="7"/>
  <c r="N408" i="7"/>
  <c r="L404" i="7"/>
  <c r="N404" i="7"/>
  <c r="M404" i="7"/>
  <c r="N400" i="7"/>
  <c r="M400" i="7"/>
  <c r="L400" i="7"/>
  <c r="N396" i="7"/>
  <c r="M396" i="7"/>
  <c r="L396" i="7"/>
  <c r="L392" i="7"/>
  <c r="O392" i="7"/>
  <c r="N392" i="7"/>
  <c r="O388" i="7"/>
  <c r="N388" i="7"/>
  <c r="L388" i="7"/>
  <c r="M384" i="7"/>
  <c r="L384" i="7"/>
  <c r="N384" i="7"/>
  <c r="O380" i="7"/>
  <c r="N380" i="7"/>
  <c r="L380" i="7"/>
  <c r="O376" i="7"/>
  <c r="N376" i="7"/>
  <c r="L376" i="7"/>
  <c r="N372" i="7"/>
  <c r="L372" i="7"/>
  <c r="O372" i="7"/>
  <c r="M368" i="7"/>
  <c r="L368" i="7"/>
  <c r="O368" i="7"/>
  <c r="N368" i="7"/>
  <c r="L364" i="7"/>
  <c r="O364" i="7"/>
  <c r="N364" i="7"/>
  <c r="O360" i="7"/>
  <c r="N360" i="7"/>
  <c r="L360" i="7"/>
  <c r="N356" i="7"/>
  <c r="L356" i="7"/>
  <c r="O352" i="7"/>
  <c r="N352" i="7"/>
  <c r="L352" i="7"/>
  <c r="N348" i="7"/>
  <c r="L348" i="7"/>
  <c r="O348" i="7"/>
  <c r="L344" i="7"/>
  <c r="O344" i="7"/>
  <c r="N344" i="7"/>
  <c r="N340" i="7"/>
  <c r="L340" i="7"/>
  <c r="O336" i="7"/>
  <c r="N336" i="7"/>
  <c r="L336" i="7"/>
  <c r="O332" i="7"/>
  <c r="N332" i="7"/>
  <c r="L332" i="7"/>
  <c r="O328" i="7"/>
  <c r="N328" i="7"/>
  <c r="L328" i="7"/>
  <c r="N324" i="7"/>
  <c r="L324" i="7"/>
  <c r="O324" i="7"/>
  <c r="L320" i="7"/>
  <c r="N320" i="7"/>
  <c r="N316" i="7"/>
  <c r="L316" i="7"/>
  <c r="O316" i="7"/>
  <c r="L312" i="7"/>
  <c r="O312" i="7"/>
  <c r="N312" i="7"/>
  <c r="O308" i="7"/>
  <c r="N308" i="7"/>
  <c r="L308" i="7"/>
  <c r="O304" i="7"/>
  <c r="N304" i="7"/>
  <c r="L304" i="7"/>
  <c r="O300" i="7"/>
  <c r="N300" i="7"/>
  <c r="L300" i="7"/>
  <c r="N296" i="7"/>
  <c r="L296" i="7"/>
  <c r="O296" i="7"/>
  <c r="L292" i="7"/>
  <c r="N292" i="7"/>
  <c r="L288" i="7"/>
  <c r="O288" i="7"/>
  <c r="N288" i="7"/>
  <c r="L284" i="7"/>
  <c r="O284" i="7"/>
  <c r="N284" i="7"/>
  <c r="O280" i="7"/>
  <c r="N280" i="7"/>
  <c r="L280" i="7"/>
  <c r="O276" i="7"/>
  <c r="N276" i="7"/>
  <c r="L276" i="7"/>
  <c r="O272" i="7"/>
  <c r="N272" i="7"/>
  <c r="L272" i="7"/>
  <c r="N268" i="7"/>
  <c r="L268" i="7"/>
  <c r="O268" i="7"/>
  <c r="L264" i="7"/>
  <c r="O264" i="7"/>
  <c r="N264" i="7"/>
  <c r="O260" i="7"/>
  <c r="N260" i="7"/>
  <c r="L260" i="7"/>
  <c r="N256" i="7"/>
  <c r="L256" i="7"/>
  <c r="O252" i="7"/>
  <c r="N252" i="7"/>
  <c r="L252" i="7"/>
  <c r="O248" i="7"/>
  <c r="N248" i="7"/>
  <c r="L248" i="7"/>
  <c r="N244" i="7"/>
  <c r="L244" i="7"/>
  <c r="O244" i="7"/>
  <c r="L240" i="7"/>
  <c r="O240" i="7"/>
  <c r="N240" i="7"/>
  <c r="N236" i="7"/>
  <c r="L236" i="7"/>
  <c r="O236" i="7"/>
  <c r="L232" i="7"/>
  <c r="O232" i="7"/>
  <c r="N232" i="7"/>
  <c r="O228" i="7"/>
  <c r="N228" i="7"/>
  <c r="L228" i="7"/>
  <c r="O224" i="7"/>
  <c r="N224" i="7"/>
  <c r="L224" i="7"/>
  <c r="O220" i="7"/>
  <c r="N220" i="7"/>
  <c r="L220" i="7"/>
  <c r="L216" i="7"/>
  <c r="O216" i="7"/>
  <c r="N216" i="7"/>
  <c r="N212" i="7"/>
  <c r="L212" i="7"/>
  <c r="O212" i="7"/>
  <c r="N208" i="7"/>
  <c r="L208" i="7"/>
  <c r="O208" i="7"/>
  <c r="O204" i="7"/>
  <c r="N204" i="7"/>
  <c r="L204" i="7"/>
  <c r="N200" i="7"/>
  <c r="L200" i="7"/>
  <c r="O200" i="7"/>
  <c r="O196" i="7"/>
  <c r="N196" i="7"/>
  <c r="L196" i="7"/>
  <c r="O192" i="7"/>
  <c r="N192" i="7"/>
  <c r="L192" i="7"/>
  <c r="L188" i="7"/>
  <c r="O188" i="7"/>
  <c r="N188" i="7"/>
  <c r="O184" i="7"/>
  <c r="N184" i="7"/>
  <c r="L184" i="7"/>
  <c r="N180" i="7"/>
  <c r="L180" i="7"/>
  <c r="O180" i="7"/>
  <c r="O176" i="7"/>
  <c r="N176" i="7"/>
  <c r="L176" i="7"/>
  <c r="O172" i="7"/>
  <c r="N172" i="7"/>
  <c r="L172" i="7"/>
  <c r="O168" i="7"/>
  <c r="N168" i="7"/>
  <c r="L168" i="7"/>
  <c r="O164" i="7"/>
  <c r="N164" i="7"/>
  <c r="L164" i="7"/>
  <c r="N160" i="7"/>
  <c r="L160" i="7"/>
  <c r="O156" i="7"/>
  <c r="N156" i="7"/>
  <c r="L156" i="7"/>
  <c r="O152" i="7"/>
  <c r="N152" i="7"/>
  <c r="L152" i="7"/>
  <c r="O148" i="7"/>
  <c r="N148" i="7"/>
  <c r="L148" i="7"/>
  <c r="O144" i="7"/>
  <c r="N144" i="7"/>
  <c r="L144" i="7"/>
  <c r="N140" i="7"/>
  <c r="L140" i="7"/>
  <c r="O140" i="7"/>
  <c r="N136" i="7"/>
  <c r="L136" i="7"/>
  <c r="O136" i="7"/>
  <c r="L132" i="7"/>
  <c r="O132" i="7"/>
  <c r="N132" i="7"/>
  <c r="N128" i="7"/>
  <c r="L128" i="7"/>
  <c r="O124" i="7"/>
  <c r="N124" i="7"/>
  <c r="L124" i="7"/>
  <c r="O120" i="7"/>
  <c r="N120" i="7"/>
  <c r="L120" i="7"/>
  <c r="N116" i="7"/>
  <c r="L116" i="7"/>
  <c r="O116" i="7"/>
  <c r="N112" i="7"/>
  <c r="L112" i="7"/>
  <c r="O112" i="7"/>
  <c r="N108" i="7"/>
  <c r="L108" i="7"/>
  <c r="O108" i="7"/>
  <c r="L104" i="7"/>
  <c r="O104" i="7"/>
  <c r="N104" i="7"/>
  <c r="N100" i="7"/>
  <c r="L100" i="7"/>
  <c r="O100" i="7"/>
  <c r="N96" i="7"/>
  <c r="L96" i="7"/>
  <c r="L92" i="7"/>
  <c r="O92" i="7"/>
  <c r="N92" i="7"/>
  <c r="O88" i="7"/>
  <c r="N88" i="7"/>
  <c r="L88" i="7"/>
  <c r="O84" i="7"/>
  <c r="N84" i="7"/>
  <c r="L84" i="7"/>
  <c r="N80" i="7"/>
  <c r="L80" i="7"/>
  <c r="O80" i="7"/>
  <c r="L76" i="7"/>
  <c r="O76" i="7"/>
  <c r="N76" i="7"/>
  <c r="O72" i="7"/>
  <c r="N72" i="7"/>
  <c r="L72" i="7"/>
  <c r="N68" i="7"/>
  <c r="L68" i="7"/>
  <c r="O68" i="7"/>
  <c r="N64" i="7"/>
  <c r="L64" i="7"/>
  <c r="L60" i="7"/>
  <c r="O60" i="7"/>
  <c r="N60" i="7"/>
  <c r="O56" i="7"/>
  <c r="N56" i="7"/>
  <c r="L56" i="7"/>
  <c r="N52" i="7"/>
  <c r="L52" i="7"/>
  <c r="O48" i="7"/>
  <c r="N48" i="7"/>
  <c r="L48" i="7"/>
  <c r="O44" i="7"/>
  <c r="N44" i="7"/>
  <c r="L44" i="7"/>
  <c r="N40" i="7"/>
  <c r="L40" i="7"/>
  <c r="O40" i="7"/>
  <c r="L36" i="7"/>
  <c r="O36" i="7"/>
  <c r="N36" i="7"/>
  <c r="L32" i="7"/>
  <c r="O32" i="7"/>
  <c r="L1013" i="6"/>
  <c r="O1013" i="6"/>
  <c r="N1013" i="6"/>
  <c r="L1009" i="6"/>
  <c r="O1009" i="6"/>
  <c r="N1009" i="6"/>
  <c r="N1005" i="6"/>
  <c r="O1005" i="6"/>
  <c r="L1005" i="6"/>
  <c r="N1001" i="6"/>
  <c r="L1001" i="6"/>
  <c r="O1001" i="6"/>
  <c r="O997" i="6"/>
  <c r="N997" i="6"/>
  <c r="N993" i="6"/>
  <c r="L993" i="6"/>
  <c r="N989" i="6"/>
  <c r="O989" i="6"/>
  <c r="L989" i="6"/>
  <c r="O985" i="6"/>
  <c r="N985" i="6"/>
  <c r="L985" i="6"/>
  <c r="O981" i="6"/>
  <c r="N981" i="6"/>
  <c r="L981" i="6"/>
  <c r="O977" i="6"/>
  <c r="N977" i="6"/>
  <c r="L977" i="6"/>
  <c r="N973" i="6"/>
  <c r="L973" i="6"/>
  <c r="O973" i="6"/>
  <c r="L969" i="6"/>
  <c r="O969" i="6"/>
  <c r="N969" i="6"/>
  <c r="N965" i="6"/>
  <c r="O965" i="6"/>
  <c r="L965" i="6"/>
  <c r="L961" i="6"/>
  <c r="N961" i="6"/>
  <c r="O961" i="6"/>
  <c r="O957" i="6"/>
  <c r="L957" i="6"/>
  <c r="N957" i="6"/>
  <c r="L953" i="6"/>
  <c r="O953" i="6"/>
  <c r="N953" i="6"/>
  <c r="O949" i="6"/>
  <c r="N949" i="6"/>
  <c r="L949" i="6"/>
  <c r="L945" i="6"/>
  <c r="O945" i="6"/>
  <c r="N945" i="6"/>
  <c r="O941" i="6"/>
  <c r="N941" i="6"/>
  <c r="L941" i="6"/>
  <c r="L937" i="6"/>
  <c r="O937" i="6"/>
  <c r="N937" i="6"/>
  <c r="O933" i="6"/>
  <c r="N933" i="6"/>
  <c r="L933" i="6"/>
  <c r="L929" i="6"/>
  <c r="N929" i="6"/>
  <c r="O929" i="6"/>
  <c r="O925" i="6"/>
  <c r="L925" i="6"/>
  <c r="N925" i="6"/>
  <c r="L921" i="6"/>
  <c r="O921" i="6"/>
  <c r="N921" i="6"/>
  <c r="O917" i="6"/>
  <c r="N917" i="6"/>
  <c r="L917" i="6"/>
  <c r="L913" i="6"/>
  <c r="N913" i="6"/>
  <c r="O913" i="6"/>
  <c r="O909" i="6"/>
  <c r="L909" i="6"/>
  <c r="N909" i="6"/>
  <c r="L905" i="6"/>
  <c r="O905" i="6"/>
  <c r="N905" i="6"/>
  <c r="N901" i="6"/>
  <c r="O901" i="6"/>
  <c r="L901" i="6"/>
  <c r="O897" i="6"/>
  <c r="N897" i="6"/>
  <c r="L897" i="6"/>
  <c r="O893" i="6"/>
  <c r="L893" i="6"/>
  <c r="N893" i="6"/>
  <c r="O889" i="6"/>
  <c r="N889" i="6"/>
  <c r="L889" i="6"/>
  <c r="O885" i="6"/>
  <c r="N885" i="6"/>
  <c r="L885" i="6"/>
  <c r="N881" i="6"/>
  <c r="L881" i="6"/>
  <c r="O881" i="6"/>
  <c r="O877" i="6"/>
  <c r="L877" i="6"/>
  <c r="N877" i="6"/>
  <c r="O873" i="6"/>
  <c r="N873" i="6"/>
  <c r="L873" i="6"/>
  <c r="O869" i="6"/>
  <c r="L869" i="6"/>
  <c r="N869" i="6"/>
  <c r="L865" i="6"/>
  <c r="O865" i="6"/>
  <c r="N865" i="6"/>
  <c r="L861" i="6"/>
  <c r="N861" i="6"/>
  <c r="O857" i="6"/>
  <c r="L857" i="6"/>
  <c r="N857" i="6"/>
  <c r="N853" i="6"/>
  <c r="L853" i="6"/>
  <c r="O853" i="6"/>
  <c r="L849" i="6"/>
  <c r="O849" i="6"/>
  <c r="N849" i="6"/>
  <c r="N845" i="6"/>
  <c r="O845" i="6"/>
  <c r="L845" i="6"/>
  <c r="O841" i="6"/>
  <c r="N841" i="6"/>
  <c r="L841" i="6"/>
  <c r="N837" i="6"/>
  <c r="L837" i="6"/>
  <c r="L833" i="6"/>
  <c r="O833" i="6"/>
  <c r="N833" i="6"/>
  <c r="O829" i="6"/>
  <c r="L829" i="6"/>
  <c r="N829" i="6"/>
  <c r="O825" i="6"/>
  <c r="L825" i="6"/>
  <c r="N825" i="6"/>
  <c r="N821" i="6"/>
  <c r="L821" i="6"/>
  <c r="L817" i="6"/>
  <c r="N817" i="6"/>
  <c r="O817" i="6"/>
  <c r="N813" i="6"/>
  <c r="L813" i="6"/>
  <c r="O809" i="6"/>
  <c r="N809" i="6"/>
  <c r="L809" i="6"/>
  <c r="N805" i="6"/>
  <c r="L805" i="6"/>
  <c r="L801" i="6"/>
  <c r="O801" i="6"/>
  <c r="N801" i="6"/>
  <c r="L797" i="6"/>
  <c r="N797" i="6"/>
  <c r="O793" i="6"/>
  <c r="N793" i="6"/>
  <c r="L793" i="6"/>
  <c r="N789" i="6"/>
  <c r="L789" i="6"/>
  <c r="O789" i="6"/>
  <c r="L785" i="6"/>
  <c r="O785" i="6"/>
  <c r="N785" i="6"/>
  <c r="N781" i="6"/>
  <c r="L781" i="6"/>
  <c r="O781" i="6"/>
  <c r="O777" i="6"/>
  <c r="N777" i="6"/>
  <c r="L777" i="6"/>
  <c r="N773" i="6"/>
  <c r="L773" i="6"/>
  <c r="L769" i="6"/>
  <c r="O769" i="6"/>
  <c r="N769" i="6"/>
  <c r="O765" i="6"/>
  <c r="N765" i="6"/>
  <c r="L765" i="6"/>
  <c r="O761" i="6"/>
  <c r="L761" i="6"/>
  <c r="N761" i="6"/>
  <c r="N757" i="6"/>
  <c r="L757" i="6"/>
  <c r="L753" i="6"/>
  <c r="N753" i="6"/>
  <c r="O753" i="6"/>
  <c r="N749" i="6"/>
  <c r="L749" i="6"/>
  <c r="N745" i="6"/>
  <c r="L745" i="6"/>
  <c r="N741" i="6"/>
  <c r="L741" i="6"/>
  <c r="L737" i="6"/>
  <c r="O737" i="6"/>
  <c r="N737" i="6"/>
  <c r="L733" i="6"/>
  <c r="N733" i="6"/>
  <c r="O733" i="6"/>
  <c r="N729" i="6"/>
  <c r="L729" i="6"/>
  <c r="N725" i="6"/>
  <c r="L725" i="6"/>
  <c r="O725" i="6"/>
  <c r="O721" i="6"/>
  <c r="L721" i="6"/>
  <c r="N721" i="6"/>
  <c r="N717" i="6"/>
  <c r="O717" i="6"/>
  <c r="L717" i="6"/>
  <c r="N713" i="6"/>
  <c r="O713" i="6"/>
  <c r="L713" i="6"/>
  <c r="L709" i="6"/>
  <c r="O709" i="6"/>
  <c r="N709" i="6"/>
  <c r="L705" i="6"/>
  <c r="O705" i="6"/>
  <c r="N705" i="6"/>
  <c r="N701" i="6"/>
  <c r="O701" i="6"/>
  <c r="L701" i="6"/>
  <c r="L697" i="6"/>
  <c r="O697" i="6"/>
  <c r="N697" i="6"/>
  <c r="O693" i="6"/>
  <c r="L693" i="6"/>
  <c r="N693" i="6"/>
  <c r="L689" i="6"/>
  <c r="O689" i="6"/>
  <c r="N689" i="6"/>
  <c r="O685" i="6"/>
  <c r="N685" i="6"/>
  <c r="L685" i="6"/>
  <c r="N681" i="6"/>
  <c r="L681" i="6"/>
  <c r="O681" i="6"/>
  <c r="O677" i="6"/>
  <c r="L677" i="6"/>
  <c r="N677" i="6"/>
  <c r="O673" i="6"/>
  <c r="L673" i="6"/>
  <c r="N673" i="6"/>
  <c r="N669" i="6"/>
  <c r="O669" i="6"/>
  <c r="L669" i="6"/>
  <c r="L665" i="6"/>
  <c r="N665" i="6"/>
  <c r="O665" i="6"/>
  <c r="L661" i="6"/>
  <c r="N661" i="6"/>
  <c r="O657" i="6"/>
  <c r="N657" i="6"/>
  <c r="L657" i="6"/>
  <c r="M653" i="6"/>
  <c r="N653" i="6"/>
  <c r="L653" i="6"/>
  <c r="L649" i="6"/>
  <c r="N649" i="6"/>
  <c r="M649" i="6"/>
  <c r="L645" i="6"/>
  <c r="N645" i="6"/>
  <c r="M645" i="6"/>
  <c r="N641" i="6"/>
  <c r="M641" i="6"/>
  <c r="L641" i="6"/>
  <c r="O637" i="6"/>
  <c r="L637" i="6"/>
  <c r="N637" i="6"/>
  <c r="L633" i="6"/>
  <c r="N633" i="6"/>
  <c r="M633" i="6"/>
  <c r="M629" i="6"/>
  <c r="L629" i="6"/>
  <c r="N629" i="6"/>
  <c r="N625" i="6"/>
  <c r="M625" i="6"/>
  <c r="L625" i="6"/>
  <c r="O621" i="6"/>
  <c r="L621" i="6"/>
  <c r="N621" i="6"/>
  <c r="L617" i="6"/>
  <c r="N617" i="6"/>
  <c r="M617" i="6"/>
  <c r="N613" i="6"/>
  <c r="M613" i="6"/>
  <c r="L613" i="6"/>
  <c r="N609" i="6"/>
  <c r="L609" i="6"/>
  <c r="N605" i="6"/>
  <c r="L605" i="6"/>
  <c r="O605" i="6"/>
  <c r="N601" i="6"/>
  <c r="L601" i="6"/>
  <c r="M601" i="6"/>
  <c r="M597" i="6"/>
  <c r="N597" i="6"/>
  <c r="L597" i="6"/>
  <c r="L593" i="6"/>
  <c r="N593" i="6"/>
  <c r="O589" i="6"/>
  <c r="N589" i="6"/>
  <c r="L589" i="6"/>
  <c r="M585" i="6"/>
  <c r="L585" i="6"/>
  <c r="N585" i="6"/>
  <c r="N581" i="6"/>
  <c r="L581" i="6"/>
  <c r="N577" i="6"/>
  <c r="O577" i="6"/>
  <c r="L577" i="6"/>
  <c r="N573" i="6"/>
  <c r="M573" i="6"/>
  <c r="L573" i="6"/>
  <c r="M569" i="6"/>
  <c r="N569" i="6"/>
  <c r="L569" i="6"/>
  <c r="L565" i="6"/>
  <c r="N565" i="6"/>
  <c r="L561" i="6"/>
  <c r="N561" i="6"/>
  <c r="O561" i="6"/>
  <c r="N557" i="6"/>
  <c r="M557" i="6"/>
  <c r="L557" i="6"/>
  <c r="O553" i="6"/>
  <c r="N553" i="6"/>
  <c r="L553" i="6"/>
  <c r="L549" i="6"/>
  <c r="N549" i="6"/>
  <c r="N545" i="6"/>
  <c r="M545" i="6"/>
  <c r="L545" i="6"/>
  <c r="M541" i="6"/>
  <c r="L541" i="6"/>
  <c r="N541" i="6"/>
  <c r="O537" i="6"/>
  <c r="L537" i="6"/>
  <c r="N537" i="6"/>
  <c r="N533" i="6"/>
  <c r="M533" i="6"/>
  <c r="L533" i="6"/>
  <c r="N529" i="6"/>
  <c r="M529" i="6"/>
  <c r="L529" i="6"/>
  <c r="M525" i="6"/>
  <c r="L525" i="6"/>
  <c r="N525" i="6"/>
  <c r="O521" i="6"/>
  <c r="N521" i="6"/>
  <c r="L521" i="6"/>
  <c r="N517" i="6"/>
  <c r="M517" i="6"/>
  <c r="L517" i="6"/>
  <c r="N513" i="6"/>
  <c r="M513" i="6"/>
  <c r="L513" i="6"/>
  <c r="L509" i="6"/>
  <c r="N509" i="6"/>
  <c r="N505" i="6"/>
  <c r="O505" i="6"/>
  <c r="L505" i="6"/>
  <c r="L501" i="6"/>
  <c r="N501" i="6"/>
  <c r="O501" i="6"/>
  <c r="N497" i="6"/>
  <c r="M497" i="6"/>
  <c r="L497" i="6"/>
  <c r="N493" i="6"/>
  <c r="L493" i="6"/>
  <c r="L489" i="6"/>
  <c r="N489" i="6"/>
  <c r="O485" i="6"/>
  <c r="N485" i="6"/>
  <c r="L485" i="6"/>
  <c r="O481" i="6"/>
  <c r="N481" i="6"/>
  <c r="L481" i="6"/>
  <c r="M477" i="6"/>
  <c r="L477" i="6"/>
  <c r="N477" i="6"/>
  <c r="N473" i="6"/>
  <c r="O473" i="6"/>
  <c r="L473" i="6"/>
  <c r="N469" i="6"/>
  <c r="O469" i="6"/>
  <c r="L469" i="6"/>
  <c r="N465" i="6"/>
  <c r="L465" i="6"/>
  <c r="M461" i="6"/>
  <c r="L461" i="6"/>
  <c r="N461" i="6"/>
  <c r="N457" i="6"/>
  <c r="O457" i="6"/>
  <c r="L457" i="6"/>
  <c r="N453" i="6"/>
  <c r="O453" i="6"/>
  <c r="L453" i="6"/>
  <c r="N449" i="6"/>
  <c r="L449" i="6"/>
  <c r="L445" i="6"/>
  <c r="N445" i="6"/>
  <c r="M445" i="6"/>
  <c r="O441" i="6"/>
  <c r="N441" i="6"/>
  <c r="L441" i="6"/>
  <c r="O437" i="6"/>
  <c r="L437" i="6"/>
  <c r="N437" i="6"/>
  <c r="O433" i="6"/>
  <c r="N433" i="6"/>
  <c r="L433" i="6"/>
  <c r="N429" i="6"/>
  <c r="L429" i="6"/>
  <c r="L425" i="6"/>
  <c r="O425" i="6"/>
  <c r="N425" i="6"/>
  <c r="M421" i="6"/>
  <c r="L421" i="6"/>
  <c r="N421" i="6"/>
  <c r="L417" i="6"/>
  <c r="N417" i="6"/>
  <c r="M417" i="6"/>
  <c r="L413" i="6"/>
  <c r="N413" i="6"/>
  <c r="O409" i="6"/>
  <c r="N409" i="6"/>
  <c r="L409" i="6"/>
  <c r="N405" i="6"/>
  <c r="M405" i="6"/>
  <c r="L405" i="6"/>
  <c r="N401" i="6"/>
  <c r="L401" i="6"/>
  <c r="M401" i="6"/>
  <c r="N397" i="6"/>
  <c r="O397" i="6"/>
  <c r="L397" i="6"/>
  <c r="N393" i="6"/>
  <c r="M393" i="6"/>
  <c r="L393" i="6"/>
  <c r="M389" i="6"/>
  <c r="L389" i="6"/>
  <c r="N389" i="6"/>
  <c r="L385" i="6"/>
  <c r="N385" i="6"/>
  <c r="N381" i="6"/>
  <c r="L381" i="6"/>
  <c r="O381" i="6"/>
  <c r="L377" i="6"/>
  <c r="N377" i="6"/>
  <c r="M377" i="6"/>
  <c r="N373" i="6"/>
  <c r="M373" i="6"/>
  <c r="L373" i="6"/>
  <c r="N369" i="6"/>
  <c r="L369" i="6"/>
  <c r="O365" i="6"/>
  <c r="L365" i="6"/>
  <c r="N365" i="6"/>
  <c r="L361" i="6"/>
  <c r="M361" i="6"/>
  <c r="N361" i="6"/>
  <c r="L357" i="6"/>
  <c r="M357" i="6"/>
  <c r="N357" i="6"/>
  <c r="L353" i="6"/>
  <c r="O353" i="6"/>
  <c r="N353" i="6"/>
  <c r="L349" i="6"/>
  <c r="O349" i="6"/>
  <c r="N349" i="6"/>
  <c r="M345" i="6"/>
  <c r="L345" i="6"/>
  <c r="N345" i="6"/>
  <c r="N341" i="6"/>
  <c r="M341" i="6"/>
  <c r="L341" i="6"/>
  <c r="O337" i="6"/>
  <c r="N337" i="6"/>
  <c r="L337" i="6"/>
  <c r="O333" i="6"/>
  <c r="L333" i="6"/>
  <c r="N333" i="6"/>
  <c r="L329" i="6"/>
  <c r="N329" i="6"/>
  <c r="M329" i="6"/>
  <c r="L325" i="6"/>
  <c r="M325" i="6"/>
  <c r="N325" i="6"/>
  <c r="L321" i="6"/>
  <c r="N321" i="6"/>
  <c r="O321" i="6"/>
  <c r="L317" i="6"/>
  <c r="O317" i="6"/>
  <c r="N317" i="6"/>
  <c r="M313" i="6"/>
  <c r="N313" i="6"/>
  <c r="L313" i="6"/>
  <c r="N309" i="6"/>
  <c r="M309" i="6"/>
  <c r="L309" i="6"/>
  <c r="O305" i="6"/>
  <c r="N305" i="6"/>
  <c r="L305" i="6"/>
  <c r="O301" i="6"/>
  <c r="L301" i="6"/>
  <c r="N301" i="6"/>
  <c r="L297" i="6"/>
  <c r="M297" i="6"/>
  <c r="N297" i="6"/>
  <c r="L293" i="6"/>
  <c r="M293" i="6"/>
  <c r="N293" i="6"/>
  <c r="L289" i="6"/>
  <c r="O289" i="6"/>
  <c r="N289" i="6"/>
  <c r="L285" i="6"/>
  <c r="O285" i="6"/>
  <c r="N285" i="6"/>
  <c r="M281" i="6"/>
  <c r="L281" i="6"/>
  <c r="N281" i="6"/>
  <c r="N277" i="6"/>
  <c r="M277" i="6"/>
  <c r="L277" i="6"/>
  <c r="N273" i="6"/>
  <c r="M273" i="6"/>
  <c r="L273" i="6"/>
  <c r="N269" i="6"/>
  <c r="L269" i="6"/>
  <c r="N265" i="6"/>
  <c r="O265" i="6"/>
  <c r="L265" i="6"/>
  <c r="N261" i="6"/>
  <c r="M261" i="6"/>
  <c r="L261" i="6"/>
  <c r="N257" i="6"/>
  <c r="M257" i="6"/>
  <c r="L257" i="6"/>
  <c r="O253" i="6"/>
  <c r="L253" i="6"/>
  <c r="N253" i="6"/>
  <c r="L249" i="6"/>
  <c r="M249" i="6"/>
  <c r="N249" i="6"/>
  <c r="N245" i="6"/>
  <c r="M245" i="6"/>
  <c r="L245" i="6"/>
  <c r="N241" i="6"/>
  <c r="L241" i="6"/>
  <c r="O237" i="6"/>
  <c r="L237" i="6"/>
  <c r="N237" i="6"/>
  <c r="L233" i="6"/>
  <c r="N233" i="6"/>
  <c r="M233" i="6"/>
  <c r="L229" i="6"/>
  <c r="N229" i="6"/>
  <c r="M229" i="6"/>
  <c r="N225" i="6"/>
  <c r="L225" i="6"/>
  <c r="O221" i="6"/>
  <c r="L221" i="6"/>
  <c r="N221" i="6"/>
  <c r="L217" i="6"/>
  <c r="N217" i="6"/>
  <c r="M217" i="6"/>
  <c r="M213" i="6"/>
  <c r="L213" i="6"/>
  <c r="N213" i="6"/>
  <c r="N209" i="6"/>
  <c r="L209" i="6"/>
  <c r="O205" i="6"/>
  <c r="L205" i="6"/>
  <c r="N205" i="6"/>
  <c r="L201" i="6"/>
  <c r="N201" i="6"/>
  <c r="M201" i="6"/>
  <c r="N197" i="6"/>
  <c r="M197" i="6"/>
  <c r="L197" i="6"/>
  <c r="N193" i="6"/>
  <c r="L193" i="6"/>
  <c r="O189" i="6"/>
  <c r="L189" i="6"/>
  <c r="N189" i="6"/>
  <c r="O185" i="6"/>
  <c r="L185" i="6"/>
  <c r="N185" i="6"/>
  <c r="N181" i="6"/>
  <c r="O181" i="6"/>
  <c r="L181" i="6"/>
  <c r="M177" i="6"/>
  <c r="L177" i="6"/>
  <c r="N177" i="6"/>
  <c r="M173" i="6"/>
  <c r="N173" i="6"/>
  <c r="L173" i="6"/>
  <c r="L169" i="6"/>
  <c r="O169" i="6"/>
  <c r="N169" i="6"/>
  <c r="L165" i="6"/>
  <c r="N165" i="6"/>
  <c r="N161" i="6"/>
  <c r="L161" i="6"/>
  <c r="N157" i="6"/>
  <c r="O157" i="6"/>
  <c r="L157" i="6"/>
  <c r="N153" i="6"/>
  <c r="L153" i="6"/>
  <c r="O153" i="6"/>
  <c r="N149" i="6"/>
  <c r="L149" i="6"/>
  <c r="N145" i="6"/>
  <c r="L145" i="6"/>
  <c r="N141" i="6"/>
  <c r="M141" i="6"/>
  <c r="L141" i="6"/>
  <c r="N137" i="6"/>
  <c r="L137" i="6"/>
  <c r="O137" i="6"/>
  <c r="L133" i="6"/>
  <c r="N133" i="6"/>
  <c r="L129" i="6"/>
  <c r="N129" i="6"/>
  <c r="M129" i="6"/>
  <c r="L125" i="6"/>
  <c r="O125" i="6"/>
  <c r="N125" i="6"/>
  <c r="L121" i="6"/>
  <c r="O121" i="6"/>
  <c r="N121" i="6"/>
  <c r="L117" i="6"/>
  <c r="N117" i="6"/>
  <c r="L113" i="6"/>
  <c r="M113" i="6"/>
  <c r="N113" i="6"/>
  <c r="M109" i="6"/>
  <c r="L109" i="6"/>
  <c r="N109" i="6"/>
  <c r="L105" i="6"/>
  <c r="O105" i="6"/>
  <c r="N105" i="6"/>
  <c r="N101" i="6"/>
  <c r="L101" i="6"/>
  <c r="O97" i="6"/>
  <c r="N97" i="6"/>
  <c r="L97" i="6"/>
  <c r="N93" i="6"/>
  <c r="L93" i="6"/>
  <c r="O89" i="6"/>
  <c r="N89" i="6"/>
  <c r="L89" i="6"/>
  <c r="N85" i="6"/>
  <c r="L85" i="6"/>
  <c r="M81" i="6"/>
  <c r="N81" i="6"/>
  <c r="L81" i="6"/>
  <c r="L77" i="6"/>
  <c r="O77" i="6"/>
  <c r="N77" i="6"/>
  <c r="L73" i="6"/>
  <c r="O73" i="6"/>
  <c r="N73" i="6"/>
  <c r="O69" i="6"/>
  <c r="N69" i="6"/>
  <c r="L69" i="6"/>
  <c r="N65" i="6"/>
  <c r="M65" i="6"/>
  <c r="L65" i="6"/>
  <c r="M61" i="6"/>
  <c r="L61" i="6"/>
  <c r="N61" i="6"/>
  <c r="L57" i="6"/>
  <c r="N57" i="6"/>
  <c r="M57" i="6"/>
  <c r="N53" i="6"/>
  <c r="M53" i="6"/>
  <c r="L53" i="6"/>
  <c r="N49" i="6"/>
  <c r="M49" i="6"/>
  <c r="L49" i="6"/>
  <c r="M45" i="6"/>
  <c r="L45" i="6"/>
  <c r="N45" i="6"/>
  <c r="M194" i="10"/>
  <c r="M695" i="9"/>
  <c r="M791" i="9"/>
  <c r="M126" i="10"/>
  <c r="P126" i="10" s="1"/>
  <c r="M190" i="10"/>
  <c r="M270" i="8"/>
  <c r="M150" i="10"/>
  <c r="M242" i="10"/>
  <c r="M222" i="8"/>
  <c r="P222" i="8" s="1"/>
  <c r="M378" i="8"/>
  <c r="M202" i="10"/>
  <c r="M206" i="10"/>
  <c r="M234" i="10"/>
  <c r="M266" i="10"/>
  <c r="M274" i="10"/>
  <c r="M679" i="9"/>
  <c r="M783" i="9"/>
  <c r="M879" i="9"/>
  <c r="M1003" i="9"/>
  <c r="M38" i="8"/>
  <c r="M178" i="8"/>
  <c r="M322" i="8"/>
  <c r="M346" i="8"/>
  <c r="M442" i="8"/>
  <c r="M574" i="8"/>
  <c r="M990" i="8"/>
  <c r="M772" i="7"/>
  <c r="M230" i="10"/>
  <c r="M258" i="10"/>
  <c r="M731" i="9"/>
  <c r="M839" i="9"/>
  <c r="M855" i="9"/>
  <c r="M899" i="9"/>
  <c r="M86" i="8"/>
  <c r="M150" i="8"/>
  <c r="M382" i="8"/>
  <c r="M212" i="7"/>
  <c r="M804" i="7"/>
  <c r="M218" i="10"/>
  <c r="M222" i="10"/>
  <c r="M250" i="10"/>
  <c r="M675" i="9"/>
  <c r="M711" i="9"/>
  <c r="M723" i="9"/>
  <c r="M743" i="9"/>
  <c r="M771" i="9"/>
  <c r="M799" i="9"/>
  <c r="M859" i="9"/>
  <c r="M967" i="9"/>
  <c r="P967" i="9" s="1"/>
  <c r="M42" i="8"/>
  <c r="M326" i="8"/>
  <c r="M691" i="9"/>
  <c r="M707" i="9"/>
  <c r="M739" i="9"/>
  <c r="M807" i="9"/>
  <c r="M831" i="9"/>
  <c r="M851" i="9"/>
  <c r="M867" i="9"/>
  <c r="M875" i="9"/>
  <c r="M887" i="9"/>
  <c r="M907" i="9"/>
  <c r="M923" i="9"/>
  <c r="M947" i="9"/>
  <c r="M959" i="9"/>
  <c r="M963" i="9"/>
  <c r="M975" i="9"/>
  <c r="M82" i="8"/>
  <c r="M138" i="8"/>
  <c r="M174" i="8"/>
  <c r="M194" i="8"/>
  <c r="M198" i="8"/>
  <c r="M202" i="8"/>
  <c r="M238" i="8"/>
  <c r="M530" i="8"/>
  <c r="M842" i="8"/>
  <c r="M144" i="7"/>
  <c r="M568" i="7"/>
  <c r="M576" i="7"/>
  <c r="M584" i="7"/>
  <c r="M592" i="7"/>
  <c r="M600" i="7"/>
  <c r="M732" i="7"/>
  <c r="M764" i="7"/>
  <c r="M796" i="7"/>
  <c r="M703" i="9"/>
  <c r="M719" i="9"/>
  <c r="M727" i="9"/>
  <c r="M735" i="9"/>
  <c r="M767" i="9"/>
  <c r="M787" i="9"/>
  <c r="M795" i="9"/>
  <c r="M823" i="9"/>
  <c r="M827" i="9"/>
  <c r="M847" i="9"/>
  <c r="M883" i="9"/>
  <c r="M919" i="9"/>
  <c r="M931" i="9"/>
  <c r="M943" i="9"/>
  <c r="M995" i="9"/>
  <c r="M46" i="8"/>
  <c r="M122" i="8"/>
  <c r="M130" i="8"/>
  <c r="M134" i="8"/>
  <c r="M154" i="8"/>
  <c r="M446" i="8"/>
  <c r="M570" i="8"/>
  <c r="M606" i="8"/>
  <c r="M774" i="8"/>
  <c r="M950" i="8"/>
  <c r="M352" i="7"/>
  <c r="M724" i="7"/>
  <c r="M756" i="7"/>
  <c r="M788" i="7"/>
  <c r="M715" i="9"/>
  <c r="M763" i="9"/>
  <c r="M815" i="9"/>
  <c r="M819" i="9"/>
  <c r="M863" i="9"/>
  <c r="M891" i="9"/>
  <c r="M903" i="9"/>
  <c r="M915" i="9"/>
  <c r="M935" i="9"/>
  <c r="M939" i="9"/>
  <c r="M971" i="9"/>
  <c r="M983" i="9"/>
  <c r="M987" i="9"/>
  <c r="M991" i="9"/>
  <c r="M54" i="8"/>
  <c r="M62" i="8"/>
  <c r="M74" i="8"/>
  <c r="M126" i="8"/>
  <c r="M142" i="8"/>
  <c r="M226" i="8"/>
  <c r="M230" i="8"/>
  <c r="M282" i="8"/>
  <c r="M286" i="8"/>
  <c r="M366" i="8"/>
  <c r="M470" i="8"/>
  <c r="M710" i="8"/>
  <c r="M838" i="8"/>
  <c r="M926" i="8"/>
  <c r="M970" i="8"/>
  <c r="M44" i="7"/>
  <c r="M116" i="7"/>
  <c r="M192" i="7"/>
  <c r="M272" i="7"/>
  <c r="M572" i="7"/>
  <c r="M580" i="7"/>
  <c r="M588" i="7"/>
  <c r="M596" i="7"/>
  <c r="M716" i="7"/>
  <c r="M748" i="7"/>
  <c r="M780" i="7"/>
  <c r="M802" i="8"/>
  <c r="M806" i="8"/>
  <c r="M810" i="8"/>
  <c r="M814" i="8"/>
  <c r="M922" i="8"/>
  <c r="M954" i="8"/>
  <c r="M986" i="8"/>
  <c r="M998" i="8"/>
  <c r="M40" i="7"/>
  <c r="M68" i="7"/>
  <c r="M104" i="7"/>
  <c r="M136" i="7"/>
  <c r="M140" i="7"/>
  <c r="M216" i="7"/>
  <c r="M240" i="7"/>
  <c r="M292" i="7"/>
  <c r="M320" i="7"/>
  <c r="M386" i="8"/>
  <c r="M390" i="8"/>
  <c r="M414" i="8"/>
  <c r="M498" i="8"/>
  <c r="M798" i="8"/>
  <c r="M858" i="8"/>
  <c r="M862" i="8"/>
  <c r="M878" i="8"/>
  <c r="M898" i="8"/>
  <c r="M902" i="8"/>
  <c r="M934" i="8"/>
  <c r="M938" i="8"/>
  <c r="M942" i="8"/>
  <c r="M962" i="8"/>
  <c r="M32" i="7"/>
  <c r="M36" i="7"/>
  <c r="M60" i="7"/>
  <c r="M64" i="7"/>
  <c r="M76" i="7"/>
  <c r="M96" i="7"/>
  <c r="M128" i="7"/>
  <c r="M152" i="7"/>
  <c r="M160" i="7"/>
  <c r="M168" i="7"/>
  <c r="M172" i="7"/>
  <c r="M256" i="7"/>
  <c r="M260" i="7"/>
  <c r="M288" i="7"/>
  <c r="M336" i="7"/>
  <c r="M340" i="7"/>
  <c r="M720" i="7"/>
  <c r="M728" i="7"/>
  <c r="M736" i="7"/>
  <c r="M744" i="7"/>
  <c r="M752" i="7"/>
  <c r="M760" i="7"/>
  <c r="M768" i="7"/>
  <c r="M776" i="7"/>
  <c r="M784" i="7"/>
  <c r="M792" i="7"/>
  <c r="M800" i="7"/>
  <c r="M853" i="6"/>
  <c r="M402" i="8"/>
  <c r="M406" i="8"/>
  <c r="M450" i="8"/>
  <c r="M454" i="8"/>
  <c r="M558" i="8"/>
  <c r="M578" i="8"/>
  <c r="M582" i="8"/>
  <c r="M586" i="8"/>
  <c r="M662" i="8"/>
  <c r="M666" i="8"/>
  <c r="M670" i="8"/>
  <c r="M890" i="8"/>
  <c r="M994" i="8"/>
  <c r="M52" i="7"/>
  <c r="M72" i="7"/>
  <c r="M88" i="7"/>
  <c r="M120" i="7"/>
  <c r="M164" i="7"/>
  <c r="M228" i="7"/>
  <c r="M276" i="7"/>
  <c r="M308" i="7"/>
  <c r="M356" i="7"/>
  <c r="M741" i="6"/>
  <c r="M700" i="7"/>
  <c r="M908" i="7"/>
  <c r="M912" i="7"/>
  <c r="M916" i="7"/>
  <c r="M920" i="7"/>
  <c r="M924" i="7"/>
  <c r="M928" i="7"/>
  <c r="M932" i="7"/>
  <c r="M936" i="7"/>
  <c r="M940" i="7"/>
  <c r="M944" i="7"/>
  <c r="M948" i="7"/>
  <c r="M952" i="7"/>
  <c r="M956" i="7"/>
  <c r="M960" i="7"/>
  <c r="M964" i="7"/>
  <c r="M968" i="7"/>
  <c r="M77" i="6"/>
  <c r="M797" i="6"/>
  <c r="M708" i="7"/>
  <c r="M712" i="7"/>
  <c r="M69" i="6"/>
  <c r="M769" i="6"/>
  <c r="M845" i="6"/>
  <c r="M673" i="6"/>
  <c r="M689" i="6"/>
  <c r="M709" i="6"/>
  <c r="M733" i="6"/>
  <c r="M781" i="6"/>
  <c r="M789" i="6"/>
  <c r="M817" i="6"/>
  <c r="M837" i="6"/>
  <c r="M865" i="6"/>
  <c r="M753" i="6"/>
  <c r="M773" i="6"/>
  <c r="M801" i="6"/>
  <c r="M813" i="6"/>
  <c r="M869" i="6"/>
  <c r="M713" i="6"/>
  <c r="M737" i="6"/>
  <c r="M749" i="6"/>
  <c r="M805" i="6"/>
  <c r="M833" i="6"/>
  <c r="M861" i="6"/>
  <c r="M881" i="6"/>
  <c r="M677" i="6"/>
  <c r="M697" i="6"/>
  <c r="M717" i="6"/>
  <c r="M757" i="6"/>
  <c r="M765" i="6"/>
  <c r="M785" i="6"/>
  <c r="M821" i="6"/>
  <c r="M829" i="6"/>
  <c r="P829" i="6" s="1"/>
  <c r="M849" i="6"/>
  <c r="M877" i="6"/>
  <c r="M705" i="6"/>
  <c r="M721" i="6"/>
  <c r="M729" i="6"/>
  <c r="M745" i="6"/>
  <c r="M761" i="6"/>
  <c r="M777" i="6"/>
  <c r="M793" i="6"/>
  <c r="M809" i="6"/>
  <c r="M825" i="6"/>
  <c r="M841" i="6"/>
  <c r="M857" i="6"/>
  <c r="M885" i="6"/>
  <c r="O984" i="6"/>
  <c r="O980" i="6"/>
  <c r="K980" i="6"/>
  <c r="O956" i="6"/>
  <c r="P956" i="6" s="1"/>
  <c r="K956" i="6"/>
  <c r="O948" i="6"/>
  <c r="K948" i="6"/>
  <c r="O940" i="6"/>
  <c r="K940" i="6"/>
  <c r="O932" i="6"/>
  <c r="K932" i="6"/>
  <c r="O916" i="6"/>
  <c r="K916" i="6"/>
  <c r="O908" i="6"/>
  <c r="K908" i="6"/>
  <c r="O896" i="6"/>
  <c r="O892" i="6"/>
  <c r="O39" i="13"/>
  <c r="O991" i="10"/>
  <c r="O983" i="10"/>
  <c r="O979" i="10"/>
  <c r="O959" i="10"/>
  <c r="O955" i="10"/>
  <c r="O947" i="10"/>
  <c r="O915" i="10"/>
  <c r="O851" i="10"/>
  <c r="O819" i="10"/>
  <c r="O787" i="10"/>
  <c r="O755" i="10"/>
  <c r="O723" i="10"/>
  <c r="O691" i="10"/>
  <c r="O659" i="10"/>
  <c r="O607" i="10"/>
  <c r="O599" i="10"/>
  <c r="O575" i="10"/>
  <c r="O571" i="10"/>
  <c r="O567" i="10"/>
  <c r="O543" i="10"/>
  <c r="O539" i="10"/>
  <c r="O511" i="10"/>
  <c r="O503" i="10"/>
  <c r="O463" i="10"/>
  <c r="O455" i="10"/>
  <c r="O447" i="10"/>
  <c r="O443" i="10"/>
  <c r="O439" i="10"/>
  <c r="O399" i="10"/>
  <c r="O391" i="10"/>
  <c r="O371" i="10"/>
  <c r="O363" i="10"/>
  <c r="O335" i="10"/>
  <c r="O323" i="10"/>
  <c r="O303" i="10"/>
  <c r="O283" i="10"/>
  <c r="O279" i="10"/>
  <c r="O275" i="10"/>
  <c r="O271" i="10"/>
  <c r="O263" i="10"/>
  <c r="O259" i="10"/>
  <c r="O255" i="10"/>
  <c r="O251" i="10"/>
  <c r="O247" i="10"/>
  <c r="O243" i="10"/>
  <c r="O239" i="10"/>
  <c r="O235" i="10"/>
  <c r="O187" i="10"/>
  <c r="O183" i="10"/>
  <c r="O163" i="10"/>
  <c r="O135" i="10"/>
  <c r="O127" i="10"/>
  <c r="O123" i="10"/>
  <c r="O960" i="9"/>
  <c r="O812" i="9"/>
  <c r="O672" i="9"/>
  <c r="O640" i="9"/>
  <c r="O292" i="9"/>
  <c r="O288" i="9"/>
  <c r="O220" i="9"/>
  <c r="O216" i="9"/>
  <c r="O200" i="9"/>
  <c r="O120" i="9"/>
  <c r="O64" i="9"/>
  <c r="O56" i="9"/>
  <c r="O44" i="9"/>
  <c r="O787" i="8"/>
  <c r="O671" i="8"/>
  <c r="O467" i="8"/>
  <c r="O255" i="8"/>
  <c r="O191" i="8"/>
  <c r="O1014" i="6"/>
  <c r="K892" i="6"/>
  <c r="K896" i="6"/>
  <c r="K966" i="6"/>
  <c r="K974" i="6"/>
  <c r="K984" i="6"/>
  <c r="L14" i="12"/>
  <c r="H14" i="12"/>
  <c r="O14" i="12" s="1"/>
  <c r="K14" i="9"/>
  <c r="O14" i="9"/>
  <c r="O14" i="5"/>
  <c r="P14" i="5" s="1"/>
  <c r="L1008" i="13"/>
  <c r="N1008" i="13"/>
  <c r="N1004" i="13"/>
  <c r="L1004" i="13"/>
  <c r="N1000" i="13"/>
  <c r="L1000" i="13"/>
  <c r="L996" i="13"/>
  <c r="N996" i="13"/>
  <c r="N992" i="13"/>
  <c r="L992" i="13"/>
  <c r="N988" i="13"/>
  <c r="L988" i="13"/>
  <c r="N984" i="13"/>
  <c r="L984" i="13"/>
  <c r="N980" i="13"/>
  <c r="L980" i="13"/>
  <c r="L976" i="13"/>
  <c r="N976" i="13"/>
  <c r="N972" i="13"/>
  <c r="M972" i="13"/>
  <c r="L972" i="13"/>
  <c r="N968" i="13"/>
  <c r="L968" i="13"/>
  <c r="L964" i="13"/>
  <c r="O964" i="13"/>
  <c r="N964" i="13"/>
  <c r="N960" i="13"/>
  <c r="L960" i="13"/>
  <c r="L956" i="13"/>
  <c r="O956" i="13"/>
  <c r="N956" i="13"/>
  <c r="N952" i="13"/>
  <c r="L952" i="13"/>
  <c r="N948" i="13"/>
  <c r="L948" i="13"/>
  <c r="N944" i="13"/>
  <c r="L944" i="13"/>
  <c r="M940" i="13"/>
  <c r="L940" i="13"/>
  <c r="O940" i="13"/>
  <c r="N940" i="13"/>
  <c r="M936" i="13"/>
  <c r="L936" i="13"/>
  <c r="N936" i="13"/>
  <c r="N932" i="13"/>
  <c r="M932" i="13"/>
  <c r="L932" i="13"/>
  <c r="M928" i="13"/>
  <c r="L928" i="13"/>
  <c r="O928" i="13"/>
  <c r="N928" i="13"/>
  <c r="L924" i="13"/>
  <c r="O924" i="13"/>
  <c r="N924" i="13"/>
  <c r="M924" i="13"/>
  <c r="O920" i="13"/>
  <c r="N920" i="13"/>
  <c r="M920" i="13"/>
  <c r="L920" i="13"/>
  <c r="N916" i="13"/>
  <c r="M916" i="13"/>
  <c r="L916" i="13"/>
  <c r="O916" i="13"/>
  <c r="M912" i="13"/>
  <c r="L912" i="13"/>
  <c r="O912" i="13"/>
  <c r="N912" i="13"/>
  <c r="L908" i="13"/>
  <c r="O908" i="13"/>
  <c r="N908" i="13"/>
  <c r="M908" i="13"/>
  <c r="N904" i="13"/>
  <c r="M904" i="13"/>
  <c r="L904" i="13"/>
  <c r="M900" i="13"/>
  <c r="L900" i="13"/>
  <c r="N900" i="13"/>
  <c r="O896" i="13"/>
  <c r="N896" i="13"/>
  <c r="M896" i="13"/>
  <c r="L896" i="13"/>
  <c r="N892" i="13"/>
  <c r="M892" i="13"/>
  <c r="L892" i="13"/>
  <c r="O892" i="13"/>
  <c r="M888" i="13"/>
  <c r="L888" i="13"/>
  <c r="O888" i="13"/>
  <c r="N888" i="13"/>
  <c r="L884" i="13"/>
  <c r="N884" i="13"/>
  <c r="M884" i="13"/>
  <c r="N880" i="13"/>
  <c r="M880" i="13"/>
  <c r="L880" i="13"/>
  <c r="O880" i="13"/>
  <c r="M876" i="13"/>
  <c r="L876" i="13"/>
  <c r="O876" i="13"/>
  <c r="N876" i="13"/>
  <c r="L872" i="13"/>
  <c r="O872" i="13"/>
  <c r="N872" i="13"/>
  <c r="M872" i="13"/>
  <c r="L868" i="13"/>
  <c r="N868" i="13"/>
  <c r="M868" i="13"/>
  <c r="O864" i="13"/>
  <c r="N864" i="13"/>
  <c r="M864" i="13"/>
  <c r="L864" i="13"/>
  <c r="N860" i="13"/>
  <c r="M860" i="13"/>
  <c r="L860" i="13"/>
  <c r="O860" i="13"/>
  <c r="M856" i="13"/>
  <c r="L856" i="13"/>
  <c r="O856" i="13"/>
  <c r="N856" i="13"/>
  <c r="L852" i="13"/>
  <c r="O852" i="13"/>
  <c r="N852" i="13"/>
  <c r="M852" i="13"/>
  <c r="O848" i="13"/>
  <c r="N848" i="13"/>
  <c r="M848" i="13"/>
  <c r="L848" i="13"/>
  <c r="N844" i="13"/>
  <c r="M844" i="13"/>
  <c r="L844" i="13"/>
  <c r="O844" i="13"/>
  <c r="M840" i="13"/>
  <c r="L840" i="13"/>
  <c r="N840" i="13"/>
  <c r="N836" i="13"/>
  <c r="M836" i="13"/>
  <c r="L836" i="13"/>
  <c r="M832" i="13"/>
  <c r="L832" i="13"/>
  <c r="N832" i="13"/>
  <c r="O828" i="13"/>
  <c r="N828" i="13"/>
  <c r="M828" i="13"/>
  <c r="L828" i="13"/>
  <c r="N824" i="13"/>
  <c r="M824" i="13"/>
  <c r="L824" i="13"/>
  <c r="O824" i="13"/>
  <c r="M820" i="13"/>
  <c r="L820" i="13"/>
  <c r="O820" i="13"/>
  <c r="N820" i="13"/>
  <c r="L816" i="13"/>
  <c r="O816" i="13"/>
  <c r="N816" i="13"/>
  <c r="M816" i="13"/>
  <c r="N812" i="13"/>
  <c r="M812" i="13"/>
  <c r="L812" i="13"/>
  <c r="M808" i="13"/>
  <c r="L808" i="13"/>
  <c r="O808" i="13"/>
  <c r="N808" i="13"/>
  <c r="L804" i="13"/>
  <c r="O804" i="13"/>
  <c r="N804" i="13"/>
  <c r="M804" i="13"/>
  <c r="N800" i="13"/>
  <c r="M800" i="13"/>
  <c r="L800" i="13"/>
  <c r="M796" i="13"/>
  <c r="L796" i="13"/>
  <c r="O796" i="13"/>
  <c r="N796" i="13"/>
  <c r="L792" i="13"/>
  <c r="N792" i="13"/>
  <c r="M792" i="13"/>
  <c r="N788" i="13"/>
  <c r="M788" i="13"/>
  <c r="L788" i="13"/>
  <c r="O788" i="13"/>
  <c r="M784" i="13"/>
  <c r="L784" i="13"/>
  <c r="N784" i="13"/>
  <c r="L780" i="13"/>
  <c r="N780" i="13"/>
  <c r="M780" i="13"/>
  <c r="N776" i="13"/>
  <c r="M776" i="13"/>
  <c r="L776" i="13"/>
  <c r="M772" i="13"/>
  <c r="L772" i="13"/>
  <c r="N772" i="13"/>
  <c r="N768" i="13"/>
  <c r="M768" i="13"/>
  <c r="L768" i="13"/>
  <c r="M764" i="13"/>
  <c r="L764" i="13"/>
  <c r="N764" i="13"/>
  <c r="L760" i="13"/>
  <c r="N760" i="13"/>
  <c r="M760" i="13"/>
  <c r="N756" i="13"/>
  <c r="M756" i="13"/>
  <c r="L756" i="13"/>
  <c r="L752" i="13"/>
  <c r="O752" i="13"/>
  <c r="N752" i="13"/>
  <c r="M752" i="13"/>
  <c r="N748" i="13"/>
  <c r="M748" i="13"/>
  <c r="L748" i="13"/>
  <c r="M744" i="13"/>
  <c r="L744" i="13"/>
  <c r="N744" i="13"/>
  <c r="L740" i="13"/>
  <c r="N740" i="13"/>
  <c r="M740" i="13"/>
  <c r="N736" i="13"/>
  <c r="M736" i="13"/>
  <c r="L736" i="13"/>
  <c r="L732" i="13"/>
  <c r="N732" i="13"/>
  <c r="M732" i="13"/>
  <c r="N728" i="13"/>
  <c r="M728" i="13"/>
  <c r="L728" i="13"/>
  <c r="M724" i="13"/>
  <c r="L724" i="13"/>
  <c r="O724" i="13"/>
  <c r="N724" i="13"/>
  <c r="N720" i="13"/>
  <c r="L720" i="13"/>
  <c r="M716" i="13"/>
  <c r="L716" i="13"/>
  <c r="O716" i="13"/>
  <c r="N716" i="13"/>
  <c r="L712" i="13"/>
  <c r="O712" i="13"/>
  <c r="N712" i="13"/>
  <c r="M712" i="13"/>
  <c r="O708" i="13"/>
  <c r="N708" i="13"/>
  <c r="M708" i="13"/>
  <c r="L708" i="13"/>
  <c r="N704" i="13"/>
  <c r="M704" i="13"/>
  <c r="L704" i="13"/>
  <c r="O704" i="13"/>
  <c r="L700" i="13"/>
  <c r="N700" i="13"/>
  <c r="N696" i="13"/>
  <c r="M696" i="13"/>
  <c r="L696" i="13"/>
  <c r="L692" i="13"/>
  <c r="O692" i="13"/>
  <c r="N692" i="13"/>
  <c r="M692" i="13"/>
  <c r="O688" i="13"/>
  <c r="N688" i="13"/>
  <c r="M688" i="13"/>
  <c r="L688" i="13"/>
  <c r="N684" i="13"/>
  <c r="M684" i="13"/>
  <c r="L684" i="13"/>
  <c r="O684" i="13"/>
  <c r="M680" i="13"/>
  <c r="L680" i="13"/>
  <c r="O680" i="13"/>
  <c r="N680" i="13"/>
  <c r="M676" i="13"/>
  <c r="L676" i="13"/>
  <c r="O676" i="13"/>
  <c r="N676" i="13"/>
  <c r="L672" i="13"/>
  <c r="O672" i="13"/>
  <c r="N672" i="13"/>
  <c r="M672" i="13"/>
  <c r="N668" i="13"/>
  <c r="M668" i="13"/>
  <c r="L668" i="13"/>
  <c r="N664" i="13"/>
  <c r="M664" i="13"/>
  <c r="L664" i="13"/>
  <c r="O664" i="13"/>
  <c r="M660" i="13"/>
  <c r="L660" i="13"/>
  <c r="O660" i="13"/>
  <c r="N660" i="13"/>
  <c r="L656" i="13"/>
  <c r="O656" i="13"/>
  <c r="N656" i="13"/>
  <c r="M656" i="13"/>
  <c r="N652" i="13"/>
  <c r="M652" i="13"/>
  <c r="L652" i="13"/>
  <c r="N648" i="13"/>
  <c r="M648" i="13"/>
  <c r="L648" i="13"/>
  <c r="O648" i="13"/>
  <c r="N644" i="13"/>
  <c r="L644" i="13"/>
  <c r="M644" i="13"/>
  <c r="N640" i="13"/>
  <c r="M640" i="13"/>
  <c r="L640" i="13"/>
  <c r="N636" i="13"/>
  <c r="M636" i="13"/>
  <c r="L636" i="13"/>
  <c r="N632" i="13"/>
  <c r="M632" i="13"/>
  <c r="L632" i="13"/>
  <c r="N628" i="13"/>
  <c r="M628" i="13"/>
  <c r="L628" i="13"/>
  <c r="N624" i="13"/>
  <c r="M624" i="13"/>
  <c r="L624" i="13"/>
  <c r="N620" i="13"/>
  <c r="M620" i="13"/>
  <c r="L620" i="13"/>
  <c r="N616" i="13"/>
  <c r="M616" i="13"/>
  <c r="L616" i="13"/>
  <c r="N612" i="13"/>
  <c r="M612" i="13"/>
  <c r="L612" i="13"/>
  <c r="N608" i="13"/>
  <c r="M608" i="13"/>
  <c r="L608" i="13"/>
  <c r="N604" i="13"/>
  <c r="M604" i="13"/>
  <c r="L604" i="13"/>
  <c r="N600" i="13"/>
  <c r="M600" i="13"/>
  <c r="L600" i="13"/>
  <c r="N596" i="13"/>
  <c r="M596" i="13"/>
  <c r="L596" i="13"/>
  <c r="N592" i="13"/>
  <c r="M592" i="13"/>
  <c r="L592" i="13"/>
  <c r="N588" i="13"/>
  <c r="M588" i="13"/>
  <c r="L588" i="13"/>
  <c r="N584" i="13"/>
  <c r="M584" i="13"/>
  <c r="L584" i="13"/>
  <c r="N580" i="13"/>
  <c r="M580" i="13"/>
  <c r="L580" i="13"/>
  <c r="N576" i="13"/>
  <c r="M576" i="13"/>
  <c r="L576" i="13"/>
  <c r="N572" i="13"/>
  <c r="M572" i="13"/>
  <c r="L572" i="13"/>
  <c r="N568" i="13"/>
  <c r="M568" i="13"/>
  <c r="L568" i="13"/>
  <c r="O568" i="13"/>
  <c r="O564" i="13"/>
  <c r="N564" i="13"/>
  <c r="M564" i="13"/>
  <c r="L564" i="13"/>
  <c r="L560" i="13"/>
  <c r="N560" i="13"/>
  <c r="M560" i="13"/>
  <c r="M556" i="13"/>
  <c r="L556" i="13"/>
  <c r="O556" i="13"/>
  <c r="N556" i="13"/>
  <c r="M552" i="13"/>
  <c r="L552" i="13"/>
  <c r="O552" i="13"/>
  <c r="N552" i="13"/>
  <c r="N548" i="13"/>
  <c r="M548" i="13"/>
  <c r="L548" i="13"/>
  <c r="O548" i="13"/>
  <c r="O544" i="13"/>
  <c r="N544" i="13"/>
  <c r="M544" i="13"/>
  <c r="L544" i="13"/>
  <c r="L540" i="13"/>
  <c r="O540" i="13"/>
  <c r="N540" i="13"/>
  <c r="M540" i="13"/>
  <c r="M536" i="13"/>
  <c r="L536" i="13"/>
  <c r="N536" i="13"/>
  <c r="N532" i="13"/>
  <c r="M532" i="13"/>
  <c r="L532" i="13"/>
  <c r="O532" i="13"/>
  <c r="O528" i="13"/>
  <c r="N528" i="13"/>
  <c r="M528" i="13"/>
  <c r="L528" i="13"/>
  <c r="L524" i="13"/>
  <c r="O524" i="13"/>
  <c r="N524" i="13"/>
  <c r="M524" i="13"/>
  <c r="M520" i="13"/>
  <c r="L520" i="13"/>
  <c r="N520" i="13"/>
  <c r="N516" i="13"/>
  <c r="M516" i="13"/>
  <c r="L516" i="13"/>
  <c r="O516" i="13"/>
  <c r="O512" i="13"/>
  <c r="N512" i="13"/>
  <c r="M512" i="13"/>
  <c r="L512" i="13"/>
  <c r="L508" i="13"/>
  <c r="O508" i="13"/>
  <c r="N508" i="13"/>
  <c r="M508" i="13"/>
  <c r="M504" i="13"/>
  <c r="L504" i="13"/>
  <c r="N504" i="13"/>
  <c r="N500" i="13"/>
  <c r="M500" i="13"/>
  <c r="L500" i="13"/>
  <c r="O500" i="13"/>
  <c r="O496" i="13"/>
  <c r="N496" i="13"/>
  <c r="M496" i="13"/>
  <c r="L496" i="13"/>
  <c r="L492" i="13"/>
  <c r="O492" i="13"/>
  <c r="N492" i="13"/>
  <c r="M492" i="13"/>
  <c r="M488" i="13"/>
  <c r="L488" i="13"/>
  <c r="O488" i="13"/>
  <c r="N488" i="13"/>
  <c r="N484" i="13"/>
  <c r="M484" i="13"/>
  <c r="L484" i="13"/>
  <c r="O484" i="13"/>
  <c r="O480" i="13"/>
  <c r="N480" i="13"/>
  <c r="M480" i="13"/>
  <c r="L480" i="13"/>
  <c r="L476" i="13"/>
  <c r="O476" i="13"/>
  <c r="N476" i="13"/>
  <c r="M476" i="13"/>
  <c r="M472" i="13"/>
  <c r="L472" i="13"/>
  <c r="O472" i="13"/>
  <c r="N472" i="13"/>
  <c r="N468" i="13"/>
  <c r="M468" i="13"/>
  <c r="L468" i="13"/>
  <c r="N464" i="13"/>
  <c r="M464" i="13"/>
  <c r="L464" i="13"/>
  <c r="O460" i="13"/>
  <c r="N460" i="13"/>
  <c r="M460" i="13"/>
  <c r="L460" i="13"/>
  <c r="L456" i="13"/>
  <c r="O456" i="13"/>
  <c r="N456" i="13"/>
  <c r="M456" i="13"/>
  <c r="M452" i="13"/>
  <c r="L452" i="13"/>
  <c r="O452" i="13"/>
  <c r="N452" i="13"/>
  <c r="N448" i="13"/>
  <c r="M448" i="13"/>
  <c r="L448" i="13"/>
  <c r="O448" i="13"/>
  <c r="O444" i="13"/>
  <c r="N444" i="13"/>
  <c r="M444" i="13"/>
  <c r="L444" i="13"/>
  <c r="L440" i="13"/>
  <c r="O440" i="13"/>
  <c r="N440" i="13"/>
  <c r="M440" i="13"/>
  <c r="M436" i="13"/>
  <c r="L436" i="13"/>
  <c r="O436" i="13"/>
  <c r="N436" i="13"/>
  <c r="N432" i="13"/>
  <c r="M432" i="13"/>
  <c r="L432" i="13"/>
  <c r="O432" i="13"/>
  <c r="O428" i="13"/>
  <c r="N428" i="13"/>
  <c r="M428" i="13"/>
  <c r="L428" i="13"/>
  <c r="L424" i="13"/>
  <c r="O424" i="13"/>
  <c r="N424" i="13"/>
  <c r="M424" i="13"/>
  <c r="M420" i="13"/>
  <c r="L420" i="13"/>
  <c r="N420" i="13"/>
  <c r="N416" i="13"/>
  <c r="M416" i="13"/>
  <c r="L416" i="13"/>
  <c r="O416" i="13"/>
  <c r="O412" i="13"/>
  <c r="N412" i="13"/>
  <c r="M412" i="13"/>
  <c r="L412" i="13"/>
  <c r="L408" i="13"/>
  <c r="O408" i="13"/>
  <c r="N408" i="13"/>
  <c r="M408" i="13"/>
  <c r="M404" i="13"/>
  <c r="L404" i="13"/>
  <c r="O404" i="13"/>
  <c r="N404" i="13"/>
  <c r="N400" i="13"/>
  <c r="M400" i="13"/>
  <c r="L400" i="13"/>
  <c r="O400" i="13"/>
  <c r="O396" i="13"/>
  <c r="N396" i="13"/>
  <c r="M396" i="13"/>
  <c r="L396" i="13"/>
  <c r="L392" i="13"/>
  <c r="O392" i="13"/>
  <c r="N392" i="13"/>
  <c r="M392" i="13"/>
  <c r="M388" i="13"/>
  <c r="L388" i="13"/>
  <c r="N388" i="13"/>
  <c r="N384" i="13"/>
  <c r="M384" i="13"/>
  <c r="L384" i="13"/>
  <c r="O384" i="13"/>
  <c r="O380" i="13"/>
  <c r="N380" i="13"/>
  <c r="M380" i="13"/>
  <c r="L380" i="13"/>
  <c r="L376" i="13"/>
  <c r="O376" i="13"/>
  <c r="N376" i="13"/>
  <c r="M376" i="13"/>
  <c r="M372" i="13"/>
  <c r="L372" i="13"/>
  <c r="O372" i="13"/>
  <c r="N372" i="13"/>
  <c r="N368" i="13"/>
  <c r="M368" i="13"/>
  <c r="L368" i="13"/>
  <c r="O368" i="13"/>
  <c r="O364" i="13"/>
  <c r="N364" i="13"/>
  <c r="M364" i="13"/>
  <c r="L364" i="13"/>
  <c r="L360" i="13"/>
  <c r="O360" i="13"/>
  <c r="N360" i="13"/>
  <c r="M360" i="13"/>
  <c r="M356" i="13"/>
  <c r="L356" i="13"/>
  <c r="O356" i="13"/>
  <c r="N356" i="13"/>
  <c r="N352" i="13"/>
  <c r="M352" i="13"/>
  <c r="L352" i="13"/>
  <c r="O352" i="13"/>
  <c r="O348" i="13"/>
  <c r="N348" i="13"/>
  <c r="M348" i="13"/>
  <c r="L348" i="13"/>
  <c r="L344" i="13"/>
  <c r="O344" i="13"/>
  <c r="N344" i="13"/>
  <c r="M344" i="13"/>
  <c r="M340" i="13"/>
  <c r="L340" i="13"/>
  <c r="O340" i="13"/>
  <c r="N340" i="13"/>
  <c r="N336" i="13"/>
  <c r="M336" i="13"/>
  <c r="L336" i="13"/>
  <c r="O332" i="13"/>
  <c r="N332" i="13"/>
  <c r="M332" i="13"/>
  <c r="L332" i="13"/>
  <c r="L328" i="13"/>
  <c r="O328" i="13"/>
  <c r="N328" i="13"/>
  <c r="M328" i="13"/>
  <c r="M324" i="13"/>
  <c r="L324" i="13"/>
  <c r="O324" i="13"/>
  <c r="N324" i="13"/>
  <c r="N320" i="13"/>
  <c r="M320" i="13"/>
  <c r="L320" i="13"/>
  <c r="O320" i="13"/>
  <c r="O316" i="13"/>
  <c r="N316" i="13"/>
  <c r="M316" i="13"/>
  <c r="L316" i="13"/>
  <c r="L312" i="13"/>
  <c r="O312" i="13"/>
  <c r="N312" i="13"/>
  <c r="M312" i="13"/>
  <c r="M308" i="13"/>
  <c r="L308" i="13"/>
  <c r="O308" i="13"/>
  <c r="N308" i="13"/>
  <c r="N304" i="13"/>
  <c r="M304" i="13"/>
  <c r="L304" i="13"/>
  <c r="O304" i="13"/>
  <c r="O300" i="13"/>
  <c r="N300" i="13"/>
  <c r="M300" i="13"/>
  <c r="L300" i="13"/>
  <c r="L296" i="13"/>
  <c r="O296" i="13"/>
  <c r="N296" i="13"/>
  <c r="M296" i="13"/>
  <c r="M292" i="13"/>
  <c r="L292" i="13"/>
  <c r="O292" i="13"/>
  <c r="N292" i="13"/>
  <c r="N288" i="13"/>
  <c r="M288" i="13"/>
  <c r="L288" i="13"/>
  <c r="O284" i="13"/>
  <c r="N284" i="13"/>
  <c r="M284" i="13"/>
  <c r="L284" i="13"/>
  <c r="L280" i="13"/>
  <c r="N280" i="13"/>
  <c r="M280" i="13"/>
  <c r="M276" i="13"/>
  <c r="L276" i="13"/>
  <c r="N276" i="13"/>
  <c r="N272" i="13"/>
  <c r="M272" i="13"/>
  <c r="L272" i="13"/>
  <c r="N268" i="13"/>
  <c r="M268" i="13"/>
  <c r="L268" i="13"/>
  <c r="N264" i="13"/>
  <c r="M264" i="13"/>
  <c r="L264" i="13"/>
  <c r="L260" i="13"/>
  <c r="N260" i="13"/>
  <c r="M260" i="13"/>
  <c r="M256" i="13"/>
  <c r="L256" i="13"/>
  <c r="N256" i="13"/>
  <c r="N252" i="13"/>
  <c r="M252" i="13"/>
  <c r="L252" i="13"/>
  <c r="N248" i="13"/>
  <c r="M248" i="13"/>
  <c r="L248" i="13"/>
  <c r="N244" i="13"/>
  <c r="M244" i="13"/>
  <c r="L244" i="13"/>
  <c r="L240" i="13"/>
  <c r="N240" i="13"/>
  <c r="M240" i="13"/>
  <c r="M236" i="13"/>
  <c r="L236" i="13"/>
  <c r="N236" i="13"/>
  <c r="M232" i="13"/>
  <c r="L232" i="13"/>
  <c r="O232" i="13"/>
  <c r="N232" i="13"/>
  <c r="N228" i="13"/>
  <c r="M228" i="13"/>
  <c r="L228" i="13"/>
  <c r="O228" i="13"/>
  <c r="O224" i="13"/>
  <c r="N224" i="13"/>
  <c r="M224" i="13"/>
  <c r="L224" i="13"/>
  <c r="L220" i="13"/>
  <c r="O220" i="13"/>
  <c r="N220" i="13"/>
  <c r="M216" i="13"/>
  <c r="L216" i="13"/>
  <c r="O216" i="13"/>
  <c r="N216" i="13"/>
  <c r="N212" i="13"/>
  <c r="M212" i="13"/>
  <c r="L212" i="13"/>
  <c r="O212" i="13"/>
  <c r="O208" i="13"/>
  <c r="N208" i="13"/>
  <c r="M208" i="13"/>
  <c r="L208" i="13"/>
  <c r="O204" i="13"/>
  <c r="N204" i="13"/>
  <c r="M204" i="13"/>
  <c r="L204" i="13"/>
  <c r="L200" i="13"/>
  <c r="O200" i="13"/>
  <c r="N200" i="13"/>
  <c r="M200" i="13"/>
  <c r="N196" i="13"/>
  <c r="M196" i="13"/>
  <c r="L196" i="13"/>
  <c r="O196" i="13"/>
  <c r="O192" i="13"/>
  <c r="N192" i="13"/>
  <c r="L192" i="13"/>
  <c r="L188" i="13"/>
  <c r="O188" i="13"/>
  <c r="N188" i="13"/>
  <c r="N184" i="13"/>
  <c r="L184" i="13"/>
  <c r="O184" i="13"/>
  <c r="L180" i="13"/>
  <c r="N180" i="13"/>
  <c r="N176" i="13"/>
  <c r="L176" i="13"/>
  <c r="L172" i="13"/>
  <c r="N172" i="13"/>
  <c r="N168" i="13"/>
  <c r="L168" i="13"/>
  <c r="L164" i="13"/>
  <c r="N164" i="13"/>
  <c r="L160" i="13"/>
  <c r="N160" i="13"/>
  <c r="L156" i="13"/>
  <c r="N156" i="13"/>
  <c r="N152" i="13"/>
  <c r="L152" i="13"/>
  <c r="N148" i="13"/>
  <c r="L148" i="13"/>
  <c r="N144" i="13"/>
  <c r="L144" i="13"/>
  <c r="O140" i="13"/>
  <c r="N140" i="13"/>
  <c r="L140" i="13"/>
  <c r="O136" i="13"/>
  <c r="N136" i="13"/>
  <c r="L136" i="13"/>
  <c r="L132" i="13"/>
  <c r="O132" i="13"/>
  <c r="N132" i="13"/>
  <c r="O128" i="13"/>
  <c r="N128" i="13"/>
  <c r="L128" i="13"/>
  <c r="M124" i="13"/>
  <c r="L124" i="13"/>
  <c r="N124" i="13"/>
  <c r="O120" i="13"/>
  <c r="N120" i="13"/>
  <c r="M120" i="13"/>
  <c r="L120" i="13"/>
  <c r="M116" i="13"/>
  <c r="L116" i="13"/>
  <c r="O116" i="13"/>
  <c r="N116" i="13"/>
  <c r="O112" i="13"/>
  <c r="N112" i="13"/>
  <c r="M112" i="13"/>
  <c r="L112" i="13"/>
  <c r="M108" i="13"/>
  <c r="L108" i="13"/>
  <c r="O108" i="13"/>
  <c r="N108" i="13"/>
  <c r="O104" i="13"/>
  <c r="N104" i="13"/>
  <c r="M104" i="13"/>
  <c r="L104" i="13"/>
  <c r="M100" i="13"/>
  <c r="L100" i="13"/>
  <c r="O100" i="13"/>
  <c r="N100" i="13"/>
  <c r="O96" i="13"/>
  <c r="N96" i="13"/>
  <c r="M96" i="13"/>
  <c r="L96" i="13"/>
  <c r="M92" i="13"/>
  <c r="L92" i="13"/>
  <c r="N92" i="13"/>
  <c r="O88" i="13"/>
  <c r="N88" i="13"/>
  <c r="M88" i="13"/>
  <c r="L88" i="13"/>
  <c r="M84" i="13"/>
  <c r="L84" i="13"/>
  <c r="O84" i="13"/>
  <c r="N84" i="13"/>
  <c r="O80" i="13"/>
  <c r="N80" i="13"/>
  <c r="M80" i="13"/>
  <c r="L80" i="13"/>
  <c r="M76" i="13"/>
  <c r="L76" i="13"/>
  <c r="N76" i="13"/>
  <c r="O72" i="13"/>
  <c r="N72" i="13"/>
  <c r="M72" i="13"/>
  <c r="L72" i="13"/>
  <c r="M68" i="13"/>
  <c r="L68" i="13"/>
  <c r="O68" i="13"/>
  <c r="N68" i="13"/>
  <c r="N64" i="13"/>
  <c r="M64" i="13"/>
  <c r="L64" i="13"/>
  <c r="N60" i="13"/>
  <c r="M60" i="13"/>
  <c r="L60" i="13"/>
  <c r="O60" i="13"/>
  <c r="O56" i="13"/>
  <c r="N56" i="13"/>
  <c r="M56" i="13"/>
  <c r="L56" i="13"/>
  <c r="M52" i="13"/>
  <c r="L52" i="13"/>
  <c r="O52" i="13"/>
  <c r="N52" i="13"/>
  <c r="O48" i="13"/>
  <c r="N48" i="13"/>
  <c r="M48" i="13"/>
  <c r="L48" i="13"/>
  <c r="L44" i="13"/>
  <c r="O44" i="13"/>
  <c r="N44" i="13"/>
  <c r="M44" i="13"/>
  <c r="L40" i="13"/>
  <c r="O40" i="13"/>
  <c r="N40" i="13"/>
  <c r="M40" i="13"/>
  <c r="M36" i="13"/>
  <c r="L36" i="13"/>
  <c r="O36" i="13"/>
  <c r="N36" i="13"/>
  <c r="N32" i="13"/>
  <c r="M32" i="13"/>
  <c r="L32" i="13"/>
  <c r="O32" i="13"/>
  <c r="N28" i="13"/>
  <c r="M28" i="13"/>
  <c r="L28" i="13"/>
  <c r="L24" i="13"/>
  <c r="N24" i="13"/>
  <c r="M24" i="13"/>
  <c r="M128" i="13"/>
  <c r="M184" i="13"/>
  <c r="M132" i="13"/>
  <c r="M136" i="13"/>
  <c r="M140" i="13"/>
  <c r="M188" i="13"/>
  <c r="M192" i="13"/>
  <c r="M956" i="13"/>
  <c r="M964" i="13"/>
  <c r="M952" i="13"/>
  <c r="M209" i="9"/>
  <c r="M564" i="10"/>
  <c r="M612" i="10"/>
  <c r="M352" i="10"/>
  <c r="M476" i="10"/>
  <c r="M844" i="10"/>
  <c r="M517" i="9"/>
  <c r="N1011" i="13"/>
  <c r="L1011" i="13"/>
  <c r="N1007" i="13"/>
  <c r="L1007" i="13"/>
  <c r="N1003" i="13"/>
  <c r="L1003" i="13"/>
  <c r="N999" i="13"/>
  <c r="L999" i="13"/>
  <c r="N995" i="13"/>
  <c r="L995" i="13"/>
  <c r="N991" i="13"/>
  <c r="L991" i="13"/>
  <c r="N987" i="13"/>
  <c r="L987" i="13"/>
  <c r="N983" i="13"/>
  <c r="L983" i="13"/>
  <c r="N979" i="13"/>
  <c r="L979" i="13"/>
  <c r="N975" i="13"/>
  <c r="L975" i="13"/>
  <c r="N971" i="13"/>
  <c r="L971" i="13"/>
  <c r="N967" i="13"/>
  <c r="L967" i="13"/>
  <c r="N963" i="13"/>
  <c r="N959" i="13"/>
  <c r="L959" i="13"/>
  <c r="L955" i="13"/>
  <c r="N955" i="13"/>
  <c r="N951" i="13"/>
  <c r="L951" i="13"/>
  <c r="N947" i="13"/>
  <c r="L947" i="13"/>
  <c r="N943" i="13"/>
  <c r="L943" i="13"/>
  <c r="N939" i="13"/>
  <c r="L935" i="13"/>
  <c r="N935" i="13"/>
  <c r="N931" i="13"/>
  <c r="L931" i="13"/>
  <c r="N927" i="13"/>
  <c r="L927" i="13"/>
  <c r="N923" i="13"/>
  <c r="L923" i="13"/>
  <c r="N919" i="13"/>
  <c r="L919" i="13"/>
  <c r="N915" i="13"/>
  <c r="L915" i="13"/>
  <c r="N911" i="13"/>
  <c r="L911" i="13"/>
  <c r="N907" i="13"/>
  <c r="L907" i="13"/>
  <c r="N903" i="13"/>
  <c r="L903" i="13"/>
  <c r="N899" i="13"/>
  <c r="L899" i="13"/>
  <c r="N895" i="13"/>
  <c r="L895" i="13"/>
  <c r="N891" i="13"/>
  <c r="L891" i="13"/>
  <c r="N887" i="13"/>
  <c r="L887" i="13"/>
  <c r="N883" i="13"/>
  <c r="L883" i="13"/>
  <c r="L879" i="13"/>
  <c r="N879" i="13"/>
  <c r="N875" i="13"/>
  <c r="L875" i="13"/>
  <c r="L871" i="13"/>
  <c r="N867" i="13"/>
  <c r="L867" i="13"/>
  <c r="L863" i="13"/>
  <c r="N863" i="13"/>
  <c r="N859" i="13"/>
  <c r="L859" i="13"/>
  <c r="L855" i="13"/>
  <c r="N855" i="13"/>
  <c r="N851" i="13"/>
  <c r="L851" i="13"/>
  <c r="L847" i="13"/>
  <c r="N847" i="13"/>
  <c r="N843" i="13"/>
  <c r="L843" i="13"/>
  <c r="N839" i="13"/>
  <c r="L839" i="13"/>
  <c r="L835" i="13"/>
  <c r="N835" i="13"/>
  <c r="N831" i="13"/>
  <c r="L831" i="13"/>
  <c r="N827" i="13"/>
  <c r="L827" i="13"/>
  <c r="N823" i="13"/>
  <c r="L823" i="13"/>
  <c r="N819" i="13"/>
  <c r="L819" i="13"/>
  <c r="N815" i="13"/>
  <c r="L815" i="13"/>
  <c r="O811" i="13"/>
  <c r="N811" i="13"/>
  <c r="L811" i="13"/>
  <c r="L807" i="13"/>
  <c r="N807" i="13"/>
  <c r="N803" i="13"/>
  <c r="L803" i="13"/>
  <c r="N799" i="13"/>
  <c r="L799" i="13"/>
  <c r="N795" i="13"/>
  <c r="L795" i="13"/>
  <c r="O791" i="13"/>
  <c r="N791" i="13"/>
  <c r="L791" i="13"/>
  <c r="L787" i="13"/>
  <c r="N787" i="13"/>
  <c r="N783" i="13"/>
  <c r="L783" i="13"/>
  <c r="N779" i="13"/>
  <c r="L779" i="13"/>
  <c r="L775" i="13"/>
  <c r="N771" i="13"/>
  <c r="L771" i="13"/>
  <c r="N767" i="13"/>
  <c r="L767" i="13"/>
  <c r="N763" i="13"/>
  <c r="L759" i="13"/>
  <c r="N759" i="13"/>
  <c r="N755" i="13"/>
  <c r="L755" i="13"/>
  <c r="O751" i="13"/>
  <c r="N751" i="13"/>
  <c r="L751" i="13"/>
  <c r="L747" i="13"/>
  <c r="N747" i="13"/>
  <c r="N743" i="13"/>
  <c r="L743" i="13"/>
  <c r="N739" i="13"/>
  <c r="L739" i="13"/>
  <c r="N735" i="13"/>
  <c r="L735" i="13"/>
  <c r="L731" i="13"/>
  <c r="N727" i="13"/>
  <c r="L727" i="13"/>
  <c r="O727" i="13"/>
  <c r="N723" i="13"/>
  <c r="L723" i="13"/>
  <c r="N719" i="13"/>
  <c r="L719" i="13"/>
  <c r="N715" i="13"/>
  <c r="L715" i="13"/>
  <c r="N711" i="13"/>
  <c r="L711" i="13"/>
  <c r="N707" i="13"/>
  <c r="L707" i="13"/>
  <c r="N703" i="13"/>
  <c r="L703" i="13"/>
  <c r="N699" i="13"/>
  <c r="L699" i="13"/>
  <c r="L695" i="13"/>
  <c r="N695" i="13"/>
  <c r="N691" i="13"/>
  <c r="L691" i="13"/>
  <c r="L687" i="13"/>
  <c r="N687" i="13"/>
  <c r="N683" i="13"/>
  <c r="L683" i="13"/>
  <c r="L679" i="13"/>
  <c r="N675" i="13"/>
  <c r="L675" i="13"/>
  <c r="L671" i="13"/>
  <c r="N671" i="13"/>
  <c r="N667" i="13"/>
  <c r="L667" i="13"/>
  <c r="L663" i="13"/>
  <c r="N663" i="13"/>
  <c r="N659" i="13"/>
  <c r="L659" i="13"/>
  <c r="L655" i="13"/>
  <c r="N655" i="13"/>
  <c r="N651" i="13"/>
  <c r="L651" i="13"/>
  <c r="N647" i="13"/>
  <c r="N643" i="13"/>
  <c r="L643" i="13"/>
  <c r="N639" i="13"/>
  <c r="N635" i="13"/>
  <c r="L635" i="13"/>
  <c r="N631" i="13"/>
  <c r="N627" i="13"/>
  <c r="L627" i="13"/>
  <c r="N623" i="13"/>
  <c r="N619" i="13"/>
  <c r="L619" i="13"/>
  <c r="N615" i="13"/>
  <c r="N611" i="13"/>
  <c r="L611" i="13"/>
  <c r="N607" i="13"/>
  <c r="N603" i="13"/>
  <c r="L603" i="13"/>
  <c r="N599" i="13"/>
  <c r="N595" i="13"/>
  <c r="L595" i="13"/>
  <c r="N591" i="13"/>
  <c r="N587" i="13"/>
  <c r="L587" i="13"/>
  <c r="N583" i="13"/>
  <c r="N579" i="13"/>
  <c r="L579" i="13"/>
  <c r="N575" i="13"/>
  <c r="N571" i="13"/>
  <c r="L571" i="13"/>
  <c r="L567" i="13"/>
  <c r="N567" i="13"/>
  <c r="L563" i="13"/>
  <c r="N563" i="13"/>
  <c r="L559" i="13"/>
  <c r="N559" i="13"/>
  <c r="L555" i="13"/>
  <c r="N555" i="13"/>
  <c r="O551" i="13"/>
  <c r="N551" i="13"/>
  <c r="N547" i="13"/>
  <c r="L547" i="13"/>
  <c r="N543" i="13"/>
  <c r="L543" i="13"/>
  <c r="N539" i="13"/>
  <c r="L539" i="13"/>
  <c r="N535" i="13"/>
  <c r="L535" i="13"/>
  <c r="N531" i="13"/>
  <c r="L531" i="13"/>
  <c r="N527" i="13"/>
  <c r="L527" i="13"/>
  <c r="N523" i="13"/>
  <c r="L523" i="13"/>
  <c r="N519" i="13"/>
  <c r="L519" i="13"/>
  <c r="N515" i="13"/>
  <c r="L515" i="13"/>
  <c r="N511" i="13"/>
  <c r="L511" i="13"/>
  <c r="N507" i="13"/>
  <c r="L507" i="13"/>
  <c r="N503" i="13"/>
  <c r="L503" i="13"/>
  <c r="N499" i="13"/>
  <c r="L499" i="13"/>
  <c r="N495" i="13"/>
  <c r="L495" i="13"/>
  <c r="N491" i="13"/>
  <c r="L491" i="13"/>
  <c r="N487" i="13"/>
  <c r="L487" i="13"/>
  <c r="N483" i="13"/>
  <c r="L483" i="13"/>
  <c r="N479" i="13"/>
  <c r="L479" i="13"/>
  <c r="N475" i="13"/>
  <c r="L475" i="13"/>
  <c r="N471" i="13"/>
  <c r="L471" i="13"/>
  <c r="N467" i="13"/>
  <c r="L467" i="13"/>
  <c r="L463" i="13"/>
  <c r="N463" i="13"/>
  <c r="L459" i="13"/>
  <c r="O459" i="13"/>
  <c r="N459" i="13"/>
  <c r="L455" i="13"/>
  <c r="N455" i="13"/>
  <c r="L451" i="13"/>
  <c r="N451" i="13"/>
  <c r="L447" i="13"/>
  <c r="N447" i="13"/>
  <c r="L443" i="13"/>
  <c r="N443" i="13"/>
  <c r="N439" i="13"/>
  <c r="L439" i="13"/>
  <c r="N435" i="13"/>
  <c r="L435" i="13"/>
  <c r="N431" i="13"/>
  <c r="L431" i="13"/>
  <c r="N427" i="13"/>
  <c r="L427" i="13"/>
  <c r="N423" i="13"/>
  <c r="L423" i="13"/>
  <c r="N419" i="13"/>
  <c r="L419" i="13"/>
  <c r="N415" i="13"/>
  <c r="L415" i="13"/>
  <c r="N411" i="13"/>
  <c r="L411" i="13"/>
  <c r="N407" i="13"/>
  <c r="L407" i="13"/>
  <c r="N403" i="13"/>
  <c r="L403" i="13"/>
  <c r="N399" i="13"/>
  <c r="L399" i="13"/>
  <c r="O395" i="13"/>
  <c r="N395" i="13"/>
  <c r="L395" i="13"/>
  <c r="N391" i="13"/>
  <c r="L391" i="13"/>
  <c r="N387" i="13"/>
  <c r="L387" i="13"/>
  <c r="N383" i="13"/>
  <c r="L383" i="13"/>
  <c r="N379" i="13"/>
  <c r="L379" i="13"/>
  <c r="N375" i="13"/>
  <c r="L375" i="13"/>
  <c r="N371" i="13"/>
  <c r="L371" i="13"/>
  <c r="N367" i="13"/>
  <c r="L367" i="13"/>
  <c r="N363" i="13"/>
  <c r="L363" i="13"/>
  <c r="N359" i="13"/>
  <c r="L359" i="13"/>
  <c r="N355" i="13"/>
  <c r="L355" i="13"/>
  <c r="N351" i="13"/>
  <c r="L351" i="13"/>
  <c r="N347" i="13"/>
  <c r="L347" i="13"/>
  <c r="N343" i="13"/>
  <c r="L343" i="13"/>
  <c r="N339" i="13"/>
  <c r="L339" i="13"/>
  <c r="N335" i="13"/>
  <c r="L335" i="13"/>
  <c r="O331" i="13"/>
  <c r="N331" i="13"/>
  <c r="L331" i="13"/>
  <c r="N327" i="13"/>
  <c r="L327" i="13"/>
  <c r="N323" i="13"/>
  <c r="L323" i="13"/>
  <c r="N319" i="13"/>
  <c r="L319" i="13"/>
  <c r="N315" i="13"/>
  <c r="L315" i="13"/>
  <c r="N311" i="13"/>
  <c r="L311" i="13"/>
  <c r="N307" i="13"/>
  <c r="L307" i="13"/>
  <c r="N303" i="13"/>
  <c r="L303" i="13"/>
  <c r="N299" i="13"/>
  <c r="L299" i="13"/>
  <c r="N295" i="13"/>
  <c r="L295" i="13"/>
  <c r="N291" i="13"/>
  <c r="L291" i="13"/>
  <c r="N287" i="13"/>
  <c r="L287" i="13"/>
  <c r="N283" i="13"/>
  <c r="L283" i="13"/>
  <c r="N279" i="13"/>
  <c r="L279" i="13"/>
  <c r="L275" i="13"/>
  <c r="O271" i="13"/>
  <c r="N271" i="13"/>
  <c r="N267" i="13"/>
  <c r="L267" i="13"/>
  <c r="N263" i="13"/>
  <c r="L263" i="13"/>
  <c r="L259" i="13"/>
  <c r="O255" i="13"/>
  <c r="N255" i="13"/>
  <c r="N251" i="13"/>
  <c r="L251" i="13"/>
  <c r="N247" i="13"/>
  <c r="L247" i="13"/>
  <c r="L243" i="13"/>
  <c r="O239" i="13"/>
  <c r="N239" i="13"/>
  <c r="N235" i="13"/>
  <c r="L235" i="13"/>
  <c r="N231" i="13"/>
  <c r="L231" i="13"/>
  <c r="N227" i="13"/>
  <c r="L227" i="13"/>
  <c r="N223" i="13"/>
  <c r="L223" i="13"/>
  <c r="N219" i="13"/>
  <c r="L219" i="13"/>
  <c r="N215" i="13"/>
  <c r="L215" i="13"/>
  <c r="N211" i="13"/>
  <c r="L211" i="13"/>
  <c r="N207" i="13"/>
  <c r="L207" i="13"/>
  <c r="N203" i="13"/>
  <c r="L203" i="13"/>
  <c r="L199" i="13"/>
  <c r="O199" i="13"/>
  <c r="L195" i="13"/>
  <c r="N191" i="13"/>
  <c r="L191" i="13"/>
  <c r="N187" i="13"/>
  <c r="O183" i="13"/>
  <c r="N183" i="13"/>
  <c r="L183" i="13"/>
  <c r="N179" i="13"/>
  <c r="L175" i="13"/>
  <c r="L171" i="13"/>
  <c r="N167" i="13"/>
  <c r="L167" i="13"/>
  <c r="N163" i="13"/>
  <c r="L163" i="13"/>
  <c r="N159" i="13"/>
  <c r="L155" i="13"/>
  <c r="N151" i="13"/>
  <c r="L151" i="13"/>
  <c r="N147" i="13"/>
  <c r="L147" i="13"/>
  <c r="N143" i="13"/>
  <c r="N139" i="13"/>
  <c r="L139" i="13"/>
  <c r="N135" i="13"/>
  <c r="L135" i="13"/>
  <c r="L131" i="13"/>
  <c r="N127" i="13"/>
  <c r="N123" i="13"/>
  <c r="N119" i="13"/>
  <c r="N115" i="13"/>
  <c r="N111" i="13"/>
  <c r="N107" i="13"/>
  <c r="O103" i="13"/>
  <c r="N103" i="13"/>
  <c r="O99" i="13"/>
  <c r="N99" i="13"/>
  <c r="N95" i="13"/>
  <c r="N91" i="13"/>
  <c r="N87" i="13"/>
  <c r="N83" i="13"/>
  <c r="N79" i="13"/>
  <c r="N75" i="13"/>
  <c r="N71" i="13"/>
  <c r="N67" i="13"/>
  <c r="N63" i="13"/>
  <c r="L63" i="13"/>
  <c r="L59" i="13"/>
  <c r="O59" i="13"/>
  <c r="O55" i="13"/>
  <c r="N55" i="13"/>
  <c r="N51" i="13"/>
  <c r="O47" i="13"/>
  <c r="N47" i="13"/>
  <c r="O43" i="13"/>
  <c r="N43" i="13"/>
  <c r="L43" i="13"/>
  <c r="N39" i="13"/>
  <c r="L39" i="13"/>
  <c r="L35" i="13"/>
  <c r="O35" i="13"/>
  <c r="O31" i="13"/>
  <c r="N31" i="13"/>
  <c r="O27" i="13"/>
  <c r="N27" i="13"/>
  <c r="L27" i="13"/>
  <c r="M947" i="10"/>
  <c r="M443" i="10"/>
  <c r="M255" i="10"/>
  <c r="M751" i="10"/>
  <c r="M167" i="10"/>
  <c r="M539" i="10"/>
  <c r="M104" i="9"/>
  <c r="M108" i="9"/>
  <c r="M540" i="9"/>
  <c r="M359" i="10"/>
  <c r="M40" i="9"/>
  <c r="M296" i="9"/>
  <c r="M187" i="10"/>
  <c r="M115" i="10"/>
  <c r="M123" i="10"/>
  <c r="M127" i="10"/>
  <c r="M239" i="10"/>
  <c r="M263" i="10"/>
  <c r="M267" i="10"/>
  <c r="M279" i="10"/>
  <c r="M567" i="10"/>
  <c r="M655" i="10"/>
  <c r="M987" i="10"/>
  <c r="M44" i="9"/>
  <c r="M136" i="9"/>
  <c r="M144" i="9"/>
  <c r="M168" i="9"/>
  <c r="M196" i="9"/>
  <c r="M204" i="9"/>
  <c r="M119" i="10"/>
  <c r="M247" i="10"/>
  <c r="M251" i="10"/>
  <c r="M367" i="10"/>
  <c r="M439" i="10"/>
  <c r="M535" i="10"/>
  <c r="M815" i="10"/>
  <c r="M879" i="10"/>
  <c r="M112" i="9"/>
  <c r="M176" i="9"/>
  <c r="M588" i="9"/>
  <c r="M235" i="10"/>
  <c r="M271" i="10"/>
  <c r="M323" i="10"/>
  <c r="M391" i="10"/>
  <c r="M599" i="10"/>
  <c r="M603" i="10"/>
  <c r="M783" i="10"/>
  <c r="M847" i="10"/>
  <c r="M911" i="10"/>
  <c r="M915" i="10"/>
  <c r="M68" i="9"/>
  <c r="M244" i="9"/>
  <c r="M636" i="9"/>
  <c r="M243" i="10"/>
  <c r="M259" i="10"/>
  <c r="M275" i="10"/>
  <c r="M363" i="10"/>
  <c r="M507" i="10"/>
  <c r="M687" i="10"/>
  <c r="M719" i="10"/>
  <c r="M955" i="10"/>
  <c r="M979" i="10"/>
  <c r="M48" i="9"/>
  <c r="M740" i="9"/>
  <c r="P174" i="4"/>
  <c r="M308" i="10"/>
  <c r="M532" i="10"/>
  <c r="M796" i="10"/>
  <c r="M880" i="10"/>
  <c r="M168" i="8"/>
  <c r="M212" i="10"/>
  <c r="M468" i="10"/>
  <c r="M700" i="10"/>
  <c r="M293" i="9"/>
  <c r="M305" i="9"/>
  <c r="M485" i="9"/>
  <c r="P62" i="4"/>
  <c r="P187" i="4"/>
  <c r="L14" i="7"/>
  <c r="N14" i="7"/>
  <c r="M228" i="10"/>
  <c r="M552" i="10"/>
  <c r="M601" i="9"/>
  <c r="M548" i="8"/>
  <c r="P1005" i="4"/>
  <c r="P54" i="4"/>
  <c r="P82" i="4"/>
  <c r="P278" i="4"/>
  <c r="P507" i="4"/>
  <c r="M360" i="10"/>
  <c r="M780" i="10"/>
  <c r="M808" i="10"/>
  <c r="M980" i="10"/>
  <c r="M996" i="10"/>
  <c r="M505" i="9"/>
  <c r="L14" i="10"/>
  <c r="O14" i="10"/>
  <c r="N1004" i="10"/>
  <c r="O1004" i="10"/>
  <c r="L1004" i="10"/>
  <c r="O1000" i="10"/>
  <c r="N1000" i="10"/>
  <c r="L1000" i="10"/>
  <c r="L996" i="10"/>
  <c r="N996" i="10"/>
  <c r="N992" i="10"/>
  <c r="L992" i="10"/>
  <c r="O992" i="10"/>
  <c r="L988" i="10"/>
  <c r="O988" i="10"/>
  <c r="N988" i="10"/>
  <c r="N984" i="10"/>
  <c r="O984" i="10"/>
  <c r="L984" i="10"/>
  <c r="L980" i="10"/>
  <c r="N980" i="10"/>
  <c r="O980" i="10"/>
  <c r="N976" i="10"/>
  <c r="L976" i="10"/>
  <c r="O976" i="10"/>
  <c r="O972" i="10"/>
  <c r="L972" i="10"/>
  <c r="N968" i="10"/>
  <c r="O968" i="10"/>
  <c r="L968" i="10"/>
  <c r="O964" i="10"/>
  <c r="N964" i="10"/>
  <c r="O960" i="10"/>
  <c r="N960" i="10"/>
  <c r="L960" i="10"/>
  <c r="O956" i="10"/>
  <c r="N956" i="10"/>
  <c r="O952" i="10"/>
  <c r="N952" i="10"/>
  <c r="L952" i="10"/>
  <c r="O948" i="10"/>
  <c r="L948" i="10"/>
  <c r="N948" i="10"/>
  <c r="N944" i="10"/>
  <c r="O944" i="10"/>
  <c r="L940" i="10"/>
  <c r="N940" i="10"/>
  <c r="O940" i="10"/>
  <c r="L936" i="10"/>
  <c r="O936" i="10"/>
  <c r="O932" i="10"/>
  <c r="L932" i="10"/>
  <c r="O928" i="10"/>
  <c r="N928" i="10"/>
  <c r="L928" i="10"/>
  <c r="N924" i="10"/>
  <c r="L924" i="10"/>
  <c r="O920" i="10"/>
  <c r="N920" i="10"/>
  <c r="L920" i="10"/>
  <c r="L916" i="10"/>
  <c r="O916" i="10"/>
  <c r="N916" i="10"/>
  <c r="L912" i="10"/>
  <c r="O912" i="10"/>
  <c r="N912" i="10"/>
  <c r="L908" i="10"/>
  <c r="O908" i="10"/>
  <c r="N904" i="10"/>
  <c r="L904" i="10"/>
  <c r="O900" i="10"/>
  <c r="L900" i="10"/>
  <c r="O896" i="10"/>
  <c r="N896" i="10"/>
  <c r="L896" i="10"/>
  <c r="O892" i="10"/>
  <c r="N892" i="10"/>
  <c r="O888" i="10"/>
  <c r="N888" i="10"/>
  <c r="L888" i="10"/>
  <c r="L884" i="10"/>
  <c r="O884" i="10"/>
  <c r="N884" i="10"/>
  <c r="L880" i="10"/>
  <c r="O880" i="10"/>
  <c r="N880" i="10"/>
  <c r="L876" i="10"/>
  <c r="O876" i="10"/>
  <c r="L872" i="10"/>
  <c r="O872" i="10"/>
  <c r="N872" i="10"/>
  <c r="O868" i="10"/>
  <c r="N868" i="10"/>
  <c r="O864" i="10"/>
  <c r="N864" i="10"/>
  <c r="O860" i="10"/>
  <c r="N860" i="10"/>
  <c r="L860" i="10"/>
  <c r="N856" i="10"/>
  <c r="L856" i="10"/>
  <c r="O852" i="10"/>
  <c r="N852" i="10"/>
  <c r="L852" i="10"/>
  <c r="L848" i="10"/>
  <c r="O848" i="10"/>
  <c r="N848" i="10"/>
  <c r="O844" i="10"/>
  <c r="N844" i="10"/>
  <c r="L844" i="10"/>
  <c r="N840" i="10"/>
  <c r="L840" i="10"/>
  <c r="L836" i="10"/>
  <c r="O836" i="10"/>
  <c r="N836" i="10"/>
  <c r="N832" i="10"/>
  <c r="O832" i="10"/>
  <c r="L828" i="10"/>
  <c r="N828" i="10"/>
  <c r="L824" i="10"/>
  <c r="N824" i="10"/>
  <c r="L820" i="10"/>
  <c r="O820" i="10"/>
  <c r="N820" i="10"/>
  <c r="L816" i="10"/>
  <c r="O816" i="10"/>
  <c r="N816" i="10"/>
  <c r="O812" i="10"/>
  <c r="N812" i="10"/>
  <c r="L812" i="10"/>
  <c r="N808" i="10"/>
  <c r="O808" i="10"/>
  <c r="L808" i="10"/>
  <c r="N804" i="10"/>
  <c r="L804" i="10"/>
  <c r="L800" i="10"/>
  <c r="O800" i="10"/>
  <c r="N800" i="10"/>
  <c r="L796" i="10"/>
  <c r="O796" i="10"/>
  <c r="N796" i="10"/>
  <c r="L792" i="10"/>
  <c r="N792" i="10"/>
  <c r="N788" i="10"/>
  <c r="L788" i="10"/>
  <c r="O788" i="10"/>
  <c r="N784" i="10"/>
  <c r="O784" i="10"/>
  <c r="L784" i="10"/>
  <c r="L780" i="10"/>
  <c r="N780" i="10"/>
  <c r="L776" i="10"/>
  <c r="O776" i="10"/>
  <c r="O772" i="10"/>
  <c r="N772" i="10"/>
  <c r="L772" i="10"/>
  <c r="O768" i="10"/>
  <c r="N768" i="10"/>
  <c r="L768" i="10"/>
  <c r="O764" i="10"/>
  <c r="N764" i="10"/>
  <c r="L764" i="10"/>
  <c r="O760" i="10"/>
  <c r="N760" i="10"/>
  <c r="L760" i="10"/>
  <c r="N756" i="10"/>
  <c r="N752" i="10"/>
  <c r="L752" i="10"/>
  <c r="L748" i="10"/>
  <c r="N748" i="10"/>
  <c r="O748" i="10"/>
  <c r="L744" i="10"/>
  <c r="O744" i="10"/>
  <c r="N744" i="10"/>
  <c r="O740" i="10"/>
  <c r="N740" i="10"/>
  <c r="L740" i="10"/>
  <c r="O736" i="10"/>
  <c r="N736" i="10"/>
  <c r="L736" i="10"/>
  <c r="O732" i="10"/>
  <c r="L732" i="10"/>
  <c r="N732" i="10"/>
  <c r="L728" i="10"/>
  <c r="O728" i="10"/>
  <c r="N728" i="10"/>
  <c r="L724" i="10"/>
  <c r="N724" i="10"/>
  <c r="O724" i="10"/>
  <c r="O720" i="10"/>
  <c r="L720" i="10"/>
  <c r="N716" i="10"/>
  <c r="L716" i="10"/>
  <c r="O716" i="10"/>
  <c r="L712" i="10"/>
  <c r="O712" i="10"/>
  <c r="N712" i="10"/>
  <c r="N708" i="10"/>
  <c r="L708" i="10"/>
  <c r="O708" i="10"/>
  <c r="N704" i="10"/>
  <c r="L704" i="10"/>
  <c r="O704" i="10"/>
  <c r="L700" i="10"/>
  <c r="O700" i="10"/>
  <c r="N700" i="10"/>
  <c r="L696" i="10"/>
  <c r="N696" i="10"/>
  <c r="L692" i="10"/>
  <c r="O692" i="10"/>
  <c r="L688" i="10"/>
  <c r="O688" i="10"/>
  <c r="N688" i="10"/>
  <c r="O684" i="10"/>
  <c r="N684" i="10"/>
  <c r="O680" i="10"/>
  <c r="N680" i="10"/>
  <c r="L680" i="10"/>
  <c r="N676" i="10"/>
  <c r="O676" i="10"/>
  <c r="L676" i="10"/>
  <c r="O672" i="10"/>
  <c r="N672" i="10"/>
  <c r="L672" i="10"/>
  <c r="N668" i="10"/>
  <c r="O668" i="10"/>
  <c r="L668" i="10"/>
  <c r="L664" i="10"/>
  <c r="N664" i="10"/>
  <c r="N660" i="10"/>
  <c r="L660" i="10"/>
  <c r="O656" i="10"/>
  <c r="L656" i="10"/>
  <c r="N652" i="10"/>
  <c r="O652" i="10"/>
  <c r="L652" i="10"/>
  <c r="L648" i="10"/>
  <c r="O648" i="10"/>
  <c r="N648" i="10"/>
  <c r="O644" i="10"/>
  <c r="N644" i="10"/>
  <c r="L640" i="10"/>
  <c r="O640" i="10"/>
  <c r="N640" i="10"/>
  <c r="N636" i="10"/>
  <c r="L632" i="10"/>
  <c r="O632" i="10"/>
  <c r="L628" i="10"/>
  <c r="O628" i="10"/>
  <c r="N628" i="10"/>
  <c r="N624" i="10"/>
  <c r="L624" i="10"/>
  <c r="O624" i="10"/>
  <c r="O620" i="10"/>
  <c r="N620" i="10"/>
  <c r="L620" i="10"/>
  <c r="L616" i="10"/>
  <c r="O616" i="10"/>
  <c r="N616" i="10"/>
  <c r="L612" i="10"/>
  <c r="N612" i="10"/>
  <c r="N608" i="10"/>
  <c r="L608" i="10"/>
  <c r="O608" i="10"/>
  <c r="N604" i="10"/>
  <c r="L604" i="10"/>
  <c r="O604" i="10"/>
  <c r="O600" i="10"/>
  <c r="N600" i="10"/>
  <c r="L600" i="10"/>
  <c r="O596" i="10"/>
  <c r="N596" i="10"/>
  <c r="N592" i="10"/>
  <c r="L592" i="10"/>
  <c r="O592" i="10"/>
  <c r="N588" i="10"/>
  <c r="L588" i="10"/>
  <c r="O588" i="10"/>
  <c r="N584" i="10"/>
  <c r="L584" i="10"/>
  <c r="O584" i="10"/>
  <c r="L580" i="10"/>
  <c r="O580" i="10"/>
  <c r="N580" i="10"/>
  <c r="N576" i="10"/>
  <c r="L576" i="10"/>
  <c r="O576" i="10"/>
  <c r="O572" i="10"/>
  <c r="N572" i="10"/>
  <c r="L572" i="10"/>
  <c r="L568" i="10"/>
  <c r="O568" i="10"/>
  <c r="N568" i="10"/>
  <c r="L564" i="10"/>
  <c r="O564" i="10"/>
  <c r="N564" i="10"/>
  <c r="L560" i="10"/>
  <c r="N560" i="10"/>
  <c r="O556" i="10"/>
  <c r="N556" i="10"/>
  <c r="L556" i="10"/>
  <c r="N552" i="10"/>
  <c r="L552" i="10"/>
  <c r="O552" i="10"/>
  <c r="N548" i="10"/>
  <c r="L548" i="10"/>
  <c r="N544" i="10"/>
  <c r="L544" i="10"/>
  <c r="O544" i="10"/>
  <c r="L540" i="10"/>
  <c r="O540" i="10"/>
  <c r="O536" i="10"/>
  <c r="N536" i="10"/>
  <c r="L536" i="10"/>
  <c r="L532" i="10"/>
  <c r="O532" i="10"/>
  <c r="N532" i="10"/>
  <c r="L528" i="10"/>
  <c r="N528" i="10"/>
  <c r="O524" i="10"/>
  <c r="N524" i="10"/>
  <c r="L524" i="10"/>
  <c r="N520" i="10"/>
  <c r="L520" i="10"/>
  <c r="O520" i="10"/>
  <c r="N516" i="10"/>
  <c r="L516" i="10"/>
  <c r="O516" i="10"/>
  <c r="N512" i="10"/>
  <c r="L512" i="10"/>
  <c r="O508" i="10"/>
  <c r="N508" i="10"/>
  <c r="L508" i="10"/>
  <c r="N504" i="10"/>
  <c r="L504" i="10"/>
  <c r="O504" i="10"/>
  <c r="O500" i="10"/>
  <c r="N500" i="10"/>
  <c r="L500" i="10"/>
  <c r="N496" i="10"/>
  <c r="L496" i="10"/>
  <c r="O496" i="10"/>
  <c r="O492" i="10"/>
  <c r="N492" i="10"/>
  <c r="L492" i="10"/>
  <c r="N488" i="10"/>
  <c r="L488" i="10"/>
  <c r="O488" i="10"/>
  <c r="L484" i="10"/>
  <c r="N484" i="10"/>
  <c r="N480" i="10"/>
  <c r="L480" i="10"/>
  <c r="N476" i="10"/>
  <c r="L476" i="10"/>
  <c r="O476" i="10"/>
  <c r="O472" i="10"/>
  <c r="N472" i="10"/>
  <c r="L472" i="10"/>
  <c r="O468" i="10"/>
  <c r="N468" i="10"/>
  <c r="L468" i="10"/>
  <c r="N464" i="10"/>
  <c r="L464" i="10"/>
  <c r="O460" i="10"/>
  <c r="L460" i="10"/>
  <c r="O456" i="10"/>
  <c r="N456" i="10"/>
  <c r="L456" i="10"/>
  <c r="O452" i="10"/>
  <c r="N452" i="10"/>
  <c r="L452" i="10"/>
  <c r="O448" i="10"/>
  <c r="L448" i="10"/>
  <c r="O444" i="10"/>
  <c r="N444" i="10"/>
  <c r="L444" i="10"/>
  <c r="N440" i="10"/>
  <c r="L440" i="10"/>
  <c r="O436" i="10"/>
  <c r="N436" i="10"/>
  <c r="L436" i="10"/>
  <c r="O432" i="10"/>
  <c r="N432" i="10"/>
  <c r="N428" i="10"/>
  <c r="L428" i="10"/>
  <c r="O428" i="10"/>
  <c r="O424" i="10"/>
  <c r="N424" i="10"/>
  <c r="L424" i="10"/>
  <c r="O420" i="10"/>
  <c r="L420" i="10"/>
  <c r="O416" i="10"/>
  <c r="N416" i="10"/>
  <c r="L412" i="10"/>
  <c r="O412" i="10"/>
  <c r="O408" i="10"/>
  <c r="N408" i="10"/>
  <c r="L408" i="10"/>
  <c r="L404" i="10"/>
  <c r="O404" i="10"/>
  <c r="N404" i="10"/>
  <c r="L400" i="10"/>
  <c r="N400" i="10"/>
  <c r="O396" i="10"/>
  <c r="N396" i="10"/>
  <c r="L396" i="10"/>
  <c r="N392" i="10"/>
  <c r="O388" i="10"/>
  <c r="N388" i="10"/>
  <c r="O384" i="10"/>
  <c r="N384" i="10"/>
  <c r="L384" i="10"/>
  <c r="O380" i="10"/>
  <c r="N380" i="10"/>
  <c r="N376" i="10"/>
  <c r="L376" i="10"/>
  <c r="O376" i="10"/>
  <c r="O372" i="10"/>
  <c r="N372" i="10"/>
  <c r="O368" i="10"/>
  <c r="N368" i="10"/>
  <c r="N364" i="10"/>
  <c r="L364" i="10"/>
  <c r="L360" i="10"/>
  <c r="O360" i="10"/>
  <c r="N360" i="10"/>
  <c r="N356" i="10"/>
  <c r="L356" i="10"/>
  <c r="O356" i="10"/>
  <c r="N352" i="10"/>
  <c r="L352" i="10"/>
  <c r="O352" i="10"/>
  <c r="N348" i="10"/>
  <c r="L348" i="10"/>
  <c r="O348" i="10"/>
  <c r="O344" i="10"/>
  <c r="N344" i="10"/>
  <c r="O340" i="10"/>
  <c r="N340" i="10"/>
  <c r="L340" i="10"/>
  <c r="O336" i="10"/>
  <c r="N336" i="10"/>
  <c r="L336" i="10"/>
  <c r="L332" i="10"/>
  <c r="L328" i="10"/>
  <c r="N328" i="10"/>
  <c r="L324" i="10"/>
  <c r="O324" i="10"/>
  <c r="L320" i="10"/>
  <c r="O320" i="10"/>
  <c r="N320" i="10"/>
  <c r="L316" i="10"/>
  <c r="N316" i="10"/>
  <c r="N312" i="10"/>
  <c r="L312" i="10"/>
  <c r="N308" i="10"/>
  <c r="L308" i="10"/>
  <c r="N304" i="10"/>
  <c r="L304" i="10"/>
  <c r="O300" i="10"/>
  <c r="N300" i="10"/>
  <c r="L300" i="10"/>
  <c r="O296" i="10"/>
  <c r="N296" i="10"/>
  <c r="O292" i="10"/>
  <c r="N292" i="10"/>
  <c r="O288" i="10"/>
  <c r="N288" i="10"/>
  <c r="O284" i="10"/>
  <c r="N284" i="10"/>
  <c r="L284" i="10"/>
  <c r="O280" i="10"/>
  <c r="N280" i="10"/>
  <c r="O276" i="10"/>
  <c r="N276" i="10"/>
  <c r="O272" i="10"/>
  <c r="N272" i="10"/>
  <c r="N268" i="10"/>
  <c r="M268" i="10"/>
  <c r="L268" i="10"/>
  <c r="O264" i="10"/>
  <c r="N264" i="10"/>
  <c r="N260" i="10"/>
  <c r="M260" i="10"/>
  <c r="L260" i="10"/>
  <c r="O256" i="10"/>
  <c r="N256" i="10"/>
  <c r="N252" i="10"/>
  <c r="M252" i="10"/>
  <c r="L252" i="10"/>
  <c r="O248" i="10"/>
  <c r="N248" i="10"/>
  <c r="N244" i="10"/>
  <c r="M244" i="10"/>
  <c r="L244" i="10"/>
  <c r="O240" i="10"/>
  <c r="N240" i="10"/>
  <c r="N236" i="10"/>
  <c r="M236" i="10"/>
  <c r="L236" i="10"/>
  <c r="O232" i="10"/>
  <c r="N232" i="10"/>
  <c r="N228" i="10"/>
  <c r="L228" i="10"/>
  <c r="L224" i="10"/>
  <c r="O224" i="10"/>
  <c r="N224" i="10"/>
  <c r="L220" i="10"/>
  <c r="N220" i="10"/>
  <c r="O216" i="10"/>
  <c r="N216" i="10"/>
  <c r="N212" i="10"/>
  <c r="L212" i="10"/>
  <c r="L208" i="10"/>
  <c r="O208" i="10"/>
  <c r="N208" i="10"/>
  <c r="L204" i="10"/>
  <c r="O204" i="10"/>
  <c r="N204" i="10"/>
  <c r="O200" i="10"/>
  <c r="N200" i="10"/>
  <c r="N196" i="10"/>
  <c r="M196" i="10"/>
  <c r="L196" i="10"/>
  <c r="O192" i="10"/>
  <c r="N192" i="10"/>
  <c r="L188" i="10"/>
  <c r="O188" i="10"/>
  <c r="N188" i="10"/>
  <c r="O184" i="10"/>
  <c r="N184" i="10"/>
  <c r="O180" i="10"/>
  <c r="N180" i="10"/>
  <c r="M180" i="10"/>
  <c r="L176" i="10"/>
  <c r="O176" i="10"/>
  <c r="L172" i="10"/>
  <c r="N172" i="10"/>
  <c r="O168" i="10"/>
  <c r="N168" i="10"/>
  <c r="N164" i="10"/>
  <c r="L164" i="10"/>
  <c r="L160" i="10"/>
  <c r="O160" i="10"/>
  <c r="N160" i="10"/>
  <c r="L156" i="10"/>
  <c r="O156" i="10"/>
  <c r="O152" i="10"/>
  <c r="N152" i="10"/>
  <c r="M152" i="10"/>
  <c r="L148" i="10"/>
  <c r="N148" i="10"/>
  <c r="O144" i="10"/>
  <c r="N144" i="10"/>
  <c r="L140" i="10"/>
  <c r="O140" i="10"/>
  <c r="O136" i="10"/>
  <c r="N136" i="10"/>
  <c r="M136" i="10"/>
  <c r="L132" i="10"/>
  <c r="N132" i="10"/>
  <c r="L128" i="10"/>
  <c r="O128" i="10"/>
  <c r="N128" i="10"/>
  <c r="N124" i="10"/>
  <c r="L124" i="10"/>
  <c r="M120" i="10"/>
  <c r="L120" i="10"/>
  <c r="L116" i="10"/>
  <c r="N116" i="10"/>
  <c r="L112" i="10"/>
  <c r="O112" i="10"/>
  <c r="N112" i="10"/>
  <c r="L108" i="10"/>
  <c r="N108" i="10"/>
  <c r="O104" i="10"/>
  <c r="N104" i="10"/>
  <c r="L100" i="10"/>
  <c r="O100" i="10"/>
  <c r="O96" i="10"/>
  <c r="N96" i="10"/>
  <c r="L92" i="10"/>
  <c r="O92" i="10"/>
  <c r="O88" i="10"/>
  <c r="N88" i="10"/>
  <c r="L84" i="10"/>
  <c r="O84" i="10"/>
  <c r="O80" i="10"/>
  <c r="N80" i="10"/>
  <c r="L76" i="10"/>
  <c r="O76" i="10"/>
  <c r="O72" i="10"/>
  <c r="N72" i="10"/>
  <c r="L68" i="10"/>
  <c r="O68" i="10"/>
  <c r="O64" i="10"/>
  <c r="N64" i="10"/>
  <c r="L60" i="10"/>
  <c r="O60" i="10"/>
  <c r="O56" i="10"/>
  <c r="N56" i="10"/>
  <c r="L52" i="10"/>
  <c r="O52" i="10"/>
  <c r="O48" i="10"/>
  <c r="N48" i="10"/>
  <c r="L44" i="10"/>
  <c r="O44" i="10"/>
  <c r="O40" i="10"/>
  <c r="N40" i="10"/>
  <c r="L36" i="10"/>
  <c r="O36" i="10"/>
  <c r="O32" i="10"/>
  <c r="N32" i="10"/>
  <c r="L28" i="10"/>
  <c r="O28" i="10"/>
  <c r="O24" i="10"/>
  <c r="N24" i="10"/>
  <c r="L1001" i="9"/>
  <c r="O1001" i="9"/>
  <c r="N1001" i="9"/>
  <c r="N997" i="9"/>
  <c r="L997" i="9"/>
  <c r="M993" i="9"/>
  <c r="L993" i="9"/>
  <c r="O993" i="9"/>
  <c r="N993" i="9"/>
  <c r="L989" i="9"/>
  <c r="L985" i="9"/>
  <c r="N985" i="9"/>
  <c r="M985" i="9"/>
  <c r="O981" i="9"/>
  <c r="N981" i="9"/>
  <c r="L981" i="9"/>
  <c r="N977" i="9"/>
  <c r="M977" i="9"/>
  <c r="L977" i="9"/>
  <c r="L973" i="9"/>
  <c r="O973" i="9"/>
  <c r="N973" i="9"/>
  <c r="N969" i="9"/>
  <c r="L969" i="9"/>
  <c r="N965" i="9"/>
  <c r="L965" i="9"/>
  <c r="N961" i="9"/>
  <c r="M961" i="9"/>
  <c r="L961" i="9"/>
  <c r="O957" i="9"/>
  <c r="N957" i="9"/>
  <c r="L957" i="9"/>
  <c r="M953" i="9"/>
  <c r="L953" i="9"/>
  <c r="N953" i="9"/>
  <c r="O949" i="9"/>
  <c r="N949" i="9"/>
  <c r="L949" i="9"/>
  <c r="L945" i="9"/>
  <c r="O945" i="9"/>
  <c r="N945" i="9"/>
  <c r="N941" i="9"/>
  <c r="M941" i="9"/>
  <c r="L941" i="9"/>
  <c r="O937" i="9"/>
  <c r="N937" i="9"/>
  <c r="L937" i="9"/>
  <c r="N933" i="9"/>
  <c r="M933" i="9"/>
  <c r="L933" i="9"/>
  <c r="N929" i="9"/>
  <c r="L929" i="9"/>
  <c r="O929" i="9"/>
  <c r="O925" i="9"/>
  <c r="N925" i="9"/>
  <c r="L925" i="9"/>
  <c r="N921" i="9"/>
  <c r="L921" i="9"/>
  <c r="O921" i="9"/>
  <c r="O917" i="9"/>
  <c r="N917" i="9"/>
  <c r="L917" i="9"/>
  <c r="N913" i="9"/>
  <c r="L913" i="9"/>
  <c r="O913" i="9"/>
  <c r="L909" i="9"/>
  <c r="N909" i="9"/>
  <c r="M909" i="9"/>
  <c r="O905" i="9"/>
  <c r="N905" i="9"/>
  <c r="L905" i="9"/>
  <c r="N901" i="9"/>
  <c r="L901" i="9"/>
  <c r="N897" i="9"/>
  <c r="M897" i="9"/>
  <c r="L897" i="9"/>
  <c r="L893" i="9"/>
  <c r="O893" i="9"/>
  <c r="N893" i="9"/>
  <c r="N889" i="9"/>
  <c r="L889" i="9"/>
  <c r="O885" i="9"/>
  <c r="N885" i="9"/>
  <c r="L885" i="9"/>
  <c r="L881" i="9"/>
  <c r="O881" i="9"/>
  <c r="N881" i="9"/>
  <c r="O877" i="9"/>
  <c r="N877" i="9"/>
  <c r="L877" i="9"/>
  <c r="L873" i="9"/>
  <c r="O873" i="9"/>
  <c r="N873" i="9"/>
  <c r="O869" i="9"/>
  <c r="N869" i="9"/>
  <c r="L869" i="9"/>
  <c r="L865" i="9"/>
  <c r="N865" i="9"/>
  <c r="N861" i="9"/>
  <c r="L861" i="9"/>
  <c r="O861" i="9"/>
  <c r="M857" i="9"/>
  <c r="L857" i="9"/>
  <c r="L853" i="9"/>
  <c r="O853" i="9"/>
  <c r="N853" i="9"/>
  <c r="O849" i="9"/>
  <c r="N849" i="9"/>
  <c r="L849" i="9"/>
  <c r="N845" i="9"/>
  <c r="M845" i="9"/>
  <c r="L845" i="9"/>
  <c r="N841" i="9"/>
  <c r="L841" i="9"/>
  <c r="O841" i="9"/>
  <c r="M837" i="9"/>
  <c r="L837" i="9"/>
  <c r="N837" i="9"/>
  <c r="L833" i="9"/>
  <c r="O833" i="9"/>
  <c r="N833" i="9"/>
  <c r="O829" i="9"/>
  <c r="N829" i="9"/>
  <c r="L829" i="9"/>
  <c r="N825" i="9"/>
  <c r="M825" i="9"/>
  <c r="L825" i="9"/>
  <c r="N821" i="9"/>
  <c r="L821" i="9"/>
  <c r="O821" i="9"/>
  <c r="M817" i="9"/>
  <c r="L817" i="9"/>
  <c r="N817" i="9"/>
  <c r="L813" i="9"/>
  <c r="O813" i="9"/>
  <c r="N813" i="9"/>
  <c r="N809" i="9"/>
  <c r="L809" i="9"/>
  <c r="N805" i="9"/>
  <c r="M805" i="9"/>
  <c r="L805" i="9"/>
  <c r="L801" i="9"/>
  <c r="O801" i="9"/>
  <c r="N801" i="9"/>
  <c r="N797" i="9"/>
  <c r="L797" i="9"/>
  <c r="O797" i="9"/>
  <c r="O793" i="9"/>
  <c r="N793" i="9"/>
  <c r="L793" i="9"/>
  <c r="N789" i="9"/>
  <c r="L789" i="9"/>
  <c r="O785" i="9"/>
  <c r="N785" i="9"/>
  <c r="L785" i="9"/>
  <c r="L781" i="9"/>
  <c r="N781" i="9"/>
  <c r="O777" i="9"/>
  <c r="N777" i="9"/>
  <c r="L777" i="9"/>
  <c r="L773" i="9"/>
  <c r="N773" i="9"/>
  <c r="O769" i="9"/>
  <c r="N769" i="9"/>
  <c r="L769" i="9"/>
  <c r="L765" i="9"/>
  <c r="N765" i="9"/>
  <c r="L761" i="9"/>
  <c r="N761" i="9"/>
  <c r="O757" i="9"/>
  <c r="N757" i="9"/>
  <c r="L757" i="9"/>
  <c r="M753" i="9"/>
  <c r="L753" i="9"/>
  <c r="N753" i="9"/>
  <c r="O749" i="9"/>
  <c r="N749" i="9"/>
  <c r="L749" i="9"/>
  <c r="N745" i="9"/>
  <c r="M745" i="9"/>
  <c r="L745" i="9"/>
  <c r="M741" i="9"/>
  <c r="L741" i="9"/>
  <c r="N741" i="9"/>
  <c r="O737" i="9"/>
  <c r="N737" i="9"/>
  <c r="L737" i="9"/>
  <c r="N733" i="9"/>
  <c r="L733" i="9"/>
  <c r="O733" i="9"/>
  <c r="O729" i="9"/>
  <c r="N729" i="9"/>
  <c r="L729" i="9"/>
  <c r="L725" i="9"/>
  <c r="O725" i="9"/>
  <c r="N725" i="9"/>
  <c r="N721" i="9"/>
  <c r="M721" i="9"/>
  <c r="L721" i="9"/>
  <c r="L717" i="9"/>
  <c r="O717" i="9"/>
  <c r="N717" i="9"/>
  <c r="N713" i="9"/>
  <c r="L713" i="9"/>
  <c r="N709" i="9"/>
  <c r="L709" i="9"/>
  <c r="O709" i="9"/>
  <c r="L705" i="9"/>
  <c r="O705" i="9"/>
  <c r="N705" i="9"/>
  <c r="O701" i="9"/>
  <c r="N701" i="9"/>
  <c r="L701" i="9"/>
  <c r="M697" i="9"/>
  <c r="L697" i="9"/>
  <c r="N697" i="9"/>
  <c r="L693" i="9"/>
  <c r="O693" i="9"/>
  <c r="N693" i="9"/>
  <c r="O689" i="9"/>
  <c r="N689" i="9"/>
  <c r="L689" i="9"/>
  <c r="M685" i="9"/>
  <c r="L685" i="9"/>
  <c r="N685" i="9"/>
  <c r="L681" i="9"/>
  <c r="O681" i="9"/>
  <c r="N681" i="9"/>
  <c r="L677" i="9"/>
  <c r="N673" i="9"/>
  <c r="L673" i="9"/>
  <c r="O669" i="9"/>
  <c r="N669" i="9"/>
  <c r="L669" i="9"/>
  <c r="L665" i="9"/>
  <c r="O665" i="9"/>
  <c r="N665" i="9"/>
  <c r="L661" i="9"/>
  <c r="O661" i="9"/>
  <c r="N661" i="9"/>
  <c r="L657" i="9"/>
  <c r="O657" i="9"/>
  <c r="N657" i="9"/>
  <c r="L653" i="9"/>
  <c r="N653" i="9"/>
  <c r="O649" i="9"/>
  <c r="N649" i="9"/>
  <c r="L649" i="9"/>
  <c r="L645" i="9"/>
  <c r="N645" i="9"/>
  <c r="N641" i="9"/>
  <c r="O641" i="9"/>
  <c r="O637" i="9"/>
  <c r="N637" i="9"/>
  <c r="L637" i="9"/>
  <c r="L633" i="9"/>
  <c r="O633" i="9"/>
  <c r="L629" i="9"/>
  <c r="O629" i="9"/>
  <c r="N629" i="9"/>
  <c r="N625" i="9"/>
  <c r="L625" i="9"/>
  <c r="L621" i="9"/>
  <c r="O621" i="9"/>
  <c r="N621" i="9"/>
  <c r="O617" i="9"/>
  <c r="N617" i="9"/>
  <c r="L617" i="9"/>
  <c r="O613" i="9"/>
  <c r="N613" i="9"/>
  <c r="L613" i="9"/>
  <c r="N609" i="9"/>
  <c r="O609" i="9"/>
  <c r="L605" i="9"/>
  <c r="O605" i="9"/>
  <c r="N605" i="9"/>
  <c r="L601" i="9"/>
  <c r="O601" i="9"/>
  <c r="N601" i="9"/>
  <c r="L597" i="9"/>
  <c r="N597" i="9"/>
  <c r="O597" i="9"/>
  <c r="N593" i="9"/>
  <c r="L593" i="9"/>
  <c r="O589" i="9"/>
  <c r="N589" i="9"/>
  <c r="L589" i="9"/>
  <c r="O585" i="9"/>
  <c r="N585" i="9"/>
  <c r="L585" i="9"/>
  <c r="L581" i="9"/>
  <c r="O577" i="9"/>
  <c r="N577" i="9"/>
  <c r="L577" i="9"/>
  <c r="O573" i="9"/>
  <c r="N573" i="9"/>
  <c r="L569" i="9"/>
  <c r="N569" i="9"/>
  <c r="N565" i="9"/>
  <c r="L565" i="9"/>
  <c r="L561" i="9"/>
  <c r="N561" i="9"/>
  <c r="L557" i="9"/>
  <c r="N557" i="9"/>
  <c r="O557" i="9"/>
  <c r="O553" i="9"/>
  <c r="L553" i="9"/>
  <c r="O549" i="9"/>
  <c r="N549" i="9"/>
  <c r="L549" i="9"/>
  <c r="N545" i="9"/>
  <c r="L545" i="9"/>
  <c r="N541" i="9"/>
  <c r="O541" i="9"/>
  <c r="L541" i="9"/>
  <c r="L537" i="9"/>
  <c r="N537" i="9"/>
  <c r="O537" i="9"/>
  <c r="L533" i="9"/>
  <c r="N533" i="9"/>
  <c r="N529" i="9"/>
  <c r="L529" i="9"/>
  <c r="L525" i="9"/>
  <c r="O525" i="9"/>
  <c r="N525" i="9"/>
  <c r="N521" i="9"/>
  <c r="L521" i="9"/>
  <c r="N517" i="9"/>
  <c r="O517" i="9"/>
  <c r="L517" i="9"/>
  <c r="O513" i="9"/>
  <c r="N513" i="9"/>
  <c r="L513" i="9"/>
  <c r="N509" i="9"/>
  <c r="O509" i="9"/>
  <c r="L509" i="9"/>
  <c r="L505" i="9"/>
  <c r="O505" i="9"/>
  <c r="N505" i="9"/>
  <c r="N501" i="9"/>
  <c r="L501" i="9"/>
  <c r="O497" i="9"/>
  <c r="N497" i="9"/>
  <c r="L497" i="9"/>
  <c r="N493" i="9"/>
  <c r="O493" i="9"/>
  <c r="L489" i="9"/>
  <c r="O489" i="9"/>
  <c r="N489" i="9"/>
  <c r="L485" i="9"/>
  <c r="N485" i="9"/>
  <c r="L481" i="9"/>
  <c r="N481" i="9"/>
  <c r="O477" i="9"/>
  <c r="L477" i="9"/>
  <c r="N477" i="9"/>
  <c r="O473" i="9"/>
  <c r="N473" i="9"/>
  <c r="N469" i="9"/>
  <c r="O469" i="9"/>
  <c r="L469" i="9"/>
  <c r="N465" i="9"/>
  <c r="L465" i="9"/>
  <c r="O465" i="9"/>
  <c r="O461" i="9"/>
  <c r="N461" i="9"/>
  <c r="L461" i="9"/>
  <c r="O457" i="9"/>
  <c r="N457" i="9"/>
  <c r="O453" i="9"/>
  <c r="L453" i="9"/>
  <c r="N453" i="9"/>
  <c r="O449" i="9"/>
  <c r="N449" i="9"/>
  <c r="L445" i="9"/>
  <c r="N445" i="9"/>
  <c r="O441" i="9"/>
  <c r="N441" i="9"/>
  <c r="L441" i="9"/>
  <c r="L437" i="9"/>
  <c r="O437" i="9"/>
  <c r="N437" i="9"/>
  <c r="O433" i="9"/>
  <c r="N433" i="9"/>
  <c r="L433" i="9"/>
  <c r="O429" i="9"/>
  <c r="L429" i="9"/>
  <c r="N425" i="9"/>
  <c r="L425" i="9"/>
  <c r="O425" i="9"/>
  <c r="N421" i="9"/>
  <c r="O421" i="9"/>
  <c r="L421" i="9"/>
  <c r="N417" i="9"/>
  <c r="O417" i="9"/>
  <c r="L417" i="9"/>
  <c r="L413" i="9"/>
  <c r="O413" i="9"/>
  <c r="N413" i="9"/>
  <c r="N409" i="9"/>
  <c r="O409" i="9"/>
  <c r="L409" i="9"/>
  <c r="L405" i="9"/>
  <c r="O405" i="9"/>
  <c r="N405" i="9"/>
  <c r="L401" i="9"/>
  <c r="N401" i="9"/>
  <c r="N397" i="9"/>
  <c r="L397" i="9"/>
  <c r="O397" i="9"/>
  <c r="N393" i="9"/>
  <c r="L393" i="9"/>
  <c r="N389" i="9"/>
  <c r="O389" i="9"/>
  <c r="N385" i="9"/>
  <c r="O385" i="9"/>
  <c r="L385" i="9"/>
  <c r="L381" i="9"/>
  <c r="N381" i="9"/>
  <c r="O381" i="9"/>
  <c r="O377" i="9"/>
  <c r="N377" i="9"/>
  <c r="L377" i="9"/>
  <c r="L373" i="9"/>
  <c r="O373" i="9"/>
  <c r="N373" i="9"/>
  <c r="N369" i="9"/>
  <c r="O369" i="9"/>
  <c r="L369" i="9"/>
  <c r="O365" i="9"/>
  <c r="N365" i="9"/>
  <c r="N361" i="9"/>
  <c r="L361" i="9"/>
  <c r="O361" i="9"/>
  <c r="O357" i="9"/>
  <c r="N357" i="9"/>
  <c r="L357" i="9"/>
  <c r="O353" i="9"/>
  <c r="L353" i="9"/>
  <c r="N353" i="9"/>
  <c r="O349" i="9"/>
  <c r="L349" i="9"/>
  <c r="N345" i="9"/>
  <c r="O345" i="9"/>
  <c r="L345" i="9"/>
  <c r="O341" i="9"/>
  <c r="N341" i="9"/>
  <c r="L341" i="9"/>
  <c r="O337" i="9"/>
  <c r="L337" i="9"/>
  <c r="O333" i="9"/>
  <c r="N333" i="9"/>
  <c r="L333" i="9"/>
  <c r="N329" i="9"/>
  <c r="O329" i="9"/>
  <c r="L329" i="9"/>
  <c r="O325" i="9"/>
  <c r="N325" i="9"/>
  <c r="L325" i="9"/>
  <c r="N321" i="9"/>
  <c r="O321" i="9"/>
  <c r="L321" i="9"/>
  <c r="N317" i="9"/>
  <c r="L317" i="9"/>
  <c r="O317" i="9"/>
  <c r="L313" i="9"/>
  <c r="O313" i="9"/>
  <c r="N313" i="9"/>
  <c r="N309" i="9"/>
  <c r="O309" i="9"/>
  <c r="L309" i="9"/>
  <c r="L305" i="9"/>
  <c r="N305" i="9"/>
  <c r="O305" i="9"/>
  <c r="N301" i="9"/>
  <c r="O297" i="9"/>
  <c r="N297" i="9"/>
  <c r="L297" i="9"/>
  <c r="O293" i="9"/>
  <c r="N293" i="9"/>
  <c r="L293" i="9"/>
  <c r="O289" i="9"/>
  <c r="L289" i="9"/>
  <c r="N289" i="9"/>
  <c r="N285" i="9"/>
  <c r="L285" i="9"/>
  <c r="N281" i="9"/>
  <c r="O281" i="9"/>
  <c r="N277" i="9"/>
  <c r="L277" i="9"/>
  <c r="N273" i="9"/>
  <c r="L273" i="9"/>
  <c r="O273" i="9"/>
  <c r="L269" i="9"/>
  <c r="O269" i="9"/>
  <c r="L265" i="9"/>
  <c r="O265" i="9"/>
  <c r="N265" i="9"/>
  <c r="L261" i="9"/>
  <c r="O261" i="9"/>
  <c r="N261" i="9"/>
  <c r="O257" i="9"/>
  <c r="N257" i="9"/>
  <c r="L253" i="9"/>
  <c r="N253" i="9"/>
  <c r="O249" i="9"/>
  <c r="L249" i="9"/>
  <c r="N249" i="9"/>
  <c r="L245" i="9"/>
  <c r="O245" i="9"/>
  <c r="N245" i="9"/>
  <c r="O241" i="9"/>
  <c r="N241" i="9"/>
  <c r="O237" i="9"/>
  <c r="N237" i="9"/>
  <c r="L237" i="9"/>
  <c r="L233" i="9"/>
  <c r="O233" i="9"/>
  <c r="N233" i="9"/>
  <c r="N229" i="9"/>
  <c r="O229" i="9"/>
  <c r="L225" i="9"/>
  <c r="N225" i="9"/>
  <c r="O225" i="9"/>
  <c r="O221" i="9"/>
  <c r="N221" i="9"/>
  <c r="L221" i="9"/>
  <c r="O217" i="9"/>
  <c r="N217" i="9"/>
  <c r="L217" i="9"/>
  <c r="O213" i="9"/>
  <c r="L213" i="9"/>
  <c r="N213" i="9"/>
  <c r="L209" i="9"/>
  <c r="O209" i="9"/>
  <c r="N209" i="9"/>
  <c r="N205" i="9"/>
  <c r="O205" i="9"/>
  <c r="L205" i="9"/>
  <c r="O201" i="9"/>
  <c r="L201" i="9"/>
  <c r="N197" i="9"/>
  <c r="L197" i="9"/>
  <c r="O197" i="9"/>
  <c r="N193" i="9"/>
  <c r="O193" i="9"/>
  <c r="N189" i="9"/>
  <c r="L189" i="9"/>
  <c r="N185" i="9"/>
  <c r="L185" i="9"/>
  <c r="L181" i="9"/>
  <c r="O181" i="9"/>
  <c r="N181" i="9"/>
  <c r="L177" i="9"/>
  <c r="N177" i="9"/>
  <c r="L173" i="9"/>
  <c r="O173" i="9"/>
  <c r="O169" i="9"/>
  <c r="N169" i="9"/>
  <c r="L169" i="9"/>
  <c r="L165" i="9"/>
  <c r="O165" i="9"/>
  <c r="N165" i="9"/>
  <c r="O161" i="9"/>
  <c r="N161" i="9"/>
  <c r="L161" i="9"/>
  <c r="L157" i="9"/>
  <c r="O157" i="9"/>
  <c r="N157" i="9"/>
  <c r="N153" i="9"/>
  <c r="L153" i="9"/>
  <c r="O153" i="9"/>
  <c r="L149" i="9"/>
  <c r="O149" i="9"/>
  <c r="N149" i="9"/>
  <c r="L145" i="9"/>
  <c r="N145" i="9"/>
  <c r="O145" i="9"/>
  <c r="L141" i="9"/>
  <c r="O141" i="9"/>
  <c r="N141" i="9"/>
  <c r="O137" i="9"/>
  <c r="N137" i="9"/>
  <c r="L137" i="9"/>
  <c r="N133" i="9"/>
  <c r="O133" i="9"/>
  <c r="L129" i="9"/>
  <c r="O129" i="9"/>
  <c r="N129" i="9"/>
  <c r="N125" i="9"/>
  <c r="O125" i="9"/>
  <c r="L125" i="9"/>
  <c r="L121" i="9"/>
  <c r="O121" i="9"/>
  <c r="N117" i="9"/>
  <c r="L117" i="9"/>
  <c r="O113" i="9"/>
  <c r="L113" i="9"/>
  <c r="N113" i="9"/>
  <c r="N109" i="9"/>
  <c r="L109" i="9"/>
  <c r="N105" i="9"/>
  <c r="L105" i="9"/>
  <c r="N101" i="9"/>
  <c r="L101" i="9"/>
  <c r="O101" i="9"/>
  <c r="O97" i="9"/>
  <c r="L97" i="9"/>
  <c r="N97" i="9"/>
  <c r="L93" i="9"/>
  <c r="O93" i="9"/>
  <c r="N93" i="9"/>
  <c r="L89" i="9"/>
  <c r="N89" i="9"/>
  <c r="O89" i="9"/>
  <c r="O85" i="9"/>
  <c r="L85" i="9"/>
  <c r="L81" i="9"/>
  <c r="N81" i="9"/>
  <c r="O77" i="9"/>
  <c r="N77" i="9"/>
  <c r="L77" i="9"/>
  <c r="O73" i="9"/>
  <c r="N73" i="9"/>
  <c r="O69" i="9"/>
  <c r="N69" i="9"/>
  <c r="L69" i="9"/>
  <c r="P310" i="4"/>
  <c r="P783" i="4"/>
  <c r="P438" i="4"/>
  <c r="P474" i="4"/>
  <c r="P107" i="4"/>
  <c r="P624" i="4"/>
  <c r="P647" i="4"/>
  <c r="P720" i="4"/>
  <c r="P795" i="4"/>
  <c r="P863" i="4"/>
  <c r="P879" i="4"/>
  <c r="N14" i="10"/>
  <c r="L65" i="9"/>
  <c r="O65" i="9"/>
  <c r="N65" i="9"/>
  <c r="O61" i="9"/>
  <c r="N61" i="9"/>
  <c r="L61" i="9"/>
  <c r="L57" i="9"/>
  <c r="O57" i="9"/>
  <c r="N57" i="9"/>
  <c r="O53" i="9"/>
  <c r="N53" i="9"/>
  <c r="L53" i="9"/>
  <c r="O49" i="9"/>
  <c r="N49" i="9"/>
  <c r="L49" i="9"/>
  <c r="N45" i="9"/>
  <c r="O45" i="9"/>
  <c r="L45" i="9"/>
  <c r="N41" i="9"/>
  <c r="O41" i="9"/>
  <c r="N37" i="9"/>
  <c r="O37" i="9"/>
  <c r="L37" i="9"/>
  <c r="L33" i="9"/>
  <c r="O33" i="9"/>
  <c r="N33" i="9"/>
  <c r="L29" i="9"/>
  <c r="O29" i="9"/>
  <c r="N29" i="9"/>
  <c r="L25" i="9"/>
  <c r="O25" i="9"/>
  <c r="N25" i="9"/>
  <c r="O1000" i="8"/>
  <c r="N1000" i="8"/>
  <c r="L1000" i="8"/>
  <c r="N996" i="8"/>
  <c r="L996" i="8"/>
  <c r="O992" i="8"/>
  <c r="N992" i="8"/>
  <c r="L992" i="8"/>
  <c r="L988" i="8"/>
  <c r="O988" i="8"/>
  <c r="N988" i="8"/>
  <c r="N984" i="8"/>
  <c r="L984" i="8"/>
  <c r="N980" i="8"/>
  <c r="L980" i="8"/>
  <c r="M976" i="8"/>
  <c r="L976" i="8"/>
  <c r="N976" i="8"/>
  <c r="L972" i="8"/>
  <c r="N972" i="8"/>
  <c r="M972" i="8"/>
  <c r="N968" i="8"/>
  <c r="M968" i="8"/>
  <c r="L968" i="8"/>
  <c r="L964" i="8"/>
  <c r="O964" i="8"/>
  <c r="N964" i="8"/>
  <c r="M964" i="8"/>
  <c r="L960" i="8"/>
  <c r="N960" i="8"/>
  <c r="M960" i="8"/>
  <c r="N956" i="8"/>
  <c r="M956" i="8"/>
  <c r="L956" i="8"/>
  <c r="N952" i="8"/>
  <c r="L952" i="8"/>
  <c r="L948" i="8"/>
  <c r="O948" i="8"/>
  <c r="N948" i="8"/>
  <c r="O944" i="8"/>
  <c r="N944" i="8"/>
  <c r="L944" i="8"/>
  <c r="M940" i="8"/>
  <c r="L940" i="8"/>
  <c r="N940" i="8"/>
  <c r="N936" i="8"/>
  <c r="L936" i="8"/>
  <c r="O936" i="8"/>
  <c r="O932" i="8"/>
  <c r="N932" i="8"/>
  <c r="L932" i="8"/>
  <c r="N928" i="8"/>
  <c r="L928" i="8"/>
  <c r="O928" i="8"/>
  <c r="L924" i="8"/>
  <c r="O924" i="8"/>
  <c r="N920" i="8"/>
  <c r="L920" i="8"/>
  <c r="O920" i="8"/>
  <c r="O916" i="8"/>
  <c r="N916" i="8"/>
  <c r="L916" i="8"/>
  <c r="N912" i="8"/>
  <c r="L912" i="8"/>
  <c r="O912" i="8"/>
  <c r="O908" i="8"/>
  <c r="N908" i="8"/>
  <c r="L908" i="8"/>
  <c r="N904" i="8"/>
  <c r="L904" i="8"/>
  <c r="L900" i="8"/>
  <c r="O900" i="8"/>
  <c r="N900" i="8"/>
  <c r="O896" i="8"/>
  <c r="N896" i="8"/>
  <c r="L896" i="8"/>
  <c r="L892" i="8"/>
  <c r="N892" i="8"/>
  <c r="N888" i="8"/>
  <c r="L888" i="8"/>
  <c r="N884" i="8"/>
  <c r="M884" i="8"/>
  <c r="L884" i="8"/>
  <c r="L880" i="8"/>
  <c r="M880" i="8"/>
  <c r="N880" i="8"/>
  <c r="O876" i="8"/>
  <c r="N876" i="8"/>
  <c r="L876" i="8"/>
  <c r="N872" i="8"/>
  <c r="M872" i="8"/>
  <c r="L872" i="8"/>
  <c r="L868" i="8"/>
  <c r="N868" i="8"/>
  <c r="M868" i="8"/>
  <c r="N864" i="8"/>
  <c r="M864" i="8"/>
  <c r="L864" i="8"/>
  <c r="O864" i="8"/>
  <c r="N860" i="8"/>
  <c r="M860" i="8"/>
  <c r="L860" i="8"/>
  <c r="O856" i="8"/>
  <c r="N856" i="8"/>
  <c r="L856" i="8"/>
  <c r="M852" i="8"/>
  <c r="L852" i="8"/>
  <c r="N852" i="8"/>
  <c r="M848" i="8"/>
  <c r="L848" i="8"/>
  <c r="N848" i="8"/>
  <c r="L844" i="8"/>
  <c r="N844" i="8"/>
  <c r="M844" i="8"/>
  <c r="O840" i="8"/>
  <c r="N840" i="8"/>
  <c r="L840" i="8"/>
  <c r="N836" i="8"/>
  <c r="M836" i="8"/>
  <c r="L836" i="8"/>
  <c r="N832" i="8"/>
  <c r="L832" i="8"/>
  <c r="O832" i="8"/>
  <c r="N828" i="8"/>
  <c r="L828" i="8"/>
  <c r="N824" i="8"/>
  <c r="L824" i="8"/>
  <c r="O824" i="8"/>
  <c r="O820" i="8"/>
  <c r="N820" i="8"/>
  <c r="L820" i="8"/>
  <c r="N816" i="8"/>
  <c r="M816" i="8"/>
  <c r="L816" i="8"/>
  <c r="N812" i="8"/>
  <c r="L812" i="8"/>
  <c r="O812" i="8"/>
  <c r="O808" i="8"/>
  <c r="N808" i="8"/>
  <c r="L808" i="8"/>
  <c r="O804" i="8"/>
  <c r="N804" i="8"/>
  <c r="L804" i="8"/>
  <c r="N800" i="8"/>
  <c r="M800" i="8"/>
  <c r="L800" i="8"/>
  <c r="N796" i="8"/>
  <c r="M796" i="8"/>
  <c r="L796" i="8"/>
  <c r="N792" i="8"/>
  <c r="L792" i="8"/>
  <c r="O792" i="8"/>
  <c r="N788" i="8"/>
  <c r="L788" i="8"/>
  <c r="O788" i="8"/>
  <c r="L784" i="8"/>
  <c r="O784" i="8"/>
  <c r="N784" i="8"/>
  <c r="O780" i="8"/>
  <c r="N780" i="8"/>
  <c r="L780" i="8"/>
  <c r="L776" i="8"/>
  <c r="N772" i="8"/>
  <c r="L772" i="8"/>
  <c r="L768" i="8"/>
  <c r="O768" i="8"/>
  <c r="N768" i="8"/>
  <c r="O764" i="8"/>
  <c r="N764" i="8"/>
  <c r="L764" i="8"/>
  <c r="L760" i="8"/>
  <c r="O760" i="8"/>
  <c r="N760" i="8"/>
  <c r="O756" i="8"/>
  <c r="N756" i="8"/>
  <c r="L756" i="8"/>
  <c r="L752" i="8"/>
  <c r="N752" i="8"/>
  <c r="N748" i="8"/>
  <c r="L748" i="8"/>
  <c r="O744" i="8"/>
  <c r="N744" i="8"/>
  <c r="L744" i="8"/>
  <c r="N740" i="8"/>
  <c r="L740" i="8"/>
  <c r="O740" i="8"/>
  <c r="N736" i="8"/>
  <c r="L736" i="8"/>
  <c r="N732" i="8"/>
  <c r="M732" i="8"/>
  <c r="L732" i="8"/>
  <c r="O728" i="8"/>
  <c r="N728" i="8"/>
  <c r="L728" i="8"/>
  <c r="N724" i="8"/>
  <c r="L724" i="8"/>
  <c r="O724" i="8"/>
  <c r="N720" i="8"/>
  <c r="L720" i="8"/>
  <c r="N716" i="8"/>
  <c r="L716" i="8"/>
  <c r="O716" i="8"/>
  <c r="O712" i="8"/>
  <c r="N712" i="8"/>
  <c r="L712" i="8"/>
  <c r="O708" i="8"/>
  <c r="N708" i="8"/>
  <c r="L708" i="8"/>
  <c r="L704" i="8"/>
  <c r="N704" i="8"/>
  <c r="M704" i="8"/>
  <c r="N700" i="8"/>
  <c r="L700" i="8"/>
  <c r="O696" i="8"/>
  <c r="N696" i="8"/>
  <c r="L696" i="8"/>
  <c r="L692" i="8"/>
  <c r="O692" i="8"/>
  <c r="N692" i="8"/>
  <c r="O688" i="8"/>
  <c r="N688" i="8"/>
  <c r="L688" i="8"/>
  <c r="L684" i="8"/>
  <c r="N684" i="8"/>
  <c r="N680" i="8"/>
  <c r="L680" i="8"/>
  <c r="O680" i="8"/>
  <c r="O676" i="8"/>
  <c r="N676" i="8"/>
  <c r="L676" i="8"/>
  <c r="N672" i="8"/>
  <c r="L672" i="8"/>
  <c r="L668" i="8"/>
  <c r="O668" i="8"/>
  <c r="N668" i="8"/>
  <c r="O664" i="8"/>
  <c r="N664" i="8"/>
  <c r="L664" i="8"/>
  <c r="N660" i="8"/>
  <c r="M660" i="8"/>
  <c r="L660" i="8"/>
  <c r="N656" i="8"/>
  <c r="M656" i="8"/>
  <c r="L656" i="8"/>
  <c r="N652" i="8"/>
  <c r="L652" i="8"/>
  <c r="L648" i="8"/>
  <c r="O648" i="8"/>
  <c r="N648" i="8"/>
  <c r="O644" i="8"/>
  <c r="N644" i="8"/>
  <c r="L644" i="8"/>
  <c r="N640" i="8"/>
  <c r="L640" i="8"/>
  <c r="O640" i="8"/>
  <c r="N636" i="8"/>
  <c r="L636" i="8"/>
  <c r="N632" i="8"/>
  <c r="L632" i="8"/>
  <c r="O632" i="8"/>
  <c r="O628" i="8"/>
  <c r="N628" i="8"/>
  <c r="L628" i="8"/>
  <c r="N624" i="8"/>
  <c r="M624" i="8"/>
  <c r="L624" i="8"/>
  <c r="O624" i="8"/>
  <c r="N620" i="8"/>
  <c r="L620" i="8"/>
  <c r="O620" i="8"/>
  <c r="O616" i="8"/>
  <c r="N616" i="8"/>
  <c r="L616" i="8"/>
  <c r="N612" i="8"/>
  <c r="L612" i="8"/>
  <c r="O612" i="8"/>
  <c r="L608" i="8"/>
  <c r="O608" i="8"/>
  <c r="N608" i="8"/>
  <c r="M608" i="8"/>
  <c r="L604" i="8"/>
  <c r="N604" i="8"/>
  <c r="O600" i="8"/>
  <c r="N600" i="8"/>
  <c r="L600" i="8"/>
  <c r="O596" i="8"/>
  <c r="N596" i="8"/>
  <c r="L596" i="8"/>
  <c r="M592" i="8"/>
  <c r="L592" i="8"/>
  <c r="N592" i="8"/>
  <c r="L588" i="8"/>
  <c r="N588" i="8"/>
  <c r="M588" i="8"/>
  <c r="O584" i="8"/>
  <c r="N584" i="8"/>
  <c r="L584" i="8"/>
  <c r="N580" i="8"/>
  <c r="L580" i="8"/>
  <c r="M576" i="8"/>
  <c r="L576" i="8"/>
  <c r="N576" i="8"/>
  <c r="L572" i="8"/>
  <c r="N572" i="8"/>
  <c r="O568" i="8"/>
  <c r="N568" i="8"/>
  <c r="L568" i="8"/>
  <c r="N564" i="8"/>
  <c r="L564" i="8"/>
  <c r="N560" i="8"/>
  <c r="M560" i="8"/>
  <c r="L560" i="8"/>
  <c r="N556" i="8"/>
  <c r="L556" i="8"/>
  <c r="O556" i="8"/>
  <c r="O552" i="8"/>
  <c r="N552" i="8"/>
  <c r="L552" i="8"/>
  <c r="N548" i="8"/>
  <c r="L548" i="8"/>
  <c r="O548" i="8"/>
  <c r="M544" i="8"/>
  <c r="L544" i="8"/>
  <c r="N544" i="8"/>
  <c r="L540" i="8"/>
  <c r="O540" i="8"/>
  <c r="N540" i="8"/>
  <c r="N536" i="8"/>
  <c r="L536" i="8"/>
  <c r="O536" i="8"/>
  <c r="L532" i="8"/>
  <c r="N532" i="8"/>
  <c r="M532" i="8"/>
  <c r="L528" i="8"/>
  <c r="N528" i="8"/>
  <c r="O524" i="8"/>
  <c r="N524" i="8"/>
  <c r="L524" i="8"/>
  <c r="O520" i="8"/>
  <c r="N520" i="8"/>
  <c r="L520" i="8"/>
  <c r="L516" i="8"/>
  <c r="O516" i="8"/>
  <c r="N516" i="8"/>
  <c r="O512" i="8"/>
  <c r="N512" i="8"/>
  <c r="L512" i="8"/>
  <c r="N508" i="8"/>
  <c r="L508" i="8"/>
  <c r="O508" i="8"/>
  <c r="N504" i="8"/>
  <c r="L504" i="8"/>
  <c r="O500" i="8"/>
  <c r="N500" i="8"/>
  <c r="L500" i="8"/>
  <c r="N496" i="8"/>
  <c r="M496" i="8"/>
  <c r="L496" i="8"/>
  <c r="N492" i="8"/>
  <c r="L492" i="8"/>
  <c r="L488" i="8"/>
  <c r="O488" i="8"/>
  <c r="N488" i="8"/>
  <c r="O484" i="8"/>
  <c r="N484" i="8"/>
  <c r="L484" i="8"/>
  <c r="N480" i="8"/>
  <c r="L480" i="8"/>
  <c r="O480" i="8"/>
  <c r="L476" i="8"/>
  <c r="O476" i="8"/>
  <c r="N476" i="8"/>
  <c r="O472" i="8"/>
  <c r="N472" i="8"/>
  <c r="L472" i="8"/>
  <c r="N468" i="8"/>
  <c r="M468" i="8"/>
  <c r="L468" i="8"/>
  <c r="N464" i="8"/>
  <c r="M464" i="8"/>
  <c r="L464" i="8"/>
  <c r="L460" i="8"/>
  <c r="O460" i="8"/>
  <c r="N460" i="8"/>
  <c r="O456" i="8"/>
  <c r="N456" i="8"/>
  <c r="L456" i="8"/>
  <c r="N452" i="8"/>
  <c r="L452" i="8"/>
  <c r="M448" i="8"/>
  <c r="L448" i="8"/>
  <c r="N448" i="8"/>
  <c r="L444" i="8"/>
  <c r="N444" i="8"/>
  <c r="O440" i="8"/>
  <c r="N440" i="8"/>
  <c r="O436" i="8"/>
  <c r="N436" i="8"/>
  <c r="L436" i="8"/>
  <c r="N432" i="8"/>
  <c r="L432" i="8"/>
  <c r="L428" i="8"/>
  <c r="O428" i="8"/>
  <c r="N428" i="8"/>
  <c r="O424" i="8"/>
  <c r="N424" i="8"/>
  <c r="L424" i="8"/>
  <c r="L420" i="8"/>
  <c r="O416" i="8"/>
  <c r="N416" i="8"/>
  <c r="M416" i="8"/>
  <c r="N412" i="8"/>
  <c r="L412" i="8"/>
  <c r="N408" i="8"/>
  <c r="L408" i="8"/>
  <c r="O408" i="8"/>
  <c r="N404" i="8"/>
  <c r="L404" i="8"/>
  <c r="O400" i="8"/>
  <c r="N400" i="8"/>
  <c r="L400" i="8"/>
  <c r="M396" i="8"/>
  <c r="L396" i="8"/>
  <c r="N396" i="8"/>
  <c r="O392" i="8"/>
  <c r="N392" i="8"/>
  <c r="L392" i="8"/>
  <c r="N388" i="8"/>
  <c r="L388" i="8"/>
  <c r="M384" i="8"/>
  <c r="L384" i="8"/>
  <c r="O384" i="8"/>
  <c r="N384" i="8"/>
  <c r="L380" i="8"/>
  <c r="N380" i="8"/>
  <c r="O376" i="8"/>
  <c r="N376" i="8"/>
  <c r="L376" i="8"/>
  <c r="N372" i="8"/>
  <c r="L372" i="8"/>
  <c r="N368" i="8"/>
  <c r="M368" i="8"/>
  <c r="N364" i="8"/>
  <c r="L364" i="8"/>
  <c r="O360" i="8"/>
  <c r="N360" i="8"/>
  <c r="N356" i="8"/>
  <c r="L356" i="8"/>
  <c r="L352" i="8"/>
  <c r="N352" i="8"/>
  <c r="O348" i="8"/>
  <c r="N348" i="8"/>
  <c r="L348" i="8"/>
  <c r="N344" i="8"/>
  <c r="L344" i="8"/>
  <c r="L340" i="8"/>
  <c r="O340" i="8"/>
  <c r="N340" i="8"/>
  <c r="N336" i="8"/>
  <c r="L336" i="8"/>
  <c r="O332" i="8"/>
  <c r="N332" i="8"/>
  <c r="L332" i="8"/>
  <c r="N328" i="8"/>
  <c r="L328" i="8"/>
  <c r="O328" i="8"/>
  <c r="O324" i="8"/>
  <c r="N324" i="8"/>
  <c r="L324" i="8"/>
  <c r="N320" i="8"/>
  <c r="L320" i="8"/>
  <c r="O316" i="8"/>
  <c r="N316" i="8"/>
  <c r="L316" i="8"/>
  <c r="L312" i="8"/>
  <c r="O312" i="8"/>
  <c r="N312" i="8"/>
  <c r="O308" i="8"/>
  <c r="N308" i="8"/>
  <c r="L308" i="8"/>
  <c r="M304" i="8"/>
  <c r="L304" i="8"/>
  <c r="N304" i="8"/>
  <c r="O300" i="8"/>
  <c r="N300" i="8"/>
  <c r="L300" i="8"/>
  <c r="L296" i="8"/>
  <c r="O296" i="8"/>
  <c r="N296" i="8"/>
  <c r="O292" i="8"/>
  <c r="N292" i="8"/>
  <c r="L292" i="8"/>
  <c r="M288" i="8"/>
  <c r="L288" i="8"/>
  <c r="N288" i="8"/>
  <c r="N284" i="8"/>
  <c r="L284" i="8"/>
  <c r="L280" i="8"/>
  <c r="O280" i="8"/>
  <c r="N280" i="8"/>
  <c r="O276" i="8"/>
  <c r="N276" i="8"/>
  <c r="L276" i="8"/>
  <c r="N272" i="8"/>
  <c r="M272" i="8"/>
  <c r="L272" i="8"/>
  <c r="O272" i="8"/>
  <c r="O268" i="8"/>
  <c r="N268" i="8"/>
  <c r="L268" i="8"/>
  <c r="N264" i="8"/>
  <c r="L264" i="8"/>
  <c r="L260" i="8"/>
  <c r="O260" i="8"/>
  <c r="N260" i="8"/>
  <c r="O256" i="8"/>
  <c r="N256" i="8"/>
  <c r="L256" i="8"/>
  <c r="N252" i="8"/>
  <c r="L252" i="8"/>
  <c r="O248" i="8"/>
  <c r="N248" i="8"/>
  <c r="L248" i="8"/>
  <c r="L244" i="8"/>
  <c r="O244" i="8"/>
  <c r="N244" i="8"/>
  <c r="N240" i="8"/>
  <c r="M240" i="8"/>
  <c r="L240" i="8"/>
  <c r="N236" i="8"/>
  <c r="L236" i="8"/>
  <c r="O236" i="8"/>
  <c r="O232" i="8"/>
  <c r="N232" i="8"/>
  <c r="L232" i="8"/>
  <c r="N228" i="8"/>
  <c r="L228" i="8"/>
  <c r="O228" i="8"/>
  <c r="M224" i="8"/>
  <c r="L224" i="8"/>
  <c r="N224" i="8"/>
  <c r="L220" i="8"/>
  <c r="N220" i="8"/>
  <c r="O216" i="8"/>
  <c r="N216" i="8"/>
  <c r="L216" i="8"/>
  <c r="O212" i="8"/>
  <c r="N212" i="8"/>
  <c r="L212" i="8"/>
  <c r="N208" i="8"/>
  <c r="L208" i="8"/>
  <c r="O208" i="8"/>
  <c r="L204" i="8"/>
  <c r="N204" i="8"/>
  <c r="M204" i="8"/>
  <c r="O200" i="8"/>
  <c r="N200" i="8"/>
  <c r="L200" i="8"/>
  <c r="N196" i="8"/>
  <c r="L196" i="8"/>
  <c r="O196" i="8"/>
  <c r="M192" i="8"/>
  <c r="L192" i="8"/>
  <c r="N192" i="8"/>
  <c r="L188" i="8"/>
  <c r="O188" i="8"/>
  <c r="N188" i="8"/>
  <c r="N184" i="8"/>
  <c r="L184" i="8"/>
  <c r="L180" i="8"/>
  <c r="N180" i="8"/>
  <c r="L176" i="8"/>
  <c r="N176" i="8"/>
  <c r="M176" i="8"/>
  <c r="N172" i="8"/>
  <c r="L172" i="8"/>
  <c r="N168" i="8"/>
  <c r="L168" i="8"/>
  <c r="O164" i="8"/>
  <c r="N164" i="8"/>
  <c r="L164" i="8"/>
  <c r="N160" i="8"/>
  <c r="M160" i="8"/>
  <c r="L160" i="8"/>
  <c r="M156" i="8"/>
  <c r="L156" i="8"/>
  <c r="N156" i="8"/>
  <c r="O152" i="8"/>
  <c r="N152" i="8"/>
  <c r="L152" i="8"/>
  <c r="M148" i="8"/>
  <c r="L148" i="8"/>
  <c r="N148" i="8"/>
  <c r="O144" i="8"/>
  <c r="N144" i="8"/>
  <c r="L144" i="8"/>
  <c r="L140" i="8"/>
  <c r="O140" i="8"/>
  <c r="N140" i="8"/>
  <c r="N136" i="8"/>
  <c r="L136" i="8"/>
  <c r="O136" i="8"/>
  <c r="L132" i="8"/>
  <c r="N132" i="8"/>
  <c r="O128" i="8"/>
  <c r="N128" i="8"/>
  <c r="N124" i="8"/>
  <c r="L124" i="8"/>
  <c r="O120" i="8"/>
  <c r="N120" i="8"/>
  <c r="L120" i="8"/>
  <c r="L116" i="8"/>
  <c r="O116" i="8"/>
  <c r="N116" i="8"/>
  <c r="O112" i="8"/>
  <c r="N112" i="8"/>
  <c r="L112" i="8"/>
  <c r="N108" i="8"/>
  <c r="L108" i="8"/>
  <c r="M104" i="8"/>
  <c r="L104" i="8"/>
  <c r="N100" i="8"/>
  <c r="M100" i="8"/>
  <c r="L100" i="8"/>
  <c r="L96" i="8"/>
  <c r="O96" i="8"/>
  <c r="N96" i="8"/>
  <c r="N92" i="8"/>
  <c r="L92" i="8"/>
  <c r="N88" i="8"/>
  <c r="M88" i="8"/>
  <c r="L88" i="8"/>
  <c r="M84" i="8"/>
  <c r="L84" i="8"/>
  <c r="N84" i="8"/>
  <c r="O80" i="8"/>
  <c r="N80" i="8"/>
  <c r="L80" i="8"/>
  <c r="N76" i="8"/>
  <c r="L76" i="8"/>
  <c r="N72" i="8"/>
  <c r="L72" i="8"/>
  <c r="L68" i="8"/>
  <c r="N68" i="8"/>
  <c r="O64" i="8"/>
  <c r="N64" i="8"/>
  <c r="N60" i="8"/>
  <c r="L60" i="8"/>
  <c r="N56" i="8"/>
  <c r="L56" i="8"/>
  <c r="O56" i="8"/>
  <c r="O52" i="8"/>
  <c r="N52" i="8"/>
  <c r="L52" i="8"/>
  <c r="N48" i="8"/>
  <c r="M48" i="8"/>
  <c r="L48" i="8"/>
  <c r="L44" i="8"/>
  <c r="O44" i="8"/>
  <c r="N44" i="8"/>
  <c r="M44" i="8"/>
  <c r="O40" i="8"/>
  <c r="N40" i="8"/>
  <c r="L40" i="8"/>
  <c r="N36" i="8"/>
  <c r="L36" i="8"/>
  <c r="L1006" i="7"/>
  <c r="O1006" i="7"/>
  <c r="N1006" i="7"/>
  <c r="O1002" i="7"/>
  <c r="N1002" i="7"/>
  <c r="L1002" i="7"/>
  <c r="L998" i="7"/>
  <c r="O998" i="7"/>
  <c r="N998" i="7"/>
  <c r="O994" i="7"/>
  <c r="N994" i="7"/>
  <c r="L994" i="7"/>
  <c r="L990" i="7"/>
  <c r="O990" i="7"/>
  <c r="N990" i="7"/>
  <c r="O986" i="7"/>
  <c r="N986" i="7"/>
  <c r="L986" i="7"/>
  <c r="L982" i="7"/>
  <c r="O982" i="7"/>
  <c r="N982" i="7"/>
  <c r="O978" i="7"/>
  <c r="N978" i="7"/>
  <c r="L978" i="7"/>
  <c r="L974" i="7"/>
  <c r="O974" i="7"/>
  <c r="N974" i="7"/>
  <c r="O970" i="7"/>
  <c r="N970" i="7"/>
  <c r="L970" i="7"/>
  <c r="N966" i="7"/>
  <c r="L966" i="7"/>
  <c r="O966" i="7"/>
  <c r="L962" i="7"/>
  <c r="O962" i="7"/>
  <c r="N962" i="7"/>
  <c r="O958" i="7"/>
  <c r="N958" i="7"/>
  <c r="L958" i="7"/>
  <c r="O954" i="7"/>
  <c r="N954" i="7"/>
  <c r="L954" i="7"/>
  <c r="N950" i="7"/>
  <c r="L950" i="7"/>
  <c r="O950" i="7"/>
  <c r="L946" i="7"/>
  <c r="O946" i="7"/>
  <c r="N946" i="7"/>
  <c r="O942" i="7"/>
  <c r="N942" i="7"/>
  <c r="L942" i="7"/>
  <c r="O938" i="7"/>
  <c r="N938" i="7"/>
  <c r="L938" i="7"/>
  <c r="N934" i="7"/>
  <c r="L934" i="7"/>
  <c r="O934" i="7"/>
  <c r="L930" i="7"/>
  <c r="O930" i="7"/>
  <c r="N930" i="7"/>
  <c r="O926" i="7"/>
  <c r="N926" i="7"/>
  <c r="L926" i="7"/>
  <c r="O922" i="7"/>
  <c r="N922" i="7"/>
  <c r="L922" i="7"/>
  <c r="N918" i="7"/>
  <c r="L918" i="7"/>
  <c r="O918" i="7"/>
  <c r="L914" i="7"/>
  <c r="O914" i="7"/>
  <c r="N914" i="7"/>
  <c r="O910" i="7"/>
  <c r="N910" i="7"/>
  <c r="L910" i="7"/>
  <c r="O906" i="7"/>
  <c r="N906" i="7"/>
  <c r="L906" i="7"/>
  <c r="O902" i="7"/>
  <c r="N902" i="7"/>
  <c r="L902" i="7"/>
  <c r="N898" i="7"/>
  <c r="L898" i="7"/>
  <c r="O898" i="7"/>
  <c r="L894" i="7"/>
  <c r="O894" i="7"/>
  <c r="N894" i="7"/>
  <c r="O890" i="7"/>
  <c r="N890" i="7"/>
  <c r="L890" i="7"/>
  <c r="O886" i="7"/>
  <c r="N886" i="7"/>
  <c r="L886" i="7"/>
  <c r="N882" i="7"/>
  <c r="L882" i="7"/>
  <c r="O882" i="7"/>
  <c r="L878" i="7"/>
  <c r="O878" i="7"/>
  <c r="N878" i="7"/>
  <c r="O874" i="7"/>
  <c r="N874" i="7"/>
  <c r="L874" i="7"/>
  <c r="O870" i="7"/>
  <c r="N870" i="7"/>
  <c r="L870" i="7"/>
  <c r="N866" i="7"/>
  <c r="L866" i="7"/>
  <c r="O866" i="7"/>
  <c r="L862" i="7"/>
  <c r="O862" i="7"/>
  <c r="N862" i="7"/>
  <c r="O858" i="7"/>
  <c r="N858" i="7"/>
  <c r="L858" i="7"/>
  <c r="O854" i="7"/>
  <c r="N854" i="7"/>
  <c r="L854" i="7"/>
  <c r="N850" i="7"/>
  <c r="L850" i="7"/>
  <c r="O850" i="7"/>
  <c r="L846" i="7"/>
  <c r="O846" i="7"/>
  <c r="N846" i="7"/>
  <c r="O842" i="7"/>
  <c r="N842" i="7"/>
  <c r="L842" i="7"/>
  <c r="N838" i="7"/>
  <c r="L838" i="7"/>
  <c r="O838" i="7"/>
  <c r="O834" i="7"/>
  <c r="N834" i="7"/>
  <c r="L834" i="7"/>
  <c r="N830" i="7"/>
  <c r="L830" i="7"/>
  <c r="O830" i="7"/>
  <c r="O826" i="7"/>
  <c r="N826" i="7"/>
  <c r="L826" i="7"/>
  <c r="N822" i="7"/>
  <c r="L822" i="7"/>
  <c r="O822" i="7"/>
  <c r="O818" i="7"/>
  <c r="N818" i="7"/>
  <c r="L818" i="7"/>
  <c r="N814" i="7"/>
  <c r="L814" i="7"/>
  <c r="O814" i="7"/>
  <c r="O810" i="7"/>
  <c r="N810" i="7"/>
  <c r="L810" i="7"/>
  <c r="O806" i="7"/>
  <c r="N806" i="7"/>
  <c r="L806" i="7"/>
  <c r="O802" i="7"/>
  <c r="N802" i="7"/>
  <c r="L802" i="7"/>
  <c r="N798" i="7"/>
  <c r="L798" i="7"/>
  <c r="O798" i="7"/>
  <c r="L794" i="7"/>
  <c r="O794" i="7"/>
  <c r="N794" i="7"/>
  <c r="O790" i="7"/>
  <c r="N790" i="7"/>
  <c r="L790" i="7"/>
  <c r="O786" i="7"/>
  <c r="N786" i="7"/>
  <c r="L786" i="7"/>
  <c r="N782" i="7"/>
  <c r="L782" i="7"/>
  <c r="O782" i="7"/>
  <c r="L778" i="7"/>
  <c r="O778" i="7"/>
  <c r="N778" i="7"/>
  <c r="O774" i="7"/>
  <c r="N774" i="7"/>
  <c r="L774" i="7"/>
  <c r="O770" i="7"/>
  <c r="N770" i="7"/>
  <c r="L770" i="7"/>
  <c r="N766" i="7"/>
  <c r="L766" i="7"/>
  <c r="O766" i="7"/>
  <c r="L762" i="7"/>
  <c r="O762" i="7"/>
  <c r="N762" i="7"/>
  <c r="O758" i="7"/>
  <c r="N758" i="7"/>
  <c r="L758" i="7"/>
  <c r="O754" i="7"/>
  <c r="N754" i="7"/>
  <c r="L754" i="7"/>
  <c r="N750" i="7"/>
  <c r="L750" i="7"/>
  <c r="O750" i="7"/>
  <c r="L746" i="7"/>
  <c r="O746" i="7"/>
  <c r="N746" i="7"/>
  <c r="O742" i="7"/>
  <c r="N742" i="7"/>
  <c r="L742" i="7"/>
  <c r="O738" i="7"/>
  <c r="N738" i="7"/>
  <c r="L738" i="7"/>
  <c r="N734" i="7"/>
  <c r="L734" i="7"/>
  <c r="O734" i="7"/>
  <c r="L730" i="7"/>
  <c r="O730" i="7"/>
  <c r="N730" i="7"/>
  <c r="O726" i="7"/>
  <c r="N726" i="7"/>
  <c r="L726" i="7"/>
  <c r="O722" i="7"/>
  <c r="N722" i="7"/>
  <c r="L722" i="7"/>
  <c r="N718" i="7"/>
  <c r="L718" i="7"/>
  <c r="O718" i="7"/>
  <c r="L714" i="7"/>
  <c r="O714" i="7"/>
  <c r="N714" i="7"/>
  <c r="L710" i="7"/>
  <c r="O710" i="7"/>
  <c r="N710" i="7"/>
  <c r="O706" i="7"/>
  <c r="N706" i="7"/>
  <c r="L706" i="7"/>
  <c r="L702" i="7"/>
  <c r="O702" i="7"/>
  <c r="N702" i="7"/>
  <c r="O698" i="7"/>
  <c r="N698" i="7"/>
  <c r="L698" i="7"/>
  <c r="L694" i="7"/>
  <c r="O694" i="7"/>
  <c r="N694" i="7"/>
  <c r="O690" i="7"/>
  <c r="N690" i="7"/>
  <c r="L690" i="7"/>
  <c r="L686" i="7"/>
  <c r="O686" i="7"/>
  <c r="N686" i="7"/>
  <c r="O682" i="7"/>
  <c r="N682" i="7"/>
  <c r="L682" i="7"/>
  <c r="L678" i="7"/>
  <c r="O678" i="7"/>
  <c r="N678" i="7"/>
  <c r="O674" i="7"/>
  <c r="N674" i="7"/>
  <c r="L674" i="7"/>
  <c r="L670" i="7"/>
  <c r="O670" i="7"/>
  <c r="N670" i="7"/>
  <c r="O666" i="7"/>
  <c r="N666" i="7"/>
  <c r="L666" i="7"/>
  <c r="L662" i="7"/>
  <c r="O662" i="7"/>
  <c r="N662" i="7"/>
  <c r="O658" i="7"/>
  <c r="N658" i="7"/>
  <c r="L658" i="7"/>
  <c r="L654" i="7"/>
  <c r="O654" i="7"/>
  <c r="N654" i="7"/>
  <c r="O650" i="7"/>
  <c r="N650" i="7"/>
  <c r="L650" i="7"/>
  <c r="L646" i="7"/>
  <c r="O646" i="7"/>
  <c r="N646" i="7"/>
  <c r="O642" i="7"/>
  <c r="N642" i="7"/>
  <c r="L642" i="7"/>
  <c r="L638" i="7"/>
  <c r="O638" i="7"/>
  <c r="N638" i="7"/>
  <c r="O634" i="7"/>
  <c r="N634" i="7"/>
  <c r="L634" i="7"/>
  <c r="L630" i="7"/>
  <c r="O630" i="7"/>
  <c r="N630" i="7"/>
  <c r="O626" i="7"/>
  <c r="N626" i="7"/>
  <c r="L626" i="7"/>
  <c r="L622" i="7"/>
  <c r="O622" i="7"/>
  <c r="N622" i="7"/>
  <c r="O618" i="7"/>
  <c r="N618" i="7"/>
  <c r="L618" i="7"/>
  <c r="L614" i="7"/>
  <c r="O614" i="7"/>
  <c r="N614" i="7"/>
  <c r="O610" i="7"/>
  <c r="N610" i="7"/>
  <c r="L610" i="7"/>
  <c r="L606" i="7"/>
  <c r="O606" i="7"/>
  <c r="N606" i="7"/>
  <c r="O602" i="7"/>
  <c r="N602" i="7"/>
  <c r="L602" i="7"/>
  <c r="N598" i="7"/>
  <c r="L598" i="7"/>
  <c r="O598" i="7"/>
  <c r="L594" i="7"/>
  <c r="O594" i="7"/>
  <c r="N594" i="7"/>
  <c r="O590" i="7"/>
  <c r="N590" i="7"/>
  <c r="L590" i="7"/>
  <c r="O586" i="7"/>
  <c r="N586" i="7"/>
  <c r="L586" i="7"/>
  <c r="N582" i="7"/>
  <c r="L582" i="7"/>
  <c r="O582" i="7"/>
  <c r="L578" i="7"/>
  <c r="O578" i="7"/>
  <c r="N578" i="7"/>
  <c r="O574" i="7"/>
  <c r="N574" i="7"/>
  <c r="L574" i="7"/>
  <c r="O570" i="7"/>
  <c r="N570" i="7"/>
  <c r="L570" i="7"/>
  <c r="L566" i="7"/>
  <c r="O566" i="7"/>
  <c r="N566" i="7"/>
  <c r="O562" i="7"/>
  <c r="N562" i="7"/>
  <c r="L562" i="7"/>
  <c r="O558" i="7"/>
  <c r="N558" i="7"/>
  <c r="L558" i="7"/>
  <c r="N554" i="7"/>
  <c r="L554" i="7"/>
  <c r="O554" i="7"/>
  <c r="N550" i="7"/>
  <c r="L550" i="7"/>
  <c r="O550" i="7"/>
  <c r="L546" i="7"/>
  <c r="O546" i="7"/>
  <c r="N546" i="7"/>
  <c r="O542" i="7"/>
  <c r="N542" i="7"/>
  <c r="L542" i="7"/>
  <c r="O538" i="7"/>
  <c r="N538" i="7"/>
  <c r="L538" i="7"/>
  <c r="N534" i="7"/>
  <c r="L534" i="7"/>
  <c r="O534" i="7"/>
  <c r="L530" i="7"/>
  <c r="O530" i="7"/>
  <c r="N530" i="7"/>
  <c r="O526" i="7"/>
  <c r="N526" i="7"/>
  <c r="L526" i="7"/>
  <c r="O522" i="7"/>
  <c r="N522" i="7"/>
  <c r="L522" i="7"/>
  <c r="N518" i="7"/>
  <c r="L518" i="7"/>
  <c r="O518" i="7"/>
  <c r="L514" i="7"/>
  <c r="O514" i="7"/>
  <c r="N514" i="7"/>
  <c r="O510" i="7"/>
  <c r="N510" i="7"/>
  <c r="L510" i="7"/>
  <c r="N506" i="7"/>
  <c r="L506" i="7"/>
  <c r="O506" i="7"/>
  <c r="O502" i="7"/>
  <c r="N502" i="7"/>
  <c r="L502" i="7"/>
  <c r="N498" i="7"/>
  <c r="L498" i="7"/>
  <c r="O498" i="7"/>
  <c r="L494" i="7"/>
  <c r="O494" i="7"/>
  <c r="N494" i="7"/>
  <c r="O490" i="7"/>
  <c r="N490" i="7"/>
  <c r="L490" i="7"/>
  <c r="N486" i="7"/>
  <c r="L486" i="7"/>
  <c r="O486" i="7"/>
  <c r="O482" i="7"/>
  <c r="N482" i="7"/>
  <c r="L482" i="7"/>
  <c r="O478" i="7"/>
  <c r="N478" i="7"/>
  <c r="L478" i="7"/>
  <c r="N474" i="7"/>
  <c r="L474" i="7"/>
  <c r="O474" i="7"/>
  <c r="L470" i="7"/>
  <c r="O470" i="7"/>
  <c r="N470" i="7"/>
  <c r="O466" i="7"/>
  <c r="N466" i="7"/>
  <c r="L466" i="7"/>
  <c r="O462" i="7"/>
  <c r="N462" i="7"/>
  <c r="L462" i="7"/>
  <c r="N458" i="7"/>
  <c r="L458" i="7"/>
  <c r="O458" i="7"/>
  <c r="L454" i="7"/>
  <c r="O454" i="7"/>
  <c r="N454" i="7"/>
  <c r="O450" i="7"/>
  <c r="N450" i="7"/>
  <c r="L450" i="7"/>
  <c r="N446" i="7"/>
  <c r="L446" i="7"/>
  <c r="O446" i="7"/>
  <c r="O442" i="7"/>
  <c r="N442" i="7"/>
  <c r="L442" i="7"/>
  <c r="N438" i="7"/>
  <c r="L438" i="7"/>
  <c r="O438" i="7"/>
  <c r="O434" i="7"/>
  <c r="N434" i="7"/>
  <c r="L434" i="7"/>
  <c r="N430" i="7"/>
  <c r="L430" i="7"/>
  <c r="O430" i="7"/>
  <c r="O426" i="7"/>
  <c r="N426" i="7"/>
  <c r="L426" i="7"/>
  <c r="N422" i="7"/>
  <c r="L422" i="7"/>
  <c r="O422" i="7"/>
  <c r="O418" i="7"/>
  <c r="N418" i="7"/>
  <c r="L418" i="7"/>
  <c r="N414" i="7"/>
  <c r="L414" i="7"/>
  <c r="O414" i="7"/>
  <c r="O410" i="7"/>
  <c r="N410" i="7"/>
  <c r="L410" i="7"/>
  <c r="N406" i="7"/>
  <c r="L406" i="7"/>
  <c r="O406" i="7"/>
  <c r="O402" i="7"/>
  <c r="N402" i="7"/>
  <c r="L402" i="7"/>
  <c r="N398" i="7"/>
  <c r="L398" i="7"/>
  <c r="O398" i="7"/>
  <c r="L394" i="7"/>
  <c r="N394" i="7"/>
  <c r="M394" i="7"/>
  <c r="N390" i="7"/>
  <c r="M390" i="7"/>
  <c r="L390" i="7"/>
  <c r="O386" i="7"/>
  <c r="N386" i="7"/>
  <c r="L386" i="7"/>
  <c r="N382" i="7"/>
  <c r="L382" i="7"/>
  <c r="O382" i="7"/>
  <c r="O378" i="7"/>
  <c r="N378" i="7"/>
  <c r="L378" i="7"/>
  <c r="L374" i="7"/>
  <c r="N374" i="7"/>
  <c r="L370" i="7"/>
  <c r="N370" i="7"/>
  <c r="M370" i="7"/>
  <c r="O366" i="7"/>
  <c r="N366" i="7"/>
  <c r="L366" i="7"/>
  <c r="M362" i="7"/>
  <c r="L362" i="7"/>
  <c r="N362" i="7"/>
  <c r="L358" i="7"/>
  <c r="N358" i="7"/>
  <c r="M358" i="7"/>
  <c r="O354" i="7"/>
  <c r="N354" i="7"/>
  <c r="L354" i="7"/>
  <c r="N350" i="7"/>
  <c r="M350" i="7"/>
  <c r="L350" i="7"/>
  <c r="O350" i="7"/>
  <c r="M346" i="7"/>
  <c r="L346" i="7"/>
  <c r="O346" i="7"/>
  <c r="N346" i="7"/>
  <c r="L342" i="7"/>
  <c r="O342" i="7"/>
  <c r="N342" i="7"/>
  <c r="M342" i="7"/>
  <c r="L338" i="7"/>
  <c r="N338" i="7"/>
  <c r="M338" i="7"/>
  <c r="O334" i="7"/>
  <c r="N334" i="7"/>
  <c r="L334" i="7"/>
  <c r="N330" i="7"/>
  <c r="L330" i="7"/>
  <c r="O330" i="7"/>
  <c r="N326" i="7"/>
  <c r="L326" i="7"/>
  <c r="N322" i="7"/>
  <c r="M322" i="7"/>
  <c r="L322" i="7"/>
  <c r="O322" i="7"/>
  <c r="O318" i="7"/>
  <c r="N318" i="7"/>
  <c r="L318" i="7"/>
  <c r="L314" i="7"/>
  <c r="O314" i="7"/>
  <c r="N314" i="7"/>
  <c r="O310" i="7"/>
  <c r="N310" i="7"/>
  <c r="L310" i="7"/>
  <c r="L306" i="7"/>
  <c r="N306" i="7"/>
  <c r="L302" i="7"/>
  <c r="N302" i="7"/>
  <c r="M302" i="7"/>
  <c r="O298" i="7"/>
  <c r="N298" i="7"/>
  <c r="M298" i="7"/>
  <c r="L298" i="7"/>
  <c r="N294" i="7"/>
  <c r="M294" i="7"/>
  <c r="L294" i="7"/>
  <c r="N290" i="7"/>
  <c r="L290" i="7"/>
  <c r="O290" i="7"/>
  <c r="L286" i="7"/>
  <c r="O286" i="7"/>
  <c r="N286" i="7"/>
  <c r="M286" i="7"/>
  <c r="L282" i="7"/>
  <c r="N282" i="7"/>
  <c r="M282" i="7"/>
  <c r="N278" i="7"/>
  <c r="M278" i="7"/>
  <c r="L278" i="7"/>
  <c r="O274" i="7"/>
  <c r="N274" i="7"/>
  <c r="L274" i="7"/>
  <c r="M270" i="7"/>
  <c r="L270" i="7"/>
  <c r="N270" i="7"/>
  <c r="L266" i="7"/>
  <c r="N266" i="7"/>
  <c r="M266" i="7"/>
  <c r="N262" i="7"/>
  <c r="M262" i="7"/>
  <c r="L262" i="7"/>
  <c r="N258" i="7"/>
  <c r="M258" i="7"/>
  <c r="L258" i="7"/>
  <c r="O254" i="7"/>
  <c r="N254" i="7"/>
  <c r="L254" i="7"/>
  <c r="L250" i="7"/>
  <c r="O250" i="7"/>
  <c r="N250" i="7"/>
  <c r="O246" i="7"/>
  <c r="N246" i="7"/>
  <c r="L246" i="7"/>
  <c r="M242" i="7"/>
  <c r="L242" i="7"/>
  <c r="O242" i="7"/>
  <c r="N242" i="7"/>
  <c r="N238" i="7"/>
  <c r="L238" i="7"/>
  <c r="O238" i="7"/>
  <c r="O234" i="7"/>
  <c r="N234" i="7"/>
  <c r="L234" i="7"/>
  <c r="N230" i="7"/>
  <c r="L230" i="7"/>
  <c r="O230" i="7"/>
  <c r="N226" i="7"/>
  <c r="L226" i="7"/>
  <c r="N222" i="7"/>
  <c r="M222" i="7"/>
  <c r="L222" i="7"/>
  <c r="N218" i="7"/>
  <c r="M218" i="7"/>
  <c r="L218" i="7"/>
  <c r="O218" i="7"/>
  <c r="N214" i="7"/>
  <c r="L214" i="7"/>
  <c r="L210" i="7"/>
  <c r="O210" i="7"/>
  <c r="N210" i="7"/>
  <c r="N206" i="7"/>
  <c r="M206" i="7"/>
  <c r="L206" i="7"/>
  <c r="M202" i="7"/>
  <c r="L202" i="7"/>
  <c r="N202" i="7"/>
  <c r="N198" i="7"/>
  <c r="M198" i="7"/>
  <c r="L198" i="7"/>
  <c r="L194" i="7"/>
  <c r="O194" i="7"/>
  <c r="N194" i="7"/>
  <c r="O190" i="7"/>
  <c r="N190" i="7"/>
  <c r="L190" i="7"/>
  <c r="O186" i="7"/>
  <c r="N186" i="7"/>
  <c r="L186" i="7"/>
  <c r="N182" i="7"/>
  <c r="M182" i="7"/>
  <c r="L182" i="7"/>
  <c r="L178" i="7"/>
  <c r="N178" i="7"/>
  <c r="M178" i="7"/>
  <c r="N174" i="7"/>
  <c r="M174" i="7"/>
  <c r="L174" i="7"/>
  <c r="N170" i="7"/>
  <c r="L170" i="7"/>
  <c r="N166" i="7"/>
  <c r="L166" i="7"/>
  <c r="L162" i="7"/>
  <c r="N162" i="7"/>
  <c r="O158" i="7"/>
  <c r="N158" i="7"/>
  <c r="L158" i="7"/>
  <c r="N154" i="7"/>
  <c r="M154" i="7"/>
  <c r="L154" i="7"/>
  <c r="O150" i="7"/>
  <c r="N150" i="7"/>
  <c r="L150" i="7"/>
  <c r="L146" i="7"/>
  <c r="O146" i="7"/>
  <c r="N146" i="7"/>
  <c r="O142" i="7"/>
  <c r="N142" i="7"/>
  <c r="M142" i="7"/>
  <c r="L142" i="7"/>
  <c r="N138" i="7"/>
  <c r="M138" i="7"/>
  <c r="L138" i="7"/>
  <c r="N134" i="7"/>
  <c r="M134" i="7"/>
  <c r="L134" i="7"/>
  <c r="M130" i="7"/>
  <c r="L130" i="7"/>
  <c r="N130" i="7"/>
  <c r="L126" i="7"/>
  <c r="O126" i="7"/>
  <c r="N126" i="7"/>
  <c r="L122" i="7"/>
  <c r="N122" i="7"/>
  <c r="M122" i="7"/>
  <c r="N118" i="7"/>
  <c r="M118" i="7"/>
  <c r="L118" i="7"/>
  <c r="N114" i="7"/>
  <c r="M114" i="7"/>
  <c r="L114" i="7"/>
  <c r="N110" i="7"/>
  <c r="L110" i="7"/>
  <c r="O110" i="7"/>
  <c r="L106" i="7"/>
  <c r="N106" i="7"/>
  <c r="M106" i="7"/>
  <c r="L102" i="7"/>
  <c r="O102" i="7"/>
  <c r="N102" i="7"/>
  <c r="N98" i="7"/>
  <c r="M98" i="7"/>
  <c r="L98" i="7"/>
  <c r="N94" i="7"/>
  <c r="M94" i="7"/>
  <c r="L94" i="7"/>
  <c r="N90" i="7"/>
  <c r="M90" i="7"/>
  <c r="L90" i="7"/>
  <c r="N86" i="7"/>
  <c r="M86" i="7"/>
  <c r="L86" i="7"/>
  <c r="M82" i="7"/>
  <c r="L82" i="7"/>
  <c r="N82" i="7"/>
  <c r="N78" i="7"/>
  <c r="M78" i="7"/>
  <c r="L78" i="7"/>
  <c r="N74" i="7"/>
  <c r="M74" i="7"/>
  <c r="L74" i="7"/>
  <c r="M70" i="7"/>
  <c r="L70" i="7"/>
  <c r="N70" i="7"/>
  <c r="N66" i="7"/>
  <c r="M66" i="7"/>
  <c r="L66" i="7"/>
  <c r="N62" i="7"/>
  <c r="M62" i="7"/>
  <c r="L62" i="7"/>
  <c r="N58" i="7"/>
  <c r="M58" i="7"/>
  <c r="L58" i="7"/>
  <c r="M54" i="7"/>
  <c r="L54" i="7"/>
  <c r="N54" i="7"/>
  <c r="N50" i="7"/>
  <c r="L50" i="7"/>
  <c r="O50" i="7"/>
  <c r="L46" i="7"/>
  <c r="O46" i="7"/>
  <c r="N46" i="7"/>
  <c r="M46" i="7"/>
  <c r="L42" i="7"/>
  <c r="N42" i="7"/>
  <c r="M42" i="7"/>
  <c r="O38" i="7"/>
  <c r="N38" i="7"/>
  <c r="L38" i="7"/>
  <c r="O34" i="7"/>
  <c r="N34" i="7"/>
  <c r="L34" i="7"/>
  <c r="M30" i="7"/>
  <c r="L30" i="7"/>
  <c r="O30" i="7"/>
  <c r="N30" i="7"/>
  <c r="L1015" i="6"/>
  <c r="M1015" i="6"/>
  <c r="N1015" i="6"/>
  <c r="L1011" i="6"/>
  <c r="O1011" i="6"/>
  <c r="N1011" i="6"/>
  <c r="M1011" i="6"/>
  <c r="L1007" i="6"/>
  <c r="N1007" i="6"/>
  <c r="L1003" i="6"/>
  <c r="M1003" i="6"/>
  <c r="O1003" i="6"/>
  <c r="N1003" i="6"/>
  <c r="L999" i="6"/>
  <c r="O999" i="6"/>
  <c r="N999" i="6"/>
  <c r="L995" i="6"/>
  <c r="N995" i="6"/>
  <c r="M995" i="6"/>
  <c r="L991" i="6"/>
  <c r="M991" i="6"/>
  <c r="N991" i="6"/>
  <c r="O991" i="6"/>
  <c r="M987" i="6"/>
  <c r="L987" i="6"/>
  <c r="N987" i="6"/>
  <c r="M983" i="6"/>
  <c r="O983" i="6"/>
  <c r="N983" i="6"/>
  <c r="L983" i="6"/>
  <c r="N979" i="6"/>
  <c r="O979" i="6"/>
  <c r="L979" i="6"/>
  <c r="M975" i="6"/>
  <c r="N975" i="6"/>
  <c r="O975" i="6"/>
  <c r="L975" i="6"/>
  <c r="N971" i="6"/>
  <c r="M971" i="6"/>
  <c r="L971" i="6"/>
  <c r="M967" i="6"/>
  <c r="L967" i="6"/>
  <c r="O967" i="6"/>
  <c r="N967" i="6"/>
  <c r="N963" i="6"/>
  <c r="L963" i="6"/>
  <c r="M963" i="6"/>
  <c r="O959" i="6"/>
  <c r="L959" i="6"/>
  <c r="N959" i="6"/>
  <c r="M959" i="6"/>
  <c r="M955" i="6"/>
  <c r="L955" i="6"/>
  <c r="N955" i="6"/>
  <c r="O955" i="6"/>
  <c r="O951" i="6"/>
  <c r="M951" i="6"/>
  <c r="L951" i="6"/>
  <c r="N951" i="6"/>
  <c r="M947" i="6"/>
  <c r="O947" i="6"/>
  <c r="L947" i="6"/>
  <c r="N947" i="6"/>
  <c r="O943" i="6"/>
  <c r="M943" i="6"/>
  <c r="L943" i="6"/>
  <c r="N943" i="6"/>
  <c r="M939" i="6"/>
  <c r="L939" i="6"/>
  <c r="O939" i="6"/>
  <c r="N939" i="6"/>
  <c r="M935" i="6"/>
  <c r="N935" i="6"/>
  <c r="L935" i="6"/>
  <c r="M931" i="6"/>
  <c r="O931" i="6"/>
  <c r="N931" i="6"/>
  <c r="L931" i="6"/>
  <c r="O927" i="6"/>
  <c r="N927" i="6"/>
  <c r="M927" i="6"/>
  <c r="L927" i="6"/>
  <c r="M923" i="6"/>
  <c r="L923" i="6"/>
  <c r="O923" i="6"/>
  <c r="N923" i="6"/>
  <c r="O919" i="6"/>
  <c r="M919" i="6"/>
  <c r="N919" i="6"/>
  <c r="L919" i="6"/>
  <c r="M915" i="6"/>
  <c r="O915" i="6"/>
  <c r="N915" i="6"/>
  <c r="L915" i="6"/>
  <c r="O911" i="6"/>
  <c r="N911" i="6"/>
  <c r="M911" i="6"/>
  <c r="L911" i="6"/>
  <c r="M907" i="6"/>
  <c r="L907" i="6"/>
  <c r="O907" i="6"/>
  <c r="N907" i="6"/>
  <c r="L903" i="6"/>
  <c r="O903" i="6"/>
  <c r="N903" i="6"/>
  <c r="O899" i="6"/>
  <c r="N899" i="6"/>
  <c r="L899" i="6"/>
  <c r="N895" i="6"/>
  <c r="O895" i="6"/>
  <c r="L895" i="6"/>
  <c r="L891" i="6"/>
  <c r="O891" i="6"/>
  <c r="N891" i="6"/>
  <c r="L887" i="6"/>
  <c r="N887" i="6"/>
  <c r="L883" i="6"/>
  <c r="N883" i="6"/>
  <c r="M883" i="6"/>
  <c r="N879" i="6"/>
  <c r="O879" i="6"/>
  <c r="L879" i="6"/>
  <c r="O875" i="6"/>
  <c r="N875" i="6"/>
  <c r="L875" i="6"/>
  <c r="N871" i="6"/>
  <c r="L871" i="6"/>
  <c r="L867" i="6"/>
  <c r="N867" i="6"/>
  <c r="M867" i="6"/>
  <c r="L863" i="6"/>
  <c r="M863" i="6"/>
  <c r="N863" i="6"/>
  <c r="N859" i="6"/>
  <c r="M859" i="6"/>
  <c r="L859" i="6"/>
  <c r="M855" i="6"/>
  <c r="L855" i="6"/>
  <c r="N855" i="6"/>
  <c r="L851" i="6"/>
  <c r="N851" i="6"/>
  <c r="M851" i="6"/>
  <c r="L847" i="6"/>
  <c r="M847" i="6"/>
  <c r="N847" i="6"/>
  <c r="N843" i="6"/>
  <c r="M843" i="6"/>
  <c r="L843" i="6"/>
  <c r="M839" i="6"/>
  <c r="L839" i="6"/>
  <c r="N839" i="6"/>
  <c r="L835" i="6"/>
  <c r="N835" i="6"/>
  <c r="M835" i="6"/>
  <c r="L831" i="6"/>
  <c r="M831" i="6"/>
  <c r="N831" i="6"/>
  <c r="N827" i="6"/>
  <c r="M827" i="6"/>
  <c r="L827" i="6"/>
  <c r="M823" i="6"/>
  <c r="L823" i="6"/>
  <c r="N823" i="6"/>
  <c r="L819" i="6"/>
  <c r="N819" i="6"/>
  <c r="M819" i="6"/>
  <c r="L815" i="6"/>
  <c r="M815" i="6"/>
  <c r="N815" i="6"/>
  <c r="N811" i="6"/>
  <c r="M811" i="6"/>
  <c r="L811" i="6"/>
  <c r="M807" i="6"/>
  <c r="L807" i="6"/>
  <c r="N807" i="6"/>
  <c r="L803" i="6"/>
  <c r="N803" i="6"/>
  <c r="M803" i="6"/>
  <c r="L799" i="6"/>
  <c r="M799" i="6"/>
  <c r="N799" i="6"/>
  <c r="N795" i="6"/>
  <c r="M795" i="6"/>
  <c r="L795" i="6"/>
  <c r="M791" i="6"/>
  <c r="L791" i="6"/>
  <c r="N791" i="6"/>
  <c r="L787" i="6"/>
  <c r="N787" i="6"/>
  <c r="M787" i="6"/>
  <c r="L783" i="6"/>
  <c r="M783" i="6"/>
  <c r="N783" i="6"/>
  <c r="N779" i="6"/>
  <c r="M779" i="6"/>
  <c r="L779" i="6"/>
  <c r="M775" i="6"/>
  <c r="L775" i="6"/>
  <c r="N775" i="6"/>
  <c r="L771" i="6"/>
  <c r="N771" i="6"/>
  <c r="M771" i="6"/>
  <c r="L767" i="6"/>
  <c r="M767" i="6"/>
  <c r="N767" i="6"/>
  <c r="N763" i="6"/>
  <c r="M763" i="6"/>
  <c r="L763" i="6"/>
  <c r="M759" i="6"/>
  <c r="L759" i="6"/>
  <c r="N759" i="6"/>
  <c r="L755" i="6"/>
  <c r="N755" i="6"/>
  <c r="M755" i="6"/>
  <c r="L751" i="6"/>
  <c r="M751" i="6"/>
  <c r="N751" i="6"/>
  <c r="N747" i="6"/>
  <c r="M747" i="6"/>
  <c r="L747" i="6"/>
  <c r="M743" i="6"/>
  <c r="L743" i="6"/>
  <c r="N743" i="6"/>
  <c r="L739" i="6"/>
  <c r="N739" i="6"/>
  <c r="M739" i="6"/>
  <c r="L735" i="6"/>
  <c r="M735" i="6"/>
  <c r="N735" i="6"/>
  <c r="N731" i="6"/>
  <c r="M731" i="6"/>
  <c r="L731" i="6"/>
  <c r="M727" i="6"/>
  <c r="L727" i="6"/>
  <c r="N727" i="6"/>
  <c r="M723" i="6"/>
  <c r="N723" i="6"/>
  <c r="L723" i="6"/>
  <c r="L719" i="6"/>
  <c r="N719" i="6"/>
  <c r="N715" i="6"/>
  <c r="O715" i="6"/>
  <c r="L715" i="6"/>
  <c r="M711" i="6"/>
  <c r="L711" i="6"/>
  <c r="N711" i="6"/>
  <c r="L707" i="6"/>
  <c r="N707" i="6"/>
  <c r="M707" i="6"/>
  <c r="L703" i="6"/>
  <c r="N703" i="6"/>
  <c r="L699" i="6"/>
  <c r="N699" i="6"/>
  <c r="O699" i="6"/>
  <c r="N695" i="6"/>
  <c r="M695" i="6"/>
  <c r="L695" i="6"/>
  <c r="L691" i="6"/>
  <c r="O691" i="6"/>
  <c r="M691" i="6"/>
  <c r="N691" i="6"/>
  <c r="N687" i="6"/>
  <c r="L687" i="6"/>
  <c r="N683" i="6"/>
  <c r="O683" i="6"/>
  <c r="L683" i="6"/>
  <c r="N679" i="6"/>
  <c r="M679" i="6"/>
  <c r="L679" i="6"/>
  <c r="N675" i="6"/>
  <c r="M675" i="6"/>
  <c r="L675" i="6"/>
  <c r="L671" i="6"/>
  <c r="N671" i="6"/>
  <c r="N667" i="6"/>
  <c r="O667" i="6"/>
  <c r="L667" i="6"/>
  <c r="N663" i="6"/>
  <c r="O663" i="6"/>
  <c r="L663" i="6"/>
  <c r="O659" i="6"/>
  <c r="N659" i="6"/>
  <c r="L659" i="6"/>
  <c r="N655" i="6"/>
  <c r="L655" i="6"/>
  <c r="O655" i="6"/>
  <c r="L651" i="6"/>
  <c r="O651" i="6"/>
  <c r="N651" i="6"/>
  <c r="N647" i="6"/>
  <c r="L647" i="6"/>
  <c r="O647" i="6"/>
  <c r="N643" i="6"/>
  <c r="O643" i="6"/>
  <c r="L643" i="6"/>
  <c r="L639" i="6"/>
  <c r="N639" i="6"/>
  <c r="O639" i="6"/>
  <c r="L635" i="6"/>
  <c r="O635" i="6"/>
  <c r="N635" i="6"/>
  <c r="O631" i="6"/>
  <c r="N631" i="6"/>
  <c r="L631" i="6"/>
  <c r="N627" i="6"/>
  <c r="O627" i="6"/>
  <c r="L627" i="6"/>
  <c r="L623" i="6"/>
  <c r="O623" i="6"/>
  <c r="N623" i="6"/>
  <c r="L619" i="6"/>
  <c r="N619" i="6"/>
  <c r="O619" i="6"/>
  <c r="O615" i="6"/>
  <c r="N615" i="6"/>
  <c r="L615" i="6"/>
  <c r="N611" i="6"/>
  <c r="L611" i="6"/>
  <c r="O611" i="6"/>
  <c r="O607" i="6"/>
  <c r="N607" i="6"/>
  <c r="L607" i="6"/>
  <c r="O603" i="6"/>
  <c r="N603" i="6"/>
  <c r="L603" i="6"/>
  <c r="N599" i="6"/>
  <c r="O599" i="6"/>
  <c r="L599" i="6"/>
  <c r="N595" i="6"/>
  <c r="L595" i="6"/>
  <c r="O595" i="6"/>
  <c r="N591" i="6"/>
  <c r="O591" i="6"/>
  <c r="L591" i="6"/>
  <c r="N587" i="6"/>
  <c r="O587" i="6"/>
  <c r="L587" i="6"/>
  <c r="L583" i="6"/>
  <c r="N583" i="6"/>
  <c r="N579" i="6"/>
  <c r="L579" i="6"/>
  <c r="O579" i="6"/>
  <c r="N575" i="6"/>
  <c r="O575" i="6"/>
  <c r="L575" i="6"/>
  <c r="N571" i="6"/>
  <c r="L571" i="6"/>
  <c r="O571" i="6"/>
  <c r="N567" i="6"/>
  <c r="O567" i="6"/>
  <c r="L567" i="6"/>
  <c r="L563" i="6"/>
  <c r="N563" i="6"/>
  <c r="O563" i="6"/>
  <c r="N559" i="6"/>
  <c r="O559" i="6"/>
  <c r="L559" i="6"/>
  <c r="N555" i="6"/>
  <c r="L555" i="6"/>
  <c r="O555" i="6"/>
  <c r="N551" i="6"/>
  <c r="L551" i="6"/>
  <c r="O551" i="6"/>
  <c r="N547" i="6"/>
  <c r="L547" i="6"/>
  <c r="O547" i="6"/>
  <c r="O543" i="6"/>
  <c r="N543" i="6"/>
  <c r="L543" i="6"/>
  <c r="L539" i="6"/>
  <c r="N539" i="6"/>
  <c r="O539" i="6"/>
  <c r="L535" i="6"/>
  <c r="O535" i="6"/>
  <c r="N535" i="6"/>
  <c r="O531" i="6"/>
  <c r="N531" i="6"/>
  <c r="L531" i="6"/>
  <c r="O527" i="6"/>
  <c r="L527" i="6"/>
  <c r="N527" i="6"/>
  <c r="L523" i="6"/>
  <c r="O523" i="6"/>
  <c r="N523" i="6"/>
  <c r="L519" i="6"/>
  <c r="N519" i="6"/>
  <c r="O519" i="6"/>
  <c r="O515" i="6"/>
  <c r="N515" i="6"/>
  <c r="L515" i="6"/>
  <c r="O511" i="6"/>
  <c r="N511" i="6"/>
  <c r="L511" i="6"/>
  <c r="L507" i="6"/>
  <c r="O507" i="6"/>
  <c r="N507" i="6"/>
  <c r="O503" i="6"/>
  <c r="N503" i="6"/>
  <c r="L503" i="6"/>
  <c r="N499" i="6"/>
  <c r="O499" i="6"/>
  <c r="L499" i="6"/>
  <c r="L495" i="6"/>
  <c r="O495" i="6"/>
  <c r="N495" i="6"/>
  <c r="O491" i="6"/>
  <c r="L491" i="6"/>
  <c r="N491" i="6"/>
  <c r="L487" i="6"/>
  <c r="O487" i="6"/>
  <c r="N487" i="6"/>
  <c r="L483" i="6"/>
  <c r="O483" i="6"/>
  <c r="N483" i="6"/>
  <c r="L479" i="6"/>
  <c r="N479" i="6"/>
  <c r="O479" i="6"/>
  <c r="L475" i="6"/>
  <c r="N475" i="6"/>
  <c r="O475" i="6"/>
  <c r="O471" i="6"/>
  <c r="N471" i="6"/>
  <c r="L471" i="6"/>
  <c r="N467" i="6"/>
  <c r="L467" i="6"/>
  <c r="O467" i="6"/>
  <c r="L463" i="6"/>
  <c r="N463" i="6"/>
  <c r="O463" i="6"/>
  <c r="L459" i="6"/>
  <c r="O459" i="6"/>
  <c r="N459" i="6"/>
  <c r="O455" i="6"/>
  <c r="N455" i="6"/>
  <c r="L455" i="6"/>
  <c r="O451" i="6"/>
  <c r="N451" i="6"/>
  <c r="L451" i="6"/>
  <c r="L447" i="6"/>
  <c r="O447" i="6"/>
  <c r="N447" i="6"/>
  <c r="O443" i="6"/>
  <c r="N443" i="6"/>
  <c r="L443" i="6"/>
  <c r="L439" i="6"/>
  <c r="N439" i="6"/>
  <c r="O439" i="6"/>
  <c r="L435" i="6"/>
  <c r="O435" i="6"/>
  <c r="N435" i="6"/>
  <c r="N431" i="6"/>
  <c r="O431" i="6"/>
  <c r="L431" i="6"/>
  <c r="N427" i="6"/>
  <c r="L427" i="6"/>
  <c r="O427" i="6"/>
  <c r="N423" i="6"/>
  <c r="L423" i="6"/>
  <c r="O423" i="6"/>
  <c r="N419" i="6"/>
  <c r="O419" i="6"/>
  <c r="L419" i="6"/>
  <c r="L415" i="6"/>
  <c r="O415" i="6"/>
  <c r="N415" i="6"/>
  <c r="N411" i="6"/>
  <c r="L411" i="6"/>
  <c r="N407" i="6"/>
  <c r="L407" i="6"/>
  <c r="O407" i="6"/>
  <c r="O403" i="6"/>
  <c r="N403" i="6"/>
  <c r="L403" i="6"/>
  <c r="N399" i="6"/>
  <c r="O399" i="6"/>
  <c r="L399" i="6"/>
  <c r="N395" i="6"/>
  <c r="O395" i="6"/>
  <c r="L395" i="6"/>
  <c r="L391" i="6"/>
  <c r="O391" i="6"/>
  <c r="N391" i="6"/>
  <c r="N387" i="6"/>
  <c r="O387" i="6"/>
  <c r="L387" i="6"/>
  <c r="O383" i="6"/>
  <c r="N383" i="6"/>
  <c r="L383" i="6"/>
  <c r="O379" i="6"/>
  <c r="N379" i="6"/>
  <c r="L379" i="6"/>
  <c r="N375" i="6"/>
  <c r="L375" i="6"/>
  <c r="O375" i="6"/>
  <c r="O371" i="6"/>
  <c r="N371" i="6"/>
  <c r="L371" i="6"/>
  <c r="L367" i="6"/>
  <c r="O367" i="6"/>
  <c r="N367" i="6"/>
  <c r="O363" i="6"/>
  <c r="N363" i="6"/>
  <c r="L363" i="6"/>
  <c r="L359" i="6"/>
  <c r="O359" i="6"/>
  <c r="N359" i="6"/>
  <c r="O355" i="6"/>
  <c r="N355" i="6"/>
  <c r="L355" i="6"/>
  <c r="O351" i="6"/>
  <c r="N351" i="6"/>
  <c r="L351" i="6"/>
  <c r="L347" i="6"/>
  <c r="O347" i="6"/>
  <c r="N347" i="6"/>
  <c r="N343" i="6"/>
  <c r="O343" i="6"/>
  <c r="L343" i="6"/>
  <c r="L339" i="6"/>
  <c r="N339" i="6"/>
  <c r="L335" i="6"/>
  <c r="O335" i="6"/>
  <c r="N335" i="6"/>
  <c r="O331" i="6"/>
  <c r="L331" i="6"/>
  <c r="N331" i="6"/>
  <c r="N327" i="6"/>
  <c r="L327" i="6"/>
  <c r="O327" i="6"/>
  <c r="O323" i="6"/>
  <c r="N323" i="6"/>
  <c r="L323" i="6"/>
  <c r="O319" i="6"/>
  <c r="N319" i="6"/>
  <c r="L319" i="6"/>
  <c r="L315" i="6"/>
  <c r="O315" i="6"/>
  <c r="N315" i="6"/>
  <c r="N311" i="6"/>
  <c r="O311" i="6"/>
  <c r="L311" i="6"/>
  <c r="L307" i="6"/>
  <c r="O307" i="6"/>
  <c r="N307" i="6"/>
  <c r="L303" i="6"/>
  <c r="N303" i="6"/>
  <c r="O303" i="6"/>
  <c r="O299" i="6"/>
  <c r="N299" i="6"/>
  <c r="L299" i="6"/>
  <c r="O295" i="6"/>
  <c r="N295" i="6"/>
  <c r="L295" i="6"/>
  <c r="O291" i="6"/>
  <c r="L291" i="6"/>
  <c r="N291" i="6"/>
  <c r="O287" i="6"/>
  <c r="N287" i="6"/>
  <c r="L287" i="6"/>
  <c r="L283" i="6"/>
  <c r="N283" i="6"/>
  <c r="O283" i="6"/>
  <c r="N279" i="6"/>
  <c r="L279" i="6"/>
  <c r="O279" i="6"/>
  <c r="L275" i="6"/>
  <c r="O275" i="6"/>
  <c r="N275" i="6"/>
  <c r="O271" i="6"/>
  <c r="N271" i="6"/>
  <c r="L271" i="6"/>
  <c r="N267" i="6"/>
  <c r="O267" i="6"/>
  <c r="L267" i="6"/>
  <c r="N263" i="6"/>
  <c r="L263" i="6"/>
  <c r="O263" i="6"/>
  <c r="L259" i="6"/>
  <c r="O259" i="6"/>
  <c r="N259" i="6"/>
  <c r="N255" i="6"/>
  <c r="L255" i="6"/>
  <c r="O255" i="6"/>
  <c r="N251" i="6"/>
  <c r="L251" i="6"/>
  <c r="O251" i="6"/>
  <c r="O247" i="6"/>
  <c r="N247" i="6"/>
  <c r="L247" i="6"/>
  <c r="L243" i="6"/>
  <c r="N243" i="6"/>
  <c r="O243" i="6"/>
  <c r="O239" i="6"/>
  <c r="N239" i="6"/>
  <c r="L239" i="6"/>
  <c r="O235" i="6"/>
  <c r="N235" i="6"/>
  <c r="L235" i="6"/>
  <c r="O231" i="6"/>
  <c r="N231" i="6"/>
  <c r="L231" i="6"/>
  <c r="O227" i="6"/>
  <c r="N227" i="6"/>
  <c r="L227" i="6"/>
  <c r="O223" i="6"/>
  <c r="N223" i="6"/>
  <c r="L223" i="6"/>
  <c r="O219" i="6"/>
  <c r="N219" i="6"/>
  <c r="L219" i="6"/>
  <c r="N215" i="6"/>
  <c r="L215" i="6"/>
  <c r="O215" i="6"/>
  <c r="O211" i="6"/>
  <c r="N211" i="6"/>
  <c r="L211" i="6"/>
  <c r="O207" i="6"/>
  <c r="N207" i="6"/>
  <c r="L207" i="6"/>
  <c r="O203" i="6"/>
  <c r="N203" i="6"/>
  <c r="L203" i="6"/>
  <c r="N199" i="6"/>
  <c r="L199" i="6"/>
  <c r="O199" i="6"/>
  <c r="O195" i="6"/>
  <c r="N195" i="6"/>
  <c r="L195" i="6"/>
  <c r="O191" i="6"/>
  <c r="N191" i="6"/>
  <c r="L191" i="6"/>
  <c r="O187" i="6"/>
  <c r="N187" i="6"/>
  <c r="L187" i="6"/>
  <c r="L183" i="6"/>
  <c r="O183" i="6"/>
  <c r="N183" i="6"/>
  <c r="O179" i="6"/>
  <c r="N179" i="6"/>
  <c r="L179" i="6"/>
  <c r="N175" i="6"/>
  <c r="L175" i="6"/>
  <c r="O175" i="6"/>
  <c r="O171" i="6"/>
  <c r="N171" i="6"/>
  <c r="L171" i="6"/>
  <c r="N167" i="6"/>
  <c r="L167" i="6"/>
  <c r="O167" i="6"/>
  <c r="O163" i="6"/>
  <c r="N163" i="6"/>
  <c r="L163" i="6"/>
  <c r="O159" i="6"/>
  <c r="N159" i="6"/>
  <c r="L159" i="6"/>
  <c r="N155" i="6"/>
  <c r="L155" i="6"/>
  <c r="O155" i="6"/>
  <c r="L151" i="6"/>
  <c r="O151" i="6"/>
  <c r="N151" i="6"/>
  <c r="O147" i="6"/>
  <c r="N147" i="6"/>
  <c r="L147" i="6"/>
  <c r="N143" i="6"/>
  <c r="L143" i="6"/>
  <c r="O143" i="6"/>
  <c r="L139" i="6"/>
  <c r="O139" i="6"/>
  <c r="N139" i="6"/>
  <c r="O135" i="6"/>
  <c r="N135" i="6"/>
  <c r="L135" i="6"/>
  <c r="L131" i="6"/>
  <c r="O131" i="6"/>
  <c r="N131" i="6"/>
  <c r="L127" i="6"/>
  <c r="O127" i="6"/>
  <c r="N127" i="6"/>
  <c r="O123" i="6"/>
  <c r="N123" i="6"/>
  <c r="L123" i="6"/>
  <c r="O119" i="6"/>
  <c r="N119" i="6"/>
  <c r="L119" i="6"/>
  <c r="N115" i="6"/>
  <c r="L115" i="6"/>
  <c r="O115" i="6"/>
  <c r="L111" i="6"/>
  <c r="O111" i="6"/>
  <c r="N111" i="6"/>
  <c r="O107" i="6"/>
  <c r="N107" i="6"/>
  <c r="L107" i="6"/>
  <c r="N103" i="6"/>
  <c r="L103" i="6"/>
  <c r="O103" i="6"/>
  <c r="O99" i="6"/>
  <c r="N99" i="6"/>
  <c r="L99" i="6"/>
  <c r="O95" i="6"/>
  <c r="N95" i="6"/>
  <c r="L95" i="6"/>
  <c r="N91" i="6"/>
  <c r="L91" i="6"/>
  <c r="O91" i="6"/>
  <c r="L87" i="6"/>
  <c r="O87" i="6"/>
  <c r="N87" i="6"/>
  <c r="O83" i="6"/>
  <c r="N83" i="6"/>
  <c r="L83" i="6"/>
  <c r="L79" i="6"/>
  <c r="O79" i="6"/>
  <c r="N79" i="6"/>
  <c r="O75" i="6"/>
  <c r="N75" i="6"/>
  <c r="L75" i="6"/>
  <c r="N71" i="6"/>
  <c r="L71" i="6"/>
  <c r="O71" i="6"/>
  <c r="O67" i="6"/>
  <c r="N67" i="6"/>
  <c r="L67" i="6"/>
  <c r="L63" i="6"/>
  <c r="O63" i="6"/>
  <c r="N63" i="6"/>
  <c r="O59" i="6"/>
  <c r="N59" i="6"/>
  <c r="L59" i="6"/>
  <c r="L55" i="6"/>
  <c r="O55" i="6"/>
  <c r="N55" i="6"/>
  <c r="O51" i="6"/>
  <c r="N51" i="6"/>
  <c r="L51" i="6"/>
  <c r="L47" i="6"/>
  <c r="O47" i="6"/>
  <c r="N47" i="6"/>
  <c r="O43" i="6"/>
  <c r="N43" i="6"/>
  <c r="L43" i="6"/>
  <c r="M316" i="10"/>
  <c r="M348" i="10"/>
  <c r="M356" i="10"/>
  <c r="M376" i="10"/>
  <c r="M484" i="10"/>
  <c r="M492" i="10"/>
  <c r="M508" i="10"/>
  <c r="M544" i="10"/>
  <c r="M592" i="10"/>
  <c r="M608" i="10"/>
  <c r="M696" i="10"/>
  <c r="M704" i="10"/>
  <c r="M716" i="10"/>
  <c r="M828" i="10"/>
  <c r="M912" i="10"/>
  <c r="M940" i="10"/>
  <c r="M976" i="10"/>
  <c r="M93" i="9"/>
  <c r="M125" i="9"/>
  <c r="M177" i="9"/>
  <c r="M197" i="9"/>
  <c r="M277" i="9"/>
  <c r="M345" i="9"/>
  <c r="M385" i="9"/>
  <c r="M405" i="9"/>
  <c r="M497" i="9"/>
  <c r="M561" i="9"/>
  <c r="M585" i="9"/>
  <c r="M597" i="9"/>
  <c r="M613" i="9"/>
  <c r="M536" i="8"/>
  <c r="K14" i="11"/>
  <c r="M14" i="10"/>
  <c r="M24" i="10"/>
  <c r="M28" i="10"/>
  <c r="M32" i="10"/>
  <c r="M36" i="10"/>
  <c r="M40" i="10"/>
  <c r="M44" i="10"/>
  <c r="M48" i="10"/>
  <c r="M52" i="10"/>
  <c r="M56" i="10"/>
  <c r="M60" i="10"/>
  <c r="M64" i="10"/>
  <c r="M68" i="10"/>
  <c r="M72" i="10"/>
  <c r="M76" i="10"/>
  <c r="M80" i="10"/>
  <c r="M84" i="10"/>
  <c r="M88" i="10"/>
  <c r="M92" i="10"/>
  <c r="M96" i="10"/>
  <c r="M100" i="10"/>
  <c r="M104" i="10"/>
  <c r="M144" i="10"/>
  <c r="M184" i="10"/>
  <c r="M192" i="10"/>
  <c r="M480" i="10"/>
  <c r="M516" i="10"/>
  <c r="M584" i="10"/>
  <c r="M652" i="10"/>
  <c r="M680" i="10"/>
  <c r="M776" i="10"/>
  <c r="M792" i="10"/>
  <c r="M876" i="10"/>
  <c r="M884" i="10"/>
  <c r="M37" i="9"/>
  <c r="M129" i="9"/>
  <c r="M149" i="9"/>
  <c r="M189" i="9"/>
  <c r="M265" i="9"/>
  <c r="M309" i="9"/>
  <c r="M401" i="9"/>
  <c r="M445" i="9"/>
  <c r="M469" i="9"/>
  <c r="M489" i="9"/>
  <c r="M501" i="9"/>
  <c r="M541" i="9"/>
  <c r="M605" i="9"/>
  <c r="M196" i="8"/>
  <c r="M728" i="8"/>
  <c r="M276" i="10"/>
  <c r="M284" i="10"/>
  <c r="M292" i="10"/>
  <c r="M312" i="10"/>
  <c r="M344" i="10"/>
  <c r="M432" i="10"/>
  <c r="M440" i="10"/>
  <c r="M496" i="10"/>
  <c r="M504" i="10"/>
  <c r="M512" i="10"/>
  <c r="M520" i="10"/>
  <c r="M580" i="10"/>
  <c r="M588" i="10"/>
  <c r="M596" i="10"/>
  <c r="M604" i="10"/>
  <c r="M628" i="10"/>
  <c r="M688" i="10"/>
  <c r="M748" i="10"/>
  <c r="M924" i="10"/>
  <c r="M964" i="10"/>
  <c r="M49" i="9"/>
  <c r="M101" i="9"/>
  <c r="M145" i="9"/>
  <c r="M153" i="9"/>
  <c r="M229" i="9"/>
  <c r="M241" i="9"/>
  <c r="M321" i="9"/>
  <c r="M365" i="9"/>
  <c r="M417" i="9"/>
  <c r="M625" i="9"/>
  <c r="M436" i="8"/>
  <c r="M580" i="8"/>
  <c r="M320" i="10"/>
  <c r="M324" i="10"/>
  <c r="M332" i="10"/>
  <c r="M336" i="10"/>
  <c r="M388" i="10"/>
  <c r="M400" i="10"/>
  <c r="M408" i="10"/>
  <c r="M412" i="10"/>
  <c r="M416" i="10"/>
  <c r="M424" i="10"/>
  <c r="M528" i="10"/>
  <c r="M536" i="10"/>
  <c r="M568" i="10"/>
  <c r="M572" i="10"/>
  <c r="M616" i="10"/>
  <c r="M620" i="10"/>
  <c r="M632" i="10"/>
  <c r="M660" i="10"/>
  <c r="M664" i="10"/>
  <c r="M676" i="10"/>
  <c r="M720" i="10"/>
  <c r="M724" i="10"/>
  <c r="M756" i="10"/>
  <c r="M784" i="10"/>
  <c r="M820" i="10"/>
  <c r="M824" i="10"/>
  <c r="M856" i="10"/>
  <c r="M948" i="10"/>
  <c r="M1004" i="10"/>
  <c r="M33" i="9"/>
  <c r="M85" i="9"/>
  <c r="M89" i="9"/>
  <c r="M253" i="9"/>
  <c r="M301" i="9"/>
  <c r="M329" i="9"/>
  <c r="M341" i="9"/>
  <c r="M389" i="9"/>
  <c r="M413" i="9"/>
  <c r="M441" i="9"/>
  <c r="M509" i="9"/>
  <c r="M537" i="9"/>
  <c r="M545" i="9"/>
  <c r="M557" i="9"/>
  <c r="M569" i="9"/>
  <c r="M593" i="9"/>
  <c r="M609" i="9"/>
  <c r="M212" i="8"/>
  <c r="M300" i="10"/>
  <c r="M304" i="10"/>
  <c r="M340" i="10"/>
  <c r="M372" i="10"/>
  <c r="M384" i="10"/>
  <c r="M392" i="10"/>
  <c r="M420" i="10"/>
  <c r="M436" i="10"/>
  <c r="M448" i="10"/>
  <c r="M456" i="10"/>
  <c r="M460" i="10"/>
  <c r="M464" i="10"/>
  <c r="M556" i="10"/>
  <c r="M644" i="10"/>
  <c r="M656" i="10"/>
  <c r="M672" i="10"/>
  <c r="M712" i="10"/>
  <c r="M752" i="10"/>
  <c r="M800" i="10"/>
  <c r="M816" i="10"/>
  <c r="M836" i="10"/>
  <c r="M888" i="10"/>
  <c r="M928" i="10"/>
  <c r="M944" i="10"/>
  <c r="M968" i="10"/>
  <c r="M988" i="10"/>
  <c r="M29" i="9"/>
  <c r="M41" i="9"/>
  <c r="M45" i="9"/>
  <c r="M69" i="9"/>
  <c r="M81" i="9"/>
  <c r="M109" i="9"/>
  <c r="M117" i="9"/>
  <c r="M121" i="9"/>
  <c r="M141" i="9"/>
  <c r="M161" i="9"/>
  <c r="M233" i="9"/>
  <c r="M269" i="9"/>
  <c r="M281" i="9"/>
  <c r="M313" i="9"/>
  <c r="M325" i="9"/>
  <c r="M349" i="9"/>
  <c r="M373" i="9"/>
  <c r="M393" i="9"/>
  <c r="M409" i="9"/>
  <c r="M421" i="9"/>
  <c r="M433" i="9"/>
  <c r="M437" i="9"/>
  <c r="M457" i="9"/>
  <c r="M461" i="9"/>
  <c r="M529" i="9"/>
  <c r="M533" i="9"/>
  <c r="M577" i="9"/>
  <c r="M641" i="9"/>
  <c r="M653" i="9"/>
  <c r="M228" i="8"/>
  <c r="M480" i="8"/>
  <c r="M636" i="10"/>
  <c r="M684" i="10"/>
  <c r="M768" i="10"/>
  <c r="M772" i="10"/>
  <c r="M812" i="10"/>
  <c r="M848" i="10"/>
  <c r="M852" i="10"/>
  <c r="M864" i="10"/>
  <c r="M868" i="10"/>
  <c r="M872" i="10"/>
  <c r="M892" i="10"/>
  <c r="M896" i="10"/>
  <c r="M900" i="10"/>
  <c r="M904" i="10"/>
  <c r="M932" i="10"/>
  <c r="P949" i="10"/>
  <c r="M952" i="10"/>
  <c r="M960" i="10"/>
  <c r="M53" i="9"/>
  <c r="M61" i="9"/>
  <c r="M73" i="9"/>
  <c r="M105" i="9"/>
  <c r="M113" i="9"/>
  <c r="M173" i="9"/>
  <c r="M181" i="9"/>
  <c r="M185" i="9"/>
  <c r="M213" i="9"/>
  <c r="M217" i="9"/>
  <c r="M237" i="9"/>
  <c r="M257" i="9"/>
  <c r="M261" i="9"/>
  <c r="M289" i="9"/>
  <c r="M297" i="9"/>
  <c r="M337" i="9"/>
  <c r="M353" i="9"/>
  <c r="M377" i="9"/>
  <c r="M429" i="9"/>
  <c r="M453" i="9"/>
  <c r="M473" i="9"/>
  <c r="M477" i="9"/>
  <c r="M521" i="9"/>
  <c r="M549" i="9"/>
  <c r="M553" i="9"/>
  <c r="M573" i="9"/>
  <c r="M581" i="9"/>
  <c r="M589" i="9"/>
  <c r="M645" i="9"/>
  <c r="M649" i="9"/>
  <c r="M388" i="8"/>
  <c r="M452" i="8"/>
  <c r="M203" i="6"/>
  <c r="M657" i="9"/>
  <c r="M180" i="8"/>
  <c r="M264" i="8"/>
  <c r="M296" i="8"/>
  <c r="M344" i="8"/>
  <c r="M420" i="8"/>
  <c r="M680" i="8"/>
  <c r="M760" i="8"/>
  <c r="P760" i="8" s="1"/>
  <c r="M776" i="8"/>
  <c r="M788" i="8"/>
  <c r="M792" i="8"/>
  <c r="M824" i="8"/>
  <c r="M103" i="6"/>
  <c r="M661" i="9"/>
  <c r="M164" i="8"/>
  <c r="M260" i="8"/>
  <c r="M276" i="8"/>
  <c r="M280" i="8"/>
  <c r="M312" i="8"/>
  <c r="M324" i="8"/>
  <c r="M340" i="8"/>
  <c r="M372" i="8"/>
  <c r="M404" i="8"/>
  <c r="M488" i="8"/>
  <c r="M504" i="8"/>
  <c r="M564" i="8"/>
  <c r="M712" i="8"/>
  <c r="M772" i="8"/>
  <c r="M808" i="8"/>
  <c r="M330" i="7"/>
  <c r="M119" i="6"/>
  <c r="M427" i="6"/>
  <c r="M184" i="8"/>
  <c r="M200" i="8"/>
  <c r="M292" i="8"/>
  <c r="M360" i="8"/>
  <c r="M392" i="8"/>
  <c r="M440" i="8"/>
  <c r="M456" i="8"/>
  <c r="M472" i="8"/>
  <c r="M500" i="8"/>
  <c r="M512" i="8"/>
  <c r="M584" i="8"/>
  <c r="M628" i="8"/>
  <c r="M664" i="8"/>
  <c r="M708" i="8"/>
  <c r="M756" i="8"/>
  <c r="M804" i="8"/>
  <c r="M820" i="8"/>
  <c r="M920" i="8"/>
  <c r="M50" i="7"/>
  <c r="M126" i="7"/>
  <c r="M210" i="7"/>
  <c r="M250" i="7"/>
  <c r="M306" i="7"/>
  <c r="M374" i="7"/>
  <c r="M167" i="6"/>
  <c r="M307" i="6"/>
  <c r="M411" i="6"/>
  <c r="M888" i="8"/>
  <c r="M916" i="8"/>
  <c r="M158" i="7"/>
  <c r="M226" i="7"/>
  <c r="M326" i="7"/>
  <c r="M334" i="7"/>
  <c r="M159" i="6"/>
  <c r="M219" i="6"/>
  <c r="M255" i="6"/>
  <c r="M246" i="7"/>
  <c r="M254" i="7"/>
  <c r="M179" i="6"/>
  <c r="M343" i="6"/>
  <c r="M798" i="7"/>
  <c r="M115" i="6"/>
  <c r="M131" i="6"/>
  <c r="M143" i="6"/>
  <c r="M479" i="6"/>
  <c r="M555" i="6"/>
  <c r="M810" i="7"/>
  <c r="M99" i="6"/>
  <c r="M111" i="6"/>
  <c r="M127" i="6"/>
  <c r="M151" i="6"/>
  <c r="M163" i="6"/>
  <c r="M183" i="6"/>
  <c r="M195" i="6"/>
  <c r="M211" i="6"/>
  <c r="M227" i="6"/>
  <c r="M239" i="6"/>
  <c r="M790" i="7"/>
  <c r="M806" i="7"/>
  <c r="M95" i="6"/>
  <c r="M135" i="6"/>
  <c r="M147" i="6"/>
  <c r="M191" i="6"/>
  <c r="M207" i="6"/>
  <c r="M223" i="6"/>
  <c r="M267" i="6"/>
  <c r="M387" i="6"/>
  <c r="M471" i="6"/>
  <c r="M243" i="6"/>
  <c r="M283" i="6"/>
  <c r="M339" i="6"/>
  <c r="M415" i="6"/>
  <c r="M439" i="6"/>
  <c r="M463" i="6"/>
  <c r="M563" i="6"/>
  <c r="M579" i="6"/>
  <c r="M263" i="6"/>
  <c r="M279" i="6"/>
  <c r="M315" i="6"/>
  <c r="M383" i="6"/>
  <c r="M399" i="6"/>
  <c r="M431" i="6"/>
  <c r="M459" i="6"/>
  <c r="M487" i="6"/>
  <c r="M559" i="6"/>
  <c r="M611" i="6"/>
  <c r="M623" i="6"/>
  <c r="M311" i="6"/>
  <c r="M347" i="6"/>
  <c r="M371" i="6"/>
  <c r="M455" i="6"/>
  <c r="M523" i="6"/>
  <c r="M539" i="6"/>
  <c r="M595" i="6"/>
  <c r="M639" i="6"/>
  <c r="M475" i="6"/>
  <c r="M495" i="6"/>
  <c r="M583" i="6"/>
  <c r="M627" i="6"/>
  <c r="M567" i="6"/>
  <c r="M591" i="6"/>
  <c r="M607" i="6"/>
  <c r="M643" i="6"/>
  <c r="M667" i="6"/>
  <c r="M235" i="6"/>
  <c r="M251" i="6"/>
  <c r="M271" i="6"/>
  <c r="M291" i="6"/>
  <c r="M295" i="6"/>
  <c r="M299" i="6"/>
  <c r="M323" i="6"/>
  <c r="M327" i="6"/>
  <c r="M331" i="6"/>
  <c r="M355" i="6"/>
  <c r="M359" i="6"/>
  <c r="M363" i="6"/>
  <c r="M443" i="6"/>
  <c r="M491" i="6"/>
  <c r="M515" i="6"/>
  <c r="M531" i="6"/>
  <c r="M547" i="6"/>
  <c r="O14" i="11"/>
  <c r="M27" i="4"/>
  <c r="P27" i="4" s="1"/>
  <c r="K29" i="4"/>
  <c r="M46" i="4"/>
  <c r="M51" i="4"/>
  <c r="K53" i="4"/>
  <c r="M74" i="4"/>
  <c r="M79" i="4"/>
  <c r="K81" i="4"/>
  <c r="P85" i="4"/>
  <c r="M103" i="4"/>
  <c r="K106" i="4"/>
  <c r="M108" i="4"/>
  <c r="M124" i="4"/>
  <c r="K125" i="4"/>
  <c r="K129" i="4"/>
  <c r="K134" i="4"/>
  <c r="M143" i="4"/>
  <c r="M147" i="4"/>
  <c r="P147" i="4" s="1"/>
  <c r="K154" i="4"/>
  <c r="M159" i="4"/>
  <c r="M163" i="4"/>
  <c r="K166" i="4"/>
  <c r="M168" i="4"/>
  <c r="P168" i="4" s="1"/>
  <c r="K169" i="4"/>
  <c r="K175" i="4"/>
  <c r="M183" i="4"/>
  <c r="P183" i="4" s="1"/>
  <c r="K198" i="4"/>
  <c r="M215" i="4"/>
  <c r="P215" i="4" s="1"/>
  <c r="K217" i="4"/>
  <c r="K222" i="4"/>
  <c r="K227" i="4"/>
  <c r="M235" i="4"/>
  <c r="P235" i="4" s="1"/>
  <c r="K237" i="4"/>
  <c r="M239" i="4"/>
  <c r="K242" i="4"/>
  <c r="K257" i="4"/>
  <c r="K262" i="4"/>
  <c r="K266" i="4"/>
  <c r="K278" i="4"/>
  <c r="K281" i="4"/>
  <c r="M295" i="4"/>
  <c r="K298" i="4"/>
  <c r="M300" i="4"/>
  <c r="P300" i="4" s="1"/>
  <c r="K301" i="4"/>
  <c r="M303" i="4"/>
  <c r="K306" i="4"/>
  <c r="M308" i="4"/>
  <c r="P308" i="4" s="1"/>
  <c r="K310" i="4"/>
  <c r="M315" i="4"/>
  <c r="P315" i="4" s="1"/>
  <c r="P319" i="4"/>
  <c r="M332" i="4"/>
  <c r="K334" i="4"/>
  <c r="M343" i="4"/>
  <c r="P343" i="4" s="1"/>
  <c r="K351" i="4"/>
  <c r="K358" i="4"/>
  <c r="M367" i="4"/>
  <c r="P367" i="4" s="1"/>
  <c r="K374" i="4"/>
  <c r="M376" i="4"/>
  <c r="K378" i="4"/>
  <c r="M387" i="4"/>
  <c r="K389" i="4"/>
  <c r="K394" i="4"/>
  <c r="M403" i="4"/>
  <c r="M423" i="4"/>
  <c r="M427" i="4"/>
  <c r="P427" i="4" s="1"/>
  <c r="K434" i="4"/>
  <c r="K438" i="4"/>
  <c r="M450" i="4"/>
  <c r="M459" i="4"/>
  <c r="P459" i="4" s="1"/>
  <c r="K466" i="4"/>
  <c r="M478" i="4"/>
  <c r="M482" i="4"/>
  <c r="P482" i="4" s="1"/>
  <c r="K483" i="4"/>
  <c r="K487" i="4"/>
  <c r="K502" i="4"/>
  <c r="M504" i="4"/>
  <c r="K507" i="4"/>
  <c r="M527" i="4"/>
  <c r="P527" i="4" s="1"/>
  <c r="K527" i="4"/>
  <c r="K546" i="4"/>
  <c r="M552" i="4"/>
  <c r="K559" i="4"/>
  <c r="M561" i="4"/>
  <c r="P561" i="4" s="1"/>
  <c r="K562" i="4"/>
  <c r="K568" i="4"/>
  <c r="M568" i="4"/>
  <c r="P568" i="4" s="1"/>
  <c r="K605" i="4"/>
  <c r="M605" i="4"/>
  <c r="P605" i="4" s="1"/>
  <c r="K623" i="4"/>
  <c r="M623" i="4"/>
  <c r="P623" i="4" s="1"/>
  <c r="K631" i="4"/>
  <c r="M631" i="4"/>
  <c r="P631" i="4" s="1"/>
  <c r="M646" i="4"/>
  <c r="P646" i="4" s="1"/>
  <c r="K646" i="4"/>
  <c r="K704" i="4"/>
  <c r="M704" i="4"/>
  <c r="P704" i="4" s="1"/>
  <c r="K747" i="4"/>
  <c r="M747" i="4"/>
  <c r="P747" i="4" s="1"/>
  <c r="K755" i="4"/>
  <c r="M755" i="4"/>
  <c r="P755" i="4" s="1"/>
  <c r="M793" i="4"/>
  <c r="P793" i="4" s="1"/>
  <c r="K793" i="4"/>
  <c r="K803" i="4"/>
  <c r="M803" i="4"/>
  <c r="P803" i="4" s="1"/>
  <c r="K807" i="4"/>
  <c r="M807" i="4"/>
  <c r="P807" i="4" s="1"/>
  <c r="M822" i="4"/>
  <c r="P822" i="4" s="1"/>
  <c r="K822" i="4"/>
  <c r="M830" i="4"/>
  <c r="P830" i="4" s="1"/>
  <c r="K830" i="4"/>
  <c r="K847" i="4"/>
  <c r="M847" i="4"/>
  <c r="P847" i="4" s="1"/>
  <c r="K860" i="4"/>
  <c r="M860" i="4"/>
  <c r="P860" i="4" s="1"/>
  <c r="M874" i="4"/>
  <c r="P874" i="4" s="1"/>
  <c r="K874" i="4"/>
  <c r="M890" i="4"/>
  <c r="P890" i="4" s="1"/>
  <c r="K890" i="4"/>
  <c r="M927" i="4"/>
  <c r="P927" i="4" s="1"/>
  <c r="K927" i="4"/>
  <c r="M935" i="4"/>
  <c r="P935" i="4" s="1"/>
  <c r="K935" i="4"/>
  <c r="K949" i="4"/>
  <c r="M949" i="4"/>
  <c r="P949" i="4" s="1"/>
  <c r="K977" i="4"/>
  <c r="M977" i="4"/>
  <c r="P977" i="4" s="1"/>
  <c r="K993" i="4"/>
  <c r="M993" i="4"/>
  <c r="P993" i="4" s="1"/>
  <c r="M34" i="4"/>
  <c r="P34" i="4" s="1"/>
  <c r="M38" i="4"/>
  <c r="M42" i="4"/>
  <c r="M47" i="4"/>
  <c r="M55" i="4"/>
  <c r="M59" i="4"/>
  <c r="P59" i="4" s="1"/>
  <c r="M63" i="4"/>
  <c r="M67" i="4"/>
  <c r="M71" i="4"/>
  <c r="P71" i="4" s="1"/>
  <c r="M75" i="4"/>
  <c r="M83" i="4"/>
  <c r="M87" i="4"/>
  <c r="M91" i="4"/>
  <c r="P91" i="4" s="1"/>
  <c r="M95" i="4"/>
  <c r="M99" i="4"/>
  <c r="P99" i="4" s="1"/>
  <c r="M115" i="4"/>
  <c r="M119" i="4"/>
  <c r="M144" i="4"/>
  <c r="M160" i="4"/>
  <c r="P160" i="4" s="1"/>
  <c r="M179" i="4"/>
  <c r="M184" i="4"/>
  <c r="M191" i="4"/>
  <c r="P191" i="4" s="1"/>
  <c r="M203" i="4"/>
  <c r="P203" i="4" s="1"/>
  <c r="M251" i="4"/>
  <c r="M272" i="4"/>
  <c r="P272" i="4" s="1"/>
  <c r="P286" i="4"/>
  <c r="M291" i="4"/>
  <c r="P291" i="4" s="1"/>
  <c r="M316" i="4"/>
  <c r="P316" i="4" s="1"/>
  <c r="M327" i="4"/>
  <c r="M339" i="4"/>
  <c r="M404" i="4"/>
  <c r="M415" i="4"/>
  <c r="P419" i="4"/>
  <c r="M424" i="4"/>
  <c r="P424" i="4" s="1"/>
  <c r="M428" i="4"/>
  <c r="M476" i="4"/>
  <c r="P476" i="4" s="1"/>
  <c r="M479" i="4"/>
  <c r="P479" i="4" s="1"/>
  <c r="M493" i="4"/>
  <c r="M496" i="4"/>
  <c r="P496" i="4" s="1"/>
  <c r="M512" i="4"/>
  <c r="P512" i="4" s="1"/>
  <c r="K520" i="4"/>
  <c r="M520" i="4"/>
  <c r="P520" i="4" s="1"/>
  <c r="M523" i="4"/>
  <c r="P523" i="4" s="1"/>
  <c r="K523" i="4"/>
  <c r="K543" i="4"/>
  <c r="M549" i="4"/>
  <c r="P549" i="4" s="1"/>
  <c r="K550" i="4"/>
  <c r="P567" i="4"/>
  <c r="K635" i="4"/>
  <c r="M635" i="4"/>
  <c r="P635" i="4" s="1"/>
  <c r="K655" i="4"/>
  <c r="M655" i="4"/>
  <c r="P655" i="4" s="1"/>
  <c r="K663" i="4"/>
  <c r="M663" i="4"/>
  <c r="P663" i="4" s="1"/>
  <c r="K709" i="4"/>
  <c r="M709" i="4"/>
  <c r="P709" i="4" s="1"/>
  <c r="K721" i="4"/>
  <c r="M721" i="4"/>
  <c r="P721" i="4" s="1"/>
  <c r="M738" i="4"/>
  <c r="P738" i="4" s="1"/>
  <c r="K738" i="4"/>
  <c r="K767" i="4"/>
  <c r="M767" i="4"/>
  <c r="P767" i="4" s="1"/>
  <c r="K775" i="4"/>
  <c r="M775" i="4"/>
  <c r="P775" i="4" s="1"/>
  <c r="K811" i="4"/>
  <c r="M811" i="4"/>
  <c r="P811" i="4" s="1"/>
  <c r="K832" i="4"/>
  <c r="M832" i="4"/>
  <c r="P832" i="4" s="1"/>
  <c r="K864" i="4"/>
  <c r="M864" i="4"/>
  <c r="K880" i="4"/>
  <c r="M880" i="4"/>
  <c r="P880" i="4" s="1"/>
  <c r="K904" i="4"/>
  <c r="M904" i="4"/>
  <c r="P904" i="4" s="1"/>
  <c r="K912" i="4"/>
  <c r="M912" i="4"/>
  <c r="P912" i="4" s="1"/>
  <c r="K920" i="4"/>
  <c r="M920" i="4"/>
  <c r="P920" i="4" s="1"/>
  <c r="K158" i="4"/>
  <c r="K162" i="4"/>
  <c r="K182" i="4"/>
  <c r="M192" i="4"/>
  <c r="K194" i="4"/>
  <c r="M199" i="4"/>
  <c r="P199" i="4" s="1"/>
  <c r="K206" i="4"/>
  <c r="M223" i="4"/>
  <c r="K225" i="4"/>
  <c r="K230" i="4"/>
  <c r="K234" i="4"/>
  <c r="M247" i="4"/>
  <c r="K249" i="4"/>
  <c r="M252" i="4"/>
  <c r="P252" i="4" s="1"/>
  <c r="K254" i="4"/>
  <c r="M263" i="4"/>
  <c r="M267" i="4"/>
  <c r="P267" i="4" s="1"/>
  <c r="K270" i="4"/>
  <c r="K274" i="4"/>
  <c r="M279" i="4"/>
  <c r="P279" i="4" s="1"/>
  <c r="M287" i="4"/>
  <c r="P287" i="4" s="1"/>
  <c r="M299" i="4"/>
  <c r="P299" i="4" s="1"/>
  <c r="M311" i="4"/>
  <c r="K314" i="4"/>
  <c r="P326" i="4"/>
  <c r="K338" i="4"/>
  <c r="K342" i="4"/>
  <c r="P350" i="4"/>
  <c r="M359" i="4"/>
  <c r="P359" i="4" s="1"/>
  <c r="K366" i="4"/>
  <c r="K381" i="4"/>
  <c r="P382" i="4"/>
  <c r="M384" i="4"/>
  <c r="P384" i="4" s="1"/>
  <c r="K386" i="4"/>
  <c r="M395" i="4"/>
  <c r="K398" i="4"/>
  <c r="M411" i="4"/>
  <c r="P411" i="4" s="1"/>
  <c r="K418" i="4"/>
  <c r="K430" i="4"/>
  <c r="M435" i="4"/>
  <c r="P435" i="4" s="1"/>
  <c r="M443" i="4"/>
  <c r="P443" i="4" s="1"/>
  <c r="K462" i="4"/>
  <c r="M467" i="4"/>
  <c r="P467" i="4" s="1"/>
  <c r="M471" i="4"/>
  <c r="P471" i="4" s="1"/>
  <c r="K474" i="4"/>
  <c r="M484" i="4"/>
  <c r="M488" i="4"/>
  <c r="P488" i="4" s="1"/>
  <c r="K491" i="4"/>
  <c r="K495" i="4"/>
  <c r="M508" i="4"/>
  <c r="P508" i="4" s="1"/>
  <c r="K531" i="4"/>
  <c r="K532" i="4"/>
  <c r="M532" i="4"/>
  <c r="P532" i="4" s="1"/>
  <c r="M536" i="4"/>
  <c r="M563" i="4"/>
  <c r="K572" i="4"/>
  <c r="M572" i="4"/>
  <c r="P572" i="4" s="1"/>
  <c r="K579" i="4"/>
  <c r="M579" i="4"/>
  <c r="P579" i="4" s="1"/>
  <c r="K588" i="4"/>
  <c r="M588" i="4"/>
  <c r="P588" i="4" s="1"/>
  <c r="K600" i="4"/>
  <c r="M600" i="4"/>
  <c r="P600" i="4" s="1"/>
  <c r="K609" i="4"/>
  <c r="M609" i="4"/>
  <c r="P609" i="4" s="1"/>
  <c r="K627" i="4"/>
  <c r="M627" i="4"/>
  <c r="P627" i="4" s="1"/>
  <c r="K667" i="4"/>
  <c r="M667" i="4"/>
  <c r="P667" i="4" s="1"/>
  <c r="K697" i="4"/>
  <c r="M697" i="4"/>
  <c r="P697" i="4" s="1"/>
  <c r="K713" i="4"/>
  <c r="M713" i="4"/>
  <c r="P713" i="4" s="1"/>
  <c r="K725" i="4"/>
  <c r="M725" i="4"/>
  <c r="P725" i="4" s="1"/>
  <c r="K759" i="4"/>
  <c r="M759" i="4"/>
  <c r="P759" i="4" s="1"/>
  <c r="K779" i="4"/>
  <c r="M779" i="4"/>
  <c r="P779" i="4" s="1"/>
  <c r="M789" i="4"/>
  <c r="K789" i="4"/>
  <c r="M797" i="4"/>
  <c r="K797" i="4"/>
  <c r="K815" i="4"/>
  <c r="M815" i="4"/>
  <c r="P815" i="4" s="1"/>
  <c r="M826" i="4"/>
  <c r="P826" i="4" s="1"/>
  <c r="K826" i="4"/>
  <c r="M838" i="4"/>
  <c r="P838" i="4" s="1"/>
  <c r="K838" i="4"/>
  <c r="M870" i="4"/>
  <c r="P870" i="4" s="1"/>
  <c r="K870" i="4"/>
  <c r="M886" i="4"/>
  <c r="P886" i="4" s="1"/>
  <c r="K886" i="4"/>
  <c r="M923" i="4"/>
  <c r="P923" i="4" s="1"/>
  <c r="K923" i="4"/>
  <c r="M931" i="4"/>
  <c r="P931" i="4" s="1"/>
  <c r="K931" i="4"/>
  <c r="K941" i="4"/>
  <c r="M941" i="4"/>
  <c r="P941" i="4" s="1"/>
  <c r="K957" i="4"/>
  <c r="M957" i="4"/>
  <c r="P957" i="4" s="1"/>
  <c r="K969" i="4"/>
  <c r="M969" i="4"/>
  <c r="P969" i="4" s="1"/>
  <c r="K985" i="4"/>
  <c r="M985" i="4"/>
  <c r="P985" i="4" s="1"/>
  <c r="M999" i="4"/>
  <c r="P999" i="4" s="1"/>
  <c r="K999" i="4"/>
  <c r="K33" i="4"/>
  <c r="K114" i="4"/>
  <c r="K118" i="4"/>
  <c r="K137" i="4"/>
  <c r="M307" i="4"/>
  <c r="P307" i="4" s="1"/>
  <c r="M348" i="4"/>
  <c r="M352" i="4"/>
  <c r="M360" i="4"/>
  <c r="P360" i="4" s="1"/>
  <c r="M371" i="4"/>
  <c r="M375" i="4"/>
  <c r="M391" i="4"/>
  <c r="P391" i="4" s="1"/>
  <c r="M444" i="4"/>
  <c r="M468" i="4"/>
  <c r="P468" i="4" s="1"/>
  <c r="M485" i="4"/>
  <c r="P485" i="4" s="1"/>
  <c r="M509" i="4"/>
  <c r="M516" i="4"/>
  <c r="K592" i="4"/>
  <c r="M592" i="4"/>
  <c r="P592" i="4" s="1"/>
  <c r="K613" i="4"/>
  <c r="M613" i="4"/>
  <c r="P613" i="4" s="1"/>
  <c r="K639" i="4"/>
  <c r="M639" i="4"/>
  <c r="P639" i="4" s="1"/>
  <c r="M658" i="4"/>
  <c r="P658" i="4" s="1"/>
  <c r="K658" i="4"/>
  <c r="K675" i="4"/>
  <c r="M675" i="4"/>
  <c r="P675" i="4" s="1"/>
  <c r="K700" i="4"/>
  <c r="M700" i="4"/>
  <c r="P700" i="4" s="1"/>
  <c r="K716" i="4"/>
  <c r="M716" i="4"/>
  <c r="P716" i="4" s="1"/>
  <c r="K735" i="4"/>
  <c r="M735" i="4"/>
  <c r="P735" i="4" s="1"/>
  <c r="K743" i="4"/>
  <c r="M743" i="4"/>
  <c r="P743" i="4" s="1"/>
  <c r="K763" i="4"/>
  <c r="M763" i="4"/>
  <c r="P763" i="4" s="1"/>
  <c r="K771" i="4"/>
  <c r="M771" i="4"/>
  <c r="P771" i="4" s="1"/>
  <c r="K855" i="4"/>
  <c r="M855" i="4"/>
  <c r="P855" i="4" s="1"/>
  <c r="K900" i="4"/>
  <c r="M900" i="4"/>
  <c r="P900" i="4" s="1"/>
  <c r="K908" i="4"/>
  <c r="M908" i="4"/>
  <c r="P908" i="4" s="1"/>
  <c r="K916" i="4"/>
  <c r="M916" i="4"/>
  <c r="P916" i="4" s="1"/>
  <c r="P534" i="4"/>
  <c r="M573" i="4"/>
  <c r="K574" i="4"/>
  <c r="M576" i="4"/>
  <c r="P576" i="4" s="1"/>
  <c r="M584" i="4"/>
  <c r="P584" i="4" s="1"/>
  <c r="M589" i="4"/>
  <c r="M593" i="4"/>
  <c r="P593" i="4" s="1"/>
  <c r="K594" i="4"/>
  <c r="M596" i="4"/>
  <c r="M672" i="4"/>
  <c r="P672" i="4" s="1"/>
  <c r="M684" i="4"/>
  <c r="P684" i="4" s="1"/>
  <c r="K685" i="4"/>
  <c r="M688" i="4"/>
  <c r="K690" i="4"/>
  <c r="M693" i="4"/>
  <c r="P693" i="4" s="1"/>
  <c r="M752" i="4"/>
  <c r="P752" i="4" s="1"/>
  <c r="M784" i="4"/>
  <c r="P784" i="4" s="1"/>
  <c r="K786" i="4"/>
  <c r="K806" i="4"/>
  <c r="M808" i="4"/>
  <c r="K809" i="4"/>
  <c r="M812" i="4"/>
  <c r="K813" i="4"/>
  <c r="M823" i="4"/>
  <c r="K834" i="4"/>
  <c r="M839" i="4"/>
  <c r="K841" i="4"/>
  <c r="M843" i="4"/>
  <c r="K846" i="4"/>
  <c r="M848" i="4"/>
  <c r="K850" i="4"/>
  <c r="M852" i="4"/>
  <c r="K853" i="4"/>
  <c r="K866" i="4"/>
  <c r="M871" i="4"/>
  <c r="M875" i="4"/>
  <c r="P875" i="4" s="1"/>
  <c r="K878" i="4"/>
  <c r="K882" i="4"/>
  <c r="M887" i="4"/>
  <c r="P887" i="4" s="1"/>
  <c r="M891" i="4"/>
  <c r="P891" i="4" s="1"/>
  <c r="K894" i="4"/>
  <c r="M897" i="4"/>
  <c r="K898" i="4"/>
  <c r="M965" i="4"/>
  <c r="P965" i="4" s="1"/>
  <c r="M1000" i="4"/>
  <c r="M1004" i="4"/>
  <c r="P1004" i="4" s="1"/>
  <c r="M1008" i="4"/>
  <c r="M331" i="5"/>
  <c r="K333" i="5"/>
  <c r="M335" i="5"/>
  <c r="K337" i="5"/>
  <c r="M339" i="5"/>
  <c r="K341" i="5"/>
  <c r="M343" i="5"/>
  <c r="P343" i="5" s="1"/>
  <c r="K345" i="5"/>
  <c r="M347" i="5"/>
  <c r="P347" i="5" s="1"/>
  <c r="K349" i="5"/>
  <c r="M351" i="5"/>
  <c r="K353" i="5"/>
  <c r="K358" i="5"/>
  <c r="K362" i="5"/>
  <c r="K366" i="5"/>
  <c r="K370" i="5"/>
  <c r="M403" i="5"/>
  <c r="K405" i="5"/>
  <c r="K410" i="5"/>
  <c r="M423" i="5"/>
  <c r="K425" i="5"/>
  <c r="M427" i="5"/>
  <c r="K429" i="5"/>
  <c r="M431" i="5"/>
  <c r="P431" i="5" s="1"/>
  <c r="K433" i="5"/>
  <c r="M435" i="5"/>
  <c r="K437" i="5"/>
  <c r="K442" i="5"/>
  <c r="K446" i="5"/>
  <c r="K450" i="5"/>
  <c r="K454" i="5"/>
  <c r="K458" i="5"/>
  <c r="K462" i="5"/>
  <c r="K466" i="5"/>
  <c r="K470" i="5"/>
  <c r="K474" i="5"/>
  <c r="K478" i="5"/>
  <c r="K482" i="5"/>
  <c r="K486" i="5"/>
  <c r="K490" i="5"/>
  <c r="K494" i="5"/>
  <c r="M535" i="5"/>
  <c r="K537" i="5"/>
  <c r="M539" i="5"/>
  <c r="P539" i="5" s="1"/>
  <c r="K541" i="5"/>
  <c r="K546" i="5"/>
  <c r="M567" i="5"/>
  <c r="K569" i="5"/>
  <c r="M571" i="5"/>
  <c r="K573" i="5"/>
  <c r="M575" i="5"/>
  <c r="K577" i="5"/>
  <c r="M579" i="5"/>
  <c r="K581" i="5"/>
  <c r="M583" i="5"/>
  <c r="K585" i="5"/>
  <c r="P586" i="5"/>
  <c r="M587" i="5"/>
  <c r="K589" i="5"/>
  <c r="M591" i="5"/>
  <c r="K593" i="5"/>
  <c r="M595" i="5"/>
  <c r="K597" i="5"/>
  <c r="M599" i="5"/>
  <c r="K601" i="5"/>
  <c r="M603" i="5"/>
  <c r="K605" i="5"/>
  <c r="M607" i="5"/>
  <c r="K609" i="5"/>
  <c r="K614" i="5"/>
  <c r="K618" i="5"/>
  <c r="K622" i="5"/>
  <c r="K626" i="5"/>
  <c r="K630" i="5"/>
  <c r="K635" i="5"/>
  <c r="M647" i="5"/>
  <c r="K649" i="5"/>
  <c r="K654" i="5"/>
  <c r="K658" i="5"/>
  <c r="K662" i="5"/>
  <c r="K666" i="5"/>
  <c r="K670" i="5"/>
  <c r="K674" i="5"/>
  <c r="K678" i="5"/>
  <c r="K682" i="5"/>
  <c r="K687" i="5"/>
  <c r="K691" i="5"/>
  <c r="M699" i="5"/>
  <c r="K701" i="5"/>
  <c r="K706" i="5"/>
  <c r="K711" i="5"/>
  <c r="K715" i="5"/>
  <c r="K719" i="5"/>
  <c r="K723" i="5"/>
  <c r="K727" i="5"/>
  <c r="M755" i="5"/>
  <c r="K757" i="5"/>
  <c r="M767" i="5"/>
  <c r="K769" i="5"/>
  <c r="K777" i="5"/>
  <c r="M781" i="5"/>
  <c r="K789" i="5"/>
  <c r="K794" i="5"/>
  <c r="M797" i="5"/>
  <c r="K799" i="5"/>
  <c r="M801" i="5"/>
  <c r="K803" i="5"/>
  <c r="M805" i="5"/>
  <c r="K807" i="5"/>
  <c r="M809" i="5"/>
  <c r="M815" i="5"/>
  <c r="K817" i="5"/>
  <c r="M819" i="5"/>
  <c r="P819" i="5" s="1"/>
  <c r="K821" i="5"/>
  <c r="M823" i="5"/>
  <c r="K825" i="5"/>
  <c r="M827" i="5"/>
  <c r="P827" i="5" s="1"/>
  <c r="K829" i="5"/>
  <c r="M831" i="5"/>
  <c r="K833" i="5"/>
  <c r="M835" i="5"/>
  <c r="P835" i="5" s="1"/>
  <c r="K837" i="5"/>
  <c r="M839" i="5"/>
  <c r="K841" i="5"/>
  <c r="M843" i="5"/>
  <c r="P843" i="5" s="1"/>
  <c r="K845" i="5"/>
  <c r="M847" i="5"/>
  <c r="K849" i="5"/>
  <c r="M851" i="5"/>
  <c r="P851" i="5" s="1"/>
  <c r="K853" i="5"/>
  <c r="M855" i="5"/>
  <c r="K857" i="5"/>
  <c r="M859" i="5"/>
  <c r="P859" i="5" s="1"/>
  <c r="K861" i="5"/>
  <c r="K866" i="5"/>
  <c r="K877" i="5"/>
  <c r="K882" i="5"/>
  <c r="K893" i="5"/>
  <c r="K898" i="5"/>
  <c r="K902" i="5"/>
  <c r="K907" i="5"/>
  <c r="K911" i="5"/>
  <c r="K921" i="5"/>
  <c r="M923" i="5"/>
  <c r="K925" i="5"/>
  <c r="M927" i="5"/>
  <c r="K929" i="5"/>
  <c r="M931" i="5"/>
  <c r="P931" i="5" s="1"/>
  <c r="K933" i="5"/>
  <c r="M935" i="5"/>
  <c r="K937" i="5"/>
  <c r="M939" i="5"/>
  <c r="K941" i="5"/>
  <c r="M943" i="5"/>
  <c r="K945" i="5"/>
  <c r="P946" i="5"/>
  <c r="K950" i="5"/>
  <c r="M959" i="5"/>
  <c r="K961" i="5"/>
  <c r="M963" i="5"/>
  <c r="K965" i="5"/>
  <c r="M967" i="5"/>
  <c r="K969" i="5"/>
  <c r="M971" i="5"/>
  <c r="K973" i="5"/>
  <c r="K978" i="5"/>
  <c r="K982" i="5"/>
  <c r="K986" i="5"/>
  <c r="P858" i="4"/>
  <c r="P959" i="4"/>
  <c r="P996" i="4"/>
  <c r="K130" i="5"/>
  <c r="K134" i="5"/>
  <c r="K138" i="5"/>
  <c r="K142" i="5"/>
  <c r="K146" i="5"/>
  <c r="K150" i="5"/>
  <c r="K154" i="5"/>
  <c r="K158" i="5"/>
  <c r="K162" i="5"/>
  <c r="K166" i="5"/>
  <c r="K170" i="5"/>
  <c r="K174" i="5"/>
  <c r="K178" i="5"/>
  <c r="K182" i="5"/>
  <c r="K186" i="5"/>
  <c r="K190" i="5"/>
  <c r="K194" i="5"/>
  <c r="K198" i="5"/>
  <c r="K202" i="5"/>
  <c r="K206" i="5"/>
  <c r="K210" i="5"/>
  <c r="K214" i="5"/>
  <c r="K218" i="5"/>
  <c r="K222" i="5"/>
  <c r="K226" i="5"/>
  <c r="K230" i="5"/>
  <c r="K234" i="5"/>
  <c r="K238" i="5"/>
  <c r="K242" i="5"/>
  <c r="K246" i="5"/>
  <c r="K250" i="5"/>
  <c r="K254" i="5"/>
  <c r="K258" i="5"/>
  <c r="K262" i="5"/>
  <c r="K266" i="5"/>
  <c r="K270" i="5"/>
  <c r="K274" i="5"/>
  <c r="K278" i="5"/>
  <c r="K282" i="5"/>
  <c r="K286" i="5"/>
  <c r="K290" i="5"/>
  <c r="K294" i="5"/>
  <c r="K298" i="5"/>
  <c r="K302" i="5"/>
  <c r="K306" i="5"/>
  <c r="K310" i="5"/>
  <c r="K314" i="5"/>
  <c r="K318" i="5"/>
  <c r="K322" i="5"/>
  <c r="K326" i="5"/>
  <c r="K330" i="5"/>
  <c r="K373" i="5"/>
  <c r="K377" i="5"/>
  <c r="K381" i="5"/>
  <c r="K385" i="5"/>
  <c r="K389" i="5"/>
  <c r="K393" i="5"/>
  <c r="K398" i="5"/>
  <c r="K402" i="5"/>
  <c r="K413" i="5"/>
  <c r="K418" i="5"/>
  <c r="K422" i="5"/>
  <c r="K497" i="5"/>
  <c r="K501" i="5"/>
  <c r="K505" i="5"/>
  <c r="K509" i="5"/>
  <c r="K513" i="5"/>
  <c r="K517" i="5"/>
  <c r="K521" i="5"/>
  <c r="K525" i="5"/>
  <c r="K529" i="5"/>
  <c r="K534" i="5"/>
  <c r="K549" i="5"/>
  <c r="K554" i="5"/>
  <c r="K558" i="5"/>
  <c r="K562" i="5"/>
  <c r="K566" i="5"/>
  <c r="K633" i="5"/>
  <c r="K637" i="5"/>
  <c r="K642" i="5"/>
  <c r="K646" i="5"/>
  <c r="K685" i="5"/>
  <c r="K689" i="5"/>
  <c r="K693" i="5"/>
  <c r="K698" i="5"/>
  <c r="K709" i="5"/>
  <c r="K713" i="5"/>
  <c r="K717" i="5"/>
  <c r="K721" i="5"/>
  <c r="K725" i="5"/>
  <c r="K729" i="5"/>
  <c r="M759" i="5"/>
  <c r="K761" i="5"/>
  <c r="M771" i="5"/>
  <c r="K773" i="5"/>
  <c r="M779" i="5"/>
  <c r="P779" i="5" s="1"/>
  <c r="M790" i="5"/>
  <c r="M795" i="5"/>
  <c r="M867" i="5"/>
  <c r="K869" i="5"/>
  <c r="K874" i="5"/>
  <c r="M883" i="5"/>
  <c r="K885" i="5"/>
  <c r="K890" i="5"/>
  <c r="M903" i="5"/>
  <c r="K905" i="5"/>
  <c r="K909" i="5"/>
  <c r="K913" i="5"/>
  <c r="K918" i="5"/>
  <c r="K953" i="5"/>
  <c r="K958" i="5"/>
  <c r="M991" i="5"/>
  <c r="K993" i="5"/>
  <c r="K610" i="4"/>
  <c r="K701" i="4"/>
  <c r="K706" i="4"/>
  <c r="K710" i="4"/>
  <c r="K722" i="4"/>
  <c r="P727" i="4"/>
  <c r="K790" i="4"/>
  <c r="K794" i="4"/>
  <c r="K798" i="4"/>
  <c r="K805" i="4"/>
  <c r="K818" i="4"/>
  <c r="K833" i="4"/>
  <c r="K858" i="4"/>
  <c r="K862" i="4"/>
  <c r="K865" i="4"/>
  <c r="K881" i="4"/>
  <c r="P882" i="4"/>
  <c r="K936" i="4"/>
  <c r="K943" i="4"/>
  <c r="K951" i="4"/>
  <c r="K959" i="4"/>
  <c r="K971" i="4"/>
  <c r="K979" i="4"/>
  <c r="K987" i="4"/>
  <c r="K995" i="4"/>
  <c r="M355" i="5"/>
  <c r="K357" i="5"/>
  <c r="K361" i="5"/>
  <c r="K365" i="5"/>
  <c r="K369" i="5"/>
  <c r="K382" i="5"/>
  <c r="K386" i="5"/>
  <c r="K390" i="5"/>
  <c r="K394" i="5"/>
  <c r="M407" i="5"/>
  <c r="K409" i="5"/>
  <c r="K414" i="5"/>
  <c r="M439" i="5"/>
  <c r="K441" i="5"/>
  <c r="K445" i="5"/>
  <c r="K449" i="5"/>
  <c r="K453" i="5"/>
  <c r="K457" i="5"/>
  <c r="K461" i="5"/>
  <c r="K465" i="5"/>
  <c r="K469" i="5"/>
  <c r="K473" i="5"/>
  <c r="K477" i="5"/>
  <c r="K481" i="5"/>
  <c r="K485" i="5"/>
  <c r="K489" i="5"/>
  <c r="K493" i="5"/>
  <c r="K498" i="5"/>
  <c r="K502" i="5"/>
  <c r="K506" i="5"/>
  <c r="K510" i="5"/>
  <c r="K514" i="5"/>
  <c r="K518" i="5"/>
  <c r="K522" i="5"/>
  <c r="K526" i="5"/>
  <c r="K530" i="5"/>
  <c r="M543" i="5"/>
  <c r="K545" i="5"/>
  <c r="K550" i="5"/>
  <c r="M611" i="5"/>
  <c r="M651" i="5"/>
  <c r="M703" i="5"/>
  <c r="M786" i="5"/>
  <c r="M791" i="5"/>
  <c r="M879" i="5"/>
  <c r="M895" i="5"/>
  <c r="M947" i="5"/>
  <c r="M975" i="5"/>
  <c r="K977" i="5"/>
  <c r="K981" i="5"/>
  <c r="K985" i="5"/>
  <c r="M144" i="13"/>
  <c r="M148" i="13"/>
  <c r="M152" i="13"/>
  <c r="M156" i="13"/>
  <c r="M160" i="13"/>
  <c r="M164" i="13"/>
  <c r="M168" i="13"/>
  <c r="M172" i="13"/>
  <c r="M176" i="13"/>
  <c r="M180" i="13"/>
  <c r="K190" i="13"/>
  <c r="M700" i="13"/>
  <c r="K718" i="13"/>
  <c r="M720" i="13"/>
  <c r="K730" i="13"/>
  <c r="K754" i="13"/>
  <c r="K758" i="13"/>
  <c r="K762" i="13"/>
  <c r="K766" i="13"/>
  <c r="K770" i="13"/>
  <c r="K838" i="13"/>
  <c r="M944" i="13"/>
  <c r="M948" i="13"/>
  <c r="M960" i="13"/>
  <c r="M968" i="13"/>
  <c r="M976" i="13"/>
  <c r="M980" i="13"/>
  <c r="M984" i="13"/>
  <c r="M988" i="13"/>
  <c r="M992" i="13"/>
  <c r="M996" i="13"/>
  <c r="M1000" i="13"/>
  <c r="M1004" i="13"/>
  <c r="M1008" i="13"/>
  <c r="K137" i="10"/>
  <c r="M137" i="10"/>
  <c r="K153" i="10"/>
  <c r="M153" i="10"/>
  <c r="K174" i="10"/>
  <c r="M174" i="10"/>
  <c r="M182" i="10"/>
  <c r="K182" i="10"/>
  <c r="M305" i="10"/>
  <c r="P305" i="10" s="1"/>
  <c r="K305" i="10"/>
  <c r="K326" i="10"/>
  <c r="M326" i="10"/>
  <c r="M373" i="10"/>
  <c r="K373" i="10"/>
  <c r="M380" i="10"/>
  <c r="K380" i="10"/>
  <c r="K402" i="10"/>
  <c r="M402" i="10"/>
  <c r="M437" i="10"/>
  <c r="K437" i="10"/>
  <c r="M444" i="10"/>
  <c r="K444" i="10"/>
  <c r="M457" i="10"/>
  <c r="K457" i="10"/>
  <c r="M472" i="10"/>
  <c r="K472" i="10"/>
  <c r="M500" i="10"/>
  <c r="K500" i="10"/>
  <c r="K530" i="10"/>
  <c r="M530" i="10"/>
  <c r="M557" i="10"/>
  <c r="K557" i="10"/>
  <c r="M571" i="10"/>
  <c r="K571" i="10"/>
  <c r="M600" i="10"/>
  <c r="K600" i="10"/>
  <c r="M661" i="10"/>
  <c r="P661" i="10" s="1"/>
  <c r="K661" i="10"/>
  <c r="M668" i="10"/>
  <c r="K668" i="10"/>
  <c r="M677" i="10"/>
  <c r="K677" i="10"/>
  <c r="M717" i="10"/>
  <c r="K717" i="10"/>
  <c r="K758" i="10"/>
  <c r="M758" i="10"/>
  <c r="K770" i="10"/>
  <c r="M770" i="10"/>
  <c r="M804" i="10"/>
  <c r="K804" i="10"/>
  <c r="M809" i="10"/>
  <c r="K809" i="10"/>
  <c r="K75" i="9"/>
  <c r="M75" i="9"/>
  <c r="M133" i="9"/>
  <c r="K133" i="9"/>
  <c r="K175" i="9"/>
  <c r="M175" i="9"/>
  <c r="M193" i="9"/>
  <c r="K193" i="9"/>
  <c r="M198" i="9"/>
  <c r="K198" i="9"/>
  <c r="M205" i="9"/>
  <c r="K205" i="9"/>
  <c r="M273" i="9"/>
  <c r="K273" i="9"/>
  <c r="M282" i="9"/>
  <c r="P282" i="9" s="1"/>
  <c r="K282" i="9"/>
  <c r="M317" i="9"/>
  <c r="K317" i="9"/>
  <c r="M322" i="9"/>
  <c r="K322" i="9"/>
  <c r="K339" i="9"/>
  <c r="M339" i="9"/>
  <c r="M346" i="9"/>
  <c r="P346" i="9" s="1"/>
  <c r="K346" i="9"/>
  <c r="M361" i="9"/>
  <c r="K361" i="9"/>
  <c r="M369" i="9"/>
  <c r="K369" i="9"/>
  <c r="M390" i="9"/>
  <c r="K390" i="9"/>
  <c r="M397" i="9"/>
  <c r="K397" i="9"/>
  <c r="M422" i="9"/>
  <c r="K422" i="9"/>
  <c r="M465" i="9"/>
  <c r="K465" i="9"/>
  <c r="M493" i="9"/>
  <c r="K493" i="9"/>
  <c r="M502" i="9"/>
  <c r="P502" i="9" s="1"/>
  <c r="K502" i="9"/>
  <c r="M565" i="9"/>
  <c r="K565" i="9"/>
  <c r="M610" i="9"/>
  <c r="P610" i="9" s="1"/>
  <c r="K610" i="9"/>
  <c r="M692" i="9"/>
  <c r="K692" i="9"/>
  <c r="M734" i="9"/>
  <c r="P734" i="9" s="1"/>
  <c r="K734" i="9"/>
  <c r="M759" i="9"/>
  <c r="K759" i="9"/>
  <c r="M779" i="9"/>
  <c r="K779" i="9"/>
  <c r="M790" i="9"/>
  <c r="K790" i="9"/>
  <c r="K797" i="9"/>
  <c r="M797" i="9"/>
  <c r="M890" i="9"/>
  <c r="K890" i="9"/>
  <c r="M922" i="9"/>
  <c r="K922" i="9"/>
  <c r="K929" i="9"/>
  <c r="M929" i="9"/>
  <c r="M970" i="9"/>
  <c r="K970" i="9"/>
  <c r="K56" i="8"/>
  <c r="M56" i="8"/>
  <c r="M162" i="8"/>
  <c r="K162" i="8"/>
  <c r="M169" i="8"/>
  <c r="K169" i="8"/>
  <c r="K208" i="8"/>
  <c r="M208" i="8"/>
  <c r="K236" i="8"/>
  <c r="M236" i="8"/>
  <c r="M274" i="8"/>
  <c r="K274" i="8"/>
  <c r="M350" i="8"/>
  <c r="K350" i="8"/>
  <c r="M356" i="8"/>
  <c r="K356" i="8"/>
  <c r="K364" i="8"/>
  <c r="M364" i="8"/>
  <c r="K370" i="8"/>
  <c r="M458" i="8"/>
  <c r="K458" i="8"/>
  <c r="M465" i="8"/>
  <c r="K465" i="8"/>
  <c r="M474" i="8"/>
  <c r="K474" i="8"/>
  <c r="M538" i="8"/>
  <c r="K538" i="8"/>
  <c r="K556" i="8"/>
  <c r="M556" i="8"/>
  <c r="M562" i="8"/>
  <c r="K562" i="8"/>
  <c r="M612" i="8"/>
  <c r="K612" i="8"/>
  <c r="K620" i="8"/>
  <c r="M620" i="8"/>
  <c r="K640" i="8"/>
  <c r="M640" i="8"/>
  <c r="M673" i="8"/>
  <c r="K673" i="8"/>
  <c r="M682" i="8"/>
  <c r="K682" i="8"/>
  <c r="M124" i="10"/>
  <c r="K124" i="10"/>
  <c r="M164" i="10"/>
  <c r="K164" i="10"/>
  <c r="M238" i="10"/>
  <c r="K238" i="10"/>
  <c r="M246" i="10"/>
  <c r="K246" i="10"/>
  <c r="M254" i="10"/>
  <c r="K254" i="10"/>
  <c r="M262" i="10"/>
  <c r="K262" i="10"/>
  <c r="M270" i="10"/>
  <c r="K270" i="10"/>
  <c r="K278" i="10"/>
  <c r="M278" i="10"/>
  <c r="K294" i="10"/>
  <c r="M294" i="10"/>
  <c r="M357" i="10"/>
  <c r="P357" i="10" s="1"/>
  <c r="K357" i="10"/>
  <c r="M364" i="10"/>
  <c r="K364" i="10"/>
  <c r="M371" i="10"/>
  <c r="K371" i="10"/>
  <c r="K386" i="10"/>
  <c r="M386" i="10"/>
  <c r="K422" i="10"/>
  <c r="M422" i="10"/>
  <c r="M428" i="10"/>
  <c r="K428" i="10"/>
  <c r="K450" i="10"/>
  <c r="M450" i="10"/>
  <c r="M455" i="10"/>
  <c r="K455" i="10"/>
  <c r="M481" i="10"/>
  <c r="P481" i="10" s="1"/>
  <c r="K481" i="10"/>
  <c r="M488" i="10"/>
  <c r="K488" i="10"/>
  <c r="M505" i="10"/>
  <c r="P505" i="10" s="1"/>
  <c r="K505" i="10"/>
  <c r="M521" i="10"/>
  <c r="K521" i="10"/>
  <c r="M548" i="10"/>
  <c r="K548" i="10"/>
  <c r="M576" i="10"/>
  <c r="K576" i="10"/>
  <c r="M593" i="10"/>
  <c r="P593" i="10" s="1"/>
  <c r="K593" i="10"/>
  <c r="M609" i="10"/>
  <c r="K609" i="10"/>
  <c r="M624" i="10"/>
  <c r="K624" i="10"/>
  <c r="M640" i="10"/>
  <c r="K640" i="10"/>
  <c r="M648" i="10"/>
  <c r="K648" i="10"/>
  <c r="K658" i="10"/>
  <c r="M658" i="10"/>
  <c r="K674" i="10"/>
  <c r="M674" i="10"/>
  <c r="M728" i="10"/>
  <c r="K728" i="10"/>
  <c r="M801" i="10"/>
  <c r="K801" i="10"/>
  <c r="M916" i="10"/>
  <c r="K916" i="10"/>
  <c r="K930" i="10"/>
  <c r="M930" i="10"/>
  <c r="M936" i="10"/>
  <c r="K936" i="10"/>
  <c r="M997" i="10"/>
  <c r="P997" i="10" s="1"/>
  <c r="K997" i="10"/>
  <c r="M140" i="10"/>
  <c r="K140" i="10"/>
  <c r="M156" i="10"/>
  <c r="K156" i="10"/>
  <c r="M176" i="10"/>
  <c r="K176" i="10"/>
  <c r="M328" i="10"/>
  <c r="K328" i="10"/>
  <c r="M404" i="10"/>
  <c r="K404" i="10"/>
  <c r="K434" i="10"/>
  <c r="M434" i="10"/>
  <c r="K470" i="10"/>
  <c r="M470" i="10"/>
  <c r="M503" i="10"/>
  <c r="K503" i="10"/>
  <c r="M533" i="10"/>
  <c r="K533" i="10"/>
  <c r="M540" i="10"/>
  <c r="K540" i="10"/>
  <c r="M560" i="10"/>
  <c r="K560" i="10"/>
  <c r="M581" i="10"/>
  <c r="K581" i="10"/>
  <c r="K598" i="10"/>
  <c r="M598" i="10"/>
  <c r="M692" i="10"/>
  <c r="K692" i="10"/>
  <c r="M697" i="10"/>
  <c r="K697" i="10"/>
  <c r="M708" i="10"/>
  <c r="K708" i="10"/>
  <c r="M721" i="10"/>
  <c r="P721" i="10" s="1"/>
  <c r="K721" i="10"/>
  <c r="M736" i="10"/>
  <c r="K736" i="10"/>
  <c r="M740" i="10"/>
  <c r="K740" i="10"/>
  <c r="M760" i="10"/>
  <c r="K760" i="10"/>
  <c r="K790" i="10"/>
  <c r="M790" i="10"/>
  <c r="M25" i="10"/>
  <c r="K25" i="10"/>
  <c r="M33" i="10"/>
  <c r="K33" i="10"/>
  <c r="M41" i="10"/>
  <c r="K41" i="10"/>
  <c r="M49" i="10"/>
  <c r="P49" i="10" s="1"/>
  <c r="K49" i="10"/>
  <c r="M57" i="10"/>
  <c r="K57" i="10"/>
  <c r="M65" i="10"/>
  <c r="K65" i="10"/>
  <c r="M73" i="10"/>
  <c r="P73" i="10" s="1"/>
  <c r="K73" i="10"/>
  <c r="M81" i="10"/>
  <c r="K81" i="10"/>
  <c r="M89" i="10"/>
  <c r="K89" i="10"/>
  <c r="M97" i="10"/>
  <c r="P97" i="10" s="1"/>
  <c r="K97" i="10"/>
  <c r="K114" i="10"/>
  <c r="M130" i="10"/>
  <c r="K130" i="10"/>
  <c r="M162" i="10"/>
  <c r="K162" i="10"/>
  <c r="M168" i="10"/>
  <c r="K168" i="10"/>
  <c r="M200" i="10"/>
  <c r="K200" i="10"/>
  <c r="M210" i="10"/>
  <c r="K210" i="10"/>
  <c r="M216" i="10"/>
  <c r="K216" i="10"/>
  <c r="M226" i="10"/>
  <c r="K226" i="10"/>
  <c r="M232" i="10"/>
  <c r="K232" i="10"/>
  <c r="M240" i="10"/>
  <c r="K240" i="10"/>
  <c r="M248" i="10"/>
  <c r="K248" i="10"/>
  <c r="M256" i="10"/>
  <c r="K256" i="10"/>
  <c r="M264" i="10"/>
  <c r="K264" i="10"/>
  <c r="M272" i="10"/>
  <c r="K272" i="10"/>
  <c r="M280" i="10"/>
  <c r="K280" i="10"/>
  <c r="M288" i="10"/>
  <c r="K288" i="10"/>
  <c r="M296" i="10"/>
  <c r="K296" i="10"/>
  <c r="M337" i="10"/>
  <c r="K337" i="10"/>
  <c r="K354" i="10"/>
  <c r="M354" i="10"/>
  <c r="M368" i="10"/>
  <c r="K368" i="10"/>
  <c r="M389" i="10"/>
  <c r="K389" i="10"/>
  <c r="M396" i="10"/>
  <c r="K396" i="10"/>
  <c r="M409" i="10"/>
  <c r="K409" i="10"/>
  <c r="M425" i="10"/>
  <c r="K425" i="10"/>
  <c r="M452" i="10"/>
  <c r="K452" i="10"/>
  <c r="K518" i="10"/>
  <c r="M518" i="10"/>
  <c r="M524" i="10"/>
  <c r="K524" i="10"/>
  <c r="K546" i="10"/>
  <c r="M546" i="10"/>
  <c r="M573" i="10"/>
  <c r="K573" i="10"/>
  <c r="M621" i="10"/>
  <c r="K621" i="10"/>
  <c r="M637" i="10"/>
  <c r="K637" i="10"/>
  <c r="M732" i="10"/>
  <c r="K732" i="10"/>
  <c r="K813" i="10"/>
  <c r="M813" i="10"/>
  <c r="M724" i="8"/>
  <c r="K724" i="8"/>
  <c r="M740" i="8"/>
  <c r="K740" i="8"/>
  <c r="M750" i="8"/>
  <c r="K750" i="8"/>
  <c r="M782" i="8"/>
  <c r="K782" i="8"/>
  <c r="K832" i="8"/>
  <c r="M832" i="8"/>
  <c r="K896" i="8"/>
  <c r="M896" i="8"/>
  <c r="M944" i="8"/>
  <c r="K944" i="8"/>
  <c r="K985" i="8"/>
  <c r="M985" i="8"/>
  <c r="K992" i="8"/>
  <c r="M992" i="8"/>
  <c r="K34" i="7"/>
  <c r="M34" i="7"/>
  <c r="M124" i="7"/>
  <c r="K124" i="7"/>
  <c r="K143" i="7"/>
  <c r="M143" i="7"/>
  <c r="M150" i="7"/>
  <c r="K150" i="7"/>
  <c r="K190" i="7"/>
  <c r="M190" i="7"/>
  <c r="M200" i="7"/>
  <c r="K200" i="7"/>
  <c r="M274" i="7"/>
  <c r="K274" i="7"/>
  <c r="M304" i="7"/>
  <c r="K304" i="7"/>
  <c r="M310" i="7"/>
  <c r="K310" i="7"/>
  <c r="M318" i="7"/>
  <c r="K318" i="7"/>
  <c r="M372" i="7"/>
  <c r="K372" i="7"/>
  <c r="M380" i="7"/>
  <c r="K380" i="7"/>
  <c r="M604" i="7"/>
  <c r="K604" i="7"/>
  <c r="M612" i="7"/>
  <c r="K612" i="7"/>
  <c r="M620" i="7"/>
  <c r="K620" i="7"/>
  <c r="M628" i="7"/>
  <c r="K628" i="7"/>
  <c r="M636" i="7"/>
  <c r="K636" i="7"/>
  <c r="M644" i="7"/>
  <c r="K644" i="7"/>
  <c r="M652" i="7"/>
  <c r="K652" i="7"/>
  <c r="M660" i="7"/>
  <c r="K660" i="7"/>
  <c r="M668" i="7"/>
  <c r="K668" i="7"/>
  <c r="M676" i="7"/>
  <c r="K676" i="7"/>
  <c r="M684" i="7"/>
  <c r="K684" i="7"/>
  <c r="M692" i="7"/>
  <c r="K692" i="7"/>
  <c r="M808" i="7"/>
  <c r="K808" i="7"/>
  <c r="M815" i="7"/>
  <c r="K815" i="7"/>
  <c r="M823" i="7"/>
  <c r="K823" i="7"/>
  <c r="M831" i="7"/>
  <c r="K831" i="7"/>
  <c r="M839" i="7"/>
  <c r="K839" i="7"/>
  <c r="M972" i="7"/>
  <c r="K972" i="7"/>
  <c r="M980" i="7"/>
  <c r="K980" i="7"/>
  <c r="M988" i="7"/>
  <c r="K988" i="7"/>
  <c r="M996" i="7"/>
  <c r="K996" i="7"/>
  <c r="M1004" i="7"/>
  <c r="K1004" i="7"/>
  <c r="K97" i="6"/>
  <c r="M97" i="6"/>
  <c r="M104" i="6"/>
  <c r="K104" i="6"/>
  <c r="K125" i="6"/>
  <c r="M125" i="6"/>
  <c r="M168" i="6"/>
  <c r="K168" i="6"/>
  <c r="M175" i="6"/>
  <c r="K175" i="6"/>
  <c r="K181" i="6"/>
  <c r="M181" i="6"/>
  <c r="M199" i="6"/>
  <c r="K199" i="6"/>
  <c r="M215" i="6"/>
  <c r="K215" i="6"/>
  <c r="M231" i="6"/>
  <c r="K231" i="6"/>
  <c r="M247" i="6"/>
  <c r="K247" i="6"/>
  <c r="M272" i="6"/>
  <c r="K272" i="6"/>
  <c r="K305" i="6"/>
  <c r="M305" i="6"/>
  <c r="K337" i="6"/>
  <c r="M337" i="6"/>
  <c r="K437" i="6"/>
  <c r="M437" i="6"/>
  <c r="K457" i="6"/>
  <c r="M457" i="6"/>
  <c r="K473" i="6"/>
  <c r="M473" i="6"/>
  <c r="M492" i="6"/>
  <c r="K492" i="6"/>
  <c r="M503" i="6"/>
  <c r="K503" i="6"/>
  <c r="M511" i="6"/>
  <c r="K511" i="6"/>
  <c r="M527" i="6"/>
  <c r="K527" i="6"/>
  <c r="M543" i="6"/>
  <c r="K543" i="6"/>
  <c r="M681" i="6"/>
  <c r="K681" i="6"/>
  <c r="K968" i="6"/>
  <c r="M968" i="6"/>
  <c r="P968" i="6" s="1"/>
  <c r="K999" i="6"/>
  <c r="M999" i="6"/>
  <c r="M694" i="10"/>
  <c r="M710" i="10"/>
  <c r="M754" i="10"/>
  <c r="M757" i="10"/>
  <c r="M773" i="10"/>
  <c r="M793" i="10"/>
  <c r="M817" i="10"/>
  <c r="M829" i="10"/>
  <c r="K829" i="10"/>
  <c r="M908" i="10"/>
  <c r="K908" i="10"/>
  <c r="M956" i="10"/>
  <c r="K956" i="10"/>
  <c r="M25" i="9"/>
  <c r="K25" i="9"/>
  <c r="M34" i="9"/>
  <c r="P34" i="9" s="1"/>
  <c r="K34" i="9"/>
  <c r="M65" i="9"/>
  <c r="K65" i="9"/>
  <c r="M94" i="9"/>
  <c r="K94" i="9"/>
  <c r="M157" i="9"/>
  <c r="K157" i="9"/>
  <c r="M165" i="9"/>
  <c r="K165" i="9"/>
  <c r="M210" i="9"/>
  <c r="K210" i="9"/>
  <c r="M225" i="9"/>
  <c r="K225" i="9"/>
  <c r="M234" i="9"/>
  <c r="K234" i="9"/>
  <c r="M245" i="9"/>
  <c r="K245" i="9"/>
  <c r="K254" i="9"/>
  <c r="M254" i="9"/>
  <c r="M306" i="9"/>
  <c r="P306" i="9" s="1"/>
  <c r="K306" i="9"/>
  <c r="K319" i="9"/>
  <c r="M319" i="9"/>
  <c r="K351" i="9"/>
  <c r="M351" i="9"/>
  <c r="M374" i="9"/>
  <c r="K374" i="9"/>
  <c r="M381" i="9"/>
  <c r="K381" i="9"/>
  <c r="M414" i="9"/>
  <c r="K414" i="9"/>
  <c r="M446" i="9"/>
  <c r="P446" i="9" s="1"/>
  <c r="K446" i="9"/>
  <c r="M481" i="9"/>
  <c r="K481" i="9"/>
  <c r="K499" i="9"/>
  <c r="M499" i="9"/>
  <c r="M525" i="9"/>
  <c r="K525" i="9"/>
  <c r="M570" i="9"/>
  <c r="K570" i="9"/>
  <c r="K579" i="9"/>
  <c r="M579" i="9"/>
  <c r="M598" i="9"/>
  <c r="P598" i="9" s="1"/>
  <c r="K598" i="9"/>
  <c r="K615" i="9"/>
  <c r="M615" i="9"/>
  <c r="M621" i="9"/>
  <c r="K621" i="9"/>
  <c r="M629" i="9"/>
  <c r="K629" i="9"/>
  <c r="M633" i="9"/>
  <c r="K633" i="9"/>
  <c r="M665" i="9"/>
  <c r="K665" i="9"/>
  <c r="M687" i="9"/>
  <c r="K687" i="9"/>
  <c r="K705" i="9"/>
  <c r="M705" i="9"/>
  <c r="M718" i="9"/>
  <c r="K718" i="9"/>
  <c r="M726" i="9"/>
  <c r="K726" i="9"/>
  <c r="M747" i="9"/>
  <c r="K747" i="9"/>
  <c r="M766" i="9"/>
  <c r="K766" i="9"/>
  <c r="M775" i="9"/>
  <c r="K775" i="9"/>
  <c r="M782" i="9"/>
  <c r="K782" i="9"/>
  <c r="M808" i="9"/>
  <c r="K808" i="9"/>
  <c r="K833" i="9"/>
  <c r="M833" i="9"/>
  <c r="K853" i="9"/>
  <c r="M853" i="9"/>
  <c r="M866" i="9"/>
  <c r="P866" i="9" s="1"/>
  <c r="K866" i="9"/>
  <c r="K873" i="9"/>
  <c r="M873" i="9"/>
  <c r="K881" i="9"/>
  <c r="M881" i="9"/>
  <c r="M946" i="9"/>
  <c r="K946" i="9"/>
  <c r="M979" i="9"/>
  <c r="K979" i="9"/>
  <c r="K28" i="10"/>
  <c r="K36" i="10"/>
  <c r="K44" i="10"/>
  <c r="K52" i="10"/>
  <c r="K60" i="10"/>
  <c r="K68" i="10"/>
  <c r="K76" i="10"/>
  <c r="K84" i="10"/>
  <c r="K92" i="10"/>
  <c r="K100" i="10"/>
  <c r="K123" i="10"/>
  <c r="K214" i="10"/>
  <c r="K230" i="10"/>
  <c r="K239" i="10"/>
  <c r="K247" i="10"/>
  <c r="K255" i="10"/>
  <c r="K263" i="10"/>
  <c r="K271" i="10"/>
  <c r="K279" i="10"/>
  <c r="K312" i="10"/>
  <c r="K320" i="10"/>
  <c r="K324" i="10"/>
  <c r="K344" i="10"/>
  <c r="K352" i="10"/>
  <c r="K363" i="10"/>
  <c r="K384" i="10"/>
  <c r="K400" i="10"/>
  <c r="K412" i="10"/>
  <c r="K420" i="10"/>
  <c r="K432" i="10"/>
  <c r="K443" i="10"/>
  <c r="K448" i="10"/>
  <c r="K460" i="10"/>
  <c r="K468" i="10"/>
  <c r="K492" i="10"/>
  <c r="K508" i="10"/>
  <c r="K516" i="10"/>
  <c r="K528" i="10"/>
  <c r="K539" i="10"/>
  <c r="K544" i="10"/>
  <c r="K568" i="10"/>
  <c r="K584" i="10"/>
  <c r="K596" i="10"/>
  <c r="K599" i="10"/>
  <c r="K616" i="10"/>
  <c r="K632" i="10"/>
  <c r="K652" i="10"/>
  <c r="K656" i="10"/>
  <c r="K672" i="10"/>
  <c r="K680" i="10"/>
  <c r="K700" i="10"/>
  <c r="K724" i="10"/>
  <c r="K729" i="10"/>
  <c r="K738" i="10"/>
  <c r="M738" i="10"/>
  <c r="M744" i="10"/>
  <c r="K744" i="10"/>
  <c r="M764" i="10"/>
  <c r="K764" i="10"/>
  <c r="M788" i="10"/>
  <c r="K788" i="10"/>
  <c r="K806" i="10"/>
  <c r="M806" i="10"/>
  <c r="M853" i="10"/>
  <c r="K853" i="10"/>
  <c r="M860" i="10"/>
  <c r="K860" i="10"/>
  <c r="M869" i="10"/>
  <c r="K869" i="10"/>
  <c r="M897" i="10"/>
  <c r="P897" i="10" s="1"/>
  <c r="K897" i="10"/>
  <c r="K914" i="10"/>
  <c r="M914" i="10"/>
  <c r="M920" i="10"/>
  <c r="K920" i="10"/>
  <c r="M933" i="10"/>
  <c r="K933" i="10"/>
  <c r="M972" i="10"/>
  <c r="K972" i="10"/>
  <c r="M1000" i="10"/>
  <c r="K1000" i="10"/>
  <c r="K39" i="9"/>
  <c r="M39" i="9"/>
  <c r="M57" i="9"/>
  <c r="K57" i="9"/>
  <c r="M77" i="9"/>
  <c r="K77" i="9"/>
  <c r="M86" i="9"/>
  <c r="P86" i="9" s="1"/>
  <c r="K86" i="9"/>
  <c r="M118" i="9"/>
  <c r="K118" i="9"/>
  <c r="M137" i="9"/>
  <c r="K137" i="9"/>
  <c r="M190" i="9"/>
  <c r="K190" i="9"/>
  <c r="K195" i="9"/>
  <c r="M195" i="9"/>
  <c r="M201" i="9"/>
  <c r="K201" i="9"/>
  <c r="M285" i="9"/>
  <c r="K285" i="9"/>
  <c r="M342" i="9"/>
  <c r="K342" i="9"/>
  <c r="M357" i="9"/>
  <c r="K357" i="9"/>
  <c r="K387" i="9"/>
  <c r="M387" i="9"/>
  <c r="M394" i="9"/>
  <c r="P394" i="9" s="1"/>
  <c r="K394" i="9"/>
  <c r="K419" i="9"/>
  <c r="M419" i="9"/>
  <c r="M425" i="9"/>
  <c r="K425" i="9"/>
  <c r="M434" i="9"/>
  <c r="K434" i="9"/>
  <c r="M462" i="9"/>
  <c r="P462" i="9" s="1"/>
  <c r="K462" i="9"/>
  <c r="M530" i="9"/>
  <c r="K530" i="9"/>
  <c r="M683" i="9"/>
  <c r="K683" i="9"/>
  <c r="M699" i="9"/>
  <c r="K699" i="9"/>
  <c r="K729" i="9"/>
  <c r="M729" i="9"/>
  <c r="M755" i="9"/>
  <c r="K755" i="9"/>
  <c r="M794" i="9"/>
  <c r="P794" i="9" s="1"/>
  <c r="K794" i="9"/>
  <c r="M803" i="9"/>
  <c r="P803" i="9" s="1"/>
  <c r="K803" i="9"/>
  <c r="M810" i="9"/>
  <c r="P810" i="9" s="1"/>
  <c r="K810" i="9"/>
  <c r="M895" i="9"/>
  <c r="K895" i="9"/>
  <c r="M902" i="9"/>
  <c r="K902" i="9"/>
  <c r="K917" i="9"/>
  <c r="M917" i="9"/>
  <c r="M927" i="9"/>
  <c r="K927" i="9"/>
  <c r="M955" i="9"/>
  <c r="K955" i="9"/>
  <c r="M966" i="9"/>
  <c r="P966" i="9" s="1"/>
  <c r="K966" i="9"/>
  <c r="K976" i="9"/>
  <c r="M976" i="9"/>
  <c r="M105" i="10"/>
  <c r="M185" i="10"/>
  <c r="M193" i="10"/>
  <c r="P193" i="10" s="1"/>
  <c r="M310" i="10"/>
  <c r="M322" i="10"/>
  <c r="M342" i="10"/>
  <c r="M418" i="10"/>
  <c r="M466" i="10"/>
  <c r="M486" i="10"/>
  <c r="M498" i="10"/>
  <c r="M514" i="10"/>
  <c r="M566" i="10"/>
  <c r="M614" i="10"/>
  <c r="M630" i="10"/>
  <c r="M646" i="10"/>
  <c r="M832" i="10"/>
  <c r="K832" i="10"/>
  <c r="M840" i="10"/>
  <c r="K840" i="10"/>
  <c r="K850" i="10"/>
  <c r="M850" i="10"/>
  <c r="K866" i="10"/>
  <c r="M866" i="10"/>
  <c r="K894" i="10"/>
  <c r="M894" i="10"/>
  <c r="M925" i="10"/>
  <c r="K925" i="10"/>
  <c r="M945" i="10"/>
  <c r="P945" i="10" s="1"/>
  <c r="K945" i="10"/>
  <c r="K954" i="10"/>
  <c r="M954" i="10"/>
  <c r="M977" i="10"/>
  <c r="P977" i="10" s="1"/>
  <c r="K977" i="10"/>
  <c r="M984" i="10"/>
  <c r="K984" i="10"/>
  <c r="M992" i="10"/>
  <c r="K992" i="10"/>
  <c r="M62" i="9"/>
  <c r="K62" i="9"/>
  <c r="K91" i="9"/>
  <c r="M91" i="9"/>
  <c r="M97" i="9"/>
  <c r="K97" i="9"/>
  <c r="M106" i="9"/>
  <c r="P106" i="9" s="1"/>
  <c r="K106" i="9"/>
  <c r="K143" i="9"/>
  <c r="M143" i="9"/>
  <c r="M169" i="9"/>
  <c r="K169" i="9"/>
  <c r="M214" i="9"/>
  <c r="K214" i="9"/>
  <c r="M221" i="9"/>
  <c r="K221" i="9"/>
  <c r="M249" i="9"/>
  <c r="K249" i="9"/>
  <c r="M258" i="9"/>
  <c r="K258" i="9"/>
  <c r="M333" i="9"/>
  <c r="K333" i="9"/>
  <c r="M378" i="9"/>
  <c r="K378" i="9"/>
  <c r="M449" i="9"/>
  <c r="K449" i="9"/>
  <c r="M478" i="9"/>
  <c r="K478" i="9"/>
  <c r="M513" i="9"/>
  <c r="K513" i="9"/>
  <c r="M522" i="9"/>
  <c r="K522" i="9"/>
  <c r="M550" i="9"/>
  <c r="K550" i="9"/>
  <c r="M617" i="9"/>
  <c r="K617" i="9"/>
  <c r="K631" i="9"/>
  <c r="M631" i="9"/>
  <c r="M637" i="9"/>
  <c r="K637" i="9"/>
  <c r="M646" i="9"/>
  <c r="K646" i="9"/>
  <c r="K663" i="9"/>
  <c r="M663" i="9"/>
  <c r="M669" i="9"/>
  <c r="K669" i="9"/>
  <c r="M722" i="9"/>
  <c r="K722" i="9"/>
  <c r="M751" i="9"/>
  <c r="K751" i="9"/>
  <c r="M786" i="9"/>
  <c r="K786" i="9"/>
  <c r="M871" i="9"/>
  <c r="K871" i="9"/>
  <c r="M878" i="9"/>
  <c r="K878" i="9"/>
  <c r="M886" i="9"/>
  <c r="K886" i="9"/>
  <c r="M951" i="9"/>
  <c r="K951" i="9"/>
  <c r="M998" i="9"/>
  <c r="K998" i="9"/>
  <c r="M765" i="9"/>
  <c r="M773" i="9"/>
  <c r="M781" i="9"/>
  <c r="M789" i="9"/>
  <c r="M809" i="9"/>
  <c r="M865" i="9"/>
  <c r="M889" i="9"/>
  <c r="M901" i="9"/>
  <c r="M965" i="9"/>
  <c r="M999" i="9"/>
  <c r="K999" i="9"/>
  <c r="M50" i="8"/>
  <c r="K50" i="8"/>
  <c r="M78" i="8"/>
  <c r="K78" i="8"/>
  <c r="M90" i="8"/>
  <c r="K90" i="8"/>
  <c r="M98" i="8"/>
  <c r="K98" i="8"/>
  <c r="M105" i="8"/>
  <c r="K105" i="8"/>
  <c r="K116" i="8"/>
  <c r="M116" i="8"/>
  <c r="K140" i="8"/>
  <c r="M140" i="8"/>
  <c r="M149" i="8"/>
  <c r="K149" i="8"/>
  <c r="M182" i="8"/>
  <c r="K182" i="8"/>
  <c r="M189" i="8"/>
  <c r="K189" i="8"/>
  <c r="M244" i="8"/>
  <c r="K244" i="8"/>
  <c r="M254" i="8"/>
  <c r="K254" i="8"/>
  <c r="M290" i="8"/>
  <c r="K290" i="8"/>
  <c r="M298" i="8"/>
  <c r="K298" i="8"/>
  <c r="M305" i="8"/>
  <c r="K305" i="8"/>
  <c r="M313" i="8"/>
  <c r="P313" i="8" s="1"/>
  <c r="K313" i="8"/>
  <c r="M397" i="8"/>
  <c r="K397" i="8"/>
  <c r="K428" i="8"/>
  <c r="M428" i="8"/>
  <c r="M510" i="8"/>
  <c r="K510" i="8"/>
  <c r="M516" i="8"/>
  <c r="K516" i="8"/>
  <c r="K540" i="8"/>
  <c r="M540" i="8"/>
  <c r="M593" i="8"/>
  <c r="P593" i="8" s="1"/>
  <c r="K593" i="8"/>
  <c r="M626" i="8"/>
  <c r="K626" i="8"/>
  <c r="M634" i="8"/>
  <c r="K634" i="8"/>
  <c r="M685" i="8"/>
  <c r="K685" i="8"/>
  <c r="M692" i="8"/>
  <c r="K692" i="8"/>
  <c r="M718" i="8"/>
  <c r="K718" i="8"/>
  <c r="M734" i="8"/>
  <c r="K734" i="8"/>
  <c r="M754" i="8"/>
  <c r="K754" i="8"/>
  <c r="M761" i="8"/>
  <c r="P761" i="8" s="1"/>
  <c r="K761" i="8"/>
  <c r="M768" i="8"/>
  <c r="K768" i="8"/>
  <c r="M785" i="8"/>
  <c r="P785" i="8" s="1"/>
  <c r="K785" i="8"/>
  <c r="M818" i="8"/>
  <c r="K818" i="8"/>
  <c r="M826" i="8"/>
  <c r="K826" i="8"/>
  <c r="M886" i="8"/>
  <c r="K886" i="8"/>
  <c r="M912" i="8"/>
  <c r="K912" i="8"/>
  <c r="M914" i="8"/>
  <c r="K914" i="8"/>
  <c r="M936" i="8"/>
  <c r="K936" i="8"/>
  <c r="K997" i="8"/>
  <c r="M997" i="8"/>
  <c r="K110" i="7"/>
  <c r="M110" i="7"/>
  <c r="K824" i="10"/>
  <c r="K844" i="10"/>
  <c r="K848" i="10"/>
  <c r="K864" i="10"/>
  <c r="K872" i="10"/>
  <c r="K884" i="10"/>
  <c r="K892" i="10"/>
  <c r="P893" i="10"/>
  <c r="K900" i="10"/>
  <c r="K912" i="10"/>
  <c r="K915" i="10"/>
  <c r="K928" i="10"/>
  <c r="K948" i="10"/>
  <c r="K952" i="10"/>
  <c r="K955" i="10"/>
  <c r="K964" i="10"/>
  <c r="K37" i="9"/>
  <c r="K45" i="9"/>
  <c r="K49" i="9"/>
  <c r="K73" i="9"/>
  <c r="K81" i="9"/>
  <c r="K89" i="9"/>
  <c r="K121" i="9"/>
  <c r="K125" i="9"/>
  <c r="K141" i="9"/>
  <c r="K149" i="9"/>
  <c r="K173" i="9"/>
  <c r="K181" i="9"/>
  <c r="K196" i="9"/>
  <c r="K217" i="9"/>
  <c r="K229" i="9"/>
  <c r="K241" i="9"/>
  <c r="K261" i="9"/>
  <c r="K265" i="9"/>
  <c r="K293" i="9"/>
  <c r="K297" i="9"/>
  <c r="K309" i="9"/>
  <c r="K325" i="9"/>
  <c r="K337" i="9"/>
  <c r="K349" i="9"/>
  <c r="K365" i="9"/>
  <c r="K385" i="9"/>
  <c r="K405" i="9"/>
  <c r="K409" i="9"/>
  <c r="K417" i="9"/>
  <c r="K437" i="9"/>
  <c r="K497" i="9"/>
  <c r="K533" i="9"/>
  <c r="K537" i="9"/>
  <c r="K541" i="9"/>
  <c r="K553" i="9"/>
  <c r="K557" i="9"/>
  <c r="K577" i="9"/>
  <c r="K585" i="9"/>
  <c r="K589" i="9"/>
  <c r="K613" i="9"/>
  <c r="K649" i="9"/>
  <c r="K653" i="9"/>
  <c r="K661" i="9"/>
  <c r="K711" i="9"/>
  <c r="K719" i="9"/>
  <c r="K723" i="9"/>
  <c r="K727" i="9"/>
  <c r="K731" i="9"/>
  <c r="K735" i="9"/>
  <c r="K739" i="9"/>
  <c r="M756" i="9"/>
  <c r="K767" i="9"/>
  <c r="K783" i="9"/>
  <c r="K787" i="9"/>
  <c r="K791" i="9"/>
  <c r="K795" i="9"/>
  <c r="K799" i="9"/>
  <c r="K811" i="9"/>
  <c r="K814" i="9"/>
  <c r="K822" i="9"/>
  <c r="K830" i="9"/>
  <c r="K850" i="9"/>
  <c r="K855" i="9"/>
  <c r="K863" i="9"/>
  <c r="K867" i="9"/>
  <c r="K874" i="9"/>
  <c r="K879" i="9"/>
  <c r="K882" i="9"/>
  <c r="K887" i="9"/>
  <c r="K891" i="9"/>
  <c r="M900" i="9"/>
  <c r="K903" i="9"/>
  <c r="K923" i="9"/>
  <c r="K947" i="9"/>
  <c r="K967" i="9"/>
  <c r="K971" i="9"/>
  <c r="K42" i="8"/>
  <c r="K46" i="8"/>
  <c r="K59" i="8"/>
  <c r="M59" i="8"/>
  <c r="M158" i="8"/>
  <c r="K158" i="8"/>
  <c r="M166" i="8"/>
  <c r="K166" i="8"/>
  <c r="M205" i="8"/>
  <c r="K205" i="8"/>
  <c r="M232" i="8"/>
  <c r="K232" i="8"/>
  <c r="M256" i="8"/>
  <c r="K256" i="8"/>
  <c r="M353" i="8"/>
  <c r="P353" i="8" s="1"/>
  <c r="K353" i="8"/>
  <c r="M361" i="8"/>
  <c r="K361" i="8"/>
  <c r="M374" i="8"/>
  <c r="K374" i="8"/>
  <c r="M462" i="8"/>
  <c r="K462" i="8"/>
  <c r="M478" i="8"/>
  <c r="K478" i="8"/>
  <c r="M484" i="8"/>
  <c r="K484" i="8"/>
  <c r="M534" i="8"/>
  <c r="K534" i="8"/>
  <c r="M546" i="8"/>
  <c r="K546" i="8"/>
  <c r="M552" i="8"/>
  <c r="K552" i="8"/>
  <c r="M566" i="8"/>
  <c r="K566" i="8"/>
  <c r="M609" i="8"/>
  <c r="K609" i="8"/>
  <c r="M617" i="8"/>
  <c r="K617" i="8"/>
  <c r="M637" i="8"/>
  <c r="K637" i="8"/>
  <c r="M644" i="8"/>
  <c r="K644" i="8"/>
  <c r="M676" i="8"/>
  <c r="K676" i="8"/>
  <c r="M721" i="8"/>
  <c r="K721" i="8"/>
  <c r="M737" i="8"/>
  <c r="P737" i="8" s="1"/>
  <c r="K737" i="8"/>
  <c r="M746" i="8"/>
  <c r="K746" i="8"/>
  <c r="M778" i="8"/>
  <c r="K778" i="8"/>
  <c r="M829" i="8"/>
  <c r="K829" i="8"/>
  <c r="M900" i="8"/>
  <c r="K900" i="8"/>
  <c r="M924" i="8"/>
  <c r="K924" i="8"/>
  <c r="K941" i="8"/>
  <c r="M941" i="8"/>
  <c r="M948" i="8"/>
  <c r="K948" i="8"/>
  <c r="M978" i="8"/>
  <c r="K978" i="8"/>
  <c r="K988" i="8"/>
  <c r="M988" i="8"/>
  <c r="K31" i="7"/>
  <c r="M31" i="7"/>
  <c r="M822" i="10"/>
  <c r="M838" i="10"/>
  <c r="M882" i="10"/>
  <c r="P885" i="10"/>
  <c r="M890" i="10"/>
  <c r="M906" i="10"/>
  <c r="M942" i="10"/>
  <c r="M962" i="10"/>
  <c r="M990" i="10"/>
  <c r="M43" i="9"/>
  <c r="M55" i="9"/>
  <c r="M103" i="9"/>
  <c r="M131" i="9"/>
  <c r="M147" i="9"/>
  <c r="P150" i="9"/>
  <c r="M163" i="9"/>
  <c r="M179" i="9"/>
  <c r="M202" i="9"/>
  <c r="M219" i="9"/>
  <c r="M222" i="9"/>
  <c r="M238" i="9"/>
  <c r="M246" i="9"/>
  <c r="M250" i="9"/>
  <c r="M255" i="9"/>
  <c r="M271" i="9"/>
  <c r="M291" i="9"/>
  <c r="M303" i="9"/>
  <c r="M355" i="9"/>
  <c r="M367" i="9"/>
  <c r="M403" i="9"/>
  <c r="M431" i="9"/>
  <c r="M535" i="9"/>
  <c r="M547" i="9"/>
  <c r="M563" i="9"/>
  <c r="M583" i="9"/>
  <c r="M595" i="9"/>
  <c r="M627" i="9"/>
  <c r="M643" i="9"/>
  <c r="M673" i="9"/>
  <c r="M677" i="9"/>
  <c r="M713" i="9"/>
  <c r="M36" i="8"/>
  <c r="M93" i="8"/>
  <c r="K93" i="8"/>
  <c r="M102" i="8"/>
  <c r="K102" i="8"/>
  <c r="K120" i="8"/>
  <c r="M120" i="8"/>
  <c r="M146" i="8"/>
  <c r="K146" i="8"/>
  <c r="M185" i="8"/>
  <c r="K185" i="8"/>
  <c r="M241" i="8"/>
  <c r="K241" i="8"/>
  <c r="M250" i="8"/>
  <c r="K250" i="8"/>
  <c r="M294" i="8"/>
  <c r="K294" i="8"/>
  <c r="M302" i="8"/>
  <c r="K302" i="8"/>
  <c r="M308" i="8"/>
  <c r="K308" i="8"/>
  <c r="K316" i="8"/>
  <c r="M316" i="8"/>
  <c r="M394" i="8"/>
  <c r="K394" i="8"/>
  <c r="K400" i="8"/>
  <c r="M400" i="8"/>
  <c r="M418" i="8"/>
  <c r="K418" i="8"/>
  <c r="M425" i="8"/>
  <c r="K425" i="8"/>
  <c r="M506" i="8"/>
  <c r="K506" i="8"/>
  <c r="M520" i="8"/>
  <c r="K520" i="8"/>
  <c r="M590" i="8"/>
  <c r="K590" i="8"/>
  <c r="M596" i="8"/>
  <c r="K596" i="8"/>
  <c r="M630" i="8"/>
  <c r="K630" i="8"/>
  <c r="K688" i="8"/>
  <c r="M688" i="8"/>
  <c r="M696" i="8"/>
  <c r="K696" i="8"/>
  <c r="M714" i="8"/>
  <c r="K714" i="8"/>
  <c r="M758" i="8"/>
  <c r="K758" i="8"/>
  <c r="M765" i="8"/>
  <c r="K765" i="8"/>
  <c r="M822" i="8"/>
  <c r="K822" i="8"/>
  <c r="K856" i="8"/>
  <c r="M856" i="8"/>
  <c r="K908" i="8"/>
  <c r="M908" i="8"/>
  <c r="M932" i="8"/>
  <c r="K932" i="8"/>
  <c r="K1000" i="8"/>
  <c r="M1000" i="8"/>
  <c r="K38" i="7"/>
  <c r="M38" i="7"/>
  <c r="K47" i="7"/>
  <c r="M47" i="7"/>
  <c r="M636" i="8"/>
  <c r="M672" i="8"/>
  <c r="M684" i="8"/>
  <c r="M720" i="8"/>
  <c r="M736" i="8"/>
  <c r="M752" i="8"/>
  <c r="M784" i="8"/>
  <c r="M828" i="8"/>
  <c r="M869" i="8"/>
  <c r="M885" i="8"/>
  <c r="M913" i="8"/>
  <c r="M957" i="8"/>
  <c r="M969" i="8"/>
  <c r="M977" i="8"/>
  <c r="M980" i="8"/>
  <c r="M984" i="8"/>
  <c r="M996" i="8"/>
  <c r="M67" i="7"/>
  <c r="M79" i="7"/>
  <c r="K102" i="7"/>
  <c r="M102" i="7"/>
  <c r="M156" i="7"/>
  <c r="K156" i="7"/>
  <c r="M176" i="7"/>
  <c r="K176" i="7"/>
  <c r="M224" i="7"/>
  <c r="K224" i="7"/>
  <c r="M230" i="7"/>
  <c r="K230" i="7"/>
  <c r="M238" i="7"/>
  <c r="K238" i="7"/>
  <c r="M290" i="7"/>
  <c r="K290" i="7"/>
  <c r="M324" i="7"/>
  <c r="K324" i="7"/>
  <c r="K351" i="7"/>
  <c r="M351" i="7"/>
  <c r="M383" i="7"/>
  <c r="K383" i="7"/>
  <c r="M392" i="7"/>
  <c r="K392" i="7"/>
  <c r="M399" i="7"/>
  <c r="K399" i="7"/>
  <c r="M407" i="7"/>
  <c r="K407" i="7"/>
  <c r="M415" i="7"/>
  <c r="P415" i="7" s="1"/>
  <c r="K415" i="7"/>
  <c r="M423" i="7"/>
  <c r="K423" i="7"/>
  <c r="M431" i="7"/>
  <c r="K431" i="7"/>
  <c r="M439" i="7"/>
  <c r="K439" i="7"/>
  <c r="M447" i="7"/>
  <c r="K447" i="7"/>
  <c r="M703" i="7"/>
  <c r="P703" i="7" s="1"/>
  <c r="K703" i="7"/>
  <c r="K57" i="8"/>
  <c r="K109" i="8"/>
  <c r="K121" i="8"/>
  <c r="K138" i="8"/>
  <c r="M147" i="8"/>
  <c r="K150" i="8"/>
  <c r="K173" i="8"/>
  <c r="K209" i="8"/>
  <c r="K212" i="8"/>
  <c r="K260" i="8"/>
  <c r="K264" i="8"/>
  <c r="K280" i="8"/>
  <c r="K317" i="8"/>
  <c r="K333" i="8"/>
  <c r="K340" i="8"/>
  <c r="K344" i="8"/>
  <c r="K365" i="8"/>
  <c r="K429" i="8"/>
  <c r="K436" i="8"/>
  <c r="K440" i="8"/>
  <c r="K488" i="8"/>
  <c r="K521" i="8"/>
  <c r="K601" i="8"/>
  <c r="K653" i="8"/>
  <c r="K697" i="8"/>
  <c r="K728" i="8"/>
  <c r="K788" i="8"/>
  <c r="K942" i="8"/>
  <c r="K986" i="8"/>
  <c r="K990" i="8"/>
  <c r="K998" i="8"/>
  <c r="K32" i="7"/>
  <c r="K40" i="7"/>
  <c r="M146" i="7"/>
  <c r="K146" i="7"/>
  <c r="M184" i="7"/>
  <c r="K184" i="7"/>
  <c r="K194" i="7"/>
  <c r="M194" i="7"/>
  <c r="K203" i="7"/>
  <c r="M203" i="7"/>
  <c r="M244" i="7"/>
  <c r="K244" i="7"/>
  <c r="K271" i="7"/>
  <c r="M271" i="7"/>
  <c r="M314" i="7"/>
  <c r="K314" i="7"/>
  <c r="M321" i="7"/>
  <c r="K321" i="7"/>
  <c r="M376" i="7"/>
  <c r="K376" i="7"/>
  <c r="M608" i="7"/>
  <c r="K608" i="7"/>
  <c r="M616" i="7"/>
  <c r="K616" i="7"/>
  <c r="M624" i="7"/>
  <c r="K624" i="7"/>
  <c r="M632" i="7"/>
  <c r="K632" i="7"/>
  <c r="M640" i="7"/>
  <c r="K640" i="7"/>
  <c r="M648" i="7"/>
  <c r="K648" i="7"/>
  <c r="M656" i="7"/>
  <c r="K656" i="7"/>
  <c r="M664" i="7"/>
  <c r="K664" i="7"/>
  <c r="M672" i="7"/>
  <c r="K672" i="7"/>
  <c r="M680" i="7"/>
  <c r="K680" i="7"/>
  <c r="M688" i="7"/>
  <c r="K688" i="7"/>
  <c r="K696" i="7"/>
  <c r="M696" i="7"/>
  <c r="M68" i="8"/>
  <c r="M72" i="8"/>
  <c r="M132" i="8"/>
  <c r="M320" i="8"/>
  <c r="M336" i="8"/>
  <c r="M432" i="8"/>
  <c r="M528" i="8"/>
  <c r="M604" i="8"/>
  <c r="M876" i="8"/>
  <c r="M889" i="8"/>
  <c r="M892" i="8"/>
  <c r="M897" i="8"/>
  <c r="P897" i="8" s="1"/>
  <c r="M904" i="8"/>
  <c r="M909" i="8"/>
  <c r="M927" i="8"/>
  <c r="M928" i="8"/>
  <c r="M952" i="8"/>
  <c r="K186" i="7"/>
  <c r="M186" i="7"/>
  <c r="M234" i="7"/>
  <c r="K234" i="7"/>
  <c r="K287" i="7"/>
  <c r="M287" i="7"/>
  <c r="M354" i="7"/>
  <c r="K354" i="7"/>
  <c r="K366" i="7"/>
  <c r="M366" i="7"/>
  <c r="M388" i="7"/>
  <c r="K388" i="7"/>
  <c r="M395" i="7"/>
  <c r="K395" i="7"/>
  <c r="M403" i="7"/>
  <c r="K403" i="7"/>
  <c r="M411" i="7"/>
  <c r="K411" i="7"/>
  <c r="M419" i="7"/>
  <c r="K419" i="7"/>
  <c r="M427" i="7"/>
  <c r="P427" i="7" s="1"/>
  <c r="K427" i="7"/>
  <c r="M435" i="7"/>
  <c r="K435" i="7"/>
  <c r="M443" i="7"/>
  <c r="K443" i="7"/>
  <c r="M704" i="7"/>
  <c r="K704" i="7"/>
  <c r="M48" i="6"/>
  <c r="K48" i="6"/>
  <c r="M56" i="6"/>
  <c r="K56" i="6"/>
  <c r="M64" i="6"/>
  <c r="K64" i="6"/>
  <c r="M73" i="6"/>
  <c r="K73" i="6"/>
  <c r="M87" i="6"/>
  <c r="K87" i="6"/>
  <c r="M132" i="6"/>
  <c r="K132" i="6"/>
  <c r="M140" i="6"/>
  <c r="K140" i="6"/>
  <c r="K189" i="6"/>
  <c r="M189" i="6"/>
  <c r="K205" i="6"/>
  <c r="M205" i="6"/>
  <c r="K221" i="6"/>
  <c r="M221" i="6"/>
  <c r="K237" i="6"/>
  <c r="M237" i="6"/>
  <c r="K253" i="6"/>
  <c r="M253" i="6"/>
  <c r="K301" i="6"/>
  <c r="M301" i="6"/>
  <c r="K333" i="6"/>
  <c r="M333" i="6"/>
  <c r="K365" i="6"/>
  <c r="M365" i="6"/>
  <c r="M375" i="6"/>
  <c r="K375" i="6"/>
  <c r="M388" i="6"/>
  <c r="K388" i="6"/>
  <c r="M395" i="6"/>
  <c r="K395" i="6"/>
  <c r="M400" i="6"/>
  <c r="K400" i="6"/>
  <c r="M407" i="6"/>
  <c r="K407" i="6"/>
  <c r="M412" i="6"/>
  <c r="K412" i="6"/>
  <c r="M419" i="6"/>
  <c r="K419" i="6"/>
  <c r="K432" i="6"/>
  <c r="M432" i="6"/>
  <c r="K433" i="6"/>
  <c r="M433" i="6"/>
  <c r="K144" i="7"/>
  <c r="K228" i="7"/>
  <c r="K272" i="7"/>
  <c r="K288" i="7"/>
  <c r="K308" i="7"/>
  <c r="K352" i="7"/>
  <c r="K451" i="7"/>
  <c r="K459" i="7"/>
  <c r="K467" i="7"/>
  <c r="K475" i="7"/>
  <c r="K483" i="7"/>
  <c r="K491" i="7"/>
  <c r="K495" i="7"/>
  <c r="K499" i="7"/>
  <c r="M699" i="7"/>
  <c r="K699" i="7"/>
  <c r="M811" i="7"/>
  <c r="K811" i="7"/>
  <c r="M819" i="7"/>
  <c r="K819" i="7"/>
  <c r="M827" i="7"/>
  <c r="P827" i="7" s="1"/>
  <c r="K827" i="7"/>
  <c r="M835" i="7"/>
  <c r="K835" i="7"/>
  <c r="M976" i="7"/>
  <c r="K976" i="7"/>
  <c r="M984" i="7"/>
  <c r="K984" i="7"/>
  <c r="M992" i="7"/>
  <c r="K992" i="7"/>
  <c r="M1000" i="7"/>
  <c r="K1000" i="7"/>
  <c r="M1008" i="7"/>
  <c r="K1008" i="7"/>
  <c r="M100" i="6"/>
  <c r="K100" i="6"/>
  <c r="M108" i="6"/>
  <c r="K108" i="6"/>
  <c r="K157" i="6"/>
  <c r="M157" i="6"/>
  <c r="P157" i="6" s="1"/>
  <c r="M164" i="6"/>
  <c r="K164" i="6"/>
  <c r="M172" i="6"/>
  <c r="K172" i="6"/>
  <c r="K185" i="6"/>
  <c r="M185" i="6"/>
  <c r="M196" i="6"/>
  <c r="P196" i="6" s="1"/>
  <c r="K196" i="6"/>
  <c r="M212" i="6"/>
  <c r="K212" i="6"/>
  <c r="M228" i="6"/>
  <c r="K228" i="6"/>
  <c r="M244" i="6"/>
  <c r="K244" i="6"/>
  <c r="M259" i="6"/>
  <c r="K259" i="6"/>
  <c r="M275" i="6"/>
  <c r="K275" i="6"/>
  <c r="K289" i="6"/>
  <c r="M289" i="6"/>
  <c r="K321" i="6"/>
  <c r="M321" i="6"/>
  <c r="K353" i="6"/>
  <c r="M353" i="6"/>
  <c r="M447" i="6"/>
  <c r="K447" i="6"/>
  <c r="M127" i="7"/>
  <c r="P127" i="7" s="1"/>
  <c r="M159" i="7"/>
  <c r="P159" i="7" s="1"/>
  <c r="M162" i="7"/>
  <c r="M166" i="7"/>
  <c r="M170" i="7"/>
  <c r="M191" i="7"/>
  <c r="M211" i="7"/>
  <c r="M214" i="7"/>
  <c r="M255" i="7"/>
  <c r="M335" i="7"/>
  <c r="P335" i="7" s="1"/>
  <c r="K515" i="7"/>
  <c r="K519" i="7"/>
  <c r="K523" i="7"/>
  <c r="K527" i="7"/>
  <c r="K531" i="7"/>
  <c r="K535" i="7"/>
  <c r="K539" i="7"/>
  <c r="K543" i="7"/>
  <c r="K547" i="7"/>
  <c r="K551" i="7"/>
  <c r="K555" i="7"/>
  <c r="K559" i="7"/>
  <c r="K563" i="7"/>
  <c r="K567" i="7"/>
  <c r="M44" i="6"/>
  <c r="K44" i="6"/>
  <c r="M52" i="6"/>
  <c r="K52" i="6"/>
  <c r="M60" i="6"/>
  <c r="K60" i="6"/>
  <c r="M68" i="6"/>
  <c r="K68" i="6"/>
  <c r="M83" i="6"/>
  <c r="K83" i="6"/>
  <c r="M136" i="6"/>
  <c r="K136" i="6"/>
  <c r="K265" i="6"/>
  <c r="M265" i="6"/>
  <c r="K285" i="6"/>
  <c r="M285" i="6"/>
  <c r="K317" i="6"/>
  <c r="M317" i="6"/>
  <c r="K349" i="6"/>
  <c r="M349" i="6"/>
  <c r="M372" i="6"/>
  <c r="K372" i="6"/>
  <c r="M379" i="6"/>
  <c r="K379" i="6"/>
  <c r="M384" i="6"/>
  <c r="K384" i="6"/>
  <c r="M391" i="6"/>
  <c r="K391" i="6"/>
  <c r="M403" i="6"/>
  <c r="K403" i="6"/>
  <c r="M416" i="6"/>
  <c r="P416" i="6" s="1"/>
  <c r="K416" i="6"/>
  <c r="M423" i="6"/>
  <c r="K423" i="6"/>
  <c r="M428" i="6"/>
  <c r="K428" i="6"/>
  <c r="P883" i="7"/>
  <c r="M93" i="6"/>
  <c r="M145" i="6"/>
  <c r="K448" i="6"/>
  <c r="M448" i="6"/>
  <c r="K560" i="6"/>
  <c r="M560" i="6"/>
  <c r="M568" i="6"/>
  <c r="K568" i="6"/>
  <c r="M575" i="6"/>
  <c r="K575" i="6"/>
  <c r="M580" i="6"/>
  <c r="P580" i="6" s="1"/>
  <c r="K580" i="6"/>
  <c r="M587" i="6"/>
  <c r="K587" i="6"/>
  <c r="M592" i="6"/>
  <c r="K592" i="6"/>
  <c r="M599" i="6"/>
  <c r="K599" i="6"/>
  <c r="M612" i="6"/>
  <c r="K612" i="6"/>
  <c r="M628" i="6"/>
  <c r="K628" i="6"/>
  <c r="M644" i="6"/>
  <c r="K644" i="6"/>
  <c r="M693" i="6"/>
  <c r="K693" i="6"/>
  <c r="K875" i="6"/>
  <c r="M875" i="6"/>
  <c r="K884" i="6"/>
  <c r="M884" i="6"/>
  <c r="M1016" i="6"/>
  <c r="K1016" i="6"/>
  <c r="K843" i="7"/>
  <c r="K847" i="7"/>
  <c r="K851" i="7"/>
  <c r="K855" i="7"/>
  <c r="K859" i="7"/>
  <c r="K863" i="7"/>
  <c r="K867" i="7"/>
  <c r="K871" i="7"/>
  <c r="K875" i="7"/>
  <c r="K879" i="7"/>
  <c r="K883" i="7"/>
  <c r="K887" i="7"/>
  <c r="K891" i="7"/>
  <c r="K895" i="7"/>
  <c r="K899" i="7"/>
  <c r="K903" i="7"/>
  <c r="K69" i="6"/>
  <c r="K80" i="6"/>
  <c r="K115" i="6"/>
  <c r="K119" i="6"/>
  <c r="K147" i="6"/>
  <c r="K151" i="6"/>
  <c r="K179" i="6"/>
  <c r="K203" i="6"/>
  <c r="K219" i="6"/>
  <c r="K235" i="6"/>
  <c r="K251" i="6"/>
  <c r="K263" i="6"/>
  <c r="K279" i="6"/>
  <c r="M287" i="6"/>
  <c r="K287" i="6"/>
  <c r="K295" i="6"/>
  <c r="M303" i="6"/>
  <c r="K303" i="6"/>
  <c r="K311" i="6"/>
  <c r="M319" i="6"/>
  <c r="K319" i="6"/>
  <c r="K327" i="6"/>
  <c r="M335" i="6"/>
  <c r="K335" i="6"/>
  <c r="K343" i="6"/>
  <c r="M351" i="6"/>
  <c r="K351" i="6"/>
  <c r="K359" i="6"/>
  <c r="M367" i="6"/>
  <c r="K367" i="6"/>
  <c r="K381" i="6"/>
  <c r="M381" i="6"/>
  <c r="K397" i="6"/>
  <c r="M397" i="6"/>
  <c r="K409" i="6"/>
  <c r="M409" i="6"/>
  <c r="K425" i="6"/>
  <c r="M425" i="6"/>
  <c r="M435" i="6"/>
  <c r="K435" i="6"/>
  <c r="K444" i="6"/>
  <c r="K464" i="6"/>
  <c r="M464" i="6"/>
  <c r="M488" i="6"/>
  <c r="K488" i="6"/>
  <c r="M496" i="6"/>
  <c r="K496" i="6"/>
  <c r="M507" i="6"/>
  <c r="K507" i="6"/>
  <c r="M619" i="6"/>
  <c r="K619" i="6"/>
  <c r="M624" i="6"/>
  <c r="K624" i="6"/>
  <c r="M635" i="6"/>
  <c r="K635" i="6"/>
  <c r="M640" i="6"/>
  <c r="K640" i="6"/>
  <c r="M651" i="6"/>
  <c r="K651" i="6"/>
  <c r="K657" i="6"/>
  <c r="M657" i="6"/>
  <c r="K888" i="6"/>
  <c r="M888" i="6"/>
  <c r="M889" i="6"/>
  <c r="K889" i="6"/>
  <c r="K899" i="6"/>
  <c r="M899" i="6"/>
  <c r="K900" i="6"/>
  <c r="M900" i="6"/>
  <c r="M161" i="6"/>
  <c r="M193" i="6"/>
  <c r="M209" i="6"/>
  <c r="M225" i="6"/>
  <c r="M241" i="6"/>
  <c r="M269" i="6"/>
  <c r="M369" i="6"/>
  <c r="M376" i="6"/>
  <c r="M385" i="6"/>
  <c r="M392" i="6"/>
  <c r="M404" i="6"/>
  <c r="M413" i="6"/>
  <c r="M420" i="6"/>
  <c r="M429" i="6"/>
  <c r="K441" i="6"/>
  <c r="M441" i="6"/>
  <c r="M449" i="6"/>
  <c r="K553" i="6"/>
  <c r="M553" i="6"/>
  <c r="M564" i="6"/>
  <c r="P564" i="6" s="1"/>
  <c r="K564" i="6"/>
  <c r="M571" i="6"/>
  <c r="K571" i="6"/>
  <c r="M584" i="6"/>
  <c r="K584" i="6"/>
  <c r="M596" i="6"/>
  <c r="K596" i="6"/>
  <c r="M603" i="6"/>
  <c r="K603" i="6"/>
  <c r="M608" i="6"/>
  <c r="K608" i="6"/>
  <c r="M615" i="6"/>
  <c r="K615" i="6"/>
  <c r="M631" i="6"/>
  <c r="K631" i="6"/>
  <c r="M647" i="6"/>
  <c r="K647" i="6"/>
  <c r="M688" i="6"/>
  <c r="K688" i="6"/>
  <c r="K696" i="6"/>
  <c r="M696" i="6"/>
  <c r="K715" i="6"/>
  <c r="M715" i="6"/>
  <c r="K879" i="6"/>
  <c r="M879" i="6"/>
  <c r="K979" i="6"/>
  <c r="M979" i="6"/>
  <c r="K453" i="6"/>
  <c r="M453" i="6"/>
  <c r="K469" i="6"/>
  <c r="M469" i="6"/>
  <c r="M499" i="6"/>
  <c r="K499" i="6"/>
  <c r="M519" i="6"/>
  <c r="K519" i="6"/>
  <c r="M535" i="6"/>
  <c r="K535" i="6"/>
  <c r="M549" i="6"/>
  <c r="M551" i="6"/>
  <c r="K551" i="6"/>
  <c r="M661" i="6"/>
  <c r="M663" i="6"/>
  <c r="K663" i="6"/>
  <c r="M680" i="6"/>
  <c r="M719" i="6"/>
  <c r="M724" i="6"/>
  <c r="M887" i="6"/>
  <c r="K895" i="6"/>
  <c r="M895" i="6"/>
  <c r="M904" i="6"/>
  <c r="K515" i="6"/>
  <c r="K531" i="6"/>
  <c r="K547" i="6"/>
  <c r="K561" i="6"/>
  <c r="M561" i="6"/>
  <c r="K577" i="6"/>
  <c r="M577" i="6"/>
  <c r="K589" i="6"/>
  <c r="M589" i="6"/>
  <c r="K605" i="6"/>
  <c r="M605" i="6"/>
  <c r="K621" i="6"/>
  <c r="M621" i="6"/>
  <c r="K637" i="6"/>
  <c r="M637" i="6"/>
  <c r="M659" i="6"/>
  <c r="K659" i="6"/>
  <c r="K697" i="6"/>
  <c r="K704" i="6"/>
  <c r="K709" i="6"/>
  <c r="K717" i="6"/>
  <c r="K885" i="6"/>
  <c r="K891" i="6"/>
  <c r="M891" i="6"/>
  <c r="M451" i="6"/>
  <c r="K451" i="6"/>
  <c r="M465" i="6"/>
  <c r="M467" i="6"/>
  <c r="K467" i="6"/>
  <c r="K485" i="6"/>
  <c r="M485" i="6"/>
  <c r="M489" i="6"/>
  <c r="K501" i="6"/>
  <c r="M501" i="6"/>
  <c r="K521" i="6"/>
  <c r="M521" i="6"/>
  <c r="K537" i="6"/>
  <c r="M537" i="6"/>
  <c r="M565" i="6"/>
  <c r="M572" i="6"/>
  <c r="M581" i="6"/>
  <c r="M593" i="6"/>
  <c r="M600" i="6"/>
  <c r="M609" i="6"/>
  <c r="M655" i="6"/>
  <c r="K655" i="6"/>
  <c r="K665" i="6"/>
  <c r="M665" i="6"/>
  <c r="M871" i="6"/>
  <c r="M876" i="6"/>
  <c r="K903" i="6"/>
  <c r="M903" i="6"/>
  <c r="M996" i="6"/>
  <c r="M1007" i="6"/>
  <c r="P90" i="4"/>
  <c r="P137" i="4"/>
  <c r="P161" i="4"/>
  <c r="P206" i="4"/>
  <c r="P211" i="4"/>
  <c r="P255" i="4"/>
  <c r="P323" i="4"/>
  <c r="P407" i="4"/>
  <c r="P446" i="4"/>
  <c r="P519" i="4"/>
  <c r="P539" i="4"/>
  <c r="P595" i="4"/>
  <c r="P656" i="4"/>
  <c r="P661" i="4"/>
  <c r="P687" i="4"/>
  <c r="P851" i="4"/>
  <c r="P928" i="4"/>
  <c r="N995" i="5"/>
  <c r="G17" i="2" s="1"/>
  <c r="P367" i="5"/>
  <c r="P50" i="4"/>
  <c r="P178" i="4"/>
  <c r="P198" i="4"/>
  <c r="P250" i="4"/>
  <c r="P347" i="4"/>
  <c r="P355" i="4"/>
  <c r="P394" i="4"/>
  <c r="P458" i="4"/>
  <c r="P564" i="4"/>
  <c r="P615" i="4"/>
  <c r="P787" i="4"/>
  <c r="P819" i="4"/>
  <c r="P824" i="4"/>
  <c r="P991" i="4"/>
  <c r="P210" i="5"/>
  <c r="P393" i="5"/>
  <c r="P66" i="4"/>
  <c r="P72" i="4"/>
  <c r="P92" i="4"/>
  <c r="P190" i="4"/>
  <c r="P288" i="4"/>
  <c r="P379" i="4"/>
  <c r="P406" i="4"/>
  <c r="P412" i="4"/>
  <c r="P454" i="4"/>
  <c r="P456" i="4"/>
  <c r="P492" i="4"/>
  <c r="P525" i="4"/>
  <c r="P545" i="4"/>
  <c r="P557" i="4"/>
  <c r="P560" i="4"/>
  <c r="P583" i="4"/>
  <c r="P608" i="4"/>
  <c r="P659" i="4"/>
  <c r="P707" i="4"/>
  <c r="P711" i="4"/>
  <c r="P924" i="4"/>
  <c r="P932" i="4"/>
  <c r="N14" i="9"/>
  <c r="L14" i="9"/>
  <c r="O1003" i="10"/>
  <c r="N1003" i="10"/>
  <c r="O999" i="10"/>
  <c r="N999" i="10"/>
  <c r="O995" i="10"/>
  <c r="N995" i="10"/>
  <c r="N991" i="10"/>
  <c r="L991" i="10"/>
  <c r="N987" i="10"/>
  <c r="L987" i="10"/>
  <c r="N983" i="10"/>
  <c r="L983" i="10"/>
  <c r="N979" i="10"/>
  <c r="L979" i="10"/>
  <c r="O975" i="10"/>
  <c r="N975" i="10"/>
  <c r="O971" i="10"/>
  <c r="N971" i="10"/>
  <c r="O967" i="10"/>
  <c r="N967" i="10"/>
  <c r="N963" i="10"/>
  <c r="N959" i="10"/>
  <c r="L959" i="10"/>
  <c r="N955" i="10"/>
  <c r="L955" i="10"/>
  <c r="O951" i="10"/>
  <c r="N951" i="10"/>
  <c r="L951" i="10"/>
  <c r="N947" i="10"/>
  <c r="L947" i="10"/>
  <c r="O943" i="10"/>
  <c r="N943" i="10"/>
  <c r="L943" i="10"/>
  <c r="O939" i="10"/>
  <c r="N939" i="10"/>
  <c r="L939" i="10"/>
  <c r="O935" i="10"/>
  <c r="N935" i="10"/>
  <c r="O931" i="10"/>
  <c r="N931" i="10"/>
  <c r="L931" i="10"/>
  <c r="O927" i="10"/>
  <c r="N927" i="10"/>
  <c r="L923" i="10"/>
  <c r="O923" i="10"/>
  <c r="O919" i="10"/>
  <c r="N919" i="10"/>
  <c r="L919" i="10"/>
  <c r="N915" i="10"/>
  <c r="L915" i="10"/>
  <c r="O911" i="10"/>
  <c r="N911" i="10"/>
  <c r="L911" i="10"/>
  <c r="O907" i="10"/>
  <c r="N907" i="10"/>
  <c r="L907" i="10"/>
  <c r="O903" i="10"/>
  <c r="N903" i="10"/>
  <c r="O899" i="10"/>
  <c r="N899" i="10"/>
  <c r="L899" i="10"/>
  <c r="O895" i="10"/>
  <c r="N895" i="10"/>
  <c r="N891" i="10"/>
  <c r="L887" i="10"/>
  <c r="O887" i="10"/>
  <c r="L883" i="10"/>
  <c r="O883" i="10"/>
  <c r="O879" i="10"/>
  <c r="N879" i="10"/>
  <c r="L879" i="10"/>
  <c r="O875" i="10"/>
  <c r="N875" i="10"/>
  <c r="L875" i="10"/>
  <c r="O871" i="10"/>
  <c r="N871" i="10"/>
  <c r="L871" i="10"/>
  <c r="O867" i="10"/>
  <c r="N867" i="10"/>
  <c r="L863" i="10"/>
  <c r="O863" i="10"/>
  <c r="L859" i="10"/>
  <c r="O859" i="10"/>
  <c r="L855" i="10"/>
  <c r="O855" i="10"/>
  <c r="N851" i="10"/>
  <c r="L851" i="10"/>
  <c r="O847" i="10"/>
  <c r="N847" i="10"/>
  <c r="L847" i="10"/>
  <c r="O843" i="10"/>
  <c r="N843" i="10"/>
  <c r="L843" i="10"/>
  <c r="O839" i="10"/>
  <c r="N839" i="10"/>
  <c r="L839" i="10"/>
  <c r="O835" i="10"/>
  <c r="N835" i="10"/>
  <c r="L831" i="10"/>
  <c r="O831" i="10"/>
  <c r="L827" i="10"/>
  <c r="O827" i="10"/>
  <c r="L823" i="10"/>
  <c r="O823" i="10"/>
  <c r="N819" i="10"/>
  <c r="L819" i="10"/>
  <c r="O815" i="10"/>
  <c r="N815" i="10"/>
  <c r="L815" i="10"/>
  <c r="O811" i="10"/>
  <c r="N811" i="10"/>
  <c r="L811" i="10"/>
  <c r="O807" i="10"/>
  <c r="N807" i="10"/>
  <c r="L807" i="10"/>
  <c r="O803" i="10"/>
  <c r="N803" i="10"/>
  <c r="L799" i="10"/>
  <c r="O799" i="10"/>
  <c r="L795" i="10"/>
  <c r="O795" i="10"/>
  <c r="L791" i="10"/>
  <c r="O791" i="10"/>
  <c r="N787" i="10"/>
  <c r="L787" i="10"/>
  <c r="O783" i="10"/>
  <c r="N783" i="10"/>
  <c r="L783" i="10"/>
  <c r="O779" i="10"/>
  <c r="N779" i="10"/>
  <c r="L779" i="10"/>
  <c r="O775" i="10"/>
  <c r="N775" i="10"/>
  <c r="L775" i="10"/>
  <c r="O771" i="10"/>
  <c r="N771" i="10"/>
  <c r="L767" i="10"/>
  <c r="O767" i="10"/>
  <c r="L763" i="10"/>
  <c r="O763" i="10"/>
  <c r="L759" i="10"/>
  <c r="O759" i="10"/>
  <c r="N755" i="10"/>
  <c r="L755" i="10"/>
  <c r="O751" i="10"/>
  <c r="N751" i="10"/>
  <c r="L751" i="10"/>
  <c r="O747" i="10"/>
  <c r="N747" i="10"/>
  <c r="L747" i="10"/>
  <c r="O743" i="10"/>
  <c r="N743" i="10"/>
  <c r="L743" i="10"/>
  <c r="O739" i="10"/>
  <c r="N739" i="10"/>
  <c r="L735" i="10"/>
  <c r="O735" i="10"/>
  <c r="L731" i="10"/>
  <c r="O731" i="10"/>
  <c r="L727" i="10"/>
  <c r="O727" i="10"/>
  <c r="N723" i="10"/>
  <c r="L723" i="10"/>
  <c r="O719" i="10"/>
  <c r="N719" i="10"/>
  <c r="L719" i="10"/>
  <c r="O715" i="10"/>
  <c r="N715" i="10"/>
  <c r="L715" i="10"/>
  <c r="O711" i="10"/>
  <c r="N711" i="10"/>
  <c r="L711" i="10"/>
  <c r="O707" i="10"/>
  <c r="N707" i="10"/>
  <c r="L703" i="10"/>
  <c r="O703" i="10"/>
  <c r="L699" i="10"/>
  <c r="O699" i="10"/>
  <c r="L695" i="10"/>
  <c r="O695" i="10"/>
  <c r="N691" i="10"/>
  <c r="L691" i="10"/>
  <c r="O687" i="10"/>
  <c r="N687" i="10"/>
  <c r="L687" i="10"/>
  <c r="O683" i="10"/>
  <c r="N683" i="10"/>
  <c r="L683" i="10"/>
  <c r="O679" i="10"/>
  <c r="N679" i="10"/>
  <c r="L679" i="10"/>
  <c r="O675" i="10"/>
  <c r="N675" i="10"/>
  <c r="L671" i="10"/>
  <c r="O671" i="10"/>
  <c r="L667" i="10"/>
  <c r="O667" i="10"/>
  <c r="L663" i="10"/>
  <c r="O663" i="10"/>
  <c r="N659" i="10"/>
  <c r="L659" i="10"/>
  <c r="O655" i="10"/>
  <c r="N655" i="10"/>
  <c r="L655" i="10"/>
  <c r="O651" i="10"/>
  <c r="N651" i="10"/>
  <c r="L651" i="10"/>
  <c r="O647" i="10"/>
  <c r="N647" i="10"/>
  <c r="L647" i="10"/>
  <c r="L643" i="10"/>
  <c r="O643" i="10"/>
  <c r="L639" i="10"/>
  <c r="O639" i="10"/>
  <c r="O635" i="10"/>
  <c r="N635" i="10"/>
  <c r="O631" i="10"/>
  <c r="N631" i="10"/>
  <c r="L627" i="10"/>
  <c r="O627" i="10"/>
  <c r="L623" i="10"/>
  <c r="O623" i="10"/>
  <c r="O619" i="10"/>
  <c r="N619" i="10"/>
  <c r="O615" i="10"/>
  <c r="N615" i="10"/>
  <c r="L611" i="10"/>
  <c r="O611" i="10"/>
  <c r="N607" i="10"/>
  <c r="L607" i="10"/>
  <c r="N603" i="10"/>
  <c r="L603" i="10"/>
  <c r="N599" i="10"/>
  <c r="L599" i="10"/>
  <c r="O595" i="10"/>
  <c r="N595" i="10"/>
  <c r="L595" i="10"/>
  <c r="O591" i="10"/>
  <c r="N591" i="10"/>
  <c r="O587" i="10"/>
  <c r="N587" i="10"/>
  <c r="L587" i="10"/>
  <c r="O583" i="10"/>
  <c r="N583" i="10"/>
  <c r="L583" i="10"/>
  <c r="O579" i="10"/>
  <c r="N579" i="10"/>
  <c r="N575" i="10"/>
  <c r="L575" i="10"/>
  <c r="N571" i="10"/>
  <c r="L571" i="10"/>
  <c r="N567" i="10"/>
  <c r="L567" i="10"/>
  <c r="O563" i="10"/>
  <c r="N563" i="10"/>
  <c r="L563" i="10"/>
  <c r="O559" i="10"/>
  <c r="N559" i="10"/>
  <c r="O555" i="10"/>
  <c r="N555" i="10"/>
  <c r="L555" i="10"/>
  <c r="O551" i="10"/>
  <c r="N551" i="10"/>
  <c r="L551" i="10"/>
  <c r="O547" i="10"/>
  <c r="N547" i="10"/>
  <c r="N543" i="10"/>
  <c r="L543" i="10"/>
  <c r="N539" i="10"/>
  <c r="L539" i="10"/>
  <c r="N535" i="10"/>
  <c r="L535" i="10"/>
  <c r="O531" i="10"/>
  <c r="N531" i="10"/>
  <c r="L531" i="10"/>
  <c r="O527" i="10"/>
  <c r="N527" i="10"/>
  <c r="O523" i="10"/>
  <c r="N523" i="10"/>
  <c r="L523" i="10"/>
  <c r="O519" i="10"/>
  <c r="N519" i="10"/>
  <c r="L519" i="10"/>
  <c r="O515" i="10"/>
  <c r="N515" i="10"/>
  <c r="N511" i="10"/>
  <c r="L511" i="10"/>
  <c r="N507" i="10"/>
  <c r="L507" i="10"/>
  <c r="N503" i="10"/>
  <c r="L503" i="10"/>
  <c r="O499" i="10"/>
  <c r="N499" i="10"/>
  <c r="L499" i="10"/>
  <c r="O495" i="10"/>
  <c r="N495" i="10"/>
  <c r="O491" i="10"/>
  <c r="N491" i="10"/>
  <c r="L491" i="10"/>
  <c r="O487" i="10"/>
  <c r="N487" i="10"/>
  <c r="L487" i="10"/>
  <c r="N483" i="10"/>
  <c r="L479" i="10"/>
  <c r="O479" i="10"/>
  <c r="O475" i="10"/>
  <c r="N475" i="10"/>
  <c r="O471" i="10"/>
  <c r="N471" i="10"/>
  <c r="L467" i="10"/>
  <c r="O467" i="10"/>
  <c r="N463" i="10"/>
  <c r="L463" i="10"/>
  <c r="L459" i="10"/>
  <c r="O459" i="10"/>
  <c r="N455" i="10"/>
  <c r="L455" i="10"/>
  <c r="O451" i="10"/>
  <c r="N451" i="10"/>
  <c r="N447" i="10"/>
  <c r="L447" i="10"/>
  <c r="N443" i="10"/>
  <c r="L443" i="10"/>
  <c r="N439" i="10"/>
  <c r="L439" i="10"/>
  <c r="O435" i="10"/>
  <c r="N435" i="10"/>
  <c r="L435" i="10"/>
  <c r="O431" i="10"/>
  <c r="N431" i="10"/>
  <c r="O427" i="10"/>
  <c r="N427" i="10"/>
  <c r="L427" i="10"/>
  <c r="O423" i="10"/>
  <c r="N423" i="10"/>
  <c r="L423" i="10"/>
  <c r="O419" i="10"/>
  <c r="N419" i="10"/>
  <c r="L415" i="10"/>
  <c r="O415" i="10"/>
  <c r="O411" i="10"/>
  <c r="N411" i="10"/>
  <c r="O407" i="10"/>
  <c r="N407" i="10"/>
  <c r="L403" i="10"/>
  <c r="O403" i="10"/>
  <c r="N399" i="10"/>
  <c r="L399" i="10"/>
  <c r="L395" i="10"/>
  <c r="O395" i="10"/>
  <c r="N391" i="10"/>
  <c r="L391" i="10"/>
  <c r="O387" i="10"/>
  <c r="N387" i="10"/>
  <c r="L387" i="10"/>
  <c r="L383" i="10"/>
  <c r="O383" i="10"/>
  <c r="L379" i="10"/>
  <c r="O379" i="10"/>
  <c r="L375" i="10"/>
  <c r="O375" i="10"/>
  <c r="N371" i="10"/>
  <c r="L371" i="10"/>
  <c r="O367" i="10"/>
  <c r="N367" i="10"/>
  <c r="L367" i="10"/>
  <c r="N363" i="10"/>
  <c r="L363" i="10"/>
  <c r="N359" i="10"/>
  <c r="L359" i="10"/>
  <c r="O355" i="10"/>
  <c r="N355" i="10"/>
  <c r="L355" i="10"/>
  <c r="O351" i="10"/>
  <c r="N351" i="10"/>
  <c r="N347" i="10"/>
  <c r="O343" i="10"/>
  <c r="N343" i="10"/>
  <c r="L339" i="10"/>
  <c r="O339" i="10"/>
  <c r="N335" i="10"/>
  <c r="L335" i="10"/>
  <c r="L331" i="10"/>
  <c r="O331" i="10"/>
  <c r="L327" i="10"/>
  <c r="O327" i="10"/>
  <c r="N323" i="10"/>
  <c r="L323" i="10"/>
  <c r="O319" i="10"/>
  <c r="N319" i="10"/>
  <c r="O315" i="10"/>
  <c r="N315" i="10"/>
  <c r="O311" i="10"/>
  <c r="N311" i="10"/>
  <c r="L307" i="10"/>
  <c r="O307" i="10"/>
  <c r="N303" i="10"/>
  <c r="L303" i="10"/>
  <c r="L299" i="10"/>
  <c r="O299" i="10"/>
  <c r="L295" i="10"/>
  <c r="O295" i="10"/>
  <c r="L291" i="10"/>
  <c r="O291" i="10"/>
  <c r="M287" i="10"/>
  <c r="L287" i="10"/>
  <c r="O287" i="10"/>
  <c r="N283" i="10"/>
  <c r="L283" i="10"/>
  <c r="N279" i="10"/>
  <c r="L279" i="10"/>
  <c r="N275" i="10"/>
  <c r="L275" i="10"/>
  <c r="N271" i="10"/>
  <c r="L271" i="10"/>
  <c r="N267" i="10"/>
  <c r="L267" i="10"/>
  <c r="N263" i="10"/>
  <c r="L263" i="10"/>
  <c r="N259" i="10"/>
  <c r="L259" i="10"/>
  <c r="N255" i="10"/>
  <c r="L255" i="10"/>
  <c r="N251" i="10"/>
  <c r="L251" i="10"/>
  <c r="N247" i="10"/>
  <c r="L247" i="10"/>
  <c r="N243" i="10"/>
  <c r="L243" i="10"/>
  <c r="N239" i="10"/>
  <c r="L239" i="10"/>
  <c r="N235" i="10"/>
  <c r="L235" i="10"/>
  <c r="O231" i="10"/>
  <c r="N231" i="10"/>
  <c r="L231" i="10"/>
  <c r="O227" i="10"/>
  <c r="N227" i="10"/>
  <c r="L227" i="10"/>
  <c r="O223" i="10"/>
  <c r="N223" i="10"/>
  <c r="L223" i="10"/>
  <c r="O219" i="10"/>
  <c r="N219" i="10"/>
  <c r="L219" i="10"/>
  <c r="O215" i="10"/>
  <c r="N215" i="10"/>
  <c r="L215" i="10"/>
  <c r="O211" i="10"/>
  <c r="N211" i="10"/>
  <c r="L211" i="10"/>
  <c r="O207" i="10"/>
  <c r="N207" i="10"/>
  <c r="L207" i="10"/>
  <c r="O203" i="10"/>
  <c r="N203" i="10"/>
  <c r="L203" i="10"/>
  <c r="O199" i="10"/>
  <c r="N199" i="10"/>
  <c r="O195" i="10"/>
  <c r="N195" i="10"/>
  <c r="L191" i="10"/>
  <c r="O191" i="10"/>
  <c r="N187" i="10"/>
  <c r="L187" i="10"/>
  <c r="N183" i="10"/>
  <c r="L183" i="10"/>
  <c r="L179" i="10"/>
  <c r="O179" i="10"/>
  <c r="L175" i="10"/>
  <c r="O175" i="10"/>
  <c r="O171" i="10"/>
  <c r="N171" i="10"/>
  <c r="L171" i="10"/>
  <c r="O167" i="10"/>
  <c r="N167" i="10"/>
  <c r="L167" i="10"/>
  <c r="N163" i="10"/>
  <c r="L163" i="10"/>
  <c r="O159" i="10"/>
  <c r="N159" i="10"/>
  <c r="L159" i="10"/>
  <c r="O155" i="10"/>
  <c r="N155" i="10"/>
  <c r="O151" i="10"/>
  <c r="N151" i="10"/>
  <c r="O147" i="10"/>
  <c r="N147" i="10"/>
  <c r="N143" i="10"/>
  <c r="L139" i="10"/>
  <c r="O139" i="10"/>
  <c r="N135" i="10"/>
  <c r="L135" i="10"/>
  <c r="L131" i="10"/>
  <c r="O131" i="10"/>
  <c r="N127" i="10"/>
  <c r="L127" i="10"/>
  <c r="N123" i="10"/>
  <c r="L123" i="10"/>
  <c r="O119" i="10"/>
  <c r="N119" i="10"/>
  <c r="L119" i="10"/>
  <c r="N115" i="10"/>
  <c r="L115" i="10"/>
  <c r="O111" i="10"/>
  <c r="N111" i="10"/>
  <c r="L111" i="10"/>
  <c r="O107" i="10"/>
  <c r="N107" i="10"/>
  <c r="L107" i="10"/>
  <c r="O103" i="10"/>
  <c r="N103" i="10"/>
  <c r="O99" i="10"/>
  <c r="N99" i="10"/>
  <c r="O95" i="10"/>
  <c r="N95" i="10"/>
  <c r="O91" i="10"/>
  <c r="N91" i="10"/>
  <c r="O87" i="10"/>
  <c r="N87" i="10"/>
  <c r="O83" i="10"/>
  <c r="N83" i="10"/>
  <c r="O79" i="10"/>
  <c r="N79" i="10"/>
  <c r="O75" i="10"/>
  <c r="N75" i="10"/>
  <c r="O71" i="10"/>
  <c r="N71" i="10"/>
  <c r="O67" i="10"/>
  <c r="N67" i="10"/>
  <c r="O63" i="10"/>
  <c r="N63" i="10"/>
  <c r="O59" i="10"/>
  <c r="N59" i="10"/>
  <c r="O55" i="10"/>
  <c r="N55" i="10"/>
  <c r="O51" i="10"/>
  <c r="N51" i="10"/>
  <c r="O47" i="10"/>
  <c r="N47" i="10"/>
  <c r="O43" i="10"/>
  <c r="N43" i="10"/>
  <c r="O39" i="10"/>
  <c r="N39" i="10"/>
  <c r="O35" i="10"/>
  <c r="N35" i="10"/>
  <c r="O31" i="10"/>
  <c r="N31" i="10"/>
  <c r="O27" i="10"/>
  <c r="N27" i="10"/>
  <c r="O23" i="10"/>
  <c r="N23" i="10"/>
  <c r="M1004" i="9"/>
  <c r="L1004" i="9"/>
  <c r="O1004" i="9"/>
  <c r="N1004" i="9"/>
  <c r="O1000" i="9"/>
  <c r="N1000" i="9"/>
  <c r="M1000" i="9"/>
  <c r="L1000" i="9"/>
  <c r="O996" i="9"/>
  <c r="N996" i="9"/>
  <c r="M996" i="9"/>
  <c r="L996" i="9"/>
  <c r="N992" i="9"/>
  <c r="M992" i="9"/>
  <c r="L992" i="9"/>
  <c r="O992" i="9"/>
  <c r="M988" i="9"/>
  <c r="L988" i="9"/>
  <c r="O988" i="9"/>
  <c r="N988" i="9"/>
  <c r="N984" i="9"/>
  <c r="M984" i="9"/>
  <c r="L984" i="9"/>
  <c r="L980" i="9"/>
  <c r="O980" i="9"/>
  <c r="M980" i="9"/>
  <c r="N980" i="9"/>
  <c r="L976" i="9"/>
  <c r="O976" i="9"/>
  <c r="N976" i="9"/>
  <c r="N972" i="9"/>
  <c r="M972" i="9"/>
  <c r="O972" i="9"/>
  <c r="L972" i="9"/>
  <c r="O968" i="9"/>
  <c r="N968" i="9"/>
  <c r="M968" i="9"/>
  <c r="L968" i="9"/>
  <c r="L964" i="9"/>
  <c r="O964" i="9"/>
  <c r="M964" i="9"/>
  <c r="N964" i="9"/>
  <c r="M960" i="9"/>
  <c r="L960" i="9"/>
  <c r="N960" i="9"/>
  <c r="L956" i="9"/>
  <c r="M956" i="9"/>
  <c r="N956" i="9"/>
  <c r="M952" i="9"/>
  <c r="L952" i="9"/>
  <c r="O952" i="9"/>
  <c r="N952" i="9"/>
  <c r="O948" i="9"/>
  <c r="N948" i="9"/>
  <c r="M948" i="9"/>
  <c r="L948" i="9"/>
  <c r="N944" i="9"/>
  <c r="L944" i="9"/>
  <c r="M944" i="9"/>
  <c r="N940" i="9"/>
  <c r="M940" i="9"/>
  <c r="L940" i="9"/>
  <c r="M936" i="9"/>
  <c r="L936" i="9"/>
  <c r="O936" i="9"/>
  <c r="N936" i="9"/>
  <c r="N932" i="9"/>
  <c r="M932" i="9"/>
  <c r="O932" i="9"/>
  <c r="L932" i="9"/>
  <c r="O928" i="9"/>
  <c r="N928" i="9"/>
  <c r="L928" i="9"/>
  <c r="N924" i="9"/>
  <c r="M924" i="9"/>
  <c r="O924" i="9"/>
  <c r="L924" i="9"/>
  <c r="O920" i="9"/>
  <c r="N920" i="9"/>
  <c r="L920" i="9"/>
  <c r="M920" i="9"/>
  <c r="O916" i="9"/>
  <c r="N916" i="9"/>
  <c r="M916" i="9"/>
  <c r="L916" i="9"/>
  <c r="N912" i="9"/>
  <c r="M912" i="9"/>
  <c r="O912" i="9"/>
  <c r="L912" i="9"/>
  <c r="M908" i="9"/>
  <c r="L908" i="9"/>
  <c r="N908" i="9"/>
  <c r="O908" i="9"/>
  <c r="L904" i="9"/>
  <c r="O904" i="9"/>
  <c r="N904" i="9"/>
  <c r="M904" i="9"/>
  <c r="L900" i="9"/>
  <c r="O900" i="9"/>
  <c r="N900" i="9"/>
  <c r="M896" i="9"/>
  <c r="L896" i="9"/>
  <c r="N896" i="9"/>
  <c r="L892" i="9"/>
  <c r="N892" i="9"/>
  <c r="M892" i="9"/>
  <c r="L888" i="9"/>
  <c r="O888" i="9"/>
  <c r="N888" i="9"/>
  <c r="M888" i="9"/>
  <c r="L884" i="9"/>
  <c r="O884" i="9"/>
  <c r="N884" i="9"/>
  <c r="M884" i="9"/>
  <c r="L880" i="9"/>
  <c r="O880" i="9"/>
  <c r="M880" i="9"/>
  <c r="O876" i="9"/>
  <c r="N876" i="9"/>
  <c r="M876" i="9"/>
  <c r="L876" i="9"/>
  <c r="O872" i="9"/>
  <c r="N872" i="9"/>
  <c r="M872" i="9"/>
  <c r="N868" i="9"/>
  <c r="M868" i="9"/>
  <c r="L868" i="9"/>
  <c r="N864" i="9"/>
  <c r="M864" i="9"/>
  <c r="L864" i="9"/>
  <c r="L860" i="9"/>
  <c r="O860" i="9"/>
  <c r="N860" i="9"/>
  <c r="M860" i="9"/>
  <c r="L856" i="9"/>
  <c r="O856" i="9"/>
  <c r="M856" i="9"/>
  <c r="L852" i="9"/>
  <c r="N852" i="9"/>
  <c r="M852" i="9"/>
  <c r="O848" i="9"/>
  <c r="N848" i="9"/>
  <c r="M848" i="9"/>
  <c r="N844" i="9"/>
  <c r="M844" i="9"/>
  <c r="L844" i="9"/>
  <c r="M840" i="9"/>
  <c r="L840" i="9"/>
  <c r="N840" i="9"/>
  <c r="M836" i="9"/>
  <c r="L836" i="9"/>
  <c r="O836" i="9"/>
  <c r="M832" i="9"/>
  <c r="L832" i="9"/>
  <c r="O832" i="9"/>
  <c r="N832" i="9"/>
  <c r="L828" i="9"/>
  <c r="O828" i="9"/>
  <c r="N828" i="9"/>
  <c r="M828" i="9"/>
  <c r="L824" i="9"/>
  <c r="M824" i="9"/>
  <c r="O820" i="9"/>
  <c r="N820" i="9"/>
  <c r="M820" i="9"/>
  <c r="L820" i="9"/>
  <c r="N816" i="9"/>
  <c r="M816" i="9"/>
  <c r="N812" i="9"/>
  <c r="M812" i="9"/>
  <c r="L812" i="9"/>
  <c r="L808" i="9"/>
  <c r="O808" i="9"/>
  <c r="N808" i="9"/>
  <c r="L804" i="9"/>
  <c r="O804" i="9"/>
  <c r="N804" i="9"/>
  <c r="M804" i="9"/>
  <c r="O800" i="9"/>
  <c r="N800" i="9"/>
  <c r="M800" i="9"/>
  <c r="L800" i="9"/>
  <c r="N796" i="9"/>
  <c r="M796" i="9"/>
  <c r="O796" i="9"/>
  <c r="M792" i="9"/>
  <c r="L792" i="9"/>
  <c r="N792" i="9"/>
  <c r="M788" i="9"/>
  <c r="L788" i="9"/>
  <c r="O788" i="9"/>
  <c r="N788" i="9"/>
  <c r="M784" i="9"/>
  <c r="L784" i="9"/>
  <c r="O784" i="9"/>
  <c r="M780" i="9"/>
  <c r="L780" i="9"/>
  <c r="O780" i="9"/>
  <c r="N780" i="9"/>
  <c r="M776" i="9"/>
  <c r="L776" i="9"/>
  <c r="O776" i="9"/>
  <c r="L772" i="9"/>
  <c r="O772" i="9"/>
  <c r="M772" i="9"/>
  <c r="L768" i="9"/>
  <c r="O768" i="9"/>
  <c r="N768" i="9"/>
  <c r="M768" i="9"/>
  <c r="L764" i="9"/>
  <c r="O764" i="9"/>
  <c r="M764" i="9"/>
  <c r="L760" i="9"/>
  <c r="O760" i="9"/>
  <c r="N760" i="9"/>
  <c r="M760" i="9"/>
  <c r="L756" i="9"/>
  <c r="N756" i="9"/>
  <c r="L752" i="9"/>
  <c r="N752" i="9"/>
  <c r="M752" i="9"/>
  <c r="O748" i="9"/>
  <c r="N748" i="9"/>
  <c r="M748" i="9"/>
  <c r="L748" i="9"/>
  <c r="L744" i="9"/>
  <c r="O744" i="9"/>
  <c r="N744" i="9"/>
  <c r="M744" i="9"/>
  <c r="L740" i="9"/>
  <c r="O740" i="9"/>
  <c r="N740" i="9"/>
  <c r="L736" i="9"/>
  <c r="O736" i="9"/>
  <c r="N736" i="9"/>
  <c r="M736" i="9"/>
  <c r="M732" i="9"/>
  <c r="L732" i="9"/>
  <c r="N732" i="9"/>
  <c r="L728" i="9"/>
  <c r="O728" i="9"/>
  <c r="N728" i="9"/>
  <c r="M728" i="9"/>
  <c r="L724" i="9"/>
  <c r="O724" i="9"/>
  <c r="N724" i="9"/>
  <c r="L720" i="9"/>
  <c r="O720" i="9"/>
  <c r="N720" i="9"/>
  <c r="M720" i="9"/>
  <c r="O716" i="9"/>
  <c r="N716" i="9"/>
  <c r="M716" i="9"/>
  <c r="L716" i="9"/>
  <c r="M14" i="9"/>
  <c r="P14" i="9" s="1"/>
  <c r="N712" i="9"/>
  <c r="M712" i="9"/>
  <c r="O712" i="9"/>
  <c r="M708" i="9"/>
  <c r="L708" i="9"/>
  <c r="N708" i="9"/>
  <c r="M704" i="9"/>
  <c r="L704" i="9"/>
  <c r="N704" i="9"/>
  <c r="N700" i="9"/>
  <c r="M700" i="9"/>
  <c r="L700" i="9"/>
  <c r="M696" i="9"/>
  <c r="L696" i="9"/>
  <c r="N696" i="9"/>
  <c r="O692" i="9"/>
  <c r="N692" i="9"/>
  <c r="L692" i="9"/>
  <c r="O688" i="9"/>
  <c r="N688" i="9"/>
  <c r="M688" i="9"/>
  <c r="L688" i="9"/>
  <c r="N684" i="9"/>
  <c r="M684" i="9"/>
  <c r="O684" i="9"/>
  <c r="M680" i="9"/>
  <c r="L680" i="9"/>
  <c r="N680" i="9"/>
  <c r="N676" i="9"/>
  <c r="M676" i="9"/>
  <c r="O676" i="9"/>
  <c r="N672" i="9"/>
  <c r="L672" i="9"/>
  <c r="L668" i="9"/>
  <c r="O668" i="9"/>
  <c r="N668" i="9"/>
  <c r="O664" i="9"/>
  <c r="N664" i="9"/>
  <c r="L660" i="9"/>
  <c r="O660" i="9"/>
  <c r="N656" i="9"/>
  <c r="L656" i="9"/>
  <c r="N652" i="9"/>
  <c r="L652" i="9"/>
  <c r="O652" i="9"/>
  <c r="L648" i="9"/>
  <c r="O648" i="9"/>
  <c r="N648" i="9"/>
  <c r="N644" i="9"/>
  <c r="L644" i="9"/>
  <c r="O644" i="9"/>
  <c r="N640" i="9"/>
  <c r="L640" i="9"/>
  <c r="O636" i="9"/>
  <c r="N636" i="9"/>
  <c r="L636" i="9"/>
  <c r="N632" i="9"/>
  <c r="L632" i="9"/>
  <c r="O628" i="9"/>
  <c r="L628" i="9"/>
  <c r="O624" i="9"/>
  <c r="N624" i="9"/>
  <c r="O620" i="9"/>
  <c r="N620" i="9"/>
  <c r="L620" i="9"/>
  <c r="O616" i="9"/>
  <c r="N616" i="9"/>
  <c r="L612" i="9"/>
  <c r="O612" i="9"/>
  <c r="L608" i="9"/>
  <c r="O608" i="9"/>
  <c r="N608" i="9"/>
  <c r="L604" i="9"/>
  <c r="O604" i="9"/>
  <c r="N604" i="9"/>
  <c r="O600" i="9"/>
  <c r="N600" i="9"/>
  <c r="N596" i="9"/>
  <c r="L596" i="9"/>
  <c r="O596" i="9"/>
  <c r="N592" i="9"/>
  <c r="L592" i="9"/>
  <c r="O592" i="9"/>
  <c r="N588" i="9"/>
  <c r="L588" i="9"/>
  <c r="O588" i="9"/>
  <c r="L584" i="9"/>
  <c r="N584" i="9"/>
  <c r="O580" i="9"/>
  <c r="N580" i="9"/>
  <c r="L580" i="9"/>
  <c r="O576" i="9"/>
  <c r="N576" i="9"/>
  <c r="L576" i="9"/>
  <c r="O572" i="9"/>
  <c r="N572" i="9"/>
  <c r="L572" i="9"/>
  <c r="O568" i="9"/>
  <c r="N568" i="9"/>
  <c r="L564" i="9"/>
  <c r="O564" i="9"/>
  <c r="L560" i="9"/>
  <c r="O560" i="9"/>
  <c r="N560" i="9"/>
  <c r="N556" i="9"/>
  <c r="L556" i="9"/>
  <c r="O556" i="9"/>
  <c r="L552" i="9"/>
  <c r="O552" i="9"/>
  <c r="N552" i="9"/>
  <c r="O548" i="9"/>
  <c r="N548" i="9"/>
  <c r="L548" i="9"/>
  <c r="O544" i="9"/>
  <c r="N544" i="9"/>
  <c r="L544" i="9"/>
  <c r="O540" i="9"/>
  <c r="N540" i="9"/>
  <c r="L540" i="9"/>
  <c r="N536" i="9"/>
  <c r="L536" i="9"/>
  <c r="O532" i="9"/>
  <c r="L532" i="9"/>
  <c r="O528" i="9"/>
  <c r="N528" i="9"/>
  <c r="L524" i="9"/>
  <c r="O524" i="9"/>
  <c r="O520" i="9"/>
  <c r="N520" i="9"/>
  <c r="L520" i="9"/>
  <c r="O516" i="9"/>
  <c r="L516" i="9"/>
  <c r="O512" i="9"/>
  <c r="N512" i="9"/>
  <c r="O508" i="9"/>
  <c r="N508" i="9"/>
  <c r="L508" i="9"/>
  <c r="O504" i="9"/>
  <c r="N504" i="9"/>
  <c r="O500" i="9"/>
  <c r="N500" i="9"/>
  <c r="O496" i="9"/>
  <c r="N496" i="9"/>
  <c r="L496" i="9"/>
  <c r="O492" i="9"/>
  <c r="N492" i="9"/>
  <c r="L492" i="9"/>
  <c r="O488" i="9"/>
  <c r="L488" i="9"/>
  <c r="O484" i="9"/>
  <c r="N484" i="9"/>
  <c r="L484" i="9"/>
  <c r="O480" i="9"/>
  <c r="N480" i="9"/>
  <c r="L480" i="9"/>
  <c r="O476" i="9"/>
  <c r="L476" i="9"/>
  <c r="O472" i="9"/>
  <c r="N472" i="9"/>
  <c r="L472" i="9"/>
  <c r="N468" i="9"/>
  <c r="L468" i="9"/>
  <c r="O468" i="9"/>
  <c r="O464" i="9"/>
  <c r="N464" i="9"/>
  <c r="L464" i="9"/>
  <c r="O460" i="9"/>
  <c r="L460" i="9"/>
  <c r="O456" i="9"/>
  <c r="N456" i="9"/>
  <c r="L456" i="9"/>
  <c r="O452" i="9"/>
  <c r="N452" i="9"/>
  <c r="L452" i="9"/>
  <c r="O448" i="9"/>
  <c r="N448" i="9"/>
  <c r="L448" i="9"/>
  <c r="N444" i="9"/>
  <c r="L444" i="9"/>
  <c r="O440" i="9"/>
  <c r="L440" i="9"/>
  <c r="O436" i="9"/>
  <c r="N436" i="9"/>
  <c r="L436" i="9"/>
  <c r="O432" i="9"/>
  <c r="N432" i="9"/>
  <c r="L432" i="9"/>
  <c r="O428" i="9"/>
  <c r="L428" i="9"/>
  <c r="O424" i="9"/>
  <c r="N424" i="9"/>
  <c r="O420" i="9"/>
  <c r="N420" i="9"/>
  <c r="L420" i="9"/>
  <c r="O416" i="9"/>
  <c r="L416" i="9"/>
  <c r="O412" i="9"/>
  <c r="N412" i="9"/>
  <c r="O408" i="9"/>
  <c r="N408" i="9"/>
  <c r="L408" i="9"/>
  <c r="O404" i="9"/>
  <c r="N404" i="9"/>
  <c r="O400" i="9"/>
  <c r="N400" i="9"/>
  <c r="O396" i="9"/>
  <c r="N396" i="9"/>
  <c r="L396" i="9"/>
  <c r="O392" i="9"/>
  <c r="N392" i="9"/>
  <c r="L392" i="9"/>
  <c r="O388" i="9"/>
  <c r="N388" i="9"/>
  <c r="L388" i="9"/>
  <c r="O384" i="9"/>
  <c r="N384" i="9"/>
  <c r="L384" i="9"/>
  <c r="L380" i="9"/>
  <c r="O380" i="9"/>
  <c r="N380" i="9"/>
  <c r="L376" i="9"/>
  <c r="O376" i="9"/>
  <c r="N376" i="9"/>
  <c r="O372" i="9"/>
  <c r="N372" i="9"/>
  <c r="L368" i="9"/>
  <c r="O368" i="9"/>
  <c r="N364" i="9"/>
  <c r="L364" i="9"/>
  <c r="O364" i="9"/>
  <c r="N360" i="9"/>
  <c r="L360" i="9"/>
  <c r="O360" i="9"/>
  <c r="L356" i="9"/>
  <c r="O356" i="9"/>
  <c r="N356" i="9"/>
  <c r="N352" i="9"/>
  <c r="L352" i="9"/>
  <c r="O352" i="9"/>
  <c r="O348" i="9"/>
  <c r="N348" i="9"/>
  <c r="O344" i="9"/>
  <c r="N344" i="9"/>
  <c r="L344" i="9"/>
  <c r="N340" i="9"/>
  <c r="L340" i="9"/>
  <c r="O340" i="9"/>
  <c r="O336" i="9"/>
  <c r="N336" i="9"/>
  <c r="L336" i="9"/>
  <c r="O332" i="9"/>
  <c r="L332" i="9"/>
  <c r="O328" i="9"/>
  <c r="N328" i="9"/>
  <c r="O324" i="9"/>
  <c r="N324" i="9"/>
  <c r="L324" i="9"/>
  <c r="O320" i="9"/>
  <c r="L320" i="9"/>
  <c r="L316" i="9"/>
  <c r="N316" i="9"/>
  <c r="L312" i="9"/>
  <c r="O312" i="9"/>
  <c r="O308" i="9"/>
  <c r="N308" i="9"/>
  <c r="L308" i="9"/>
  <c r="L304" i="9"/>
  <c r="O304" i="9"/>
  <c r="N304" i="9"/>
  <c r="N300" i="9"/>
  <c r="L300" i="9"/>
  <c r="N296" i="9"/>
  <c r="L296" i="9"/>
  <c r="O296" i="9"/>
  <c r="L292" i="9"/>
  <c r="N292" i="9"/>
  <c r="N288" i="9"/>
  <c r="L288" i="9"/>
  <c r="O284" i="9"/>
  <c r="N284" i="9"/>
  <c r="L284" i="9"/>
  <c r="O280" i="9"/>
  <c r="N280" i="9"/>
  <c r="N276" i="9"/>
  <c r="L276" i="9"/>
  <c r="O276" i="9"/>
  <c r="O272" i="9"/>
  <c r="N272" i="9"/>
  <c r="O268" i="9"/>
  <c r="N268" i="9"/>
  <c r="L268" i="9"/>
  <c r="O264" i="9"/>
  <c r="N264" i="9"/>
  <c r="L264" i="9"/>
  <c r="O260" i="9"/>
  <c r="N260" i="9"/>
  <c r="L260" i="9"/>
  <c r="O256" i="9"/>
  <c r="N256" i="9"/>
  <c r="L256" i="9"/>
  <c r="O252" i="9"/>
  <c r="N252" i="9"/>
  <c r="L252" i="9"/>
  <c r="O248" i="9"/>
  <c r="N248" i="9"/>
  <c r="L248" i="9"/>
  <c r="N244" i="9"/>
  <c r="L244" i="9"/>
  <c r="O244" i="9"/>
  <c r="O240" i="9"/>
  <c r="N240" i="9"/>
  <c r="O236" i="9"/>
  <c r="N236" i="9"/>
  <c r="L236" i="9"/>
  <c r="N232" i="9"/>
  <c r="O228" i="9"/>
  <c r="N228" i="9"/>
  <c r="L228" i="9"/>
  <c r="O224" i="9"/>
  <c r="N224" i="9"/>
  <c r="L220" i="9"/>
  <c r="N220" i="9"/>
  <c r="N216" i="9"/>
  <c r="L216" i="9"/>
  <c r="N212" i="9"/>
  <c r="L212" i="9"/>
  <c r="O212" i="9"/>
  <c r="L208" i="9"/>
  <c r="O208" i="9"/>
  <c r="N204" i="9"/>
  <c r="L204" i="9"/>
  <c r="O204" i="9"/>
  <c r="N200" i="9"/>
  <c r="L200" i="9"/>
  <c r="N196" i="9"/>
  <c r="L196" i="9"/>
  <c r="O196" i="9"/>
  <c r="O192" i="9"/>
  <c r="N192" i="9"/>
  <c r="L192" i="9"/>
  <c r="O188" i="9"/>
  <c r="N188" i="9"/>
  <c r="L188" i="9"/>
  <c r="O184" i="9"/>
  <c r="L184" i="9"/>
  <c r="L180" i="9"/>
  <c r="O180" i="9"/>
  <c r="O176" i="9"/>
  <c r="N176" i="9"/>
  <c r="L176" i="9"/>
  <c r="O172" i="9"/>
  <c r="N172" i="9"/>
  <c r="L172" i="9"/>
  <c r="O168" i="9"/>
  <c r="N168" i="9"/>
  <c r="L168" i="9"/>
  <c r="O164" i="9"/>
  <c r="N164" i="9"/>
  <c r="L164" i="9"/>
  <c r="L160" i="9"/>
  <c r="O160" i="9"/>
  <c r="L156" i="9"/>
  <c r="O156" i="9"/>
  <c r="L152" i="9"/>
  <c r="O152" i="9"/>
  <c r="L148" i="9"/>
  <c r="O148" i="9"/>
  <c r="O144" i="9"/>
  <c r="N144" i="9"/>
  <c r="L144" i="9"/>
  <c r="O140" i="9"/>
  <c r="N140" i="9"/>
  <c r="L140" i="9"/>
  <c r="O136" i="9"/>
  <c r="N136" i="9"/>
  <c r="L136" i="9"/>
  <c r="O132" i="9"/>
  <c r="N132" i="9"/>
  <c r="L132" i="9"/>
  <c r="L128" i="9"/>
  <c r="O128" i="9"/>
  <c r="O124" i="9"/>
  <c r="N124" i="9"/>
  <c r="N120" i="9"/>
  <c r="L120" i="9"/>
  <c r="O116" i="9"/>
  <c r="N116" i="9"/>
  <c r="L116" i="9"/>
  <c r="O112" i="9"/>
  <c r="N112" i="9"/>
  <c r="L112" i="9"/>
  <c r="N108" i="9"/>
  <c r="L108" i="9"/>
  <c r="O104" i="9"/>
  <c r="N104" i="9"/>
  <c r="L104" i="9"/>
  <c r="O100" i="9"/>
  <c r="N100" i="9"/>
  <c r="O96" i="9"/>
  <c r="N96" i="9"/>
  <c r="O92" i="9"/>
  <c r="N92" i="9"/>
  <c r="L92" i="9"/>
  <c r="O88" i="9"/>
  <c r="N88" i="9"/>
  <c r="L84" i="9"/>
  <c r="O84" i="9"/>
  <c r="L80" i="9"/>
  <c r="O80" i="9"/>
  <c r="N76" i="9"/>
  <c r="L72" i="9"/>
  <c r="O72" i="9"/>
  <c r="N68" i="9"/>
  <c r="L68" i="9"/>
  <c r="N64" i="9"/>
  <c r="L64" i="9"/>
  <c r="L60" i="9"/>
  <c r="O60" i="9"/>
  <c r="N56" i="9"/>
  <c r="L56" i="9"/>
  <c r="O52" i="9"/>
  <c r="N52" i="9"/>
  <c r="L52" i="9"/>
  <c r="O48" i="9"/>
  <c r="N48" i="9"/>
  <c r="L48" i="9"/>
  <c r="N44" i="9"/>
  <c r="L44" i="9"/>
  <c r="O40" i="9"/>
  <c r="N40" i="9"/>
  <c r="L40" i="9"/>
  <c r="O36" i="9"/>
  <c r="N36" i="9"/>
  <c r="O32" i="9"/>
  <c r="N32" i="9"/>
  <c r="O28" i="9"/>
  <c r="N28" i="9"/>
  <c r="L28" i="9"/>
  <c r="O999" i="8"/>
  <c r="N999" i="8"/>
  <c r="L999" i="8"/>
  <c r="O995" i="8"/>
  <c r="L995" i="8"/>
  <c r="N995" i="8"/>
  <c r="L991" i="8"/>
  <c r="O991" i="8"/>
  <c r="N991" i="8"/>
  <c r="L987" i="8"/>
  <c r="O987" i="8"/>
  <c r="N987" i="8"/>
  <c r="L983" i="8"/>
  <c r="M983" i="8"/>
  <c r="O983" i="8"/>
  <c r="O979" i="8"/>
  <c r="N979" i="8"/>
  <c r="L979" i="8"/>
  <c r="O975" i="8"/>
  <c r="N975" i="8"/>
  <c r="L975" i="8"/>
  <c r="O971" i="8"/>
  <c r="L971" i="8"/>
  <c r="N971" i="8"/>
  <c r="N967" i="8"/>
  <c r="L967" i="8"/>
  <c r="N963" i="8"/>
  <c r="L963" i="8"/>
  <c r="L959" i="8"/>
  <c r="O959" i="8"/>
  <c r="N959" i="8"/>
  <c r="O955" i="8"/>
  <c r="N955" i="8"/>
  <c r="L955" i="8"/>
  <c r="O951" i="8"/>
  <c r="N951" i="8"/>
  <c r="L951" i="8"/>
  <c r="L947" i="8"/>
  <c r="O947" i="8"/>
  <c r="N947" i="8"/>
  <c r="N943" i="8"/>
  <c r="L943" i="8"/>
  <c r="O943" i="8"/>
  <c r="N939" i="8"/>
  <c r="L939" i="8"/>
  <c r="O935" i="8"/>
  <c r="N935" i="8"/>
  <c r="L935" i="8"/>
  <c r="O931" i="8"/>
  <c r="L931" i="8"/>
  <c r="N931" i="8"/>
  <c r="L927" i="8"/>
  <c r="O927" i="8"/>
  <c r="N927" i="8"/>
  <c r="L923" i="8"/>
  <c r="N923" i="8"/>
  <c r="L919" i="8"/>
  <c r="N919" i="8"/>
  <c r="L915" i="8"/>
  <c r="O915" i="8"/>
  <c r="N915" i="8"/>
  <c r="O911" i="8"/>
  <c r="N911" i="8"/>
  <c r="L911" i="8"/>
  <c r="N907" i="8"/>
  <c r="O907" i="8"/>
  <c r="L907" i="8"/>
  <c r="O903" i="8"/>
  <c r="N903" i="8"/>
  <c r="L903" i="8"/>
  <c r="O899" i="8"/>
  <c r="N899" i="8"/>
  <c r="L899" i="8"/>
  <c r="O895" i="8"/>
  <c r="N895" i="8"/>
  <c r="M895" i="8"/>
  <c r="L895" i="8"/>
  <c r="N891" i="8"/>
  <c r="O891" i="8"/>
  <c r="L891" i="8"/>
  <c r="N887" i="8"/>
  <c r="L887" i="8"/>
  <c r="L883" i="8"/>
  <c r="O883" i="8"/>
  <c r="N883" i="8"/>
  <c r="N879" i="8"/>
  <c r="O879" i="8"/>
  <c r="L879" i="8"/>
  <c r="O875" i="8"/>
  <c r="N875" i="8"/>
  <c r="L875" i="8"/>
  <c r="L871" i="8"/>
  <c r="O871" i="8"/>
  <c r="N871" i="8"/>
  <c r="N867" i="8"/>
  <c r="L867" i="8"/>
  <c r="O867" i="8"/>
  <c r="O863" i="8"/>
  <c r="N863" i="8"/>
  <c r="L863" i="8"/>
  <c r="O859" i="8"/>
  <c r="N859" i="8"/>
  <c r="L859" i="8"/>
  <c r="L855" i="8"/>
  <c r="O855" i="8"/>
  <c r="N855" i="8"/>
  <c r="O851" i="8"/>
  <c r="N851" i="8"/>
  <c r="L851" i="8"/>
  <c r="N847" i="8"/>
  <c r="O847" i="8"/>
  <c r="L847" i="8"/>
  <c r="L843" i="8"/>
  <c r="O843" i="8"/>
  <c r="N843" i="8"/>
  <c r="L839" i="8"/>
  <c r="O839" i="8"/>
  <c r="N839" i="8"/>
  <c r="M839" i="8"/>
  <c r="L835" i="8"/>
  <c r="O835" i="8"/>
  <c r="N835" i="8"/>
  <c r="N831" i="8"/>
  <c r="L831" i="8"/>
  <c r="O831" i="8"/>
  <c r="N827" i="8"/>
  <c r="L827" i="8"/>
  <c r="M827" i="8"/>
  <c r="N823" i="8"/>
  <c r="M823" i="8"/>
  <c r="L823" i="8"/>
  <c r="N819" i="8"/>
  <c r="O819" i="8"/>
  <c r="L819" i="8"/>
  <c r="N815" i="8"/>
  <c r="L815" i="8"/>
  <c r="O815" i="8"/>
  <c r="N811" i="8"/>
  <c r="L811" i="8"/>
  <c r="O811" i="8"/>
  <c r="M811" i="8"/>
  <c r="N807" i="8"/>
  <c r="O807" i="8"/>
  <c r="M807" i="8"/>
  <c r="L807" i="8"/>
  <c r="N803" i="8"/>
  <c r="O803" i="8"/>
  <c r="L803" i="8"/>
  <c r="L799" i="8"/>
  <c r="O799" i="8"/>
  <c r="N799" i="8"/>
  <c r="N795" i="8"/>
  <c r="O795" i="8"/>
  <c r="M795" i="8"/>
  <c r="L795" i="8"/>
  <c r="M791" i="8"/>
  <c r="N791" i="8"/>
  <c r="L791" i="8"/>
  <c r="O791" i="8"/>
  <c r="N787" i="8"/>
  <c r="L787" i="8"/>
  <c r="N783" i="8"/>
  <c r="O783" i="8"/>
  <c r="L783" i="8"/>
  <c r="M779" i="8"/>
  <c r="O779" i="8"/>
  <c r="N779" i="8"/>
  <c r="L779" i="8"/>
  <c r="N775" i="8"/>
  <c r="M775" i="8"/>
  <c r="L775" i="8"/>
  <c r="N771" i="8"/>
  <c r="L771" i="8"/>
  <c r="O771" i="8"/>
  <c r="O767" i="8"/>
  <c r="L767" i="8"/>
  <c r="N767" i="8"/>
  <c r="N763" i="8"/>
  <c r="O763" i="8"/>
  <c r="M763" i="8"/>
  <c r="L763" i="8"/>
  <c r="O759" i="8"/>
  <c r="N759" i="8"/>
  <c r="M759" i="8"/>
  <c r="L759" i="8"/>
  <c r="O755" i="8"/>
  <c r="N755" i="8"/>
  <c r="L755" i="8"/>
  <c r="N751" i="8"/>
  <c r="O751" i="8"/>
  <c r="L751" i="8"/>
  <c r="M747" i="8"/>
  <c r="N747" i="8"/>
  <c r="L747" i="8"/>
  <c r="L743" i="8"/>
  <c r="M743" i="8"/>
  <c r="O743" i="8"/>
  <c r="N743" i="8"/>
  <c r="O739" i="8"/>
  <c r="N739" i="8"/>
  <c r="L739" i="8"/>
  <c r="O735" i="8"/>
  <c r="N735" i="8"/>
  <c r="L735" i="8"/>
  <c r="M731" i="8"/>
  <c r="L731" i="8"/>
  <c r="O731" i="8"/>
  <c r="N731" i="8"/>
  <c r="M727" i="8"/>
  <c r="O727" i="8"/>
  <c r="N727" i="8"/>
  <c r="L727" i="8"/>
  <c r="O723" i="8"/>
  <c r="N723" i="8"/>
  <c r="L723" i="8"/>
  <c r="O719" i="8"/>
  <c r="N719" i="8"/>
  <c r="L719" i="8"/>
  <c r="O715" i="8"/>
  <c r="N715" i="8"/>
  <c r="M715" i="8"/>
  <c r="L715" i="8"/>
  <c r="L711" i="8"/>
  <c r="O711" i="8"/>
  <c r="N711" i="8"/>
  <c r="M711" i="8"/>
  <c r="L707" i="8"/>
  <c r="O707" i="8"/>
  <c r="N707" i="8"/>
  <c r="L703" i="8"/>
  <c r="N703" i="8"/>
  <c r="O703" i="8"/>
  <c r="M699" i="8"/>
  <c r="L699" i="8"/>
  <c r="O699" i="8"/>
  <c r="N699" i="8"/>
  <c r="N695" i="8"/>
  <c r="L695" i="8"/>
  <c r="O695" i="8"/>
  <c r="M695" i="8"/>
  <c r="N691" i="8"/>
  <c r="O691" i="8"/>
  <c r="L691" i="8"/>
  <c r="L687" i="8"/>
  <c r="N687" i="8"/>
  <c r="O687" i="8"/>
  <c r="N683" i="8"/>
  <c r="L683" i="8"/>
  <c r="O683" i="8"/>
  <c r="M683" i="8"/>
  <c r="M679" i="8"/>
  <c r="O679" i="8"/>
  <c r="N679" i="8"/>
  <c r="L679" i="8"/>
  <c r="N675" i="8"/>
  <c r="O675" i="8"/>
  <c r="L675" i="8"/>
  <c r="N671" i="8"/>
  <c r="L671" i="8"/>
  <c r="N667" i="8"/>
  <c r="L667" i="8"/>
  <c r="O667" i="8"/>
  <c r="M667" i="8"/>
  <c r="N663" i="8"/>
  <c r="O663" i="8"/>
  <c r="M663" i="8"/>
  <c r="L663" i="8"/>
  <c r="O659" i="8"/>
  <c r="N659" i="8"/>
  <c r="L659" i="8"/>
  <c r="N655" i="8"/>
  <c r="L655" i="8"/>
  <c r="O655" i="8"/>
  <c r="N651" i="8"/>
  <c r="L651" i="8"/>
  <c r="O651" i="8"/>
  <c r="M647" i="8"/>
  <c r="O647" i="8"/>
  <c r="N647" i="8"/>
  <c r="L647" i="8"/>
  <c r="N643" i="8"/>
  <c r="O643" i="8"/>
  <c r="L643" i="8"/>
  <c r="L639" i="8"/>
  <c r="O639" i="8"/>
  <c r="N639" i="8"/>
  <c r="N635" i="8"/>
  <c r="L635" i="8"/>
  <c r="O635" i="8"/>
  <c r="M635" i="8"/>
  <c r="N631" i="8"/>
  <c r="M631" i="8"/>
  <c r="L631" i="8"/>
  <c r="N627" i="8"/>
  <c r="O627" i="8"/>
  <c r="L627" i="8"/>
  <c r="O623" i="8"/>
  <c r="N623" i="8"/>
  <c r="L623" i="8"/>
  <c r="L619" i="8"/>
  <c r="N619" i="8"/>
  <c r="M619" i="8"/>
  <c r="O619" i="8"/>
  <c r="L615" i="8"/>
  <c r="M615" i="8"/>
  <c r="O615" i="8"/>
  <c r="N615" i="8"/>
  <c r="O611" i="8"/>
  <c r="N611" i="8"/>
  <c r="L611" i="8"/>
  <c r="L607" i="8"/>
  <c r="O607" i="8"/>
  <c r="N607" i="8"/>
  <c r="N603" i="8"/>
  <c r="L603" i="8"/>
  <c r="O603" i="8"/>
  <c r="M603" i="8"/>
  <c r="N599" i="8"/>
  <c r="O599" i="8"/>
  <c r="N595" i="8"/>
  <c r="O595" i="8"/>
  <c r="L595" i="8"/>
  <c r="N591" i="8"/>
  <c r="L591" i="8"/>
  <c r="O591" i="8"/>
  <c r="N587" i="8"/>
  <c r="L587" i="8"/>
  <c r="O587" i="8"/>
  <c r="M587" i="8"/>
  <c r="N583" i="8"/>
  <c r="M583" i="8"/>
  <c r="L583" i="8"/>
  <c r="O579" i="8"/>
  <c r="N579" i="8"/>
  <c r="L579" i="8"/>
  <c r="N575" i="8"/>
  <c r="O575" i="8"/>
  <c r="L575" i="8"/>
  <c r="M571" i="8"/>
  <c r="O571" i="8"/>
  <c r="N571" i="8"/>
  <c r="L571" i="8"/>
  <c r="L567" i="8"/>
  <c r="M567" i="8"/>
  <c r="O567" i="8"/>
  <c r="N567" i="8"/>
  <c r="O563" i="8"/>
  <c r="N563" i="8"/>
  <c r="L563" i="8"/>
  <c r="O559" i="8"/>
  <c r="N559" i="8"/>
  <c r="L559" i="8"/>
  <c r="M555" i="8"/>
  <c r="L555" i="8"/>
  <c r="N555" i="8"/>
  <c r="M551" i="8"/>
  <c r="O551" i="8"/>
  <c r="N551" i="8"/>
  <c r="L551" i="8"/>
  <c r="N547" i="8"/>
  <c r="O547" i="8"/>
  <c r="L547" i="8"/>
  <c r="L543" i="8"/>
  <c r="O543" i="8"/>
  <c r="N543" i="8"/>
  <c r="L539" i="8"/>
  <c r="M539" i="8"/>
  <c r="O539" i="8"/>
  <c r="L535" i="8"/>
  <c r="O535" i="8"/>
  <c r="N535" i="8"/>
  <c r="M535" i="8"/>
  <c r="N531" i="8"/>
  <c r="O531" i="8"/>
  <c r="L531" i="8"/>
  <c r="N527" i="8"/>
  <c r="O527" i="8"/>
  <c r="L527" i="8"/>
  <c r="N523" i="8"/>
  <c r="M523" i="8"/>
  <c r="L523" i="8"/>
  <c r="O519" i="8"/>
  <c r="N519" i="8"/>
  <c r="M519" i="8"/>
  <c r="L519" i="8"/>
  <c r="O515" i="8"/>
  <c r="N515" i="8"/>
  <c r="L515" i="8"/>
  <c r="L511" i="8"/>
  <c r="O511" i="8"/>
  <c r="N511" i="8"/>
  <c r="L507" i="8"/>
  <c r="N507" i="8"/>
  <c r="M507" i="8"/>
  <c r="O507" i="8"/>
  <c r="M503" i="8"/>
  <c r="N503" i="8"/>
  <c r="L503" i="8"/>
  <c r="O503" i="8"/>
  <c r="L499" i="8"/>
  <c r="O499" i="8"/>
  <c r="N499" i="8"/>
  <c r="L495" i="8"/>
  <c r="O495" i="8"/>
  <c r="N495" i="8"/>
  <c r="L491" i="8"/>
  <c r="N491" i="8"/>
  <c r="M491" i="8"/>
  <c r="L487" i="8"/>
  <c r="M487" i="8"/>
  <c r="O487" i="8"/>
  <c r="N487" i="8"/>
  <c r="L483" i="8"/>
  <c r="O483" i="8"/>
  <c r="N483" i="8"/>
  <c r="L479" i="8"/>
  <c r="O479" i="8"/>
  <c r="N479" i="8"/>
  <c r="M475" i="8"/>
  <c r="N475" i="8"/>
  <c r="L475" i="8"/>
  <c r="O475" i="8"/>
  <c r="N471" i="8"/>
  <c r="M471" i="8"/>
  <c r="L471" i="8"/>
  <c r="O471" i="8"/>
  <c r="N467" i="8"/>
  <c r="L467" i="8"/>
  <c r="N463" i="8"/>
  <c r="L463" i="8"/>
  <c r="O463" i="8"/>
  <c r="L459" i="8"/>
  <c r="N459" i="8"/>
  <c r="M459" i="8"/>
  <c r="M455" i="8"/>
  <c r="N455" i="8"/>
  <c r="L455" i="8"/>
  <c r="O455" i="8"/>
  <c r="L451" i="8"/>
  <c r="O451" i="8"/>
  <c r="N451" i="8"/>
  <c r="L447" i="8"/>
  <c r="O447" i="8"/>
  <c r="N447" i="8"/>
  <c r="M443" i="8"/>
  <c r="N443" i="8"/>
  <c r="L443" i="8"/>
  <c r="N439" i="8"/>
  <c r="O439" i="8"/>
  <c r="M439" i="8"/>
  <c r="L439" i="8"/>
  <c r="N435" i="8"/>
  <c r="L435" i="8"/>
  <c r="O435" i="8"/>
  <c r="L431" i="8"/>
  <c r="O431" i="8"/>
  <c r="N431" i="8"/>
  <c r="N427" i="8"/>
  <c r="O427" i="8"/>
  <c r="M427" i="8"/>
  <c r="L427" i="8"/>
  <c r="N423" i="8"/>
  <c r="M423" i="8"/>
  <c r="L423" i="8"/>
  <c r="O423" i="8"/>
  <c r="O419" i="8"/>
  <c r="L419" i="8"/>
  <c r="N419" i="8"/>
  <c r="O415" i="8"/>
  <c r="N415" i="8"/>
  <c r="L415" i="8"/>
  <c r="O411" i="8"/>
  <c r="N411" i="8"/>
  <c r="M411" i="8"/>
  <c r="L411" i="8"/>
  <c r="N407" i="8"/>
  <c r="M407" i="8"/>
  <c r="L407" i="8"/>
  <c r="O407" i="8"/>
  <c r="N403" i="8"/>
  <c r="O403" i="8"/>
  <c r="L403" i="8"/>
  <c r="O399" i="8"/>
  <c r="N399" i="8"/>
  <c r="L399" i="8"/>
  <c r="O395" i="8"/>
  <c r="N395" i="8"/>
  <c r="M395" i="8"/>
  <c r="L395" i="8"/>
  <c r="O391" i="8"/>
  <c r="N391" i="8"/>
  <c r="M391" i="8"/>
  <c r="O387" i="8"/>
  <c r="L387" i="8"/>
  <c r="N387" i="8"/>
  <c r="N383" i="8"/>
  <c r="O383" i="8"/>
  <c r="L383" i="8"/>
  <c r="M379" i="8"/>
  <c r="N379" i="8"/>
  <c r="L379" i="8"/>
  <c r="O379" i="8"/>
  <c r="L375" i="8"/>
  <c r="O375" i="8"/>
  <c r="N375" i="8"/>
  <c r="M375" i="8"/>
  <c r="O371" i="8"/>
  <c r="N371" i="8"/>
  <c r="L371" i="8"/>
  <c r="O367" i="8"/>
  <c r="N367" i="8"/>
  <c r="L367" i="8"/>
  <c r="M363" i="8"/>
  <c r="N363" i="8"/>
  <c r="L363" i="8"/>
  <c r="M359" i="8"/>
  <c r="N359" i="8"/>
  <c r="L359" i="8"/>
  <c r="N355" i="8"/>
  <c r="O355" i="8"/>
  <c r="L355" i="8"/>
  <c r="N351" i="8"/>
  <c r="L351" i="8"/>
  <c r="O351" i="8"/>
  <c r="O347" i="8"/>
  <c r="N347" i="8"/>
  <c r="N343" i="8"/>
  <c r="O343" i="8"/>
  <c r="M343" i="8"/>
  <c r="L343" i="8"/>
  <c r="N339" i="8"/>
  <c r="O339" i="8"/>
  <c r="L339" i="8"/>
  <c r="L335" i="8"/>
  <c r="O335" i="8"/>
  <c r="N335" i="8"/>
  <c r="L331" i="8"/>
  <c r="O331" i="8"/>
  <c r="N331" i="8"/>
  <c r="M331" i="8"/>
  <c r="O327" i="8"/>
  <c r="L327" i="8"/>
  <c r="N327" i="8"/>
  <c r="M327" i="8"/>
  <c r="O323" i="8"/>
  <c r="N323" i="8"/>
  <c r="L323" i="8"/>
  <c r="O319" i="8"/>
  <c r="N319" i="8"/>
  <c r="L319" i="8"/>
  <c r="O315" i="8"/>
  <c r="M315" i="8"/>
  <c r="L315" i="8"/>
  <c r="N315" i="8"/>
  <c r="O311" i="8"/>
  <c r="L311" i="8"/>
  <c r="N311" i="8"/>
  <c r="M311" i="8"/>
  <c r="O307" i="8"/>
  <c r="N307" i="8"/>
  <c r="L307" i="8"/>
  <c r="O303" i="8"/>
  <c r="L303" i="8"/>
  <c r="N303" i="8"/>
  <c r="O299" i="8"/>
  <c r="N299" i="8"/>
  <c r="M299" i="8"/>
  <c r="L299" i="8"/>
  <c r="O295" i="8"/>
  <c r="M295" i="8"/>
  <c r="L295" i="8"/>
  <c r="N295" i="8"/>
  <c r="O291" i="8"/>
  <c r="L291" i="8"/>
  <c r="N291" i="8"/>
  <c r="O287" i="8"/>
  <c r="N287" i="8"/>
  <c r="L287" i="8"/>
  <c r="N283" i="8"/>
  <c r="M283" i="8"/>
  <c r="L283" i="8"/>
  <c r="L279" i="8"/>
  <c r="O279" i="8"/>
  <c r="N279" i="8"/>
  <c r="L275" i="8"/>
  <c r="O275" i="8"/>
  <c r="N275" i="8"/>
  <c r="N271" i="8"/>
  <c r="L271" i="8"/>
  <c r="O271" i="8"/>
  <c r="M267" i="8"/>
  <c r="L267" i="8"/>
  <c r="O267" i="8"/>
  <c r="M263" i="8"/>
  <c r="L263" i="8"/>
  <c r="N263" i="8"/>
  <c r="L259" i="8"/>
  <c r="O259" i="8"/>
  <c r="N259" i="8"/>
  <c r="N255" i="8"/>
  <c r="L255" i="8"/>
  <c r="M251" i="8"/>
  <c r="L251" i="8"/>
  <c r="N251" i="8"/>
  <c r="L247" i="8"/>
  <c r="O247" i="8"/>
  <c r="N247" i="8"/>
  <c r="M247" i="8"/>
  <c r="O243" i="8"/>
  <c r="N243" i="8"/>
  <c r="L243" i="8"/>
  <c r="O239" i="8"/>
  <c r="N239" i="8"/>
  <c r="M235" i="8"/>
  <c r="L235" i="8"/>
  <c r="O235" i="8"/>
  <c r="N235" i="8"/>
  <c r="M231" i="8"/>
  <c r="L231" i="8"/>
  <c r="N231" i="8"/>
  <c r="N227" i="8"/>
  <c r="L227" i="8"/>
  <c r="O227" i="8"/>
  <c r="N223" i="8"/>
  <c r="L223" i="8"/>
  <c r="O223" i="8"/>
  <c r="N219" i="8"/>
  <c r="O219" i="8"/>
  <c r="M215" i="8"/>
  <c r="L215" i="8"/>
  <c r="N215" i="8"/>
  <c r="L211" i="8"/>
  <c r="O211" i="8"/>
  <c r="N211" i="8"/>
  <c r="L207" i="8"/>
  <c r="O207" i="8"/>
  <c r="N207" i="8"/>
  <c r="M203" i="8"/>
  <c r="L203" i="8"/>
  <c r="N203" i="8"/>
  <c r="M199" i="8"/>
  <c r="L199" i="8"/>
  <c r="O199" i="8"/>
  <c r="N199" i="8"/>
  <c r="L195" i="8"/>
  <c r="N195" i="8"/>
  <c r="O195" i="8"/>
  <c r="L191" i="8"/>
  <c r="N191" i="8"/>
  <c r="L187" i="8"/>
  <c r="O187" i="8"/>
  <c r="N187" i="8"/>
  <c r="M187" i="8"/>
  <c r="M183" i="8"/>
  <c r="L183" i="8"/>
  <c r="N183" i="8"/>
  <c r="L179" i="8"/>
  <c r="O179" i="8"/>
  <c r="O175" i="8"/>
  <c r="L175" i="8"/>
  <c r="N175" i="8"/>
  <c r="L171" i="8"/>
  <c r="O171" i="8"/>
  <c r="N171" i="8"/>
  <c r="M167" i="8"/>
  <c r="L167" i="8"/>
  <c r="O167" i="8"/>
  <c r="N167" i="8"/>
  <c r="L163" i="8"/>
  <c r="N163" i="8"/>
  <c r="O163" i="8"/>
  <c r="L159" i="8"/>
  <c r="O159" i="8"/>
  <c r="N159" i="8"/>
  <c r="M155" i="8"/>
  <c r="L155" i="8"/>
  <c r="N151" i="8"/>
  <c r="M151" i="8"/>
  <c r="L151" i="8"/>
  <c r="N147" i="8"/>
  <c r="L147" i="8"/>
  <c r="M143" i="8"/>
  <c r="L143" i="8"/>
  <c r="N143" i="8"/>
  <c r="O143" i="8"/>
  <c r="M139" i="8"/>
  <c r="L139" i="8"/>
  <c r="O139" i="8"/>
  <c r="O135" i="8"/>
  <c r="N135" i="8"/>
  <c r="M135" i="8"/>
  <c r="L135" i="8"/>
  <c r="O131" i="8"/>
  <c r="N131" i="8"/>
  <c r="L131" i="8"/>
  <c r="M127" i="8"/>
  <c r="L127" i="8"/>
  <c r="N127" i="8"/>
  <c r="O127" i="8"/>
  <c r="M123" i="8"/>
  <c r="L123" i="8"/>
  <c r="O123" i="8"/>
  <c r="O119" i="8"/>
  <c r="N119" i="8"/>
  <c r="M119" i="8"/>
  <c r="L119" i="8"/>
  <c r="O115" i="8"/>
  <c r="N115" i="8"/>
  <c r="L115" i="8"/>
  <c r="M115" i="8"/>
  <c r="N111" i="8"/>
  <c r="M111" i="8"/>
  <c r="O111" i="8"/>
  <c r="L111" i="8"/>
  <c r="N107" i="8"/>
  <c r="M107" i="8"/>
  <c r="O107" i="8"/>
  <c r="N103" i="8"/>
  <c r="M103" i="8"/>
  <c r="L103" i="8"/>
  <c r="O99" i="8"/>
  <c r="N99" i="8"/>
  <c r="L99" i="8"/>
  <c r="M99" i="8"/>
  <c r="N95" i="8"/>
  <c r="M95" i="8"/>
  <c r="O95" i="8"/>
  <c r="L95" i="8"/>
  <c r="N91" i="8"/>
  <c r="O91" i="8"/>
  <c r="L87" i="8"/>
  <c r="O87" i="8"/>
  <c r="N87" i="8"/>
  <c r="M87" i="8"/>
  <c r="L83" i="8"/>
  <c r="O83" i="8"/>
  <c r="M83" i="8"/>
  <c r="N83" i="8"/>
  <c r="O79" i="8"/>
  <c r="N79" i="8"/>
  <c r="M79" i="8"/>
  <c r="L79" i="8"/>
  <c r="O75" i="8"/>
  <c r="N75" i="8"/>
  <c r="M75" i="8"/>
  <c r="M71" i="8"/>
  <c r="L71" i="8"/>
  <c r="O71" i="8"/>
  <c r="N71" i="8"/>
  <c r="M67" i="8"/>
  <c r="L67" i="8"/>
  <c r="N67" i="8"/>
  <c r="L63" i="8"/>
  <c r="O63" i="8"/>
  <c r="N63" i="8"/>
  <c r="M63" i="8"/>
  <c r="L59" i="8"/>
  <c r="O59" i="8"/>
  <c r="N59" i="8"/>
  <c r="N55" i="8"/>
  <c r="M55" i="8"/>
  <c r="O55" i="8"/>
  <c r="L55" i="8"/>
  <c r="L51" i="8"/>
  <c r="O51" i="8"/>
  <c r="N51" i="8"/>
  <c r="M51" i="8"/>
  <c r="L47" i="8"/>
  <c r="N47" i="8"/>
  <c r="M47" i="8"/>
  <c r="L43" i="8"/>
  <c r="O43" i="8"/>
  <c r="M43" i="8"/>
  <c r="L39" i="8"/>
  <c r="O39" i="8"/>
  <c r="N39" i="8"/>
  <c r="M39" i="8"/>
  <c r="O35" i="8"/>
  <c r="N35" i="8"/>
  <c r="O1009" i="7"/>
  <c r="N1009" i="7"/>
  <c r="M1009" i="7"/>
  <c r="L1009" i="7"/>
  <c r="O1005" i="7"/>
  <c r="N1005" i="7"/>
  <c r="M1005" i="7"/>
  <c r="L1005" i="7"/>
  <c r="N1001" i="7"/>
  <c r="M1001" i="7"/>
  <c r="L1001" i="7"/>
  <c r="L997" i="7"/>
  <c r="O997" i="7"/>
  <c r="N997" i="7"/>
  <c r="M997" i="7"/>
  <c r="L993" i="7"/>
  <c r="O993" i="7"/>
  <c r="N993" i="7"/>
  <c r="M993" i="7"/>
  <c r="L989" i="7"/>
  <c r="N989" i="7"/>
  <c r="M989" i="7"/>
  <c r="L985" i="7"/>
  <c r="N985" i="7"/>
  <c r="M985" i="7"/>
  <c r="M981" i="7"/>
  <c r="L981" i="7"/>
  <c r="O981" i="7"/>
  <c r="N981" i="7"/>
  <c r="M977" i="7"/>
  <c r="L977" i="7"/>
  <c r="O977" i="7"/>
  <c r="N977" i="7"/>
  <c r="M973" i="7"/>
  <c r="L973" i="7"/>
  <c r="N973" i="7"/>
  <c r="M969" i="7"/>
  <c r="L969" i="7"/>
  <c r="N969" i="7"/>
  <c r="N965" i="7"/>
  <c r="M965" i="7"/>
  <c r="L965" i="7"/>
  <c r="O965" i="7"/>
  <c r="N961" i="7"/>
  <c r="M961" i="7"/>
  <c r="L961" i="7"/>
  <c r="O961" i="7"/>
  <c r="N957" i="7"/>
  <c r="M957" i="7"/>
  <c r="L957" i="7"/>
  <c r="O957" i="7"/>
  <c r="N953" i="7"/>
  <c r="M953" i="7"/>
  <c r="L953" i="7"/>
  <c r="O949" i="7"/>
  <c r="N949" i="7"/>
  <c r="M949" i="7"/>
  <c r="L949" i="7"/>
  <c r="O945" i="7"/>
  <c r="N945" i="7"/>
  <c r="M945" i="7"/>
  <c r="L945" i="7"/>
  <c r="O941" i="7"/>
  <c r="N941" i="7"/>
  <c r="M941" i="7"/>
  <c r="L941" i="7"/>
  <c r="O937" i="7"/>
  <c r="N937" i="7"/>
  <c r="M937" i="7"/>
  <c r="L937" i="7"/>
  <c r="L933" i="7"/>
  <c r="N933" i="7"/>
  <c r="M933" i="7"/>
  <c r="L929" i="7"/>
  <c r="O929" i="7"/>
  <c r="N929" i="7"/>
  <c r="M929" i="7"/>
  <c r="L925" i="7"/>
  <c r="N925" i="7"/>
  <c r="M925" i="7"/>
  <c r="L921" i="7"/>
  <c r="N921" i="7"/>
  <c r="M921" i="7"/>
  <c r="M917" i="7"/>
  <c r="L917" i="7"/>
  <c r="O917" i="7"/>
  <c r="N917" i="7"/>
  <c r="M913" i="7"/>
  <c r="L913" i="7"/>
  <c r="N913" i="7"/>
  <c r="M909" i="7"/>
  <c r="L909" i="7"/>
  <c r="N909" i="7"/>
  <c r="M905" i="7"/>
  <c r="L905" i="7"/>
  <c r="N905" i="7"/>
  <c r="N901" i="7"/>
  <c r="M901" i="7"/>
  <c r="L901" i="7"/>
  <c r="O901" i="7"/>
  <c r="N897" i="7"/>
  <c r="M897" i="7"/>
  <c r="L897" i="7"/>
  <c r="O897" i="7"/>
  <c r="N893" i="7"/>
  <c r="M893" i="7"/>
  <c r="L893" i="7"/>
  <c r="N889" i="7"/>
  <c r="M889" i="7"/>
  <c r="L889" i="7"/>
  <c r="O885" i="7"/>
  <c r="N885" i="7"/>
  <c r="M885" i="7"/>
  <c r="L885" i="7"/>
  <c r="O881" i="7"/>
  <c r="N881" i="7"/>
  <c r="M881" i="7"/>
  <c r="L881" i="7"/>
  <c r="O877" i="7"/>
  <c r="N877" i="7"/>
  <c r="M877" i="7"/>
  <c r="L877" i="7"/>
  <c r="O873" i="7"/>
  <c r="N873" i="7"/>
  <c r="M873" i="7"/>
  <c r="L873" i="7"/>
  <c r="L869" i="7"/>
  <c r="O869" i="7"/>
  <c r="N869" i="7"/>
  <c r="M869" i="7"/>
  <c r="L865" i="7"/>
  <c r="O865" i="7"/>
  <c r="N865" i="7"/>
  <c r="M865" i="7"/>
  <c r="L861" i="7"/>
  <c r="N861" i="7"/>
  <c r="M861" i="7"/>
  <c r="L857" i="7"/>
  <c r="O857" i="7"/>
  <c r="N857" i="7"/>
  <c r="M857" i="7"/>
  <c r="M853" i="7"/>
  <c r="L853" i="7"/>
  <c r="O853" i="7"/>
  <c r="N853" i="7"/>
  <c r="M849" i="7"/>
  <c r="L849" i="7"/>
  <c r="O849" i="7"/>
  <c r="N849" i="7"/>
  <c r="M845" i="7"/>
  <c r="L845" i="7"/>
  <c r="N845" i="7"/>
  <c r="M841" i="7"/>
  <c r="L841" i="7"/>
  <c r="O841" i="7"/>
  <c r="N841" i="7"/>
  <c r="N837" i="7"/>
  <c r="M837" i="7"/>
  <c r="L837" i="7"/>
  <c r="N833" i="7"/>
  <c r="M833" i="7"/>
  <c r="L833" i="7"/>
  <c r="O833" i="7"/>
  <c r="N829" i="7"/>
  <c r="M829" i="7"/>
  <c r="L829" i="7"/>
  <c r="O829" i="7"/>
  <c r="N825" i="7"/>
  <c r="M825" i="7"/>
  <c r="L825" i="7"/>
  <c r="O825" i="7"/>
  <c r="N821" i="7"/>
  <c r="M821" i="7"/>
  <c r="L821" i="7"/>
  <c r="O821" i="7"/>
  <c r="N817" i="7"/>
  <c r="M817" i="7"/>
  <c r="L817" i="7"/>
  <c r="O817" i="7"/>
  <c r="N813" i="7"/>
  <c r="M813" i="7"/>
  <c r="L813" i="7"/>
  <c r="O813" i="7"/>
  <c r="O809" i="7"/>
  <c r="N809" i="7"/>
  <c r="M809" i="7"/>
  <c r="L809" i="7"/>
  <c r="L805" i="7"/>
  <c r="O805" i="7"/>
  <c r="N805" i="7"/>
  <c r="M805" i="7"/>
  <c r="O801" i="7"/>
  <c r="N801" i="7"/>
  <c r="L801" i="7"/>
  <c r="O797" i="7"/>
  <c r="N797" i="7"/>
  <c r="L797" i="7"/>
  <c r="N793" i="7"/>
  <c r="M793" i="7"/>
  <c r="L793" i="7"/>
  <c r="N789" i="7"/>
  <c r="M789" i="7"/>
  <c r="L789" i="7"/>
  <c r="O789" i="7"/>
  <c r="N785" i="7"/>
  <c r="M785" i="7"/>
  <c r="L785" i="7"/>
  <c r="N781" i="7"/>
  <c r="M781" i="7"/>
  <c r="L781" i="7"/>
  <c r="O781" i="7"/>
  <c r="N777" i="7"/>
  <c r="M777" i="7"/>
  <c r="L777" i="7"/>
  <c r="N773" i="7"/>
  <c r="M773" i="7"/>
  <c r="L773" i="7"/>
  <c r="O773" i="7"/>
  <c r="N769" i="7"/>
  <c r="M769" i="7"/>
  <c r="L769" i="7"/>
  <c r="O769" i="7"/>
  <c r="N765" i="7"/>
  <c r="M765" i="7"/>
  <c r="L765" i="7"/>
  <c r="O765" i="7"/>
  <c r="O761" i="7"/>
  <c r="N761" i="7"/>
  <c r="M761" i="7"/>
  <c r="L761" i="7"/>
  <c r="N757" i="7"/>
  <c r="M757" i="7"/>
  <c r="L757" i="7"/>
  <c r="O753" i="7"/>
  <c r="N753" i="7"/>
  <c r="M753" i="7"/>
  <c r="L753" i="7"/>
  <c r="O749" i="7"/>
  <c r="N749" i="7"/>
  <c r="M749" i="7"/>
  <c r="L749" i="7"/>
  <c r="O745" i="7"/>
  <c r="N745" i="7"/>
  <c r="M745" i="7"/>
  <c r="L745" i="7"/>
  <c r="O741" i="7"/>
  <c r="N741" i="7"/>
  <c r="M741" i="7"/>
  <c r="L741" i="7"/>
  <c r="N737" i="7"/>
  <c r="M737" i="7"/>
  <c r="L737" i="7"/>
  <c r="O733" i="7"/>
  <c r="N733" i="7"/>
  <c r="M733" i="7"/>
  <c r="L733" i="7"/>
  <c r="N729" i="7"/>
  <c r="M729" i="7"/>
  <c r="L729" i="7"/>
  <c r="M725" i="7"/>
  <c r="L725" i="7"/>
  <c r="N725" i="7"/>
  <c r="O721" i="7"/>
  <c r="L721" i="7"/>
  <c r="N721" i="7"/>
  <c r="M721" i="7"/>
  <c r="N717" i="7"/>
  <c r="M717" i="7"/>
  <c r="L717" i="7"/>
  <c r="O713" i="7"/>
  <c r="N713" i="7"/>
  <c r="M713" i="7"/>
  <c r="L713" i="7"/>
  <c r="O709" i="7"/>
  <c r="M709" i="7"/>
  <c r="L709" i="7"/>
  <c r="N709" i="7"/>
  <c r="N705" i="7"/>
  <c r="M705" i="7"/>
  <c r="L705" i="7"/>
  <c r="M701" i="7"/>
  <c r="N701" i="7"/>
  <c r="L701" i="7"/>
  <c r="O701" i="7"/>
  <c r="L697" i="7"/>
  <c r="N697" i="7"/>
  <c r="M697" i="7"/>
  <c r="L693" i="7"/>
  <c r="N693" i="7"/>
  <c r="M693" i="7"/>
  <c r="L689" i="7"/>
  <c r="N689" i="7"/>
  <c r="M689" i="7"/>
  <c r="O689" i="7"/>
  <c r="L685" i="7"/>
  <c r="M685" i="7"/>
  <c r="O685" i="7"/>
  <c r="N685" i="7"/>
  <c r="L681" i="7"/>
  <c r="N681" i="7"/>
  <c r="M681" i="7"/>
  <c r="M677" i="7"/>
  <c r="N677" i="7"/>
  <c r="L677" i="7"/>
  <c r="O673" i="7"/>
  <c r="N673" i="7"/>
  <c r="M673" i="7"/>
  <c r="L673" i="7"/>
  <c r="O669" i="7"/>
  <c r="N669" i="7"/>
  <c r="M669" i="7"/>
  <c r="L669" i="7"/>
  <c r="N665" i="7"/>
  <c r="M665" i="7"/>
  <c r="L665" i="7"/>
  <c r="N661" i="7"/>
  <c r="M661" i="7"/>
  <c r="L661" i="7"/>
  <c r="O657" i="7"/>
  <c r="N657" i="7"/>
  <c r="M657" i="7"/>
  <c r="L657" i="7"/>
  <c r="O653" i="7"/>
  <c r="N653" i="7"/>
  <c r="M653" i="7"/>
  <c r="L653" i="7"/>
  <c r="N649" i="7"/>
  <c r="M649" i="7"/>
  <c r="L649" i="7"/>
  <c r="L645" i="7"/>
  <c r="N645" i="7"/>
  <c r="M645" i="7"/>
  <c r="L641" i="7"/>
  <c r="O641" i="7"/>
  <c r="N641" i="7"/>
  <c r="M641" i="7"/>
  <c r="L637" i="7"/>
  <c r="O637" i="7"/>
  <c r="N637" i="7"/>
  <c r="M637" i="7"/>
  <c r="L633" i="7"/>
  <c r="N633" i="7"/>
  <c r="M633" i="7"/>
  <c r="M629" i="7"/>
  <c r="L629" i="7"/>
  <c r="N629" i="7"/>
  <c r="M625" i="7"/>
  <c r="L625" i="7"/>
  <c r="O625" i="7"/>
  <c r="N625" i="7"/>
  <c r="M621" i="7"/>
  <c r="L621" i="7"/>
  <c r="O621" i="7"/>
  <c r="N621" i="7"/>
  <c r="M617" i="7"/>
  <c r="L617" i="7"/>
  <c r="O617" i="7"/>
  <c r="N617" i="7"/>
  <c r="M613" i="7"/>
  <c r="L613" i="7"/>
  <c r="N613" i="7"/>
  <c r="M609" i="7"/>
  <c r="L609" i="7"/>
  <c r="O609" i="7"/>
  <c r="N609" i="7"/>
  <c r="M605" i="7"/>
  <c r="L605" i="7"/>
  <c r="O605" i="7"/>
  <c r="N605" i="7"/>
  <c r="M601" i="7"/>
  <c r="L601" i="7"/>
  <c r="N601" i="7"/>
  <c r="N597" i="7"/>
  <c r="M597" i="7"/>
  <c r="L597" i="7"/>
  <c r="O597" i="7"/>
  <c r="N593" i="7"/>
  <c r="M593" i="7"/>
  <c r="L593" i="7"/>
  <c r="O593" i="7"/>
  <c r="N589" i="7"/>
  <c r="M589" i="7"/>
  <c r="L589" i="7"/>
  <c r="O589" i="7"/>
  <c r="N585" i="7"/>
  <c r="M585" i="7"/>
  <c r="L585" i="7"/>
  <c r="O581" i="7"/>
  <c r="N581" i="7"/>
  <c r="M581" i="7"/>
  <c r="L581" i="7"/>
  <c r="N577" i="7"/>
  <c r="M577" i="7"/>
  <c r="L577" i="7"/>
  <c r="N573" i="7"/>
  <c r="M573" i="7"/>
  <c r="L573" i="7"/>
  <c r="N569" i="7"/>
  <c r="M569" i="7"/>
  <c r="L569" i="7"/>
  <c r="N565" i="7"/>
  <c r="M565" i="7"/>
  <c r="L565" i="7"/>
  <c r="O561" i="7"/>
  <c r="N561" i="7"/>
  <c r="M561" i="7"/>
  <c r="L561" i="7"/>
  <c r="O557" i="7"/>
  <c r="N557" i="7"/>
  <c r="M557" i="7"/>
  <c r="L557" i="7"/>
  <c r="N553" i="7"/>
  <c r="M553" i="7"/>
  <c r="L553" i="7"/>
  <c r="N549" i="7"/>
  <c r="M549" i="7"/>
  <c r="L549" i="7"/>
  <c r="O545" i="7"/>
  <c r="N545" i="7"/>
  <c r="M545" i="7"/>
  <c r="L545" i="7"/>
  <c r="L541" i="7"/>
  <c r="O541" i="7"/>
  <c r="N541" i="7"/>
  <c r="M541" i="7"/>
  <c r="L537" i="7"/>
  <c r="N537" i="7"/>
  <c r="M537" i="7"/>
  <c r="L533" i="7"/>
  <c r="N533" i="7"/>
  <c r="M533" i="7"/>
  <c r="L529" i="7"/>
  <c r="O529" i="7"/>
  <c r="N529" i="7"/>
  <c r="M529" i="7"/>
  <c r="M525" i="7"/>
  <c r="L525" i="7"/>
  <c r="O525" i="7"/>
  <c r="N525" i="7"/>
  <c r="M521" i="7"/>
  <c r="L521" i="7"/>
  <c r="O521" i="7"/>
  <c r="N521" i="7"/>
  <c r="M517" i="7"/>
  <c r="L517" i="7"/>
  <c r="N517" i="7"/>
  <c r="M513" i="7"/>
  <c r="L513" i="7"/>
  <c r="O513" i="7"/>
  <c r="N513" i="7"/>
  <c r="N509" i="7"/>
  <c r="M509" i="7"/>
  <c r="L509" i="7"/>
  <c r="O509" i="7"/>
  <c r="N505" i="7"/>
  <c r="M505" i="7"/>
  <c r="L505" i="7"/>
  <c r="O505" i="7"/>
  <c r="N501" i="7"/>
  <c r="M501" i="7"/>
  <c r="L501" i="7"/>
  <c r="O501" i="7"/>
  <c r="N497" i="7"/>
  <c r="M497" i="7"/>
  <c r="L497" i="7"/>
  <c r="O497" i="7"/>
  <c r="O493" i="7"/>
  <c r="N493" i="7"/>
  <c r="M493" i="7"/>
  <c r="L493" i="7"/>
  <c r="N489" i="7"/>
  <c r="M489" i="7"/>
  <c r="L489" i="7"/>
  <c r="O485" i="7"/>
  <c r="N485" i="7"/>
  <c r="M485" i="7"/>
  <c r="L485" i="7"/>
  <c r="O481" i="7"/>
  <c r="N481" i="7"/>
  <c r="M481" i="7"/>
  <c r="L481" i="7"/>
  <c r="L477" i="7"/>
  <c r="N477" i="7"/>
  <c r="M477" i="7"/>
  <c r="L473" i="7"/>
  <c r="O473" i="7"/>
  <c r="N473" i="7"/>
  <c r="M473" i="7"/>
  <c r="L469" i="7"/>
  <c r="O469" i="7"/>
  <c r="N469" i="7"/>
  <c r="M469" i="7"/>
  <c r="L465" i="7"/>
  <c r="O465" i="7"/>
  <c r="N465" i="7"/>
  <c r="M465" i="7"/>
  <c r="M461" i="7"/>
  <c r="L461" i="7"/>
  <c r="O461" i="7"/>
  <c r="N461" i="7"/>
  <c r="M457" i="7"/>
  <c r="L457" i="7"/>
  <c r="O457" i="7"/>
  <c r="N457" i="7"/>
  <c r="M453" i="7"/>
  <c r="L453" i="7"/>
  <c r="O453" i="7"/>
  <c r="N453" i="7"/>
  <c r="M449" i="7"/>
  <c r="L449" i="7"/>
  <c r="O449" i="7"/>
  <c r="N449" i="7"/>
  <c r="N445" i="7"/>
  <c r="M445" i="7"/>
  <c r="L445" i="7"/>
  <c r="O445" i="7"/>
  <c r="N441" i="7"/>
  <c r="M441" i="7"/>
  <c r="L441" i="7"/>
  <c r="N437" i="7"/>
  <c r="M437" i="7"/>
  <c r="L437" i="7"/>
  <c r="N433" i="7"/>
  <c r="M433" i="7"/>
  <c r="L433" i="7"/>
  <c r="O433" i="7"/>
  <c r="O429" i="7"/>
  <c r="N429" i="7"/>
  <c r="M429" i="7"/>
  <c r="L429" i="7"/>
  <c r="O425" i="7"/>
  <c r="N425" i="7"/>
  <c r="M425" i="7"/>
  <c r="L425" i="7"/>
  <c r="O421" i="7"/>
  <c r="N421" i="7"/>
  <c r="M421" i="7"/>
  <c r="L421" i="7"/>
  <c r="O417" i="7"/>
  <c r="N417" i="7"/>
  <c r="M417" i="7"/>
  <c r="L417" i="7"/>
  <c r="L413" i="7"/>
  <c r="O413" i="7"/>
  <c r="N413" i="7"/>
  <c r="M413" i="7"/>
  <c r="L409" i="7"/>
  <c r="N409" i="7"/>
  <c r="M409" i="7"/>
  <c r="L405" i="7"/>
  <c r="N405" i="7"/>
  <c r="M405" i="7"/>
  <c r="L401" i="7"/>
  <c r="O401" i="7"/>
  <c r="N401" i="7"/>
  <c r="M401" i="7"/>
  <c r="N397" i="7"/>
  <c r="M397" i="7"/>
  <c r="L397" i="7"/>
  <c r="O393" i="7"/>
  <c r="N393" i="7"/>
  <c r="M393" i="7"/>
  <c r="L393" i="7"/>
  <c r="L389" i="7"/>
  <c r="N389" i="7"/>
  <c r="M389" i="7"/>
  <c r="N385" i="7"/>
  <c r="M385" i="7"/>
  <c r="L385" i="7"/>
  <c r="O381" i="7"/>
  <c r="N381" i="7"/>
  <c r="M381" i="7"/>
  <c r="O377" i="7"/>
  <c r="N377" i="7"/>
  <c r="M377" i="7"/>
  <c r="L377" i="7"/>
  <c r="O373" i="7"/>
  <c r="N373" i="7"/>
  <c r="L373" i="7"/>
  <c r="O369" i="7"/>
  <c r="N369" i="7"/>
  <c r="L369" i="7"/>
  <c r="L365" i="7"/>
  <c r="O365" i="7"/>
  <c r="N365" i="7"/>
  <c r="M365" i="7"/>
  <c r="O361" i="7"/>
  <c r="N361" i="7"/>
  <c r="L361" i="7"/>
  <c r="N357" i="7"/>
  <c r="L357" i="7"/>
  <c r="O357" i="7"/>
  <c r="N353" i="7"/>
  <c r="L353" i="7"/>
  <c r="O353" i="7"/>
  <c r="O349" i="7"/>
  <c r="N349" i="7"/>
  <c r="L349" i="7"/>
  <c r="O345" i="7"/>
  <c r="N345" i="7"/>
  <c r="L345" i="7"/>
  <c r="N341" i="7"/>
  <c r="L341" i="7"/>
  <c r="O341" i="7"/>
  <c r="N337" i="7"/>
  <c r="L337" i="7"/>
  <c r="O337" i="7"/>
  <c r="O333" i="7"/>
  <c r="N333" i="7"/>
  <c r="L333" i="7"/>
  <c r="N329" i="7"/>
  <c r="L329" i="7"/>
  <c r="O329" i="7"/>
  <c r="L325" i="7"/>
  <c r="N325" i="7"/>
  <c r="N321" i="7"/>
  <c r="L321" i="7"/>
  <c r="O321" i="7"/>
  <c r="O317" i="7"/>
  <c r="N317" i="7"/>
  <c r="L317" i="7"/>
  <c r="O313" i="7"/>
  <c r="N313" i="7"/>
  <c r="L313" i="7"/>
  <c r="O309" i="7"/>
  <c r="N309" i="7"/>
  <c r="L309" i="7"/>
  <c r="N305" i="7"/>
  <c r="L305" i="7"/>
  <c r="O301" i="7"/>
  <c r="N301" i="7"/>
  <c r="L301" i="7"/>
  <c r="O297" i="7"/>
  <c r="N297" i="7"/>
  <c r="L297" i="7"/>
  <c r="N293" i="7"/>
  <c r="L293" i="7"/>
  <c r="O293" i="7"/>
  <c r="N289" i="7"/>
  <c r="L289" i="7"/>
  <c r="O289" i="7"/>
  <c r="N285" i="7"/>
  <c r="O285" i="7"/>
  <c r="N281" i="7"/>
  <c r="O281" i="7"/>
  <c r="L281" i="7"/>
  <c r="N277" i="7"/>
  <c r="L277" i="7"/>
  <c r="O277" i="7"/>
  <c r="N273" i="7"/>
  <c r="O273" i="7"/>
  <c r="L273" i="7"/>
  <c r="O269" i="7"/>
  <c r="N269" i="7"/>
  <c r="L269" i="7"/>
  <c r="N265" i="7"/>
  <c r="O265" i="7"/>
  <c r="L265" i="7"/>
  <c r="L261" i="7"/>
  <c r="O261" i="7"/>
  <c r="N261" i="7"/>
  <c r="L257" i="7"/>
  <c r="N257" i="7"/>
  <c r="O257" i="7"/>
  <c r="N253" i="7"/>
  <c r="L253" i="7"/>
  <c r="O253" i="7"/>
  <c r="N249" i="7"/>
  <c r="O249" i="7"/>
  <c r="L249" i="7"/>
  <c r="N245" i="7"/>
  <c r="L245" i="7"/>
  <c r="L241" i="7"/>
  <c r="N241" i="7"/>
  <c r="N237" i="7"/>
  <c r="O237" i="7"/>
  <c r="L237" i="7"/>
  <c r="L233" i="7"/>
  <c r="O233" i="7"/>
  <c r="N233" i="7"/>
  <c r="L229" i="7"/>
  <c r="O229" i="7"/>
  <c r="N229" i="7"/>
  <c r="L225" i="7"/>
  <c r="N225" i="7"/>
  <c r="N221" i="7"/>
  <c r="L221" i="7"/>
  <c r="O221" i="7"/>
  <c r="O217" i="7"/>
  <c r="N217" i="7"/>
  <c r="L217" i="7"/>
  <c r="O213" i="7"/>
  <c r="N213" i="7"/>
  <c r="L213" i="7"/>
  <c r="N209" i="7"/>
  <c r="O209" i="7"/>
  <c r="L205" i="7"/>
  <c r="O205" i="7"/>
  <c r="N205" i="7"/>
  <c r="L201" i="7"/>
  <c r="M201" i="7"/>
  <c r="O201" i="7"/>
  <c r="N201" i="7"/>
  <c r="L197" i="7"/>
  <c r="O197" i="7"/>
  <c r="N197" i="7"/>
  <c r="M197" i="7"/>
  <c r="O193" i="7"/>
  <c r="L193" i="7"/>
  <c r="N193" i="7"/>
  <c r="O189" i="7"/>
  <c r="N189" i="7"/>
  <c r="L185" i="7"/>
  <c r="N185" i="7"/>
  <c r="L181" i="7"/>
  <c r="O181" i="7"/>
  <c r="N181" i="7"/>
  <c r="L177" i="7"/>
  <c r="N177" i="7"/>
  <c r="L173" i="7"/>
  <c r="O173" i="7"/>
  <c r="N173" i="7"/>
  <c r="L169" i="7"/>
  <c r="O169" i="7"/>
  <c r="N169" i="7"/>
  <c r="O165" i="7"/>
  <c r="N165" i="7"/>
  <c r="L165" i="7"/>
  <c r="N161" i="7"/>
  <c r="L161" i="7"/>
  <c r="O161" i="7"/>
  <c r="N157" i="7"/>
  <c r="L157" i="7"/>
  <c r="L153" i="7"/>
  <c r="O153" i="7"/>
  <c r="N153" i="7"/>
  <c r="L149" i="7"/>
  <c r="O149" i="7"/>
  <c r="N149" i="7"/>
  <c r="L145" i="7"/>
  <c r="O145" i="7"/>
  <c r="N145" i="7"/>
  <c r="L141" i="7"/>
  <c r="N141" i="7"/>
  <c r="O141" i="7"/>
  <c r="L137" i="7"/>
  <c r="O137" i="7"/>
  <c r="N137" i="7"/>
  <c r="L133" i="7"/>
  <c r="O133" i="7"/>
  <c r="N133" i="7"/>
  <c r="L129" i="7"/>
  <c r="O129" i="7"/>
  <c r="N129" i="7"/>
  <c r="N125" i="7"/>
  <c r="L125" i="7"/>
  <c r="O121" i="7"/>
  <c r="N121" i="7"/>
  <c r="L121" i="7"/>
  <c r="N117" i="7"/>
  <c r="L117" i="7"/>
  <c r="O117" i="7"/>
  <c r="L113" i="7"/>
  <c r="O113" i="7"/>
  <c r="N113" i="7"/>
  <c r="L109" i="7"/>
  <c r="O109" i="7"/>
  <c r="N109" i="7"/>
  <c r="O105" i="7"/>
  <c r="N105" i="7"/>
  <c r="L105" i="7"/>
  <c r="O101" i="7"/>
  <c r="N101" i="7"/>
  <c r="L101" i="7"/>
  <c r="L97" i="7"/>
  <c r="O97" i="7"/>
  <c r="N97" i="7"/>
  <c r="L93" i="7"/>
  <c r="O93" i="7"/>
  <c r="N93" i="7"/>
  <c r="N89" i="7"/>
  <c r="L89" i="7"/>
  <c r="O85" i="7"/>
  <c r="N85" i="7"/>
  <c r="L85" i="7"/>
  <c r="L81" i="7"/>
  <c r="O81" i="7"/>
  <c r="N81" i="7"/>
  <c r="L77" i="7"/>
  <c r="O77" i="7"/>
  <c r="N77" i="7"/>
  <c r="N73" i="7"/>
  <c r="L73" i="7"/>
  <c r="N69" i="7"/>
  <c r="L69" i="7"/>
  <c r="L65" i="7"/>
  <c r="N65" i="7"/>
  <c r="L61" i="7"/>
  <c r="O61" i="7"/>
  <c r="N61" i="7"/>
  <c r="L57" i="7"/>
  <c r="O57" i="7"/>
  <c r="N57" i="7"/>
  <c r="O53" i="7"/>
  <c r="N53" i="7"/>
  <c r="L53" i="7"/>
  <c r="O49" i="7"/>
  <c r="N49" i="7"/>
  <c r="L49" i="7"/>
  <c r="L45" i="7"/>
  <c r="O45" i="7"/>
  <c r="O41" i="7"/>
  <c r="L41" i="7"/>
  <c r="N37" i="7"/>
  <c r="O37" i="7"/>
  <c r="L37" i="7"/>
  <c r="L33" i="7"/>
  <c r="N33" i="7"/>
  <c r="O33" i="7"/>
  <c r="M1014" i="6"/>
  <c r="L1014" i="6"/>
  <c r="N1014" i="6"/>
  <c r="L1010" i="6"/>
  <c r="O1010" i="6"/>
  <c r="N1010" i="6"/>
  <c r="M1010" i="6"/>
  <c r="N1006" i="6"/>
  <c r="O1006" i="6"/>
  <c r="M1006" i="6"/>
  <c r="L1006" i="6"/>
  <c r="L1002" i="6"/>
  <c r="M1002" i="6"/>
  <c r="N1002" i="6"/>
  <c r="N998" i="6"/>
  <c r="M998" i="6"/>
  <c r="O998" i="6"/>
  <c r="L998" i="6"/>
  <c r="M994" i="6"/>
  <c r="L994" i="6"/>
  <c r="O994" i="6"/>
  <c r="O990" i="6"/>
  <c r="L990" i="6"/>
  <c r="M990" i="6"/>
  <c r="N990" i="6"/>
  <c r="N986" i="6"/>
  <c r="M986" i="6"/>
  <c r="L986" i="6"/>
  <c r="O986" i="6"/>
  <c r="L982" i="6"/>
  <c r="O982" i="6"/>
  <c r="M982" i="6"/>
  <c r="N982" i="6"/>
  <c r="N978" i="6"/>
  <c r="M978" i="6"/>
  <c r="L978" i="6"/>
  <c r="O978" i="6"/>
  <c r="L974" i="6"/>
  <c r="M974" i="6"/>
  <c r="O974" i="6"/>
  <c r="N974" i="6"/>
  <c r="O970" i="6"/>
  <c r="N970" i="6"/>
  <c r="M970" i="6"/>
  <c r="L970" i="6"/>
  <c r="M966" i="6"/>
  <c r="O966" i="6"/>
  <c r="N966" i="6"/>
  <c r="L966" i="6"/>
  <c r="L962" i="6"/>
  <c r="N962" i="6"/>
  <c r="O962" i="6"/>
  <c r="M962" i="6"/>
  <c r="N958" i="6"/>
  <c r="O958" i="6"/>
  <c r="M958" i="6"/>
  <c r="L958" i="6"/>
  <c r="L954" i="6"/>
  <c r="M954" i="6"/>
  <c r="O954" i="6"/>
  <c r="N954" i="6"/>
  <c r="N950" i="6"/>
  <c r="L950" i="6"/>
  <c r="M950" i="6"/>
  <c r="O950" i="6"/>
  <c r="M946" i="6"/>
  <c r="O946" i="6"/>
  <c r="N946" i="6"/>
  <c r="L946" i="6"/>
  <c r="O942" i="6"/>
  <c r="N942" i="6"/>
  <c r="M942" i="6"/>
  <c r="L942" i="6"/>
  <c r="N938" i="6"/>
  <c r="L938" i="6"/>
  <c r="O938" i="6"/>
  <c r="M938" i="6"/>
  <c r="L934" i="6"/>
  <c r="N934" i="6"/>
  <c r="O934" i="6"/>
  <c r="M934" i="6"/>
  <c r="N930" i="6"/>
  <c r="O930" i="6"/>
  <c r="M930" i="6"/>
  <c r="L930" i="6"/>
  <c r="L926" i="6"/>
  <c r="O926" i="6"/>
  <c r="N926" i="6"/>
  <c r="M926" i="6"/>
  <c r="O922" i="6"/>
  <c r="M922" i="6"/>
  <c r="N922" i="6"/>
  <c r="L922" i="6"/>
  <c r="M918" i="6"/>
  <c r="O918" i="6"/>
  <c r="N918" i="6"/>
  <c r="L918" i="6"/>
  <c r="L914" i="6"/>
  <c r="M914" i="6"/>
  <c r="N914" i="6"/>
  <c r="O914" i="6"/>
  <c r="N910" i="6"/>
  <c r="M910" i="6"/>
  <c r="L910" i="6"/>
  <c r="O910" i="6"/>
  <c r="M906" i="6"/>
  <c r="O906" i="6"/>
  <c r="N906" i="6"/>
  <c r="L906" i="6"/>
  <c r="M902" i="6"/>
  <c r="O902" i="6"/>
  <c r="L902" i="6"/>
  <c r="N902" i="6"/>
  <c r="M898" i="6"/>
  <c r="N898" i="6"/>
  <c r="O898" i="6"/>
  <c r="L898" i="6"/>
  <c r="N894" i="6"/>
  <c r="M894" i="6"/>
  <c r="O894" i="6"/>
  <c r="L894" i="6"/>
  <c r="N890" i="6"/>
  <c r="L890" i="6"/>
  <c r="O890" i="6"/>
  <c r="M890" i="6"/>
  <c r="O886" i="6"/>
  <c r="L886" i="6"/>
  <c r="N886" i="6"/>
  <c r="M886" i="6"/>
  <c r="L882" i="6"/>
  <c r="O882" i="6"/>
  <c r="N882" i="6"/>
  <c r="N878" i="6"/>
  <c r="O878" i="6"/>
  <c r="L878" i="6"/>
  <c r="O874" i="6"/>
  <c r="N874" i="6"/>
  <c r="L874" i="6"/>
  <c r="N870" i="6"/>
  <c r="O870" i="6"/>
  <c r="L870" i="6"/>
  <c r="M866" i="6"/>
  <c r="L866" i="6"/>
  <c r="N866" i="6"/>
  <c r="M862" i="6"/>
  <c r="N862" i="6"/>
  <c r="O862" i="6"/>
  <c r="L862" i="6"/>
  <c r="N858" i="6"/>
  <c r="M858" i="6"/>
  <c r="O858" i="6"/>
  <c r="L858" i="6"/>
  <c r="N854" i="6"/>
  <c r="L854" i="6"/>
  <c r="M854" i="6"/>
  <c r="N850" i="6"/>
  <c r="O850" i="6"/>
  <c r="M850" i="6"/>
  <c r="L850" i="6"/>
  <c r="N846" i="6"/>
  <c r="O846" i="6"/>
  <c r="L846" i="6"/>
  <c r="M846" i="6"/>
  <c r="O842" i="6"/>
  <c r="N842" i="6"/>
  <c r="M842" i="6"/>
  <c r="L842" i="6"/>
  <c r="O838" i="6"/>
  <c r="M838" i="6"/>
  <c r="N838" i="6"/>
  <c r="L838" i="6"/>
  <c r="L834" i="6"/>
  <c r="N834" i="6"/>
  <c r="M834" i="6"/>
  <c r="O830" i="6"/>
  <c r="N830" i="6"/>
  <c r="M830" i="6"/>
  <c r="L830" i="6"/>
  <c r="O826" i="6"/>
  <c r="N826" i="6"/>
  <c r="L826" i="6"/>
  <c r="M826" i="6"/>
  <c r="L822" i="6"/>
  <c r="N822" i="6"/>
  <c r="M822" i="6"/>
  <c r="L818" i="6"/>
  <c r="M818" i="6"/>
  <c r="N818" i="6"/>
  <c r="L814" i="6"/>
  <c r="O814" i="6"/>
  <c r="N814" i="6"/>
  <c r="M814" i="6"/>
  <c r="M810" i="6"/>
  <c r="O810" i="6"/>
  <c r="N810" i="6"/>
  <c r="L810" i="6"/>
  <c r="M806" i="6"/>
  <c r="L806" i="6"/>
  <c r="N806" i="6"/>
  <c r="N802" i="6"/>
  <c r="M802" i="6"/>
  <c r="L802" i="6"/>
  <c r="N798" i="6"/>
  <c r="M798" i="6"/>
  <c r="O798" i="6"/>
  <c r="L798" i="6"/>
  <c r="N794" i="6"/>
  <c r="L794" i="6"/>
  <c r="O794" i="6"/>
  <c r="M794" i="6"/>
  <c r="O790" i="6"/>
  <c r="L790" i="6"/>
  <c r="N790" i="6"/>
  <c r="M790" i="6"/>
  <c r="M786" i="6"/>
  <c r="L786" i="6"/>
  <c r="N786" i="6"/>
  <c r="O782" i="6"/>
  <c r="N782" i="6"/>
  <c r="M782" i="6"/>
  <c r="L782" i="6"/>
  <c r="O778" i="6"/>
  <c r="M778" i="6"/>
  <c r="N778" i="6"/>
  <c r="L778" i="6"/>
  <c r="O774" i="6"/>
  <c r="L774" i="6"/>
  <c r="N774" i="6"/>
  <c r="M774" i="6"/>
  <c r="N770" i="6"/>
  <c r="M770" i="6"/>
  <c r="L770" i="6"/>
  <c r="O766" i="6"/>
  <c r="N766" i="6"/>
  <c r="L766" i="6"/>
  <c r="M766" i="6"/>
  <c r="O762" i="6"/>
  <c r="M762" i="6"/>
  <c r="N762" i="6"/>
  <c r="L762" i="6"/>
  <c r="L758" i="6"/>
  <c r="M758" i="6"/>
  <c r="N758" i="6"/>
  <c r="L754" i="6"/>
  <c r="N754" i="6"/>
  <c r="M754" i="6"/>
  <c r="L750" i="6"/>
  <c r="O750" i="6"/>
  <c r="N750" i="6"/>
  <c r="M750" i="6"/>
  <c r="L746" i="6"/>
  <c r="N746" i="6"/>
  <c r="O746" i="6"/>
  <c r="M746" i="6"/>
  <c r="L742" i="6"/>
  <c r="M742" i="6"/>
  <c r="N742" i="6"/>
  <c r="L738" i="6"/>
  <c r="M738" i="6"/>
  <c r="N738" i="6"/>
  <c r="L734" i="6"/>
  <c r="O734" i="6"/>
  <c r="N734" i="6"/>
  <c r="M734" i="6"/>
  <c r="N730" i="6"/>
  <c r="M730" i="6"/>
  <c r="L730" i="6"/>
  <c r="O730" i="6"/>
  <c r="O726" i="6"/>
  <c r="M726" i="6"/>
  <c r="L726" i="6"/>
  <c r="N726" i="6"/>
  <c r="O722" i="6"/>
  <c r="L722" i="6"/>
  <c r="N722" i="6"/>
  <c r="M722" i="6"/>
  <c r="N718" i="6"/>
  <c r="O718" i="6"/>
  <c r="M718" i="6"/>
  <c r="L718" i="6"/>
  <c r="O714" i="6"/>
  <c r="N714" i="6"/>
  <c r="M714" i="6"/>
  <c r="L714" i="6"/>
  <c r="L710" i="6"/>
  <c r="O710" i="6"/>
  <c r="N710" i="6"/>
  <c r="M710" i="6"/>
  <c r="L706" i="6"/>
  <c r="N706" i="6"/>
  <c r="M706" i="6"/>
  <c r="O706" i="6"/>
  <c r="L702" i="6"/>
  <c r="N702" i="6"/>
  <c r="M702" i="6"/>
  <c r="L698" i="6"/>
  <c r="N698" i="6"/>
  <c r="M698" i="6"/>
  <c r="M694" i="6"/>
  <c r="N694" i="6"/>
  <c r="L694" i="6"/>
  <c r="M690" i="6"/>
  <c r="N690" i="6"/>
  <c r="L690" i="6"/>
  <c r="O690" i="6"/>
  <c r="L686" i="6"/>
  <c r="O686" i="6"/>
  <c r="M686" i="6"/>
  <c r="N686" i="6"/>
  <c r="L682" i="6"/>
  <c r="N682" i="6"/>
  <c r="M682" i="6"/>
  <c r="N678" i="6"/>
  <c r="O678" i="6"/>
  <c r="L678" i="6"/>
  <c r="M678" i="6"/>
  <c r="N674" i="6"/>
  <c r="M674" i="6"/>
  <c r="L674" i="6"/>
  <c r="M670" i="6"/>
  <c r="L670" i="6"/>
  <c r="N670" i="6"/>
  <c r="N666" i="6"/>
  <c r="O666" i="6"/>
  <c r="L666" i="6"/>
  <c r="N662" i="6"/>
  <c r="O662" i="6"/>
  <c r="L662" i="6"/>
  <c r="L658" i="6"/>
  <c r="N658" i="6"/>
  <c r="O658" i="6"/>
  <c r="O654" i="6"/>
  <c r="N654" i="6"/>
  <c r="L654" i="6"/>
  <c r="O650" i="6"/>
  <c r="N650" i="6"/>
  <c r="L650" i="6"/>
  <c r="O646" i="6"/>
  <c r="L646" i="6"/>
  <c r="N646" i="6"/>
  <c r="O642" i="6"/>
  <c r="N642" i="6"/>
  <c r="L642" i="6"/>
  <c r="O638" i="6"/>
  <c r="N638" i="6"/>
  <c r="L638" i="6"/>
  <c r="O634" i="6"/>
  <c r="L634" i="6"/>
  <c r="N634" i="6"/>
  <c r="O630" i="6"/>
  <c r="N630" i="6"/>
  <c r="L630" i="6"/>
  <c r="O626" i="6"/>
  <c r="N626" i="6"/>
  <c r="L626" i="6"/>
  <c r="L622" i="6"/>
  <c r="O622" i="6"/>
  <c r="N622" i="6"/>
  <c r="L618" i="6"/>
  <c r="O618" i="6"/>
  <c r="N618" i="6"/>
  <c r="N614" i="6"/>
  <c r="O614" i="6"/>
  <c r="L614" i="6"/>
  <c r="N610" i="6"/>
  <c r="O610" i="6"/>
  <c r="L610" i="6"/>
  <c r="N606" i="6"/>
  <c r="L606" i="6"/>
  <c r="O606" i="6"/>
  <c r="N602" i="6"/>
  <c r="L602" i="6"/>
  <c r="O602" i="6"/>
  <c r="N598" i="6"/>
  <c r="O598" i="6"/>
  <c r="L598" i="6"/>
  <c r="N594" i="6"/>
  <c r="O594" i="6"/>
  <c r="L594" i="6"/>
  <c r="O590" i="6"/>
  <c r="L590" i="6"/>
  <c r="N590" i="6"/>
  <c r="O586" i="6"/>
  <c r="L586" i="6"/>
  <c r="N586" i="6"/>
  <c r="L582" i="6"/>
  <c r="N582" i="6"/>
  <c r="O582" i="6"/>
  <c r="L578" i="6"/>
  <c r="O578" i="6"/>
  <c r="N578" i="6"/>
  <c r="L574" i="6"/>
  <c r="O574" i="6"/>
  <c r="N574" i="6"/>
  <c r="L570" i="6"/>
  <c r="O570" i="6"/>
  <c r="N570" i="6"/>
  <c r="L566" i="6"/>
  <c r="N566" i="6"/>
  <c r="O566" i="6"/>
  <c r="L562" i="6"/>
  <c r="O562" i="6"/>
  <c r="N562" i="6"/>
  <c r="L558" i="6"/>
  <c r="N558" i="6"/>
  <c r="O558" i="6"/>
  <c r="L554" i="6"/>
  <c r="O554" i="6"/>
  <c r="N554" i="6"/>
  <c r="N550" i="6"/>
  <c r="O550" i="6"/>
  <c r="L550" i="6"/>
  <c r="N546" i="6"/>
  <c r="O546" i="6"/>
  <c r="L546" i="6"/>
  <c r="N542" i="6"/>
  <c r="O542" i="6"/>
  <c r="L542" i="6"/>
  <c r="N538" i="6"/>
  <c r="L538" i="6"/>
  <c r="O538" i="6"/>
  <c r="N534" i="6"/>
  <c r="O534" i="6"/>
  <c r="L534" i="6"/>
  <c r="N530" i="6"/>
  <c r="O530" i="6"/>
  <c r="L530" i="6"/>
  <c r="O526" i="6"/>
  <c r="N526" i="6"/>
  <c r="L526" i="6"/>
  <c r="O522" i="6"/>
  <c r="L522" i="6"/>
  <c r="N522" i="6"/>
  <c r="L518" i="6"/>
  <c r="O518" i="6"/>
  <c r="N518" i="6"/>
  <c r="L514" i="6"/>
  <c r="O514" i="6"/>
  <c r="N514" i="6"/>
  <c r="L510" i="6"/>
  <c r="N510" i="6"/>
  <c r="O510" i="6"/>
  <c r="L506" i="6"/>
  <c r="O506" i="6"/>
  <c r="N506" i="6"/>
  <c r="L502" i="6"/>
  <c r="N502" i="6"/>
  <c r="O502" i="6"/>
  <c r="N498" i="6"/>
  <c r="O498" i="6"/>
  <c r="L498" i="6"/>
  <c r="O494" i="6"/>
  <c r="N494" i="6"/>
  <c r="L494" i="6"/>
  <c r="O490" i="6"/>
  <c r="L490" i="6"/>
  <c r="N490" i="6"/>
  <c r="N486" i="6"/>
  <c r="O486" i="6"/>
  <c r="L486" i="6"/>
  <c r="N482" i="6"/>
  <c r="O482" i="6"/>
  <c r="M482" i="6"/>
  <c r="L482" i="6"/>
  <c r="O478" i="6"/>
  <c r="N478" i="6"/>
  <c r="L478" i="6"/>
  <c r="O474" i="6"/>
  <c r="N474" i="6"/>
  <c r="L474" i="6"/>
  <c r="L470" i="6"/>
  <c r="O470" i="6"/>
  <c r="N470" i="6"/>
  <c r="L466" i="6"/>
  <c r="O466" i="6"/>
  <c r="N466" i="6"/>
  <c r="N462" i="6"/>
  <c r="O462" i="6"/>
  <c r="L462" i="6"/>
  <c r="N458" i="6"/>
  <c r="O458" i="6"/>
  <c r="L458" i="6"/>
  <c r="N454" i="6"/>
  <c r="L454" i="6"/>
  <c r="O454" i="6"/>
  <c r="N450" i="6"/>
  <c r="L450" i="6"/>
  <c r="O450" i="6"/>
  <c r="N446" i="6"/>
  <c r="O446" i="6"/>
  <c r="L446" i="6"/>
  <c r="N442" i="6"/>
  <c r="O442" i="6"/>
  <c r="L442" i="6"/>
  <c r="O438" i="6"/>
  <c r="L438" i="6"/>
  <c r="N438" i="6"/>
  <c r="O434" i="6"/>
  <c r="N434" i="6"/>
  <c r="L434" i="6"/>
  <c r="L430" i="6"/>
  <c r="O430" i="6"/>
  <c r="N430" i="6"/>
  <c r="L426" i="6"/>
  <c r="O426" i="6"/>
  <c r="N426" i="6"/>
  <c r="L422" i="6"/>
  <c r="N422" i="6"/>
  <c r="O422" i="6"/>
  <c r="L418" i="6"/>
  <c r="O418" i="6"/>
  <c r="N418" i="6"/>
  <c r="L414" i="6"/>
  <c r="O414" i="6"/>
  <c r="N414" i="6"/>
  <c r="L410" i="6"/>
  <c r="O410" i="6"/>
  <c r="N410" i="6"/>
  <c r="L406" i="6"/>
  <c r="N406" i="6"/>
  <c r="O406" i="6"/>
  <c r="L402" i="6"/>
  <c r="O402" i="6"/>
  <c r="N402" i="6"/>
  <c r="N398" i="6"/>
  <c r="O398" i="6"/>
  <c r="L398" i="6"/>
  <c r="N394" i="6"/>
  <c r="O394" i="6"/>
  <c r="L394" i="6"/>
  <c r="N390" i="6"/>
  <c r="O390" i="6"/>
  <c r="L390" i="6"/>
  <c r="N386" i="6"/>
  <c r="L386" i="6"/>
  <c r="O386" i="6"/>
  <c r="N382" i="6"/>
  <c r="O382" i="6"/>
  <c r="L382" i="6"/>
  <c r="N378" i="6"/>
  <c r="L378" i="6"/>
  <c r="O378" i="6"/>
  <c r="O374" i="6"/>
  <c r="N374" i="6"/>
  <c r="L374" i="6"/>
  <c r="O370" i="6"/>
  <c r="L370" i="6"/>
  <c r="N370" i="6"/>
  <c r="N366" i="6"/>
  <c r="L366" i="6"/>
  <c r="O366" i="6"/>
  <c r="N362" i="6"/>
  <c r="O362" i="6"/>
  <c r="L362" i="6"/>
  <c r="N358" i="6"/>
  <c r="O358" i="6"/>
  <c r="L358" i="6"/>
  <c r="N354" i="6"/>
  <c r="O354" i="6"/>
  <c r="L354" i="6"/>
  <c r="N350" i="6"/>
  <c r="L350" i="6"/>
  <c r="O350" i="6"/>
  <c r="N346" i="6"/>
  <c r="O346" i="6"/>
  <c r="L346" i="6"/>
  <c r="N342" i="6"/>
  <c r="O342" i="6"/>
  <c r="L342" i="6"/>
  <c r="N338" i="6"/>
  <c r="O338" i="6"/>
  <c r="L338" i="6"/>
  <c r="O334" i="6"/>
  <c r="L334" i="6"/>
  <c r="N334" i="6"/>
  <c r="O330" i="6"/>
  <c r="N330" i="6"/>
  <c r="L330" i="6"/>
  <c r="O326" i="6"/>
  <c r="N326" i="6"/>
  <c r="L326" i="6"/>
  <c r="O322" i="6"/>
  <c r="N322" i="6"/>
  <c r="L322" i="6"/>
  <c r="O318" i="6"/>
  <c r="N318" i="6"/>
  <c r="L318" i="6"/>
  <c r="O314" i="6"/>
  <c r="N314" i="6"/>
  <c r="L314" i="6"/>
  <c r="O310" i="6"/>
  <c r="N310" i="6"/>
  <c r="L310" i="6"/>
  <c r="O306" i="6"/>
  <c r="N306" i="6"/>
  <c r="L306" i="6"/>
  <c r="L302" i="6"/>
  <c r="O302" i="6"/>
  <c r="N302" i="6"/>
  <c r="L298" i="6"/>
  <c r="O298" i="6"/>
  <c r="N298" i="6"/>
  <c r="L294" i="6"/>
  <c r="N294" i="6"/>
  <c r="O294" i="6"/>
  <c r="L290" i="6"/>
  <c r="O290" i="6"/>
  <c r="N290" i="6"/>
  <c r="N286" i="6"/>
  <c r="O286" i="6"/>
  <c r="L286" i="6"/>
  <c r="N282" i="6"/>
  <c r="O282" i="6"/>
  <c r="L282" i="6"/>
  <c r="N278" i="6"/>
  <c r="O278" i="6"/>
  <c r="L278" i="6"/>
  <c r="N274" i="6"/>
  <c r="L274" i="6"/>
  <c r="O274" i="6"/>
  <c r="O270" i="6"/>
  <c r="N270" i="6"/>
  <c r="L270" i="6"/>
  <c r="O266" i="6"/>
  <c r="N266" i="6"/>
  <c r="L266" i="6"/>
  <c r="O262" i="6"/>
  <c r="N262" i="6"/>
  <c r="L262" i="6"/>
  <c r="O258" i="6"/>
  <c r="L258" i="6"/>
  <c r="N258" i="6"/>
  <c r="N254" i="6"/>
  <c r="L254" i="6"/>
  <c r="O254" i="6"/>
  <c r="N250" i="6"/>
  <c r="L250" i="6"/>
  <c r="O250" i="6"/>
  <c r="N246" i="6"/>
  <c r="L246" i="6"/>
  <c r="O246" i="6"/>
  <c r="L242" i="6"/>
  <c r="O242" i="6"/>
  <c r="N242" i="6"/>
  <c r="L238" i="6"/>
  <c r="N238" i="6"/>
  <c r="O238" i="6"/>
  <c r="L234" i="6"/>
  <c r="O234" i="6"/>
  <c r="N234" i="6"/>
  <c r="L230" i="6"/>
  <c r="O230" i="6"/>
  <c r="N230" i="6"/>
  <c r="L226" i="6"/>
  <c r="O226" i="6"/>
  <c r="N226" i="6"/>
  <c r="N222" i="6"/>
  <c r="O222" i="6"/>
  <c r="L222" i="6"/>
  <c r="N218" i="6"/>
  <c r="L218" i="6"/>
  <c r="O218" i="6"/>
  <c r="N214" i="6"/>
  <c r="O214" i="6"/>
  <c r="L214" i="6"/>
  <c r="O210" i="6"/>
  <c r="N210" i="6"/>
  <c r="L210" i="6"/>
  <c r="L206" i="6"/>
  <c r="O206" i="6"/>
  <c r="N206" i="6"/>
  <c r="L202" i="6"/>
  <c r="N202" i="6"/>
  <c r="O202" i="6"/>
  <c r="L198" i="6"/>
  <c r="O198" i="6"/>
  <c r="N198" i="6"/>
  <c r="M194" i="6"/>
  <c r="L194" i="6"/>
  <c r="O194" i="6"/>
  <c r="N194" i="6"/>
  <c r="N190" i="6"/>
  <c r="O190" i="6"/>
  <c r="M190" i="6"/>
  <c r="L190" i="6"/>
  <c r="N186" i="6"/>
  <c r="L186" i="6"/>
  <c r="L182" i="6"/>
  <c r="O182" i="6"/>
  <c r="N182" i="6"/>
  <c r="M178" i="6"/>
  <c r="O178" i="6"/>
  <c r="N178" i="6"/>
  <c r="L178" i="6"/>
  <c r="O174" i="6"/>
  <c r="N174" i="6"/>
  <c r="M174" i="6"/>
  <c r="L174" i="6"/>
  <c r="L170" i="6"/>
  <c r="O170" i="6"/>
  <c r="N170" i="6"/>
  <c r="M170" i="6"/>
  <c r="M166" i="6"/>
  <c r="L166" i="6"/>
  <c r="O166" i="6"/>
  <c r="N166" i="6"/>
  <c r="N162" i="6"/>
  <c r="L162" i="6"/>
  <c r="O162" i="6"/>
  <c r="L158" i="6"/>
  <c r="N158" i="6"/>
  <c r="M154" i="6"/>
  <c r="L154" i="6"/>
  <c r="O154" i="6"/>
  <c r="N154" i="6"/>
  <c r="N150" i="6"/>
  <c r="M150" i="6"/>
  <c r="L150" i="6"/>
  <c r="O150" i="6"/>
  <c r="N146" i="6"/>
  <c r="L146" i="6"/>
  <c r="O146" i="6"/>
  <c r="L142" i="6"/>
  <c r="O142" i="6"/>
  <c r="N142" i="6"/>
  <c r="M138" i="6"/>
  <c r="L138" i="6"/>
  <c r="O138" i="6"/>
  <c r="N138" i="6"/>
  <c r="N134" i="6"/>
  <c r="M134" i="6"/>
  <c r="L134" i="6"/>
  <c r="O134" i="6"/>
  <c r="O130" i="6"/>
  <c r="N130" i="6"/>
  <c r="L130" i="6"/>
  <c r="N126" i="6"/>
  <c r="L126" i="6"/>
  <c r="N122" i="6"/>
  <c r="M122" i="6"/>
  <c r="L122" i="6"/>
  <c r="O118" i="6"/>
  <c r="N118" i="6"/>
  <c r="M118" i="6"/>
  <c r="L118" i="6"/>
  <c r="O114" i="6"/>
  <c r="N114" i="6"/>
  <c r="L114" i="6"/>
  <c r="N110" i="6"/>
  <c r="L110" i="6"/>
  <c r="O110" i="6"/>
  <c r="N106" i="6"/>
  <c r="M106" i="6"/>
  <c r="L106" i="6"/>
  <c r="O106" i="6"/>
  <c r="O102" i="6"/>
  <c r="N102" i="6"/>
  <c r="M102" i="6"/>
  <c r="L102" i="6"/>
  <c r="O98" i="6"/>
  <c r="N98" i="6"/>
  <c r="L98" i="6"/>
  <c r="O94" i="6"/>
  <c r="N94" i="6"/>
  <c r="L94" i="6"/>
  <c r="O90" i="6"/>
  <c r="N90" i="6"/>
  <c r="M90" i="6"/>
  <c r="L90" i="6"/>
  <c r="L86" i="6"/>
  <c r="O86" i="6"/>
  <c r="N86" i="6"/>
  <c r="M86" i="6"/>
  <c r="O82" i="6"/>
  <c r="N82" i="6"/>
  <c r="L82" i="6"/>
  <c r="N78" i="6"/>
  <c r="M78" i="6"/>
  <c r="L78" i="6"/>
  <c r="O78" i="6"/>
  <c r="M74" i="6"/>
  <c r="L74" i="6"/>
  <c r="O74" i="6"/>
  <c r="N74" i="6"/>
  <c r="L70" i="6"/>
  <c r="N70" i="6"/>
  <c r="M70" i="6"/>
  <c r="N66" i="6"/>
  <c r="M66" i="6"/>
  <c r="L66" i="6"/>
  <c r="O62" i="6"/>
  <c r="N62" i="6"/>
  <c r="M62" i="6"/>
  <c r="L62" i="6"/>
  <c r="O58" i="6"/>
  <c r="N58" i="6"/>
  <c r="M58" i="6"/>
  <c r="L58" i="6"/>
  <c r="O54" i="6"/>
  <c r="N54" i="6"/>
  <c r="M54" i="6"/>
  <c r="L54" i="6"/>
  <c r="L50" i="6"/>
  <c r="O50" i="6"/>
  <c r="N50" i="6"/>
  <c r="M50" i="6"/>
  <c r="L46" i="6"/>
  <c r="O46" i="6"/>
  <c r="N46" i="6"/>
  <c r="M46" i="6"/>
  <c r="L42" i="6"/>
  <c r="N42" i="6"/>
  <c r="M42" i="6"/>
  <c r="M131" i="10"/>
  <c r="M135" i="10"/>
  <c r="M139" i="10"/>
  <c r="M163" i="10"/>
  <c r="M175" i="10"/>
  <c r="M183" i="10"/>
  <c r="M191" i="10"/>
  <c r="M283" i="10"/>
  <c r="M291" i="10"/>
  <c r="M295" i="10"/>
  <c r="M303" i="10"/>
  <c r="M307" i="10"/>
  <c r="M327" i="10"/>
  <c r="M331" i="10"/>
  <c r="M335" i="10"/>
  <c r="M339" i="10"/>
  <c r="M375" i="10"/>
  <c r="M379" i="10"/>
  <c r="M395" i="10"/>
  <c r="M399" i="10"/>
  <c r="M403" i="10"/>
  <c r="M447" i="10"/>
  <c r="M459" i="10"/>
  <c r="M463" i="10"/>
  <c r="M467" i="10"/>
  <c r="M511" i="10"/>
  <c r="M543" i="10"/>
  <c r="M575" i="10"/>
  <c r="M607" i="10"/>
  <c r="M611" i="10"/>
  <c r="M659" i="10"/>
  <c r="M663" i="10"/>
  <c r="M667" i="10"/>
  <c r="M691" i="10"/>
  <c r="M695" i="10"/>
  <c r="M699" i="10"/>
  <c r="M723" i="10"/>
  <c r="M727" i="10"/>
  <c r="M731" i="10"/>
  <c r="M755" i="10"/>
  <c r="M759" i="10"/>
  <c r="M763" i="10"/>
  <c r="M787" i="10"/>
  <c r="M791" i="10"/>
  <c r="M795" i="10"/>
  <c r="M819" i="10"/>
  <c r="M823" i="10"/>
  <c r="M827" i="10"/>
  <c r="M851" i="10"/>
  <c r="M855" i="10"/>
  <c r="M859" i="10"/>
  <c r="M883" i="10"/>
  <c r="M923" i="10"/>
  <c r="M983" i="10"/>
  <c r="M56" i="9"/>
  <c r="M60" i="9"/>
  <c r="M64" i="9"/>
  <c r="M84" i="9"/>
  <c r="M120" i="9"/>
  <c r="M148" i="9"/>
  <c r="M156" i="9"/>
  <c r="M180" i="9"/>
  <c r="M212" i="9"/>
  <c r="M248" i="9"/>
  <c r="M276" i="9"/>
  <c r="M292" i="9"/>
  <c r="M300" i="9"/>
  <c r="M316" i="9"/>
  <c r="M336" i="9"/>
  <c r="M344" i="9"/>
  <c r="M352" i="9"/>
  <c r="M456" i="9"/>
  <c r="M464" i="9"/>
  <c r="M472" i="9"/>
  <c r="M584" i="9"/>
  <c r="M592" i="9"/>
  <c r="M644" i="9"/>
  <c r="M867" i="8"/>
  <c r="M963" i="8"/>
  <c r="M129" i="7"/>
  <c r="M143" i="10"/>
  <c r="M179" i="10"/>
  <c r="M195" i="10"/>
  <c r="M199" i="10"/>
  <c r="M299" i="10"/>
  <c r="M311" i="10"/>
  <c r="M315" i="10"/>
  <c r="M343" i="10"/>
  <c r="M347" i="10"/>
  <c r="M383" i="10"/>
  <c r="M407" i="10"/>
  <c r="M411" i="10"/>
  <c r="M415" i="10"/>
  <c r="M419" i="10"/>
  <c r="M451" i="10"/>
  <c r="M471" i="10"/>
  <c r="M475" i="10"/>
  <c r="M479" i="10"/>
  <c r="M483" i="10"/>
  <c r="M515" i="10"/>
  <c r="M579" i="10"/>
  <c r="M615" i="10"/>
  <c r="M619" i="10"/>
  <c r="M623" i="10"/>
  <c r="M627" i="10"/>
  <c r="M631" i="10"/>
  <c r="M635" i="10"/>
  <c r="M639" i="10"/>
  <c r="M643" i="10"/>
  <c r="M671" i="10"/>
  <c r="M703" i="10"/>
  <c r="M735" i="10"/>
  <c r="M767" i="10"/>
  <c r="M799" i="10"/>
  <c r="M831" i="10"/>
  <c r="M863" i="10"/>
  <c r="M891" i="10"/>
  <c r="M963" i="10"/>
  <c r="M1003" i="10"/>
  <c r="M36" i="9"/>
  <c r="M72" i="9"/>
  <c r="M76" i="9"/>
  <c r="M80" i="9"/>
  <c r="M100" i="9"/>
  <c r="M128" i="9"/>
  <c r="M152" i="9"/>
  <c r="M160" i="9"/>
  <c r="M208" i="9"/>
  <c r="M216" i="9"/>
  <c r="M360" i="9"/>
  <c r="M536" i="9"/>
  <c r="M556" i="9"/>
  <c r="M632" i="9"/>
  <c r="M640" i="9"/>
  <c r="M652" i="9"/>
  <c r="M149" i="7"/>
  <c r="M27" i="10"/>
  <c r="M35" i="10"/>
  <c r="M43" i="10"/>
  <c r="M51" i="10"/>
  <c r="M59" i="10"/>
  <c r="M63" i="10"/>
  <c r="M67" i="10"/>
  <c r="M75" i="10"/>
  <c r="M79" i="10"/>
  <c r="M83" i="10"/>
  <c r="M91" i="10"/>
  <c r="M95" i="10"/>
  <c r="M99" i="10"/>
  <c r="M107" i="10"/>
  <c r="M111" i="10"/>
  <c r="M147" i="10"/>
  <c r="M151" i="10"/>
  <c r="M159" i="10"/>
  <c r="M171" i="10"/>
  <c r="M203" i="10"/>
  <c r="M207" i="10"/>
  <c r="M211" i="10"/>
  <c r="M215" i="10"/>
  <c r="M219" i="10"/>
  <c r="M223" i="10"/>
  <c r="M227" i="10"/>
  <c r="M231" i="10"/>
  <c r="M319" i="10"/>
  <c r="M355" i="10"/>
  <c r="M387" i="10"/>
  <c r="M423" i="10"/>
  <c r="M427" i="10"/>
  <c r="M435" i="10"/>
  <c r="M487" i="10"/>
  <c r="M491" i="10"/>
  <c r="M495" i="10"/>
  <c r="M499" i="10"/>
  <c r="M519" i="10"/>
  <c r="M523" i="10"/>
  <c r="M527" i="10"/>
  <c r="M531" i="10"/>
  <c r="M551" i="10"/>
  <c r="M555" i="10"/>
  <c r="M559" i="10"/>
  <c r="M563" i="10"/>
  <c r="M583" i="10"/>
  <c r="M587" i="10"/>
  <c r="M591" i="10"/>
  <c r="M595" i="10"/>
  <c r="M647" i="10"/>
  <c r="M651" i="10"/>
  <c r="M679" i="10"/>
  <c r="M683" i="10"/>
  <c r="M707" i="10"/>
  <c r="M711" i="10"/>
  <c r="M715" i="10"/>
  <c r="M743" i="10"/>
  <c r="M747" i="10"/>
  <c r="M771" i="10"/>
  <c r="M775" i="10"/>
  <c r="M779" i="10"/>
  <c r="M803" i="10"/>
  <c r="M807" i="10"/>
  <c r="M811" i="10"/>
  <c r="M835" i="10"/>
  <c r="M839" i="10"/>
  <c r="M843" i="10"/>
  <c r="M867" i="10"/>
  <c r="M871" i="10"/>
  <c r="M875" i="10"/>
  <c r="M895" i="10"/>
  <c r="M899" i="10"/>
  <c r="M907" i="10"/>
  <c r="M931" i="10"/>
  <c r="M939" i="10"/>
  <c r="M999" i="10"/>
  <c r="M28" i="9"/>
  <c r="M32" i="9"/>
  <c r="M52" i="9"/>
  <c r="M88" i="9"/>
  <c r="M92" i="9"/>
  <c r="M96" i="9"/>
  <c r="M116" i="9"/>
  <c r="M124" i="9"/>
  <c r="M132" i="9"/>
  <c r="M140" i="9"/>
  <c r="M164" i="9"/>
  <c r="M172" i="9"/>
  <c r="M200" i="9"/>
  <c r="M224" i="9"/>
  <c r="M272" i="9"/>
  <c r="M280" i="9"/>
  <c r="M288" i="9"/>
  <c r="M340" i="9"/>
  <c r="M356" i="9"/>
  <c r="M364" i="9"/>
  <c r="M380" i="9"/>
  <c r="M468" i="9"/>
  <c r="M552" i="9"/>
  <c r="M560" i="9"/>
  <c r="M608" i="9"/>
  <c r="M648" i="9"/>
  <c r="M656" i="9"/>
  <c r="M672" i="9"/>
  <c r="M847" i="8"/>
  <c r="M943" i="8"/>
  <c r="M293" i="7"/>
  <c r="M188" i="9"/>
  <c r="M220" i="9"/>
  <c r="M268" i="9"/>
  <c r="M304" i="9"/>
  <c r="M308" i="9"/>
  <c r="M312" i="9"/>
  <c r="M332" i="9"/>
  <c r="M368" i="9"/>
  <c r="M372" i="9"/>
  <c r="M376" i="9"/>
  <c r="M396" i="9"/>
  <c r="M412" i="9"/>
  <c r="M428" i="9"/>
  <c r="M444" i="9"/>
  <c r="M512" i="9"/>
  <c r="M520" i="9"/>
  <c r="M528" i="9"/>
  <c r="P558" i="9"/>
  <c r="M600" i="9"/>
  <c r="M604" i="9"/>
  <c r="M612" i="9"/>
  <c r="M624" i="9"/>
  <c r="M660" i="9"/>
  <c r="M664" i="9"/>
  <c r="M668" i="9"/>
  <c r="M907" i="8"/>
  <c r="M991" i="8"/>
  <c r="M61" i="7"/>
  <c r="M205" i="7"/>
  <c r="M261" i="7"/>
  <c r="M184" i="9"/>
  <c r="M192" i="9"/>
  <c r="M228" i="9"/>
  <c r="M232" i="9"/>
  <c r="M236" i="9"/>
  <c r="M240" i="9"/>
  <c r="M252" i="9"/>
  <c r="M256" i="9"/>
  <c r="M260" i="9"/>
  <c r="M264" i="9"/>
  <c r="M284" i="9"/>
  <c r="M320" i="9"/>
  <c r="M324" i="9"/>
  <c r="M328" i="9"/>
  <c r="M348" i="9"/>
  <c r="M384" i="9"/>
  <c r="M388" i="9"/>
  <c r="M392" i="9"/>
  <c r="M400" i="9"/>
  <c r="M404" i="9"/>
  <c r="M408" i="9"/>
  <c r="M416" i="9"/>
  <c r="M420" i="9"/>
  <c r="M424" i="9"/>
  <c r="M432" i="9"/>
  <c r="M436" i="9"/>
  <c r="M440" i="9"/>
  <c r="M448" i="9"/>
  <c r="M452" i="9"/>
  <c r="M460" i="9"/>
  <c r="M476" i="9"/>
  <c r="M480" i="9"/>
  <c r="M484" i="9"/>
  <c r="M488" i="9"/>
  <c r="M496" i="9"/>
  <c r="M500" i="9"/>
  <c r="M504" i="9"/>
  <c r="M516" i="9"/>
  <c r="M544" i="9"/>
  <c r="M568" i="9"/>
  <c r="M572" i="9"/>
  <c r="M576" i="9"/>
  <c r="M616" i="9"/>
  <c r="M620" i="9"/>
  <c r="P622" i="9"/>
  <c r="M628" i="9"/>
  <c r="M879" i="8"/>
  <c r="M939" i="8"/>
  <c r="M77" i="7"/>
  <c r="M93" i="7"/>
  <c r="M109" i="7"/>
  <c r="M173" i="7"/>
  <c r="M233" i="7"/>
  <c r="M281" i="7"/>
  <c r="M883" i="8"/>
  <c r="M923" i="8"/>
  <c r="M987" i="8"/>
  <c r="M33" i="7"/>
  <c r="M57" i="7"/>
  <c r="M69" i="7"/>
  <c r="M117" i="7"/>
  <c r="M141" i="7"/>
  <c r="M145" i="7"/>
  <c r="M161" i="7"/>
  <c r="M169" i="7"/>
  <c r="M185" i="7"/>
  <c r="M221" i="7"/>
  <c r="M225" i="7"/>
  <c r="M229" i="7"/>
  <c r="M245" i="7"/>
  <c r="M337" i="7"/>
  <c r="M357" i="7"/>
  <c r="P209" i="8"/>
  <c r="M843" i="8"/>
  <c r="M859" i="8"/>
  <c r="M891" i="8"/>
  <c r="M899" i="8"/>
  <c r="M903" i="8"/>
  <c r="M919" i="8"/>
  <c r="M959" i="8"/>
  <c r="M45" i="7"/>
  <c r="M49" i="7"/>
  <c r="M121" i="7"/>
  <c r="M137" i="7"/>
  <c r="M181" i="7"/>
  <c r="M209" i="7"/>
  <c r="M237" i="7"/>
  <c r="M241" i="7"/>
  <c r="M265" i="7"/>
  <c r="M277" i="7"/>
  <c r="M855" i="8"/>
  <c r="M871" i="8"/>
  <c r="M915" i="8"/>
  <c r="M947" i="8"/>
  <c r="M951" i="8"/>
  <c r="M955" i="8"/>
  <c r="M975" i="8"/>
  <c r="M37" i="7"/>
  <c r="M65" i="7"/>
  <c r="M81" i="7"/>
  <c r="M97" i="7"/>
  <c r="M113" i="7"/>
  <c r="M133" i="7"/>
  <c r="M153" i="7"/>
  <c r="M157" i="7"/>
  <c r="M213" i="7"/>
  <c r="M217" i="7"/>
  <c r="M249" i="7"/>
  <c r="M273" i="7"/>
  <c r="M329" i="7"/>
  <c r="M341" i="7"/>
  <c r="M353" i="7"/>
  <c r="P801" i="8"/>
  <c r="M851" i="8"/>
  <c r="M863" i="8"/>
  <c r="M875" i="8"/>
  <c r="M887" i="8"/>
  <c r="M911" i="8"/>
  <c r="M931" i="8"/>
  <c r="M935" i="8"/>
  <c r="M967" i="8"/>
  <c r="M971" i="8"/>
  <c r="M979" i="8"/>
  <c r="M995" i="8"/>
  <c r="M999" i="8"/>
  <c r="M41" i="7"/>
  <c r="M53" i="7"/>
  <c r="M73" i="7"/>
  <c r="M85" i="7"/>
  <c r="M89" i="7"/>
  <c r="M101" i="7"/>
  <c r="M105" i="7"/>
  <c r="M125" i="7"/>
  <c r="M165" i="7"/>
  <c r="M177" i="7"/>
  <c r="M189" i="7"/>
  <c r="M193" i="7"/>
  <c r="M253" i="7"/>
  <c r="M257" i="7"/>
  <c r="M285" i="7"/>
  <c r="M289" i="7"/>
  <c r="M325" i="7"/>
  <c r="M110" i="6"/>
  <c r="M878" i="6"/>
  <c r="M269" i="7"/>
  <c r="M301" i="7"/>
  <c r="M349" i="7"/>
  <c r="M126" i="6"/>
  <c r="M297" i="7"/>
  <c r="M305" i="7"/>
  <c r="M309" i="7"/>
  <c r="M313" i="7"/>
  <c r="M317" i="7"/>
  <c r="M333" i="7"/>
  <c r="M345" i="7"/>
  <c r="M361" i="7"/>
  <c r="M142" i="6"/>
  <c r="M158" i="6"/>
  <c r="P851" i="7"/>
  <c r="M94" i="6"/>
  <c r="M502" i="6"/>
  <c r="M498" i="6"/>
  <c r="M882" i="6"/>
  <c r="M486" i="6"/>
  <c r="M870" i="6"/>
  <c r="M506" i="6"/>
  <c r="M874" i="6"/>
  <c r="P43" i="4"/>
  <c r="P56" i="4"/>
  <c r="P64" i="4"/>
  <c r="P75" i="4"/>
  <c r="P155" i="4"/>
  <c r="P185" i="4"/>
  <c r="P207" i="4"/>
  <c r="P607" i="4"/>
  <c r="P686" i="4"/>
  <c r="P691" i="4"/>
  <c r="P719" i="4"/>
  <c r="P741" i="4"/>
  <c r="P748" i="4"/>
  <c r="P751" i="4"/>
  <c r="P835" i="4"/>
  <c r="P901" i="4"/>
  <c r="P917" i="4"/>
  <c r="L995" i="5"/>
  <c r="I17" i="2" s="1"/>
  <c r="P443" i="5"/>
  <c r="P447" i="5"/>
  <c r="P171" i="4"/>
  <c r="P29" i="4"/>
  <c r="P68" i="4"/>
  <c r="P88" i="4"/>
  <c r="P102" i="4"/>
  <c r="P116" i="4"/>
  <c r="P126" i="4"/>
  <c r="P145" i="4"/>
  <c r="P152" i="4"/>
  <c r="P162" i="4"/>
  <c r="P170" i="4"/>
  <c r="P219" i="4"/>
  <c r="P231" i="4"/>
  <c r="P242" i="4"/>
  <c r="P254" i="4"/>
  <c r="P324" i="4"/>
  <c r="P340" i="4"/>
  <c r="P348" i="4"/>
  <c r="P425" i="4"/>
  <c r="P483" i="4"/>
  <c r="P723" i="4"/>
  <c r="P757" i="4"/>
  <c r="P791" i="4"/>
  <c r="P867" i="4"/>
  <c r="P883" i="4"/>
  <c r="P905" i="4"/>
  <c r="P921" i="4"/>
  <c r="P1001" i="4"/>
  <c r="P1003" i="4"/>
  <c r="P627" i="5"/>
  <c r="P741" i="5"/>
  <c r="P749" i="5"/>
  <c r="P979" i="5"/>
  <c r="P983" i="5"/>
  <c r="P232" i="4"/>
  <c r="P244" i="4"/>
  <c r="P258" i="4"/>
  <c r="P437" i="4"/>
  <c r="P540" i="4"/>
  <c r="P591" i="4"/>
  <c r="P671" i="4"/>
  <c r="P699" i="4"/>
  <c r="P951" i="5"/>
  <c r="P41" i="4"/>
  <c r="P39" i="4"/>
  <c r="P48" i="4"/>
  <c r="P53" i="4"/>
  <c r="P73" i="4"/>
  <c r="P77" i="4"/>
  <c r="P96" i="4"/>
  <c r="P136" i="4"/>
  <c r="P201" i="4"/>
  <c r="P275" i="4"/>
  <c r="P369" i="4"/>
  <c r="P385" i="4"/>
  <c r="P551" i="4"/>
  <c r="P606" i="4"/>
  <c r="P629" i="4"/>
  <c r="P731" i="4"/>
  <c r="P739" i="4"/>
  <c r="P750" i="4"/>
  <c r="P766" i="4"/>
  <c r="P768" i="4"/>
  <c r="P796" i="4"/>
  <c r="P798" i="4"/>
  <c r="P842" i="4"/>
  <c r="P861" i="4"/>
  <c r="P903" i="4"/>
  <c r="P919" i="4"/>
  <c r="P937" i="4"/>
  <c r="P953" i="4"/>
  <c r="P973" i="4"/>
  <c r="P981" i="4"/>
  <c r="P453" i="5"/>
  <c r="P499" i="5"/>
  <c r="P519" i="5"/>
  <c r="P643" i="5"/>
  <c r="P739" i="5"/>
  <c r="P763" i="5"/>
  <c r="P318" i="13"/>
  <c r="P762" i="13"/>
  <c r="P89" i="13"/>
  <c r="P221" i="13"/>
  <c r="P341" i="13"/>
  <c r="P461" i="13"/>
  <c r="P477" i="13"/>
  <c r="P501" i="13"/>
  <c r="P805" i="13"/>
  <c r="P913" i="13"/>
  <c r="P353" i="10"/>
  <c r="P241" i="10"/>
  <c r="P253" i="10"/>
  <c r="P369" i="10"/>
  <c r="P913" i="10"/>
  <c r="P138" i="9"/>
  <c r="P654" i="9"/>
  <c r="P715" i="9"/>
  <c r="P834" i="9"/>
  <c r="P468" i="6"/>
  <c r="P936" i="6"/>
  <c r="M14" i="11"/>
  <c r="O14" i="7"/>
  <c r="N14" i="11"/>
  <c r="M128" i="5"/>
  <c r="M132" i="5"/>
  <c r="M136" i="5"/>
  <c r="M140" i="5"/>
  <c r="M144" i="5"/>
  <c r="M148" i="5"/>
  <c r="M152" i="5"/>
  <c r="M156" i="5"/>
  <c r="P156" i="5" s="1"/>
  <c r="M160" i="5"/>
  <c r="M164" i="5"/>
  <c r="M168" i="5"/>
  <c r="M172" i="5"/>
  <c r="M176" i="5"/>
  <c r="M180" i="5"/>
  <c r="M184" i="5"/>
  <c r="M188" i="5"/>
  <c r="P188" i="5" s="1"/>
  <c r="M192" i="5"/>
  <c r="M196" i="5"/>
  <c r="M200" i="5"/>
  <c r="M204" i="5"/>
  <c r="M208" i="5"/>
  <c r="M212" i="5"/>
  <c r="M216" i="5"/>
  <c r="M220" i="5"/>
  <c r="P220" i="5" s="1"/>
  <c r="M224" i="5"/>
  <c r="M228" i="5"/>
  <c r="M232" i="5"/>
  <c r="M236" i="5"/>
  <c r="M240" i="5"/>
  <c r="M244" i="5"/>
  <c r="M248" i="5"/>
  <c r="M252" i="5"/>
  <c r="P252" i="5" s="1"/>
  <c r="M256" i="5"/>
  <c r="M260" i="5"/>
  <c r="M264" i="5"/>
  <c r="M268" i="5"/>
  <c r="M272" i="5"/>
  <c r="M276" i="5"/>
  <c r="M280" i="5"/>
  <c r="M284" i="5"/>
  <c r="P284" i="5" s="1"/>
  <c r="M288" i="5"/>
  <c r="M292" i="5"/>
  <c r="M296" i="5"/>
  <c r="M300" i="5"/>
  <c r="M304" i="5"/>
  <c r="M308" i="5"/>
  <c r="M312" i="5"/>
  <c r="M316" i="5"/>
  <c r="P316" i="5" s="1"/>
  <c r="M320" i="5"/>
  <c r="M324" i="5"/>
  <c r="M328" i="5"/>
  <c r="M332" i="5"/>
  <c r="P332" i="5" s="1"/>
  <c r="M336" i="5"/>
  <c r="M340" i="5"/>
  <c r="M344" i="5"/>
  <c r="M348" i="5"/>
  <c r="M352" i="5"/>
  <c r="M356" i="5"/>
  <c r="M360" i="5"/>
  <c r="M364" i="5"/>
  <c r="M368" i="5"/>
  <c r="M372" i="5"/>
  <c r="M376" i="5"/>
  <c r="M380" i="5"/>
  <c r="M384" i="5"/>
  <c r="M388" i="5"/>
  <c r="M392" i="5"/>
  <c r="M396" i="5"/>
  <c r="M400" i="5"/>
  <c r="M404" i="5"/>
  <c r="M408" i="5"/>
  <c r="M412" i="5"/>
  <c r="M416" i="5"/>
  <c r="M420" i="5"/>
  <c r="M424" i="5"/>
  <c r="M428" i="5"/>
  <c r="M432" i="5"/>
  <c r="M436" i="5"/>
  <c r="M440" i="5"/>
  <c r="P440" i="5" s="1"/>
  <c r="M444" i="5"/>
  <c r="M448" i="5"/>
  <c r="M452" i="5"/>
  <c r="M456" i="5"/>
  <c r="M460" i="5"/>
  <c r="P460" i="5" s="1"/>
  <c r="M464" i="5"/>
  <c r="M468" i="5"/>
  <c r="M472" i="5"/>
  <c r="P472" i="5" s="1"/>
  <c r="M476" i="5"/>
  <c r="M480" i="5"/>
  <c r="M484" i="5"/>
  <c r="M488" i="5"/>
  <c r="M492" i="5"/>
  <c r="P492" i="5" s="1"/>
  <c r="M496" i="5"/>
  <c r="M500" i="5"/>
  <c r="M504" i="5"/>
  <c r="M508" i="5"/>
  <c r="M512" i="5"/>
  <c r="M516" i="5"/>
  <c r="M520" i="5"/>
  <c r="M524" i="5"/>
  <c r="P524" i="5" s="1"/>
  <c r="M528" i="5"/>
  <c r="M532" i="5"/>
  <c r="M536" i="5"/>
  <c r="M540" i="5"/>
  <c r="M544" i="5"/>
  <c r="M548" i="5"/>
  <c r="M552" i="5"/>
  <c r="M556" i="5"/>
  <c r="M560" i="5"/>
  <c r="M564" i="5"/>
  <c r="M568" i="5"/>
  <c r="M572" i="5"/>
  <c r="M576" i="5"/>
  <c r="M580" i="5"/>
  <c r="M584" i="5"/>
  <c r="M588" i="5"/>
  <c r="M592" i="5"/>
  <c r="M596" i="5"/>
  <c r="M600" i="5"/>
  <c r="M604" i="5"/>
  <c r="M608" i="5"/>
  <c r="M612" i="5"/>
  <c r="M616" i="5"/>
  <c r="M620" i="5"/>
  <c r="M624" i="5"/>
  <c r="M628" i="5"/>
  <c r="M632" i="5"/>
  <c r="M636" i="5"/>
  <c r="M640" i="5"/>
  <c r="M644" i="5"/>
  <c r="M648" i="5"/>
  <c r="M652" i="5"/>
  <c r="M656" i="5"/>
  <c r="M660" i="5"/>
  <c r="M664" i="5"/>
  <c r="P664" i="5" s="1"/>
  <c r="M668" i="5"/>
  <c r="P668" i="5" s="1"/>
  <c r="M672" i="5"/>
  <c r="M676" i="5"/>
  <c r="M680" i="5"/>
  <c r="M684" i="5"/>
  <c r="P684" i="5" s="1"/>
  <c r="M688" i="5"/>
  <c r="M692" i="5"/>
  <c r="M696" i="5"/>
  <c r="M700" i="5"/>
  <c r="P700" i="5" s="1"/>
  <c r="M704" i="5"/>
  <c r="M708" i="5"/>
  <c r="M712" i="5"/>
  <c r="M716" i="5"/>
  <c r="M720" i="5"/>
  <c r="M724" i="5"/>
  <c r="M728" i="5"/>
  <c r="K730" i="5"/>
  <c r="M732" i="5"/>
  <c r="K734" i="5"/>
  <c r="M736" i="5"/>
  <c r="K738" i="5"/>
  <c r="M740" i="5"/>
  <c r="K742" i="5"/>
  <c r="M744" i="5"/>
  <c r="K746" i="5"/>
  <c r="M748" i="5"/>
  <c r="K750" i="5"/>
  <c r="M752" i="5"/>
  <c r="K754" i="5"/>
  <c r="M756" i="5"/>
  <c r="K758" i="5"/>
  <c r="M760" i="5"/>
  <c r="K762" i="5"/>
  <c r="M764" i="5"/>
  <c r="K766" i="5"/>
  <c r="M768" i="5"/>
  <c r="K770" i="5"/>
  <c r="M772" i="5"/>
  <c r="K774" i="5"/>
  <c r="M776" i="5"/>
  <c r="K778" i="5"/>
  <c r="M780" i="5"/>
  <c r="K782" i="5"/>
  <c r="M784" i="5"/>
  <c r="M788" i="5"/>
  <c r="M792" i="5"/>
  <c r="M796" i="5"/>
  <c r="K798" i="5"/>
  <c r="M800" i="5"/>
  <c r="K802" i="5"/>
  <c r="M804" i="5"/>
  <c r="K806" i="5"/>
  <c r="M808" i="5"/>
  <c r="K810" i="5"/>
  <c r="M812" i="5"/>
  <c r="K814" i="5"/>
  <c r="M816" i="5"/>
  <c r="K818" i="5"/>
  <c r="M820" i="5"/>
  <c r="K822" i="5"/>
  <c r="M824" i="5"/>
  <c r="K826" i="5"/>
  <c r="M828" i="5"/>
  <c r="K830" i="5"/>
  <c r="M832" i="5"/>
  <c r="K834" i="5"/>
  <c r="M836" i="5"/>
  <c r="K838" i="5"/>
  <c r="M840" i="5"/>
  <c r="K842" i="5"/>
  <c r="M844" i="5"/>
  <c r="K846" i="5"/>
  <c r="M848" i="5"/>
  <c r="K850" i="5"/>
  <c r="M852" i="5"/>
  <c r="K854" i="5"/>
  <c r="M856" i="5"/>
  <c r="K858" i="5"/>
  <c r="M860" i="5"/>
  <c r="K862" i="5"/>
  <c r="M864" i="5"/>
  <c r="P864" i="5" s="1"/>
  <c r="M868" i="5"/>
  <c r="M872" i="5"/>
  <c r="M876" i="5"/>
  <c r="P876" i="5" s="1"/>
  <c r="M880" i="5"/>
  <c r="M884" i="5"/>
  <c r="P884" i="5" s="1"/>
  <c r="M888" i="5"/>
  <c r="M892" i="5"/>
  <c r="M896" i="5"/>
  <c r="P896" i="5" s="1"/>
  <c r="M900" i="5"/>
  <c r="P900" i="5" s="1"/>
  <c r="M904" i="5"/>
  <c r="M908" i="5"/>
  <c r="P908" i="5" s="1"/>
  <c r="M912" i="5"/>
  <c r="M916" i="5"/>
  <c r="M920" i="5"/>
  <c r="M924" i="5"/>
  <c r="M928" i="5"/>
  <c r="M932" i="5"/>
  <c r="M936" i="5"/>
  <c r="M940" i="5"/>
  <c r="M944" i="5"/>
  <c r="M948" i="5"/>
  <c r="M952" i="5"/>
  <c r="M956" i="5"/>
  <c r="M960" i="5"/>
  <c r="M964" i="5"/>
  <c r="M968" i="5"/>
  <c r="M972" i="5"/>
  <c r="M976" i="5"/>
  <c r="P976" i="5" s="1"/>
  <c r="M980" i="5"/>
  <c r="M984" i="5"/>
  <c r="M988" i="5"/>
  <c r="M992" i="5"/>
  <c r="K27" i="13"/>
  <c r="M27" i="13"/>
  <c r="K35" i="13"/>
  <c r="M35" i="13"/>
  <c r="K47" i="13"/>
  <c r="M47" i="13"/>
  <c r="M25" i="13"/>
  <c r="K25" i="13"/>
  <c r="M33" i="13"/>
  <c r="K33" i="13"/>
  <c r="K31" i="13"/>
  <c r="M31" i="13"/>
  <c r="K39" i="13"/>
  <c r="M39" i="13"/>
  <c r="M29" i="13"/>
  <c r="K29" i="13"/>
  <c r="M37" i="13"/>
  <c r="K37" i="13"/>
  <c r="K43" i="13"/>
  <c r="M43" i="13"/>
  <c r="K41" i="13"/>
  <c r="K45" i="13"/>
  <c r="K49" i="13"/>
  <c r="M51" i="13"/>
  <c r="K53" i="13"/>
  <c r="M55" i="13"/>
  <c r="K57" i="13"/>
  <c r="M59" i="13"/>
  <c r="P59" i="13" s="1"/>
  <c r="K61" i="13"/>
  <c r="M63" i="13"/>
  <c r="K65" i="13"/>
  <c r="M67" i="13"/>
  <c r="K69" i="13"/>
  <c r="M71" i="13"/>
  <c r="K73" i="13"/>
  <c r="M75" i="13"/>
  <c r="K77" i="13"/>
  <c r="M79" i="13"/>
  <c r="K81" i="13"/>
  <c r="M83" i="13"/>
  <c r="K85" i="13"/>
  <c r="M87" i="13"/>
  <c r="K89" i="13"/>
  <c r="M91" i="13"/>
  <c r="K93" i="13"/>
  <c r="M95" i="13"/>
  <c r="K97" i="13"/>
  <c r="M99" i="13"/>
  <c r="K101" i="13"/>
  <c r="M103" i="13"/>
  <c r="K105" i="13"/>
  <c r="M107" i="13"/>
  <c r="K109" i="13"/>
  <c r="M111" i="13"/>
  <c r="K113" i="13"/>
  <c r="M115" i="13"/>
  <c r="K117" i="13"/>
  <c r="M119" i="13"/>
  <c r="K121" i="13"/>
  <c r="M123" i="13"/>
  <c r="K125" i="13"/>
  <c r="M127" i="13"/>
  <c r="K129" i="13"/>
  <c r="M131" i="13"/>
  <c r="K133" i="13"/>
  <c r="M135" i="13"/>
  <c r="K137" i="13"/>
  <c r="M139" i="13"/>
  <c r="K141" i="13"/>
  <c r="M143" i="13"/>
  <c r="K145" i="13"/>
  <c r="M147" i="13"/>
  <c r="K149" i="13"/>
  <c r="M151" i="13"/>
  <c r="K153" i="13"/>
  <c r="M155" i="13"/>
  <c r="K157" i="13"/>
  <c r="M159" i="13"/>
  <c r="K161" i="13"/>
  <c r="M163" i="13"/>
  <c r="K165" i="13"/>
  <c r="M167" i="13"/>
  <c r="K169" i="13"/>
  <c r="M171" i="13"/>
  <c r="K173" i="13"/>
  <c r="M175" i="13"/>
  <c r="K177" i="13"/>
  <c r="M179" i="13"/>
  <c r="K181" i="13"/>
  <c r="M183" i="13"/>
  <c r="K185" i="13"/>
  <c r="M187" i="13"/>
  <c r="K189" i="13"/>
  <c r="M191" i="13"/>
  <c r="K193" i="13"/>
  <c r="M195" i="13"/>
  <c r="K197" i="13"/>
  <c r="M199" i="13"/>
  <c r="P199" i="13" s="1"/>
  <c r="K201" i="13"/>
  <c r="M203" i="13"/>
  <c r="K205" i="13"/>
  <c r="M207" i="13"/>
  <c r="K209" i="13"/>
  <c r="M211" i="13"/>
  <c r="K213" i="13"/>
  <c r="M215" i="13"/>
  <c r="K217" i="13"/>
  <c r="M219" i="13"/>
  <c r="K221" i="13"/>
  <c r="M223" i="13"/>
  <c r="K225" i="13"/>
  <c r="M227" i="13"/>
  <c r="K229" i="13"/>
  <c r="M231" i="13"/>
  <c r="K233" i="13"/>
  <c r="M235" i="13"/>
  <c r="K237" i="13"/>
  <c r="M239" i="13"/>
  <c r="K241" i="13"/>
  <c r="M243" i="13"/>
  <c r="K245" i="13"/>
  <c r="M247" i="13"/>
  <c r="K249" i="13"/>
  <c r="M251" i="13"/>
  <c r="K253" i="13"/>
  <c r="M255" i="13"/>
  <c r="K257" i="13"/>
  <c r="M259" i="13"/>
  <c r="K261" i="13"/>
  <c r="M263" i="13"/>
  <c r="K265" i="13"/>
  <c r="M267" i="13"/>
  <c r="K269" i="13"/>
  <c r="M271" i="13"/>
  <c r="K273" i="13"/>
  <c r="M275" i="13"/>
  <c r="K277" i="13"/>
  <c r="M279" i="13"/>
  <c r="K281" i="13"/>
  <c r="M283" i="13"/>
  <c r="K285" i="13"/>
  <c r="M287" i="13"/>
  <c r="K289" i="13"/>
  <c r="M291" i="13"/>
  <c r="K293" i="13"/>
  <c r="M295" i="13"/>
  <c r="K297" i="13"/>
  <c r="M299" i="13"/>
  <c r="K301" i="13"/>
  <c r="M303" i="13"/>
  <c r="K305" i="13"/>
  <c r="M307" i="13"/>
  <c r="K309" i="13"/>
  <c r="M311" i="13"/>
  <c r="K313" i="13"/>
  <c r="M315" i="13"/>
  <c r="K317" i="13"/>
  <c r="M319" i="13"/>
  <c r="K321" i="13"/>
  <c r="M323" i="13"/>
  <c r="K325" i="13"/>
  <c r="M327" i="13"/>
  <c r="K329" i="13"/>
  <c r="M331" i="13"/>
  <c r="K333" i="13"/>
  <c r="M335" i="13"/>
  <c r="K337" i="13"/>
  <c r="M339" i="13"/>
  <c r="K341" i="13"/>
  <c r="M343" i="13"/>
  <c r="K345" i="13"/>
  <c r="M347" i="13"/>
  <c r="K349" i="13"/>
  <c r="M351" i="13"/>
  <c r="K353" i="13"/>
  <c r="M355" i="13"/>
  <c r="K357" i="13"/>
  <c r="M359" i="13"/>
  <c r="K361" i="13"/>
  <c r="M363" i="13"/>
  <c r="K365" i="13"/>
  <c r="M367" i="13"/>
  <c r="K369" i="13"/>
  <c r="M371" i="13"/>
  <c r="K373" i="13"/>
  <c r="M375" i="13"/>
  <c r="K377" i="13"/>
  <c r="M379" i="13"/>
  <c r="K381" i="13"/>
  <c r="M383" i="13"/>
  <c r="K385" i="13"/>
  <c r="M387" i="13"/>
  <c r="K389" i="13"/>
  <c r="M391" i="13"/>
  <c r="K393" i="13"/>
  <c r="M395" i="13"/>
  <c r="K397" i="13"/>
  <c r="M399" i="13"/>
  <c r="K401" i="13"/>
  <c r="M403" i="13"/>
  <c r="K405" i="13"/>
  <c r="M407" i="13"/>
  <c r="K409" i="13"/>
  <c r="M411" i="13"/>
  <c r="K413" i="13"/>
  <c r="M415" i="13"/>
  <c r="K417" i="13"/>
  <c r="M419" i="13"/>
  <c r="K421" i="13"/>
  <c r="M423" i="13"/>
  <c r="K425" i="13"/>
  <c r="M427" i="13"/>
  <c r="K429" i="13"/>
  <c r="M431" i="13"/>
  <c r="K433" i="13"/>
  <c r="M435" i="13"/>
  <c r="K437" i="13"/>
  <c r="M439" i="13"/>
  <c r="K441" i="13"/>
  <c r="M443" i="13"/>
  <c r="K445" i="13"/>
  <c r="M447" i="13"/>
  <c r="K449" i="13"/>
  <c r="M451" i="13"/>
  <c r="K453" i="13"/>
  <c r="M455" i="13"/>
  <c r="K457" i="13"/>
  <c r="M459" i="13"/>
  <c r="K461" i="13"/>
  <c r="M463" i="13"/>
  <c r="K465" i="13"/>
  <c r="M467" i="13"/>
  <c r="K469" i="13"/>
  <c r="M471" i="13"/>
  <c r="K473" i="13"/>
  <c r="M475" i="13"/>
  <c r="K477" i="13"/>
  <c r="M479" i="13"/>
  <c r="K481" i="13"/>
  <c r="M483" i="13"/>
  <c r="K485" i="13"/>
  <c r="M487" i="13"/>
  <c r="K489" i="13"/>
  <c r="M491" i="13"/>
  <c r="K493" i="13"/>
  <c r="M495" i="13"/>
  <c r="K497" i="13"/>
  <c r="M499" i="13"/>
  <c r="K501" i="13"/>
  <c r="M503" i="13"/>
  <c r="K505" i="13"/>
  <c r="M507" i="13"/>
  <c r="K509" i="13"/>
  <c r="M511" i="13"/>
  <c r="K513" i="13"/>
  <c r="M515" i="13"/>
  <c r="K517" i="13"/>
  <c r="M519" i="13"/>
  <c r="K521" i="13"/>
  <c r="M523" i="13"/>
  <c r="K525" i="13"/>
  <c r="M527" i="13"/>
  <c r="K529" i="13"/>
  <c r="M531" i="13"/>
  <c r="K533" i="13"/>
  <c r="M535" i="13"/>
  <c r="K537" i="13"/>
  <c r="M539" i="13"/>
  <c r="K541" i="13"/>
  <c r="M543" i="13"/>
  <c r="K545" i="13"/>
  <c r="M547" i="13"/>
  <c r="K549" i="13"/>
  <c r="M551" i="13"/>
  <c r="K553" i="13"/>
  <c r="M555" i="13"/>
  <c r="K557" i="13"/>
  <c r="M559" i="13"/>
  <c r="K561" i="13"/>
  <c r="M563" i="13"/>
  <c r="K565" i="13"/>
  <c r="M567" i="13"/>
  <c r="K569" i="13"/>
  <c r="M571" i="13"/>
  <c r="K573" i="13"/>
  <c r="M575" i="13"/>
  <c r="K577" i="13"/>
  <c r="M579" i="13"/>
  <c r="K581" i="13"/>
  <c r="M583" i="13"/>
  <c r="K585" i="13"/>
  <c r="M587" i="13"/>
  <c r="K589" i="13"/>
  <c r="M591" i="13"/>
  <c r="K593" i="13"/>
  <c r="M595" i="13"/>
  <c r="K597" i="13"/>
  <c r="M599" i="13"/>
  <c r="K601" i="13"/>
  <c r="M603" i="13"/>
  <c r="K605" i="13"/>
  <c r="M607" i="13"/>
  <c r="K609" i="13"/>
  <c r="M611" i="13"/>
  <c r="K613" i="13"/>
  <c r="M615" i="13"/>
  <c r="K617" i="13"/>
  <c r="M619" i="13"/>
  <c r="K621" i="13"/>
  <c r="M623" i="13"/>
  <c r="K625" i="13"/>
  <c r="M627" i="13"/>
  <c r="K629" i="13"/>
  <c r="M631" i="13"/>
  <c r="K633" i="13"/>
  <c r="M635" i="13"/>
  <c r="K637" i="13"/>
  <c r="M639" i="13"/>
  <c r="K641" i="13"/>
  <c r="M643" i="13"/>
  <c r="K645" i="13"/>
  <c r="M647" i="13"/>
  <c r="K649" i="13"/>
  <c r="M651" i="13"/>
  <c r="K653" i="13"/>
  <c r="M655" i="13"/>
  <c r="K657" i="13"/>
  <c r="M659" i="13"/>
  <c r="K661" i="13"/>
  <c r="M663" i="13"/>
  <c r="K665" i="13"/>
  <c r="M667" i="13"/>
  <c r="K669" i="13"/>
  <c r="M671" i="13"/>
  <c r="K673" i="13"/>
  <c r="M675" i="13"/>
  <c r="K677" i="13"/>
  <c r="M679" i="13"/>
  <c r="K681" i="13"/>
  <c r="M683" i="13"/>
  <c r="K685" i="13"/>
  <c r="M687" i="13"/>
  <c r="K689" i="13"/>
  <c r="M691" i="13"/>
  <c r="K693" i="13"/>
  <c r="M695" i="13"/>
  <c r="K697" i="13"/>
  <c r="M699" i="13"/>
  <c r="K701" i="13"/>
  <c r="M703" i="13"/>
  <c r="K705" i="13"/>
  <c r="M707" i="13"/>
  <c r="K709" i="13"/>
  <c r="M711" i="13"/>
  <c r="K713" i="13"/>
  <c r="M715" i="13"/>
  <c r="K717" i="13"/>
  <c r="M719" i="13"/>
  <c r="K721" i="13"/>
  <c r="M723" i="13"/>
  <c r="K725" i="13"/>
  <c r="M727" i="13"/>
  <c r="K729" i="13"/>
  <c r="M731" i="13"/>
  <c r="K733" i="13"/>
  <c r="M735" i="13"/>
  <c r="K737" i="13"/>
  <c r="M739" i="13"/>
  <c r="K741" i="13"/>
  <c r="M743" i="13"/>
  <c r="K745" i="13"/>
  <c r="M747" i="13"/>
  <c r="K749" i="13"/>
  <c r="M751" i="13"/>
  <c r="K753" i="13"/>
  <c r="M755" i="13"/>
  <c r="K757" i="13"/>
  <c r="M759" i="13"/>
  <c r="K761" i="13"/>
  <c r="M763" i="13"/>
  <c r="K765" i="13"/>
  <c r="M767" i="13"/>
  <c r="K769" i="13"/>
  <c r="M771" i="13"/>
  <c r="K773" i="13"/>
  <c r="M775" i="13"/>
  <c r="K777" i="13"/>
  <c r="M779" i="13"/>
  <c r="K781" i="13"/>
  <c r="M783" i="13"/>
  <c r="K785" i="13"/>
  <c r="M787" i="13"/>
  <c r="K789" i="13"/>
  <c r="M791" i="13"/>
  <c r="K793" i="13"/>
  <c r="M795" i="13"/>
  <c r="K797" i="13"/>
  <c r="M799" i="13"/>
  <c r="K801" i="13"/>
  <c r="M803" i="13"/>
  <c r="K805" i="13"/>
  <c r="M807" i="13"/>
  <c r="K809" i="13"/>
  <c r="M811" i="13"/>
  <c r="K813" i="13"/>
  <c r="M815" i="13"/>
  <c r="K817" i="13"/>
  <c r="M819" i="13"/>
  <c r="K821" i="13"/>
  <c r="M823" i="13"/>
  <c r="K825" i="13"/>
  <c r="M827" i="13"/>
  <c r="K829" i="13"/>
  <c r="M831" i="13"/>
  <c r="K833" i="13"/>
  <c r="M835" i="13"/>
  <c r="K837" i="13"/>
  <c r="M839" i="13"/>
  <c r="K841" i="13"/>
  <c r="M843" i="13"/>
  <c r="K845" i="13"/>
  <c r="M847" i="13"/>
  <c r="K849" i="13"/>
  <c r="M851" i="13"/>
  <c r="K853" i="13"/>
  <c r="M855" i="13"/>
  <c r="K857" i="13"/>
  <c r="M859" i="13"/>
  <c r="K861" i="13"/>
  <c r="M863" i="13"/>
  <c r="K865" i="13"/>
  <c r="M867" i="13"/>
  <c r="K869" i="13"/>
  <c r="M871" i="13"/>
  <c r="K873" i="13"/>
  <c r="M875" i="13"/>
  <c r="K877" i="13"/>
  <c r="M879" i="13"/>
  <c r="K881" i="13"/>
  <c r="M883" i="13"/>
  <c r="K885" i="13"/>
  <c r="M887" i="13"/>
  <c r="K889" i="13"/>
  <c r="M891" i="13"/>
  <c r="K893" i="13"/>
  <c r="M895" i="13"/>
  <c r="K897" i="13"/>
  <c r="M899" i="13"/>
  <c r="K901" i="13"/>
  <c r="M903" i="13"/>
  <c r="K905" i="13"/>
  <c r="M907" i="13"/>
  <c r="K909" i="13"/>
  <c r="M911" i="13"/>
  <c r="K913" i="13"/>
  <c r="M915" i="13"/>
  <c r="K917" i="13"/>
  <c r="M919" i="13"/>
  <c r="K921" i="13"/>
  <c r="M923" i="13"/>
  <c r="K925" i="13"/>
  <c r="M927" i="13"/>
  <c r="K929" i="13"/>
  <c r="M931" i="13"/>
  <c r="K933" i="13"/>
  <c r="M935" i="13"/>
  <c r="K937" i="13"/>
  <c r="M939" i="13"/>
  <c r="K941" i="13"/>
  <c r="M943" i="13"/>
  <c r="K945" i="13"/>
  <c r="M947" i="13"/>
  <c r="K949" i="13"/>
  <c r="M951" i="13"/>
  <c r="K953" i="13"/>
  <c r="M955" i="13"/>
  <c r="K957" i="13"/>
  <c r="M959" i="13"/>
  <c r="K961" i="13"/>
  <c r="M963" i="13"/>
  <c r="K965" i="13"/>
  <c r="M967" i="13"/>
  <c r="K969" i="13"/>
  <c r="M971" i="13"/>
  <c r="K973" i="13"/>
  <c r="M975" i="13"/>
  <c r="K977" i="13"/>
  <c r="M979" i="13"/>
  <c r="K981" i="13"/>
  <c r="M983" i="13"/>
  <c r="K985" i="13"/>
  <c r="M987" i="13"/>
  <c r="K989" i="13"/>
  <c r="M991" i="13"/>
  <c r="K993" i="13"/>
  <c r="M995" i="13"/>
  <c r="K997" i="13"/>
  <c r="M999" i="13"/>
  <c r="K1001" i="13"/>
  <c r="M1003" i="13"/>
  <c r="K1005" i="13"/>
  <c r="M1007" i="13"/>
  <c r="K1009" i="13"/>
  <c r="M1011" i="13"/>
  <c r="M14" i="12"/>
  <c r="K14" i="10"/>
  <c r="K27" i="10"/>
  <c r="K35" i="10"/>
  <c r="K43" i="10"/>
  <c r="K51" i="10"/>
  <c r="K55" i="10"/>
  <c r="K59" i="10"/>
  <c r="K67" i="10"/>
  <c r="K71" i="10"/>
  <c r="K75" i="10"/>
  <c r="K83" i="10"/>
  <c r="K87" i="10"/>
  <c r="K91" i="10"/>
  <c r="K99" i="10"/>
  <c r="K103" i="10"/>
  <c r="K110" i="10"/>
  <c r="M113" i="10"/>
  <c r="P113" i="10" s="1"/>
  <c r="K119" i="10"/>
  <c r="K126" i="10"/>
  <c r="M129" i="10"/>
  <c r="P129" i="10" s="1"/>
  <c r="K135" i="10"/>
  <c r="M145" i="10"/>
  <c r="K151" i="10"/>
  <c r="M161" i="10"/>
  <c r="K167" i="10"/>
  <c r="M177" i="10"/>
  <c r="K183" i="10"/>
  <c r="M213" i="10"/>
  <c r="P213" i="10" s="1"/>
  <c r="K213" i="10"/>
  <c r="M229" i="10"/>
  <c r="K229" i="10"/>
  <c r="M117" i="10"/>
  <c r="P117" i="10" s="1"/>
  <c r="M133" i="10"/>
  <c r="M138" i="10"/>
  <c r="M149" i="10"/>
  <c r="M154" i="10"/>
  <c r="M165" i="10"/>
  <c r="M170" i="10"/>
  <c r="M181" i="10"/>
  <c r="M186" i="10"/>
  <c r="M197" i="10"/>
  <c r="M201" i="10"/>
  <c r="K201" i="10"/>
  <c r="M217" i="10"/>
  <c r="K217" i="10"/>
  <c r="M233" i="10"/>
  <c r="K233" i="10"/>
  <c r="M205" i="10"/>
  <c r="K205" i="10"/>
  <c r="M221" i="10"/>
  <c r="K221" i="10"/>
  <c r="M237" i="10"/>
  <c r="K237" i="10"/>
  <c r="K163" i="10"/>
  <c r="K179" i="10"/>
  <c r="K190" i="10"/>
  <c r="M209" i="10"/>
  <c r="P209" i="10" s="1"/>
  <c r="K209" i="10"/>
  <c r="M225" i="10"/>
  <c r="K225" i="10"/>
  <c r="K241" i="10"/>
  <c r="K245" i="10"/>
  <c r="K249" i="10"/>
  <c r="K253" i="10"/>
  <c r="K257" i="10"/>
  <c r="K261" i="10"/>
  <c r="K265" i="10"/>
  <c r="K269" i="10"/>
  <c r="K273" i="10"/>
  <c r="K276" i="10"/>
  <c r="K283" i="10"/>
  <c r="M286" i="10"/>
  <c r="K292" i="10"/>
  <c r="K299" i="10"/>
  <c r="M302" i="10"/>
  <c r="K303" i="10"/>
  <c r="M318" i="10"/>
  <c r="K319" i="10"/>
  <c r="M334" i="10"/>
  <c r="K335" i="10"/>
  <c r="M350" i="10"/>
  <c r="K351" i="10"/>
  <c r="M366" i="10"/>
  <c r="K367" i="10"/>
  <c r="M382" i="10"/>
  <c r="K383" i="10"/>
  <c r="M398" i="10"/>
  <c r="K399" i="10"/>
  <c r="K415" i="10"/>
  <c r="M430" i="10"/>
  <c r="M446" i="10"/>
  <c r="K447" i="10"/>
  <c r="M462" i="10"/>
  <c r="K463" i="10"/>
  <c r="M478" i="10"/>
  <c r="K479" i="10"/>
  <c r="M494" i="10"/>
  <c r="K495" i="10"/>
  <c r="K511" i="10"/>
  <c r="M526" i="10"/>
  <c r="K527" i="10"/>
  <c r="M542" i="10"/>
  <c r="K543" i="10"/>
  <c r="M558" i="10"/>
  <c r="K559" i="10"/>
  <c r="M574" i="10"/>
  <c r="K575" i="10"/>
  <c r="M590" i="10"/>
  <c r="K591" i="10"/>
  <c r="M606" i="10"/>
  <c r="K607" i="10"/>
  <c r="M622" i="10"/>
  <c r="K623" i="10"/>
  <c r="M638" i="10"/>
  <c r="K639" i="10"/>
  <c r="K655" i="10"/>
  <c r="M670" i="10"/>
  <c r="K671" i="10"/>
  <c r="M686" i="10"/>
  <c r="K687" i="10"/>
  <c r="M702" i="10"/>
  <c r="K703" i="10"/>
  <c r="M718" i="10"/>
  <c r="K719" i="10"/>
  <c r="M734" i="10"/>
  <c r="K735" i="10"/>
  <c r="M750" i="10"/>
  <c r="K751" i="10"/>
  <c r="M766" i="10"/>
  <c r="K767" i="10"/>
  <c r="M782" i="10"/>
  <c r="K783" i="10"/>
  <c r="M798" i="10"/>
  <c r="K799" i="10"/>
  <c r="M814" i="10"/>
  <c r="K815" i="10"/>
  <c r="M830" i="10"/>
  <c r="K831" i="10"/>
  <c r="M846" i="10"/>
  <c r="K847" i="10"/>
  <c r="M862" i="10"/>
  <c r="K863" i="10"/>
  <c r="M878" i="10"/>
  <c r="K879" i="10"/>
  <c r="K886" i="10"/>
  <c r="M886" i="10"/>
  <c r="M887" i="10"/>
  <c r="K887" i="10"/>
  <c r="K902" i="10"/>
  <c r="M902" i="10"/>
  <c r="M903" i="10"/>
  <c r="K903" i="10"/>
  <c r="K911" i="10"/>
  <c r="K918" i="10"/>
  <c r="M918" i="10"/>
  <c r="M919" i="10"/>
  <c r="K919" i="10"/>
  <c r="K927" i="10"/>
  <c r="K934" i="10"/>
  <c r="M934" i="10"/>
  <c r="M935" i="10"/>
  <c r="K935" i="10"/>
  <c r="M959" i="10"/>
  <c r="K959" i="10"/>
  <c r="M970" i="10"/>
  <c r="M290" i="10"/>
  <c r="M314" i="10"/>
  <c r="M330" i="10"/>
  <c r="M346" i="10"/>
  <c r="M362" i="10"/>
  <c r="M378" i="10"/>
  <c r="M394" i="10"/>
  <c r="M410" i="10"/>
  <c r="M426" i="10"/>
  <c r="M442" i="10"/>
  <c r="M458" i="10"/>
  <c r="M474" i="10"/>
  <c r="M490" i="10"/>
  <c r="M506" i="10"/>
  <c r="M522" i="10"/>
  <c r="M538" i="10"/>
  <c r="M554" i="10"/>
  <c r="M570" i="10"/>
  <c r="M586" i="10"/>
  <c r="M602" i="10"/>
  <c r="M618" i="10"/>
  <c r="M634" i="10"/>
  <c r="M650" i="10"/>
  <c r="M666" i="10"/>
  <c r="M682" i="10"/>
  <c r="M698" i="10"/>
  <c r="M714" i="10"/>
  <c r="M730" i="10"/>
  <c r="M746" i="10"/>
  <c r="M762" i="10"/>
  <c r="M778" i="10"/>
  <c r="M794" i="10"/>
  <c r="M810" i="10"/>
  <c r="M826" i="10"/>
  <c r="M842" i="10"/>
  <c r="M858" i="10"/>
  <c r="M874" i="10"/>
  <c r="M946" i="10"/>
  <c r="M951" i="10"/>
  <c r="K951" i="10"/>
  <c r="M975" i="10"/>
  <c r="K975" i="10"/>
  <c r="M991" i="10"/>
  <c r="K991" i="10"/>
  <c r="M967" i="10"/>
  <c r="K967" i="10"/>
  <c r="K627" i="10"/>
  <c r="K643" i="10"/>
  <c r="K659" i="10"/>
  <c r="K691" i="10"/>
  <c r="K707" i="10"/>
  <c r="K723" i="10"/>
  <c r="K755" i="10"/>
  <c r="K771" i="10"/>
  <c r="K787" i="10"/>
  <c r="K819" i="10"/>
  <c r="K835" i="10"/>
  <c r="K851" i="10"/>
  <c r="M943" i="10"/>
  <c r="K943" i="10"/>
  <c r="K986" i="10"/>
  <c r="M986" i="10"/>
  <c r="K40" i="9"/>
  <c r="K56" i="9"/>
  <c r="K72" i="9"/>
  <c r="K88" i="9"/>
  <c r="K104" i="9"/>
  <c r="K120" i="9"/>
  <c r="K128" i="9"/>
  <c r="K144" i="9"/>
  <c r="K160" i="9"/>
  <c r="K176" i="9"/>
  <c r="K192" i="9"/>
  <c r="K204" i="9"/>
  <c r="K220" i="9"/>
  <c r="K240" i="9"/>
  <c r="K248" i="9"/>
  <c r="K256" i="9"/>
  <c r="K272" i="9"/>
  <c r="K288" i="9"/>
  <c r="K304" i="9"/>
  <c r="K320" i="9"/>
  <c r="K336" i="9"/>
  <c r="K352" i="9"/>
  <c r="K368" i="9"/>
  <c r="K384" i="9"/>
  <c r="K400" i="9"/>
  <c r="K416" i="9"/>
  <c r="K432" i="9"/>
  <c r="K448" i="9"/>
  <c r="K464" i="9"/>
  <c r="K480" i="9"/>
  <c r="M492" i="9"/>
  <c r="K492" i="9"/>
  <c r="K507" i="9"/>
  <c r="M507" i="9"/>
  <c r="P507" i="9" s="1"/>
  <c r="M508" i="9"/>
  <c r="K508" i="9"/>
  <c r="K516" i="9"/>
  <c r="M35" i="9"/>
  <c r="M67" i="9"/>
  <c r="M83" i="9"/>
  <c r="M99" i="9"/>
  <c r="M115" i="9"/>
  <c r="M139" i="9"/>
  <c r="M155" i="9"/>
  <c r="M171" i="9"/>
  <c r="M187" i="9"/>
  <c r="M215" i="9"/>
  <c r="M227" i="9"/>
  <c r="M267" i="9"/>
  <c r="M283" i="9"/>
  <c r="M299" i="9"/>
  <c r="M315" i="9"/>
  <c r="M331" i="9"/>
  <c r="M347" i="9"/>
  <c r="P347" i="9" s="1"/>
  <c r="M363" i="9"/>
  <c r="M379" i="9"/>
  <c r="M395" i="9"/>
  <c r="M411" i="9"/>
  <c r="M427" i="9"/>
  <c r="M443" i="9"/>
  <c r="M459" i="9"/>
  <c r="P459" i="9" s="1"/>
  <c r="K460" i="9"/>
  <c r="M475" i="9"/>
  <c r="K476" i="9"/>
  <c r="M491" i="9"/>
  <c r="M532" i="9"/>
  <c r="K532" i="9"/>
  <c r="M548" i="9"/>
  <c r="K548" i="9"/>
  <c r="M564" i="9"/>
  <c r="K564" i="9"/>
  <c r="M580" i="9"/>
  <c r="K580" i="9"/>
  <c r="M596" i="9"/>
  <c r="K596" i="9"/>
  <c r="M950" i="10"/>
  <c r="M966" i="10"/>
  <c r="M982" i="10"/>
  <c r="K983" i="10"/>
  <c r="M998" i="10"/>
  <c r="K999" i="10"/>
  <c r="M31" i="9"/>
  <c r="K32" i="9"/>
  <c r="M47" i="9"/>
  <c r="K48" i="9"/>
  <c r="M63" i="9"/>
  <c r="K64" i="9"/>
  <c r="M79" i="9"/>
  <c r="K80" i="9"/>
  <c r="M95" i="9"/>
  <c r="K96" i="9"/>
  <c r="M111" i="9"/>
  <c r="K112" i="9"/>
  <c r="M123" i="9"/>
  <c r="K124" i="9"/>
  <c r="M135" i="9"/>
  <c r="K136" i="9"/>
  <c r="M151" i="9"/>
  <c r="K152" i="9"/>
  <c r="M167" i="9"/>
  <c r="K168" i="9"/>
  <c r="M183" i="9"/>
  <c r="K184" i="9"/>
  <c r="M199" i="9"/>
  <c r="K200" i="9"/>
  <c r="M211" i="9"/>
  <c r="K212" i="9"/>
  <c r="M223" i="9"/>
  <c r="K224" i="9"/>
  <c r="M235" i="9"/>
  <c r="K236" i="9"/>
  <c r="M243" i="9"/>
  <c r="K244" i="9"/>
  <c r="M251" i="9"/>
  <c r="K252" i="9"/>
  <c r="M263" i="9"/>
  <c r="K264" i="9"/>
  <c r="M279" i="9"/>
  <c r="K280" i="9"/>
  <c r="M295" i="9"/>
  <c r="K296" i="9"/>
  <c r="M311" i="9"/>
  <c r="K312" i="9"/>
  <c r="M327" i="9"/>
  <c r="K328" i="9"/>
  <c r="M343" i="9"/>
  <c r="K344" i="9"/>
  <c r="M359" i="9"/>
  <c r="K360" i="9"/>
  <c r="M375" i="9"/>
  <c r="K376" i="9"/>
  <c r="M391" i="9"/>
  <c r="K392" i="9"/>
  <c r="M407" i="9"/>
  <c r="K408" i="9"/>
  <c r="M423" i="9"/>
  <c r="K424" i="9"/>
  <c r="M439" i="9"/>
  <c r="K440" i="9"/>
  <c r="M455" i="9"/>
  <c r="K456" i="9"/>
  <c r="M471" i="9"/>
  <c r="K472" i="9"/>
  <c r="M487" i="9"/>
  <c r="K488" i="9"/>
  <c r="M495" i="9"/>
  <c r="K496" i="9"/>
  <c r="M511" i="9"/>
  <c r="M519" i="9"/>
  <c r="M524" i="9"/>
  <c r="K524" i="9"/>
  <c r="K543" i="9"/>
  <c r="M543" i="9"/>
  <c r="K559" i="9"/>
  <c r="M559" i="9"/>
  <c r="K575" i="9"/>
  <c r="M575" i="9"/>
  <c r="K591" i="9"/>
  <c r="M591" i="9"/>
  <c r="K607" i="9"/>
  <c r="M607" i="9"/>
  <c r="M523" i="9"/>
  <c r="M539" i="9"/>
  <c r="K540" i="9"/>
  <c r="M555" i="9"/>
  <c r="K556" i="9"/>
  <c r="M571" i="9"/>
  <c r="K572" i="9"/>
  <c r="M587" i="9"/>
  <c r="K588" i="9"/>
  <c r="M603" i="9"/>
  <c r="K604" i="9"/>
  <c r="M619" i="9"/>
  <c r="K620" i="9"/>
  <c r="M635" i="9"/>
  <c r="K636" i="9"/>
  <c r="M651" i="9"/>
  <c r="K652" i="9"/>
  <c r="M667" i="9"/>
  <c r="K668" i="9"/>
  <c r="K681" i="9"/>
  <c r="M681" i="9"/>
  <c r="K709" i="9"/>
  <c r="M709" i="9"/>
  <c r="M710" i="9"/>
  <c r="P710" i="9" s="1"/>
  <c r="K710" i="9"/>
  <c r="K730" i="9"/>
  <c r="K737" i="9"/>
  <c r="M737" i="9"/>
  <c r="M738" i="9"/>
  <c r="K738" i="9"/>
  <c r="K762" i="9"/>
  <c r="K793" i="9"/>
  <c r="M793" i="9"/>
  <c r="K829" i="9"/>
  <c r="M829" i="9"/>
  <c r="K841" i="9"/>
  <c r="M841" i="9"/>
  <c r="M842" i="9"/>
  <c r="K842" i="9"/>
  <c r="K861" i="9"/>
  <c r="M861" i="9"/>
  <c r="M862" i="9"/>
  <c r="K862" i="9"/>
  <c r="K893" i="9"/>
  <c r="M893" i="9"/>
  <c r="K905" i="9"/>
  <c r="M905" i="9"/>
  <c r="M906" i="9"/>
  <c r="P906" i="9" s="1"/>
  <c r="K906" i="9"/>
  <c r="K937" i="9"/>
  <c r="M937" i="9"/>
  <c r="M37" i="8"/>
  <c r="K37" i="8"/>
  <c r="M45" i="8"/>
  <c r="P45" i="8" s="1"/>
  <c r="K45" i="8"/>
  <c r="K52" i="8"/>
  <c r="M52" i="8"/>
  <c r="K188" i="8"/>
  <c r="M188" i="8"/>
  <c r="M273" i="8"/>
  <c r="K273" i="8"/>
  <c r="K307" i="8"/>
  <c r="M307" i="8"/>
  <c r="M328" i="8"/>
  <c r="K328" i="8"/>
  <c r="M373" i="8"/>
  <c r="K373" i="8"/>
  <c r="M385" i="8"/>
  <c r="K385" i="8"/>
  <c r="M405" i="8"/>
  <c r="P405" i="8" s="1"/>
  <c r="K405" i="8"/>
  <c r="K467" i="8"/>
  <c r="M467" i="8"/>
  <c r="K508" i="8"/>
  <c r="M508" i="8"/>
  <c r="K531" i="8"/>
  <c r="M531" i="8"/>
  <c r="M565" i="8"/>
  <c r="P565" i="8" s="1"/>
  <c r="K565" i="8"/>
  <c r="M577" i="8"/>
  <c r="K577" i="8"/>
  <c r="M597" i="8"/>
  <c r="P597" i="8" s="1"/>
  <c r="K597" i="8"/>
  <c r="M613" i="8"/>
  <c r="K613" i="8"/>
  <c r="M629" i="8"/>
  <c r="K629" i="8"/>
  <c r="K675" i="8"/>
  <c r="M675" i="8"/>
  <c r="M744" i="8"/>
  <c r="P744" i="8" s="1"/>
  <c r="K744" i="8"/>
  <c r="M769" i="8"/>
  <c r="K769" i="8"/>
  <c r="K812" i="8"/>
  <c r="M812" i="8"/>
  <c r="K39" i="7"/>
  <c r="M39" i="7"/>
  <c r="M48" i="7"/>
  <c r="K48" i="7"/>
  <c r="K71" i="7"/>
  <c r="M71" i="7"/>
  <c r="M80" i="7"/>
  <c r="K80" i="7"/>
  <c r="M674" i="9"/>
  <c r="P674" i="9" s="1"/>
  <c r="K674" i="9"/>
  <c r="K689" i="9"/>
  <c r="M689" i="9"/>
  <c r="K717" i="9"/>
  <c r="M717" i="9"/>
  <c r="K749" i="9"/>
  <c r="M749" i="9"/>
  <c r="K769" i="9"/>
  <c r="M769" i="9"/>
  <c r="M770" i="9"/>
  <c r="K770" i="9"/>
  <c r="K801" i="9"/>
  <c r="M801" i="9"/>
  <c r="K849" i="9"/>
  <c r="M849" i="9"/>
  <c r="K869" i="9"/>
  <c r="M869" i="9"/>
  <c r="M870" i="9"/>
  <c r="K870" i="9"/>
  <c r="K913" i="9"/>
  <c r="M913" i="9"/>
  <c r="K945" i="9"/>
  <c r="M945" i="9"/>
  <c r="M216" i="8"/>
  <c r="K216" i="8"/>
  <c r="M248" i="8"/>
  <c r="K248" i="8"/>
  <c r="M325" i="8"/>
  <c r="K325" i="8"/>
  <c r="M337" i="8"/>
  <c r="K337" i="8"/>
  <c r="K367" i="8"/>
  <c r="M367" i="8"/>
  <c r="K399" i="8"/>
  <c r="M399" i="8"/>
  <c r="M424" i="8"/>
  <c r="K424" i="8"/>
  <c r="M481" i="8"/>
  <c r="K481" i="8"/>
  <c r="K492" i="8"/>
  <c r="M492" i="8"/>
  <c r="K559" i="8"/>
  <c r="M559" i="8"/>
  <c r="K591" i="8"/>
  <c r="M591" i="8"/>
  <c r="M705" i="8"/>
  <c r="P705" i="8" s="1"/>
  <c r="K705" i="8"/>
  <c r="M741" i="8"/>
  <c r="K741" i="8"/>
  <c r="M753" i="8"/>
  <c r="K753" i="8"/>
  <c r="K780" i="8"/>
  <c r="M780" i="8"/>
  <c r="K819" i="8"/>
  <c r="M819" i="8"/>
  <c r="M850" i="8"/>
  <c r="K850" i="8"/>
  <c r="K873" i="8"/>
  <c r="M873" i="8"/>
  <c r="M874" i="8"/>
  <c r="K874" i="8"/>
  <c r="K917" i="8"/>
  <c r="M917" i="8"/>
  <c r="M918" i="8"/>
  <c r="K918" i="8"/>
  <c r="K921" i="8"/>
  <c r="M921" i="8"/>
  <c r="P531" i="9"/>
  <c r="K612" i="9"/>
  <c r="K628" i="9"/>
  <c r="K644" i="9"/>
  <c r="K660" i="9"/>
  <c r="K686" i="9"/>
  <c r="K693" i="9"/>
  <c r="M693" i="9"/>
  <c r="M694" i="9"/>
  <c r="P694" i="9" s="1"/>
  <c r="K694" i="9"/>
  <c r="K714" i="9"/>
  <c r="K725" i="9"/>
  <c r="M725" i="9"/>
  <c r="K742" i="9"/>
  <c r="K757" i="9"/>
  <c r="M757" i="9"/>
  <c r="K777" i="9"/>
  <c r="M777" i="9"/>
  <c r="K798" i="9"/>
  <c r="K813" i="9"/>
  <c r="M813" i="9"/>
  <c r="K834" i="9"/>
  <c r="K846" i="9"/>
  <c r="K877" i="9"/>
  <c r="M877" i="9"/>
  <c r="K898" i="9"/>
  <c r="K910" i="9"/>
  <c r="K921" i="9"/>
  <c r="M921" i="9"/>
  <c r="K942" i="9"/>
  <c r="K949" i="9"/>
  <c r="M949" i="9"/>
  <c r="K957" i="9"/>
  <c r="M957" i="9"/>
  <c r="M994" i="9"/>
  <c r="K994" i="9"/>
  <c r="K1001" i="9"/>
  <c r="M1001" i="9"/>
  <c r="K64" i="8"/>
  <c r="M64" i="8"/>
  <c r="K80" i="8"/>
  <c r="M80" i="8"/>
  <c r="K96" i="8"/>
  <c r="M96" i="8"/>
  <c r="K112" i="8"/>
  <c r="M112" i="8"/>
  <c r="M193" i="8"/>
  <c r="K193" i="8"/>
  <c r="M213" i="8"/>
  <c r="K213" i="8"/>
  <c r="M225" i="8"/>
  <c r="P225" i="8" s="1"/>
  <c r="K225" i="8"/>
  <c r="M245" i="8"/>
  <c r="K245" i="8"/>
  <c r="K268" i="8"/>
  <c r="M268" i="8"/>
  <c r="K319" i="8"/>
  <c r="M319" i="8"/>
  <c r="K348" i="8"/>
  <c r="M348" i="8"/>
  <c r="M421" i="8"/>
  <c r="K421" i="8"/>
  <c r="M449" i="8"/>
  <c r="K449" i="8"/>
  <c r="M513" i="8"/>
  <c r="K513" i="8"/>
  <c r="K547" i="8"/>
  <c r="M547" i="8"/>
  <c r="M648" i="8"/>
  <c r="K648" i="8"/>
  <c r="K716" i="8"/>
  <c r="M716" i="8"/>
  <c r="K735" i="8"/>
  <c r="M735" i="8"/>
  <c r="K764" i="8"/>
  <c r="M764" i="8"/>
  <c r="K787" i="8"/>
  <c r="M787" i="8"/>
  <c r="M958" i="8"/>
  <c r="P958" i="8" s="1"/>
  <c r="K958" i="8"/>
  <c r="K55" i="7"/>
  <c r="M55" i="7"/>
  <c r="M56" i="7"/>
  <c r="K56" i="7"/>
  <c r="K59" i="7"/>
  <c r="M59" i="7"/>
  <c r="K83" i="7"/>
  <c r="M83" i="7"/>
  <c r="M84" i="7"/>
  <c r="K84" i="7"/>
  <c r="M112" i="7"/>
  <c r="K112" i="7"/>
  <c r="M623" i="9"/>
  <c r="M639" i="9"/>
  <c r="M655" i="9"/>
  <c r="M671" i="9"/>
  <c r="K672" i="9"/>
  <c r="K701" i="9"/>
  <c r="M701" i="9"/>
  <c r="M702" i="9"/>
  <c r="K702" i="9"/>
  <c r="K733" i="9"/>
  <c r="M733" i="9"/>
  <c r="K774" i="9"/>
  <c r="K785" i="9"/>
  <c r="M785" i="9"/>
  <c r="K806" i="9"/>
  <c r="K821" i="9"/>
  <c r="M821" i="9"/>
  <c r="K854" i="9"/>
  <c r="K885" i="9"/>
  <c r="M885" i="9"/>
  <c r="K925" i="9"/>
  <c r="M925" i="9"/>
  <c r="M926" i="9"/>
  <c r="K926" i="9"/>
  <c r="M962" i="9"/>
  <c r="P962" i="9" s="1"/>
  <c r="K962" i="9"/>
  <c r="K973" i="9"/>
  <c r="M973" i="9"/>
  <c r="K981" i="9"/>
  <c r="M981" i="9"/>
  <c r="M69" i="8"/>
  <c r="K69" i="8"/>
  <c r="M85" i="8"/>
  <c r="K85" i="8"/>
  <c r="M101" i="8"/>
  <c r="K101" i="8"/>
  <c r="M117" i="8"/>
  <c r="K117" i="8"/>
  <c r="K128" i="8"/>
  <c r="M128" i="8"/>
  <c r="K136" i="8"/>
  <c r="M136" i="8"/>
  <c r="K144" i="8"/>
  <c r="M144" i="8"/>
  <c r="K152" i="8"/>
  <c r="M152" i="8"/>
  <c r="M177" i="8"/>
  <c r="K177" i="8"/>
  <c r="K207" i="8"/>
  <c r="M207" i="8"/>
  <c r="K239" i="8"/>
  <c r="M239" i="8"/>
  <c r="K300" i="8"/>
  <c r="M300" i="8"/>
  <c r="K355" i="8"/>
  <c r="M355" i="8"/>
  <c r="M376" i="8"/>
  <c r="K376" i="8"/>
  <c r="M408" i="8"/>
  <c r="K408" i="8"/>
  <c r="K460" i="8"/>
  <c r="M460" i="8"/>
  <c r="K476" i="8"/>
  <c r="M476" i="8"/>
  <c r="M497" i="8"/>
  <c r="K497" i="8"/>
  <c r="K524" i="8"/>
  <c r="M524" i="8"/>
  <c r="K543" i="8"/>
  <c r="M543" i="8"/>
  <c r="M568" i="8"/>
  <c r="K568" i="8"/>
  <c r="M600" i="8"/>
  <c r="K600" i="8"/>
  <c r="M616" i="8"/>
  <c r="K616" i="8"/>
  <c r="M632" i="8"/>
  <c r="K632" i="8"/>
  <c r="M645" i="8"/>
  <c r="K645" i="8"/>
  <c r="M657" i="8"/>
  <c r="K657" i="8"/>
  <c r="K668" i="8"/>
  <c r="M668" i="8"/>
  <c r="K723" i="8"/>
  <c r="M723" i="8"/>
  <c r="K831" i="8"/>
  <c r="M831" i="8"/>
  <c r="K853" i="8"/>
  <c r="M853" i="8"/>
  <c r="M854" i="8"/>
  <c r="K854" i="8"/>
  <c r="M870" i="8"/>
  <c r="K870" i="8"/>
  <c r="M910" i="8"/>
  <c r="P910" i="8" s="1"/>
  <c r="K910" i="8"/>
  <c r="K147" i="7"/>
  <c r="M147" i="7"/>
  <c r="P147" i="7" s="1"/>
  <c r="M148" i="7"/>
  <c r="K148" i="7"/>
  <c r="K151" i="7"/>
  <c r="M151" i="7"/>
  <c r="K167" i="7"/>
  <c r="M167" i="7"/>
  <c r="K171" i="7"/>
  <c r="M171" i="7"/>
  <c r="P171" i="7" s="1"/>
  <c r="K195" i="7"/>
  <c r="M195" i="7"/>
  <c r="M196" i="7"/>
  <c r="K196" i="7"/>
  <c r="K199" i="7"/>
  <c r="M199" i="7"/>
  <c r="K373" i="7"/>
  <c r="M373" i="7"/>
  <c r="M410" i="7"/>
  <c r="K410" i="7"/>
  <c r="M71" i="6"/>
  <c r="K71" i="6"/>
  <c r="K105" i="6"/>
  <c r="M105" i="6"/>
  <c r="K169" i="6"/>
  <c r="M169" i="6"/>
  <c r="M210" i="6"/>
  <c r="K210" i="6"/>
  <c r="M226" i="6"/>
  <c r="K226" i="6"/>
  <c r="M242" i="6"/>
  <c r="K242" i="6"/>
  <c r="M258" i="6"/>
  <c r="K258" i="6"/>
  <c r="M274" i="6"/>
  <c r="K274" i="6"/>
  <c r="M290" i="6"/>
  <c r="K290" i="6"/>
  <c r="M306" i="6"/>
  <c r="K306" i="6"/>
  <c r="M322" i="6"/>
  <c r="K322" i="6"/>
  <c r="M338" i="6"/>
  <c r="K338" i="6"/>
  <c r="M354" i="6"/>
  <c r="K354" i="6"/>
  <c r="M370" i="6"/>
  <c r="K370" i="6"/>
  <c r="M386" i="6"/>
  <c r="K386" i="6"/>
  <c r="M402" i="6"/>
  <c r="K402" i="6"/>
  <c r="M418" i="6"/>
  <c r="K418" i="6"/>
  <c r="M434" i="6"/>
  <c r="K434" i="6"/>
  <c r="M450" i="6"/>
  <c r="K450" i="6"/>
  <c r="M466" i="6"/>
  <c r="K466" i="6"/>
  <c r="M522" i="6"/>
  <c r="K522" i="6"/>
  <c r="M538" i="6"/>
  <c r="K538" i="6"/>
  <c r="M554" i="6"/>
  <c r="K554" i="6"/>
  <c r="M570" i="6"/>
  <c r="K570" i="6"/>
  <c r="M586" i="6"/>
  <c r="K586" i="6"/>
  <c r="M602" i="6"/>
  <c r="K602" i="6"/>
  <c r="M618" i="6"/>
  <c r="K618" i="6"/>
  <c r="M634" i="6"/>
  <c r="K634" i="6"/>
  <c r="M650" i="6"/>
  <c r="K650" i="6"/>
  <c r="M654" i="6"/>
  <c r="K654" i="6"/>
  <c r="M658" i="6"/>
  <c r="K658" i="6"/>
  <c r="M662" i="6"/>
  <c r="K662" i="6"/>
  <c r="M669" i="6"/>
  <c r="K669" i="6"/>
  <c r="K699" i="6"/>
  <c r="M699" i="6"/>
  <c r="K720" i="6"/>
  <c r="M720" i="6"/>
  <c r="M740" i="6"/>
  <c r="K740" i="6"/>
  <c r="M756" i="6"/>
  <c r="K756" i="6"/>
  <c r="M772" i="6"/>
  <c r="P772" i="6" s="1"/>
  <c r="K772" i="6"/>
  <c r="M788" i="6"/>
  <c r="K788" i="6"/>
  <c r="M804" i="6"/>
  <c r="K804" i="6"/>
  <c r="M820" i="6"/>
  <c r="K820" i="6"/>
  <c r="M836" i="6"/>
  <c r="P836" i="6" s="1"/>
  <c r="K836" i="6"/>
  <c r="M852" i="6"/>
  <c r="K852" i="6"/>
  <c r="K868" i="6"/>
  <c r="M868" i="6"/>
  <c r="M873" i="6"/>
  <c r="K873" i="6"/>
  <c r="K880" i="6"/>
  <c r="M880" i="6"/>
  <c r="P950" i="9"/>
  <c r="K179" i="8"/>
  <c r="M179" i="8"/>
  <c r="K191" i="8"/>
  <c r="M191" i="8"/>
  <c r="K195" i="8"/>
  <c r="M195" i="8"/>
  <c r="K227" i="8"/>
  <c r="M227" i="8"/>
  <c r="K271" i="8"/>
  <c r="M271" i="8"/>
  <c r="K275" i="8"/>
  <c r="M275" i="8"/>
  <c r="K303" i="8"/>
  <c r="M303" i="8"/>
  <c r="M309" i="8"/>
  <c r="K309" i="8"/>
  <c r="K339" i="8"/>
  <c r="M339" i="8"/>
  <c r="K351" i="8"/>
  <c r="M351" i="8"/>
  <c r="M357" i="8"/>
  <c r="K357" i="8"/>
  <c r="K387" i="8"/>
  <c r="M387" i="8"/>
  <c r="K451" i="8"/>
  <c r="M451" i="8"/>
  <c r="K463" i="8"/>
  <c r="M463" i="8"/>
  <c r="K479" i="8"/>
  <c r="M479" i="8"/>
  <c r="K483" i="8"/>
  <c r="M483" i="8"/>
  <c r="K495" i="8"/>
  <c r="M495" i="8"/>
  <c r="K499" i="8"/>
  <c r="M499" i="8"/>
  <c r="K511" i="8"/>
  <c r="M511" i="8"/>
  <c r="K515" i="8"/>
  <c r="M515" i="8"/>
  <c r="K527" i="8"/>
  <c r="M527" i="8"/>
  <c r="K579" i="8"/>
  <c r="M579" i="8"/>
  <c r="K659" i="8"/>
  <c r="M659" i="8"/>
  <c r="K671" i="8"/>
  <c r="M671" i="8"/>
  <c r="M677" i="8"/>
  <c r="K677" i="8"/>
  <c r="K707" i="8"/>
  <c r="M707" i="8"/>
  <c r="K719" i="8"/>
  <c r="M719" i="8"/>
  <c r="K755" i="8"/>
  <c r="M755" i="8"/>
  <c r="K767" i="8"/>
  <c r="M767" i="8"/>
  <c r="K771" i="8"/>
  <c r="M771" i="8"/>
  <c r="K783" i="8"/>
  <c r="M783" i="8"/>
  <c r="M789" i="8"/>
  <c r="K789" i="8"/>
  <c r="K815" i="8"/>
  <c r="M815" i="8"/>
  <c r="M821" i="8"/>
  <c r="K821" i="8"/>
  <c r="M837" i="8"/>
  <c r="K837" i="8"/>
  <c r="K840" i="8"/>
  <c r="M840" i="8"/>
  <c r="K929" i="8"/>
  <c r="M929" i="8"/>
  <c r="M930" i="8"/>
  <c r="K930" i="8"/>
  <c r="K933" i="8"/>
  <c r="M933" i="8"/>
  <c r="P933" i="8" s="1"/>
  <c r="K973" i="8"/>
  <c r="M973" i="8"/>
  <c r="M974" i="8"/>
  <c r="K974" i="8"/>
  <c r="K993" i="8"/>
  <c r="M993" i="8"/>
  <c r="P993" i="8" s="1"/>
  <c r="K140" i="7"/>
  <c r="K192" i="7"/>
  <c r="K369" i="7"/>
  <c r="M369" i="7"/>
  <c r="M375" i="7"/>
  <c r="K375" i="7"/>
  <c r="M378" i="7"/>
  <c r="K378" i="7"/>
  <c r="K382" i="7"/>
  <c r="M382" i="7"/>
  <c r="K386" i="7"/>
  <c r="M386" i="7"/>
  <c r="M387" i="7"/>
  <c r="K387" i="7"/>
  <c r="K398" i="7"/>
  <c r="M398" i="7"/>
  <c r="M738" i="7"/>
  <c r="K738" i="7"/>
  <c r="M754" i="7"/>
  <c r="K754" i="7"/>
  <c r="M770" i="7"/>
  <c r="K770" i="7"/>
  <c r="M786" i="7"/>
  <c r="K786" i="7"/>
  <c r="K950" i="9"/>
  <c r="K958" i="9"/>
  <c r="K974" i="9"/>
  <c r="K982" i="9"/>
  <c r="K1002" i="9"/>
  <c r="K53" i="8"/>
  <c r="K65" i="8"/>
  <c r="K81" i="8"/>
  <c r="K97" i="8"/>
  <c r="K113" i="8"/>
  <c r="K129" i="8"/>
  <c r="K137" i="8"/>
  <c r="K145" i="8"/>
  <c r="K153" i="8"/>
  <c r="K161" i="8"/>
  <c r="K163" i="8"/>
  <c r="M163" i="8"/>
  <c r="K175" i="8"/>
  <c r="M175" i="8"/>
  <c r="M181" i="8"/>
  <c r="P181" i="8" s="1"/>
  <c r="K181" i="8"/>
  <c r="M197" i="8"/>
  <c r="K197" i="8"/>
  <c r="P200" i="8"/>
  <c r="K223" i="8"/>
  <c r="M223" i="8"/>
  <c r="M229" i="8"/>
  <c r="K229" i="8"/>
  <c r="K255" i="8"/>
  <c r="M255" i="8"/>
  <c r="K257" i="8"/>
  <c r="K259" i="8"/>
  <c r="M259" i="8"/>
  <c r="K287" i="8"/>
  <c r="M287" i="8"/>
  <c r="K289" i="8"/>
  <c r="K291" i="8"/>
  <c r="M291" i="8"/>
  <c r="K312" i="8"/>
  <c r="K335" i="8"/>
  <c r="M335" i="8"/>
  <c r="M341" i="8"/>
  <c r="K341" i="8"/>
  <c r="K360" i="8"/>
  <c r="K383" i="8"/>
  <c r="M383" i="8"/>
  <c r="M389" i="8"/>
  <c r="K389" i="8"/>
  <c r="K415" i="8"/>
  <c r="M415" i="8"/>
  <c r="K417" i="8"/>
  <c r="K419" i="8"/>
  <c r="M419" i="8"/>
  <c r="K433" i="8"/>
  <c r="K435" i="8"/>
  <c r="M435" i="8"/>
  <c r="K447" i="8"/>
  <c r="M447" i="8"/>
  <c r="M453" i="8"/>
  <c r="P453" i="8" s="1"/>
  <c r="K453" i="8"/>
  <c r="M469" i="8"/>
  <c r="K469" i="8"/>
  <c r="M501" i="8"/>
  <c r="K501" i="8"/>
  <c r="M517" i="8"/>
  <c r="K517" i="8"/>
  <c r="M533" i="8"/>
  <c r="K533" i="8"/>
  <c r="M549" i="8"/>
  <c r="K549" i="8"/>
  <c r="K575" i="8"/>
  <c r="M575" i="8"/>
  <c r="M581" i="8"/>
  <c r="K581" i="8"/>
  <c r="K641" i="8"/>
  <c r="K643" i="8"/>
  <c r="M643" i="8"/>
  <c r="K655" i="8"/>
  <c r="M655" i="8"/>
  <c r="K680" i="8"/>
  <c r="K689" i="8"/>
  <c r="K691" i="8"/>
  <c r="M691" i="8"/>
  <c r="K703" i="8"/>
  <c r="M703" i="8"/>
  <c r="M709" i="8"/>
  <c r="K709" i="8"/>
  <c r="M725" i="8"/>
  <c r="K725" i="8"/>
  <c r="K751" i="8"/>
  <c r="M751" i="8"/>
  <c r="M757" i="8"/>
  <c r="K757" i="8"/>
  <c r="M773" i="8"/>
  <c r="K773" i="8"/>
  <c r="K792" i="8"/>
  <c r="P793" i="8"/>
  <c r="K801" i="8"/>
  <c r="K803" i="8"/>
  <c r="M803" i="8"/>
  <c r="K824" i="8"/>
  <c r="K861" i="8"/>
  <c r="M861" i="8"/>
  <c r="K898" i="8"/>
  <c r="K926" i="8"/>
  <c r="K945" i="8"/>
  <c r="M945" i="8"/>
  <c r="M946" i="8"/>
  <c r="K946" i="8"/>
  <c r="K949" i="8"/>
  <c r="M949" i="8"/>
  <c r="K970" i="8"/>
  <c r="K989" i="8"/>
  <c r="M989" i="8"/>
  <c r="K36" i="7"/>
  <c r="K68" i="7"/>
  <c r="K99" i="7"/>
  <c r="M99" i="7"/>
  <c r="M100" i="7"/>
  <c r="K100" i="7"/>
  <c r="K119" i="7"/>
  <c r="M119" i="7"/>
  <c r="K164" i="7"/>
  <c r="K179" i="7"/>
  <c r="M179" i="7"/>
  <c r="M180" i="7"/>
  <c r="K180" i="7"/>
  <c r="K227" i="7"/>
  <c r="M227" i="7"/>
  <c r="K243" i="7"/>
  <c r="M243" i="7"/>
  <c r="K259" i="7"/>
  <c r="M259" i="7"/>
  <c r="P259" i="7" s="1"/>
  <c r="K275" i="7"/>
  <c r="M275" i="7"/>
  <c r="K291" i="7"/>
  <c r="M291" i="7"/>
  <c r="P291" i="7" s="1"/>
  <c r="K307" i="7"/>
  <c r="M307" i="7"/>
  <c r="K323" i="7"/>
  <c r="M323" i="7"/>
  <c r="K339" i="7"/>
  <c r="M339" i="7"/>
  <c r="K355" i="7"/>
  <c r="M355" i="7"/>
  <c r="M969" i="9"/>
  <c r="M989" i="9"/>
  <c r="M997" i="9"/>
  <c r="M40" i="8"/>
  <c r="M60" i="8"/>
  <c r="M76" i="8"/>
  <c r="M92" i="8"/>
  <c r="M108" i="8"/>
  <c r="M124" i="8"/>
  <c r="K159" i="8"/>
  <c r="M159" i="8"/>
  <c r="M165" i="8"/>
  <c r="K165" i="8"/>
  <c r="M172" i="8"/>
  <c r="K211" i="8"/>
  <c r="M211" i="8"/>
  <c r="M220" i="8"/>
  <c r="K243" i="8"/>
  <c r="M243" i="8"/>
  <c r="M252" i="8"/>
  <c r="M261" i="8"/>
  <c r="K261" i="8"/>
  <c r="M277" i="8"/>
  <c r="K277" i="8"/>
  <c r="M284" i="8"/>
  <c r="M293" i="8"/>
  <c r="K293" i="8"/>
  <c r="K323" i="8"/>
  <c r="M323" i="8"/>
  <c r="M332" i="8"/>
  <c r="K371" i="8"/>
  <c r="M371" i="8"/>
  <c r="M380" i="8"/>
  <c r="K403" i="8"/>
  <c r="M403" i="8"/>
  <c r="M412" i="8"/>
  <c r="K431" i="8"/>
  <c r="M431" i="8"/>
  <c r="M437" i="8"/>
  <c r="K437" i="8"/>
  <c r="M444" i="8"/>
  <c r="M485" i="8"/>
  <c r="P485" i="8" s="1"/>
  <c r="K485" i="8"/>
  <c r="K563" i="8"/>
  <c r="M563" i="8"/>
  <c r="M572" i="8"/>
  <c r="K595" i="8"/>
  <c r="M595" i="8"/>
  <c r="K607" i="8"/>
  <c r="M607" i="8"/>
  <c r="K611" i="8"/>
  <c r="M611" i="8"/>
  <c r="K623" i="8"/>
  <c r="M623" i="8"/>
  <c r="K627" i="8"/>
  <c r="M627" i="8"/>
  <c r="K639" i="8"/>
  <c r="M639" i="8"/>
  <c r="M652" i="8"/>
  <c r="M661" i="8"/>
  <c r="K661" i="8"/>
  <c r="P666" i="8"/>
  <c r="K687" i="8"/>
  <c r="M687" i="8"/>
  <c r="M693" i="8"/>
  <c r="P693" i="8" s="1"/>
  <c r="K693" i="8"/>
  <c r="M700" i="8"/>
  <c r="K739" i="8"/>
  <c r="M739" i="8"/>
  <c r="M748" i="8"/>
  <c r="K799" i="8"/>
  <c r="M799" i="8"/>
  <c r="M805" i="8"/>
  <c r="K805" i="8"/>
  <c r="K835" i="8"/>
  <c r="M835" i="8"/>
  <c r="K961" i="8"/>
  <c r="M961" i="8"/>
  <c r="K43" i="7"/>
  <c r="M43" i="7"/>
  <c r="P43" i="7" s="1"/>
  <c r="K75" i="7"/>
  <c r="M75" i="7"/>
  <c r="K115" i="7"/>
  <c r="M115" i="7"/>
  <c r="K131" i="7"/>
  <c r="M131" i="7"/>
  <c r="P131" i="7" s="1"/>
  <c r="M132" i="7"/>
  <c r="K132" i="7"/>
  <c r="K135" i="7"/>
  <c r="M135" i="7"/>
  <c r="P135" i="7" s="1"/>
  <c r="M204" i="7"/>
  <c r="K204" i="7"/>
  <c r="K219" i="7"/>
  <c r="M219" i="7"/>
  <c r="P219" i="7" s="1"/>
  <c r="M220" i="7"/>
  <c r="K220" i="7"/>
  <c r="K231" i="7"/>
  <c r="M231" i="7"/>
  <c r="P231" i="7" s="1"/>
  <c r="M232" i="7"/>
  <c r="K232" i="7"/>
  <c r="K235" i="7"/>
  <c r="M235" i="7"/>
  <c r="M236" i="7"/>
  <c r="K236" i="7"/>
  <c r="K247" i="7"/>
  <c r="M247" i="7"/>
  <c r="M248" i="7"/>
  <c r="K248" i="7"/>
  <c r="K251" i="7"/>
  <c r="M251" i="7"/>
  <c r="M252" i="7"/>
  <c r="K252" i="7"/>
  <c r="K263" i="7"/>
  <c r="M263" i="7"/>
  <c r="M264" i="7"/>
  <c r="K264" i="7"/>
  <c r="K267" i="7"/>
  <c r="M267" i="7"/>
  <c r="P267" i="7" s="1"/>
  <c r="M268" i="7"/>
  <c r="K268" i="7"/>
  <c r="K279" i="7"/>
  <c r="M279" i="7"/>
  <c r="P279" i="7" s="1"/>
  <c r="M280" i="7"/>
  <c r="K280" i="7"/>
  <c r="K283" i="7"/>
  <c r="M283" i="7"/>
  <c r="P283" i="7" s="1"/>
  <c r="M284" i="7"/>
  <c r="K284" i="7"/>
  <c r="K295" i="7"/>
  <c r="M295" i="7"/>
  <c r="M296" i="7"/>
  <c r="K296" i="7"/>
  <c r="K299" i="7"/>
  <c r="M299" i="7"/>
  <c r="P299" i="7" s="1"/>
  <c r="M300" i="7"/>
  <c r="K300" i="7"/>
  <c r="K311" i="7"/>
  <c r="M311" i="7"/>
  <c r="M312" i="7"/>
  <c r="K312" i="7"/>
  <c r="K315" i="7"/>
  <c r="M315" i="7"/>
  <c r="M316" i="7"/>
  <c r="K316" i="7"/>
  <c r="K327" i="7"/>
  <c r="M327" i="7"/>
  <c r="M328" i="7"/>
  <c r="K328" i="7"/>
  <c r="K331" i="7"/>
  <c r="M331" i="7"/>
  <c r="M332" i="7"/>
  <c r="K332" i="7"/>
  <c r="K343" i="7"/>
  <c r="M343" i="7"/>
  <c r="M344" i="7"/>
  <c r="K344" i="7"/>
  <c r="K347" i="7"/>
  <c r="M347" i="7"/>
  <c r="M348" i="7"/>
  <c r="K348" i="7"/>
  <c r="K359" i="7"/>
  <c r="M359" i="7"/>
  <c r="M360" i="7"/>
  <c r="K360" i="7"/>
  <c r="K363" i="7"/>
  <c r="M363" i="7"/>
  <c r="M364" i="7"/>
  <c r="K364" i="7"/>
  <c r="K207" i="7"/>
  <c r="M207" i="7"/>
  <c r="M208" i="7"/>
  <c r="K208" i="7"/>
  <c r="M391" i="7"/>
  <c r="K391" i="7"/>
  <c r="K201" i="8"/>
  <c r="K217" i="8"/>
  <c r="K233" i="8"/>
  <c r="K249" i="8"/>
  <c r="K265" i="8"/>
  <c r="K297" i="8"/>
  <c r="K329" i="8"/>
  <c r="K377" i="8"/>
  <c r="K393" i="8"/>
  <c r="K409" i="8"/>
  <c r="K489" i="8"/>
  <c r="K537" i="8"/>
  <c r="K553" i="8"/>
  <c r="K569" i="8"/>
  <c r="K585" i="8"/>
  <c r="K649" i="8"/>
  <c r="K665" i="8"/>
  <c r="K681" i="8"/>
  <c r="K729" i="8"/>
  <c r="K745" i="8"/>
  <c r="K793" i="8"/>
  <c r="K809" i="8"/>
  <c r="K845" i="8"/>
  <c r="M845" i="8"/>
  <c r="M846" i="8"/>
  <c r="K846" i="8"/>
  <c r="P857" i="8"/>
  <c r="K865" i="8"/>
  <c r="M865" i="8"/>
  <c r="M866" i="8"/>
  <c r="K866" i="8"/>
  <c r="K881" i="8"/>
  <c r="M881" i="8"/>
  <c r="M882" i="8"/>
  <c r="P882" i="8" s="1"/>
  <c r="K882" i="8"/>
  <c r="K893" i="8"/>
  <c r="M893" i="8"/>
  <c r="M894" i="8"/>
  <c r="P894" i="8" s="1"/>
  <c r="K894" i="8"/>
  <c r="K902" i="8"/>
  <c r="K905" i="8"/>
  <c r="M905" i="8"/>
  <c r="P905" i="8" s="1"/>
  <c r="M906" i="8"/>
  <c r="K906" i="8"/>
  <c r="K922" i="8"/>
  <c r="K934" i="8"/>
  <c r="K965" i="8"/>
  <c r="M965" i="8"/>
  <c r="M966" i="8"/>
  <c r="K966" i="8"/>
  <c r="K981" i="8"/>
  <c r="M981" i="8"/>
  <c r="M982" i="8"/>
  <c r="K982" i="8"/>
  <c r="K994" i="8"/>
  <c r="K14" i="7"/>
  <c r="M14" i="7"/>
  <c r="P14" i="7" s="1"/>
  <c r="K44" i="7"/>
  <c r="K60" i="7"/>
  <c r="K76" i="7"/>
  <c r="K91" i="7"/>
  <c r="M91" i="7"/>
  <c r="M92" i="7"/>
  <c r="K92" i="7"/>
  <c r="K107" i="7"/>
  <c r="M107" i="7"/>
  <c r="P107" i="7" s="1"/>
  <c r="M108" i="7"/>
  <c r="K108" i="7"/>
  <c r="K120" i="7"/>
  <c r="K136" i="7"/>
  <c r="K187" i="7"/>
  <c r="M187" i="7"/>
  <c r="M188" i="7"/>
  <c r="K188" i="7"/>
  <c r="M406" i="7"/>
  <c r="K406" i="7"/>
  <c r="M422" i="7"/>
  <c r="K422" i="7"/>
  <c r="M438" i="7"/>
  <c r="K438" i="7"/>
  <c r="M454" i="7"/>
  <c r="K454" i="7"/>
  <c r="M470" i="7"/>
  <c r="K470" i="7"/>
  <c r="M486" i="7"/>
  <c r="K486" i="7"/>
  <c r="M502" i="7"/>
  <c r="P502" i="7" s="1"/>
  <c r="K502" i="7"/>
  <c r="M518" i="7"/>
  <c r="K518" i="7"/>
  <c r="M534" i="7"/>
  <c r="K534" i="7"/>
  <c r="M550" i="7"/>
  <c r="K550" i="7"/>
  <c r="M566" i="7"/>
  <c r="K566" i="7"/>
  <c r="M582" i="7"/>
  <c r="K582" i="7"/>
  <c r="M598" i="7"/>
  <c r="K598" i="7"/>
  <c r="M614" i="7"/>
  <c r="K614" i="7"/>
  <c r="M630" i="7"/>
  <c r="K630" i="7"/>
  <c r="M646" i="7"/>
  <c r="K646" i="7"/>
  <c r="M662" i="7"/>
  <c r="K662" i="7"/>
  <c r="M678" i="7"/>
  <c r="K678" i="7"/>
  <c r="M694" i="7"/>
  <c r="K694" i="7"/>
  <c r="P954" i="8"/>
  <c r="M722" i="7"/>
  <c r="K722" i="7"/>
  <c r="M426" i="7"/>
  <c r="K426" i="7"/>
  <c r="M442" i="7"/>
  <c r="K442" i="7"/>
  <c r="M458" i="7"/>
  <c r="K458" i="7"/>
  <c r="M474" i="7"/>
  <c r="K474" i="7"/>
  <c r="M490" i="7"/>
  <c r="K490" i="7"/>
  <c r="M506" i="7"/>
  <c r="K506" i="7"/>
  <c r="M522" i="7"/>
  <c r="K522" i="7"/>
  <c r="M538" i="7"/>
  <c r="K538" i="7"/>
  <c r="M554" i="7"/>
  <c r="K554" i="7"/>
  <c r="M570" i="7"/>
  <c r="K570" i="7"/>
  <c r="M586" i="7"/>
  <c r="K586" i="7"/>
  <c r="M602" i="7"/>
  <c r="K602" i="7"/>
  <c r="M618" i="7"/>
  <c r="K618" i="7"/>
  <c r="M634" i="7"/>
  <c r="K634" i="7"/>
  <c r="M650" i="7"/>
  <c r="K650" i="7"/>
  <c r="M666" i="7"/>
  <c r="K666" i="7"/>
  <c r="M682" i="7"/>
  <c r="K682" i="7"/>
  <c r="M698" i="7"/>
  <c r="K698" i="7"/>
  <c r="M702" i="7"/>
  <c r="K702" i="7"/>
  <c r="M706" i="7"/>
  <c r="K706" i="7"/>
  <c r="M710" i="7"/>
  <c r="K710" i="7"/>
  <c r="M726" i="7"/>
  <c r="P726" i="7" s="1"/>
  <c r="K726" i="7"/>
  <c r="M742" i="7"/>
  <c r="K742" i="7"/>
  <c r="M758" i="7"/>
  <c r="P758" i="7" s="1"/>
  <c r="K758" i="7"/>
  <c r="M774" i="7"/>
  <c r="K774" i="7"/>
  <c r="M794" i="7"/>
  <c r="K794" i="7"/>
  <c r="M51" i="6"/>
  <c r="K51" i="6"/>
  <c r="M67" i="6"/>
  <c r="K67" i="6"/>
  <c r="K89" i="6"/>
  <c r="M89" i="6"/>
  <c r="K153" i="6"/>
  <c r="M153" i="6"/>
  <c r="P383" i="7"/>
  <c r="M414" i="7"/>
  <c r="K414" i="7"/>
  <c r="M430" i="7"/>
  <c r="K430" i="7"/>
  <c r="M446" i="7"/>
  <c r="K446" i="7"/>
  <c r="M462" i="7"/>
  <c r="K462" i="7"/>
  <c r="M478" i="7"/>
  <c r="K478" i="7"/>
  <c r="M494" i="7"/>
  <c r="K494" i="7"/>
  <c r="M510" i="7"/>
  <c r="K510" i="7"/>
  <c r="M526" i="7"/>
  <c r="K526" i="7"/>
  <c r="M542" i="7"/>
  <c r="K542" i="7"/>
  <c r="M558" i="7"/>
  <c r="K558" i="7"/>
  <c r="M574" i="7"/>
  <c r="K574" i="7"/>
  <c r="M590" i="7"/>
  <c r="K590" i="7"/>
  <c r="M606" i="7"/>
  <c r="K606" i="7"/>
  <c r="M622" i="7"/>
  <c r="K622" i="7"/>
  <c r="M638" i="7"/>
  <c r="K638" i="7"/>
  <c r="M654" i="7"/>
  <c r="K654" i="7"/>
  <c r="M670" i="7"/>
  <c r="K670" i="7"/>
  <c r="M686" i="7"/>
  <c r="K686" i="7"/>
  <c r="M714" i="7"/>
  <c r="K714" i="7"/>
  <c r="M730" i="7"/>
  <c r="K730" i="7"/>
  <c r="M746" i="7"/>
  <c r="K746" i="7"/>
  <c r="M762" i="7"/>
  <c r="K762" i="7"/>
  <c r="M778" i="7"/>
  <c r="K778" i="7"/>
  <c r="M802" i="7"/>
  <c r="K802" i="7"/>
  <c r="M79" i="6"/>
  <c r="K79" i="6"/>
  <c r="K137" i="6"/>
  <c r="M137" i="6"/>
  <c r="M402" i="7"/>
  <c r="K402" i="7"/>
  <c r="M418" i="7"/>
  <c r="K418" i="7"/>
  <c r="M434" i="7"/>
  <c r="K434" i="7"/>
  <c r="M450" i="7"/>
  <c r="K450" i="7"/>
  <c r="M466" i="7"/>
  <c r="K466" i="7"/>
  <c r="M482" i="7"/>
  <c r="K482" i="7"/>
  <c r="M498" i="7"/>
  <c r="K498" i="7"/>
  <c r="M514" i="7"/>
  <c r="K514" i="7"/>
  <c r="M530" i="7"/>
  <c r="K530" i="7"/>
  <c r="M546" i="7"/>
  <c r="K546" i="7"/>
  <c r="M562" i="7"/>
  <c r="K562" i="7"/>
  <c r="M578" i="7"/>
  <c r="K578" i="7"/>
  <c r="M594" i="7"/>
  <c r="K594" i="7"/>
  <c r="M610" i="7"/>
  <c r="K610" i="7"/>
  <c r="M626" i="7"/>
  <c r="K626" i="7"/>
  <c r="M642" i="7"/>
  <c r="K642" i="7"/>
  <c r="M658" i="7"/>
  <c r="K658" i="7"/>
  <c r="M674" i="7"/>
  <c r="K674" i="7"/>
  <c r="M690" i="7"/>
  <c r="K690" i="7"/>
  <c r="M718" i="7"/>
  <c r="K718" i="7"/>
  <c r="M734" i="7"/>
  <c r="K734" i="7"/>
  <c r="M750" i="7"/>
  <c r="K750" i="7"/>
  <c r="M766" i="7"/>
  <c r="K766" i="7"/>
  <c r="M782" i="7"/>
  <c r="K782" i="7"/>
  <c r="M814" i="7"/>
  <c r="K814" i="7"/>
  <c r="M830" i="7"/>
  <c r="K830" i="7"/>
  <c r="M846" i="7"/>
  <c r="K846" i="7"/>
  <c r="M862" i="7"/>
  <c r="K862" i="7"/>
  <c r="M878" i="7"/>
  <c r="K878" i="7"/>
  <c r="M894" i="7"/>
  <c r="K894" i="7"/>
  <c r="M910" i="7"/>
  <c r="K910" i="7"/>
  <c r="M926" i="7"/>
  <c r="K926" i="7"/>
  <c r="M942" i="7"/>
  <c r="K942" i="7"/>
  <c r="M958" i="7"/>
  <c r="K958" i="7"/>
  <c r="M974" i="7"/>
  <c r="K974" i="7"/>
  <c r="M990" i="7"/>
  <c r="K990" i="7"/>
  <c r="M1006" i="7"/>
  <c r="K1006" i="7"/>
  <c r="M75" i="6"/>
  <c r="K75" i="6"/>
  <c r="K121" i="6"/>
  <c r="M121" i="6"/>
  <c r="M797" i="7"/>
  <c r="M801" i="7"/>
  <c r="M818" i="7"/>
  <c r="K818" i="7"/>
  <c r="M834" i="7"/>
  <c r="K834" i="7"/>
  <c r="M850" i="7"/>
  <c r="K850" i="7"/>
  <c r="M866" i="7"/>
  <c r="K866" i="7"/>
  <c r="M882" i="7"/>
  <c r="K882" i="7"/>
  <c r="M898" i="7"/>
  <c r="K898" i="7"/>
  <c r="M914" i="7"/>
  <c r="K914" i="7"/>
  <c r="M930" i="7"/>
  <c r="K930" i="7"/>
  <c r="M946" i="7"/>
  <c r="K946" i="7"/>
  <c r="M962" i="7"/>
  <c r="K962" i="7"/>
  <c r="M978" i="7"/>
  <c r="K978" i="7"/>
  <c r="M994" i="7"/>
  <c r="K994" i="7"/>
  <c r="M1010" i="7"/>
  <c r="P1010" i="7" s="1"/>
  <c r="K1010" i="7"/>
  <c r="M55" i="6"/>
  <c r="K55" i="6"/>
  <c r="K198" i="6"/>
  <c r="M198" i="6"/>
  <c r="K791" i="7"/>
  <c r="K798" i="7"/>
  <c r="M822" i="7"/>
  <c r="K822" i="7"/>
  <c r="M838" i="7"/>
  <c r="K838" i="7"/>
  <c r="M854" i="7"/>
  <c r="P854" i="7" s="1"/>
  <c r="K854" i="7"/>
  <c r="M870" i="7"/>
  <c r="K870" i="7"/>
  <c r="M886" i="7"/>
  <c r="P886" i="7" s="1"/>
  <c r="K886" i="7"/>
  <c r="M902" i="7"/>
  <c r="K902" i="7"/>
  <c r="M918" i="7"/>
  <c r="K918" i="7"/>
  <c r="M934" i="7"/>
  <c r="K934" i="7"/>
  <c r="M950" i="7"/>
  <c r="K950" i="7"/>
  <c r="M966" i="7"/>
  <c r="K966" i="7"/>
  <c r="M982" i="7"/>
  <c r="K982" i="7"/>
  <c r="M998" i="7"/>
  <c r="K998" i="7"/>
  <c r="M43" i="6"/>
  <c r="K43" i="6"/>
  <c r="M59" i="6"/>
  <c r="K59" i="6"/>
  <c r="M82" i="6"/>
  <c r="K82" i="6"/>
  <c r="M91" i="6"/>
  <c r="K91" i="6"/>
  <c r="M98" i="6"/>
  <c r="K98" i="6"/>
  <c r="M107" i="6"/>
  <c r="K107" i="6"/>
  <c r="M114" i="6"/>
  <c r="K114" i="6"/>
  <c r="M123" i="6"/>
  <c r="K123" i="6"/>
  <c r="M130" i="6"/>
  <c r="K130" i="6"/>
  <c r="M139" i="6"/>
  <c r="K139" i="6"/>
  <c r="M146" i="6"/>
  <c r="K146" i="6"/>
  <c r="M155" i="6"/>
  <c r="K155" i="6"/>
  <c r="M162" i="6"/>
  <c r="K162" i="6"/>
  <c r="M171" i="6"/>
  <c r="K171" i="6"/>
  <c r="K182" i="6"/>
  <c r="M182" i="6"/>
  <c r="M187" i="6"/>
  <c r="K187" i="6"/>
  <c r="M826" i="7"/>
  <c r="K826" i="7"/>
  <c r="M842" i="7"/>
  <c r="K842" i="7"/>
  <c r="M858" i="7"/>
  <c r="K858" i="7"/>
  <c r="M874" i="7"/>
  <c r="K874" i="7"/>
  <c r="M890" i="7"/>
  <c r="K890" i="7"/>
  <c r="M906" i="7"/>
  <c r="K906" i="7"/>
  <c r="M922" i="7"/>
  <c r="K922" i="7"/>
  <c r="M938" i="7"/>
  <c r="K938" i="7"/>
  <c r="M954" i="7"/>
  <c r="K954" i="7"/>
  <c r="M970" i="7"/>
  <c r="K970" i="7"/>
  <c r="M986" i="7"/>
  <c r="K986" i="7"/>
  <c r="M1002" i="7"/>
  <c r="K1002" i="7"/>
  <c r="M47" i="6"/>
  <c r="K47" i="6"/>
  <c r="M63" i="6"/>
  <c r="K63" i="6"/>
  <c r="M85" i="6"/>
  <c r="M101" i="6"/>
  <c r="M117" i="6"/>
  <c r="M133" i="6"/>
  <c r="M149" i="6"/>
  <c r="M165" i="6"/>
  <c r="M186" i="6"/>
  <c r="M214" i="6"/>
  <c r="K214" i="6"/>
  <c r="M230" i="6"/>
  <c r="K230" i="6"/>
  <c r="M246" i="6"/>
  <c r="K246" i="6"/>
  <c r="M262" i="6"/>
  <c r="K262" i="6"/>
  <c r="M278" i="6"/>
  <c r="K278" i="6"/>
  <c r="M294" i="6"/>
  <c r="K294" i="6"/>
  <c r="M310" i="6"/>
  <c r="K310" i="6"/>
  <c r="M326" i="6"/>
  <c r="K326" i="6"/>
  <c r="M342" i="6"/>
  <c r="K342" i="6"/>
  <c r="M358" i="6"/>
  <c r="K358" i="6"/>
  <c r="M374" i="6"/>
  <c r="K374" i="6"/>
  <c r="M390" i="6"/>
  <c r="K390" i="6"/>
  <c r="M406" i="6"/>
  <c r="K406" i="6"/>
  <c r="M422" i="6"/>
  <c r="K422" i="6"/>
  <c r="M438" i="6"/>
  <c r="K438" i="6"/>
  <c r="M454" i="6"/>
  <c r="K454" i="6"/>
  <c r="M470" i="6"/>
  <c r="K470" i="6"/>
  <c r="M483" i="6"/>
  <c r="K483" i="6"/>
  <c r="M490" i="6"/>
  <c r="K490" i="6"/>
  <c r="M494" i="6"/>
  <c r="K494" i="6"/>
  <c r="K505" i="6"/>
  <c r="M505" i="6"/>
  <c r="M510" i="6"/>
  <c r="K510" i="6"/>
  <c r="K95" i="6"/>
  <c r="K111" i="6"/>
  <c r="K127" i="6"/>
  <c r="K143" i="6"/>
  <c r="K159" i="6"/>
  <c r="K183" i="6"/>
  <c r="M202" i="6"/>
  <c r="K202" i="6"/>
  <c r="M218" i="6"/>
  <c r="K218" i="6"/>
  <c r="M234" i="6"/>
  <c r="K234" i="6"/>
  <c r="M250" i="6"/>
  <c r="K250" i="6"/>
  <c r="M266" i="6"/>
  <c r="K266" i="6"/>
  <c r="M282" i="6"/>
  <c r="K282" i="6"/>
  <c r="M298" i="6"/>
  <c r="K298" i="6"/>
  <c r="M314" i="6"/>
  <c r="K314" i="6"/>
  <c r="M330" i="6"/>
  <c r="K330" i="6"/>
  <c r="M346" i="6"/>
  <c r="K346" i="6"/>
  <c r="M362" i="6"/>
  <c r="K362" i="6"/>
  <c r="M378" i="6"/>
  <c r="K378" i="6"/>
  <c r="M394" i="6"/>
  <c r="K394" i="6"/>
  <c r="M410" i="6"/>
  <c r="K410" i="6"/>
  <c r="M426" i="6"/>
  <c r="K426" i="6"/>
  <c r="M442" i="6"/>
  <c r="K442" i="6"/>
  <c r="M458" i="6"/>
  <c r="K458" i="6"/>
  <c r="M474" i="6"/>
  <c r="K474" i="6"/>
  <c r="M206" i="6"/>
  <c r="K206" i="6"/>
  <c r="M222" i="6"/>
  <c r="K222" i="6"/>
  <c r="M238" i="6"/>
  <c r="K238" i="6"/>
  <c r="M254" i="6"/>
  <c r="K254" i="6"/>
  <c r="M270" i="6"/>
  <c r="K270" i="6"/>
  <c r="M286" i="6"/>
  <c r="K286" i="6"/>
  <c r="M302" i="6"/>
  <c r="K302" i="6"/>
  <c r="M318" i="6"/>
  <c r="K318" i="6"/>
  <c r="M334" i="6"/>
  <c r="K334" i="6"/>
  <c r="M350" i="6"/>
  <c r="K350" i="6"/>
  <c r="M366" i="6"/>
  <c r="K366" i="6"/>
  <c r="M382" i="6"/>
  <c r="K382" i="6"/>
  <c r="M398" i="6"/>
  <c r="K398" i="6"/>
  <c r="M414" i="6"/>
  <c r="K414" i="6"/>
  <c r="M430" i="6"/>
  <c r="K430" i="6"/>
  <c r="M446" i="6"/>
  <c r="K446" i="6"/>
  <c r="M462" i="6"/>
  <c r="K462" i="6"/>
  <c r="M478" i="6"/>
  <c r="K478" i="6"/>
  <c r="K481" i="6"/>
  <c r="M481" i="6"/>
  <c r="M493" i="6"/>
  <c r="M509" i="6"/>
  <c r="M526" i="6"/>
  <c r="K526" i="6"/>
  <c r="M542" i="6"/>
  <c r="K542" i="6"/>
  <c r="M558" i="6"/>
  <c r="K558" i="6"/>
  <c r="M574" i="6"/>
  <c r="K574" i="6"/>
  <c r="M590" i="6"/>
  <c r="K590" i="6"/>
  <c r="M606" i="6"/>
  <c r="K606" i="6"/>
  <c r="M622" i="6"/>
  <c r="K622" i="6"/>
  <c r="M638" i="6"/>
  <c r="K638" i="6"/>
  <c r="M666" i="6"/>
  <c r="K666" i="6"/>
  <c r="K683" i="6"/>
  <c r="M683" i="6"/>
  <c r="M708" i="6"/>
  <c r="K708" i="6"/>
  <c r="M725" i="6"/>
  <c r="K725" i="6"/>
  <c r="K487" i="6"/>
  <c r="K506" i="6"/>
  <c r="M514" i="6"/>
  <c r="K514" i="6"/>
  <c r="M530" i="6"/>
  <c r="K530" i="6"/>
  <c r="M546" i="6"/>
  <c r="K546" i="6"/>
  <c r="M562" i="6"/>
  <c r="K562" i="6"/>
  <c r="M578" i="6"/>
  <c r="K578" i="6"/>
  <c r="M594" i="6"/>
  <c r="K594" i="6"/>
  <c r="M610" i="6"/>
  <c r="K610" i="6"/>
  <c r="M626" i="6"/>
  <c r="K626" i="6"/>
  <c r="M642" i="6"/>
  <c r="K642" i="6"/>
  <c r="M692" i="6"/>
  <c r="K692" i="6"/>
  <c r="M701" i="6"/>
  <c r="K701" i="6"/>
  <c r="M518" i="6"/>
  <c r="K518" i="6"/>
  <c r="M534" i="6"/>
  <c r="K534" i="6"/>
  <c r="M550" i="6"/>
  <c r="K550" i="6"/>
  <c r="M566" i="6"/>
  <c r="K566" i="6"/>
  <c r="M582" i="6"/>
  <c r="K582" i="6"/>
  <c r="M598" i="6"/>
  <c r="K598" i="6"/>
  <c r="M614" i="6"/>
  <c r="K614" i="6"/>
  <c r="M630" i="6"/>
  <c r="K630" i="6"/>
  <c r="M646" i="6"/>
  <c r="K646" i="6"/>
  <c r="M676" i="6"/>
  <c r="K676" i="6"/>
  <c r="M685" i="6"/>
  <c r="K685" i="6"/>
  <c r="M728" i="6"/>
  <c r="K728" i="6"/>
  <c r="M744" i="6"/>
  <c r="K744" i="6"/>
  <c r="M760" i="6"/>
  <c r="K760" i="6"/>
  <c r="M776" i="6"/>
  <c r="K776" i="6"/>
  <c r="M792" i="6"/>
  <c r="P792" i="6" s="1"/>
  <c r="K792" i="6"/>
  <c r="M808" i="6"/>
  <c r="K808" i="6"/>
  <c r="M824" i="6"/>
  <c r="K824" i="6"/>
  <c r="M840" i="6"/>
  <c r="K840" i="6"/>
  <c r="M856" i="6"/>
  <c r="K856" i="6"/>
  <c r="M893" i="6"/>
  <c r="K893" i="6"/>
  <c r="M917" i="6"/>
  <c r="K917" i="6"/>
  <c r="M933" i="6"/>
  <c r="K933" i="6"/>
  <c r="M949" i="6"/>
  <c r="K949" i="6"/>
  <c r="M965" i="6"/>
  <c r="K965" i="6"/>
  <c r="M981" i="6"/>
  <c r="K981" i="6"/>
  <c r="K997" i="6"/>
  <c r="M1013" i="6"/>
  <c r="K1013" i="6"/>
  <c r="K673" i="6"/>
  <c r="K689" i="6"/>
  <c r="K705" i="6"/>
  <c r="K721" i="6"/>
  <c r="M732" i="6"/>
  <c r="P732" i="6" s="1"/>
  <c r="K732" i="6"/>
  <c r="M748" i="6"/>
  <c r="P748" i="6" s="1"/>
  <c r="K748" i="6"/>
  <c r="M764" i="6"/>
  <c r="K764" i="6"/>
  <c r="M780" i="6"/>
  <c r="P780" i="6" s="1"/>
  <c r="K780" i="6"/>
  <c r="M796" i="6"/>
  <c r="K796" i="6"/>
  <c r="M812" i="6"/>
  <c r="P812" i="6" s="1"/>
  <c r="K812" i="6"/>
  <c r="M828" i="6"/>
  <c r="K828" i="6"/>
  <c r="M844" i="6"/>
  <c r="K844" i="6"/>
  <c r="M860" i="6"/>
  <c r="K860" i="6"/>
  <c r="M671" i="6"/>
  <c r="M687" i="6"/>
  <c r="M703" i="6"/>
  <c r="M716" i="6"/>
  <c r="M736" i="6"/>
  <c r="K736" i="6"/>
  <c r="M752" i="6"/>
  <c r="K752" i="6"/>
  <c r="M768" i="6"/>
  <c r="K768" i="6"/>
  <c r="M784" i="6"/>
  <c r="K784" i="6"/>
  <c r="M800" i="6"/>
  <c r="K800" i="6"/>
  <c r="M816" i="6"/>
  <c r="K816" i="6"/>
  <c r="M832" i="6"/>
  <c r="K832" i="6"/>
  <c r="M848" i="6"/>
  <c r="K848" i="6"/>
  <c r="M864" i="6"/>
  <c r="K864" i="6"/>
  <c r="M872" i="6"/>
  <c r="M897" i="6"/>
  <c r="K897" i="6"/>
  <c r="M913" i="6"/>
  <c r="K913" i="6"/>
  <c r="M929" i="6"/>
  <c r="K929" i="6"/>
  <c r="M945" i="6"/>
  <c r="K945" i="6"/>
  <c r="M961" i="6"/>
  <c r="K961" i="6"/>
  <c r="M977" i="6"/>
  <c r="K977" i="6"/>
  <c r="M993" i="6"/>
  <c r="K993" i="6"/>
  <c r="M1009" i="6"/>
  <c r="K1009" i="6"/>
  <c r="K869" i="6"/>
  <c r="K881" i="6"/>
  <c r="M901" i="6"/>
  <c r="K901" i="6"/>
  <c r="M909" i="6"/>
  <c r="K909" i="6"/>
  <c r="M925" i="6"/>
  <c r="K925" i="6"/>
  <c r="M941" i="6"/>
  <c r="K941" i="6"/>
  <c r="M957" i="6"/>
  <c r="K957" i="6"/>
  <c r="M973" i="6"/>
  <c r="K973" i="6"/>
  <c r="M989" i="6"/>
  <c r="K989" i="6"/>
  <c r="M1005" i="6"/>
  <c r="K1005" i="6"/>
  <c r="M905" i="6"/>
  <c r="K905" i="6"/>
  <c r="M921" i="6"/>
  <c r="K921" i="6"/>
  <c r="M937" i="6"/>
  <c r="K937" i="6"/>
  <c r="M953" i="6"/>
  <c r="K953" i="6"/>
  <c r="M969" i="6"/>
  <c r="K969" i="6"/>
  <c r="M985" i="6"/>
  <c r="K985" i="6"/>
  <c r="M1001" i="6"/>
  <c r="K1001" i="6"/>
  <c r="M1017" i="6"/>
  <c r="P1017" i="6" s="1"/>
  <c r="K1017" i="6"/>
  <c r="M542" i="4"/>
  <c r="P542" i="4" s="1"/>
  <c r="K542" i="4"/>
  <c r="M614" i="4"/>
  <c r="P614" i="4" s="1"/>
  <c r="K614" i="4"/>
  <c r="M669" i="4"/>
  <c r="P669" i="4" s="1"/>
  <c r="K669" i="4"/>
  <c r="K724" i="4"/>
  <c r="M724" i="4"/>
  <c r="P724" i="4" s="1"/>
  <c r="M742" i="4"/>
  <c r="P742" i="4" s="1"/>
  <c r="K742" i="4"/>
  <c r="M930" i="4"/>
  <c r="P930" i="4" s="1"/>
  <c r="K930" i="4"/>
  <c r="M938" i="4"/>
  <c r="P938" i="4" s="1"/>
  <c r="K938" i="4"/>
  <c r="N1011" i="4"/>
  <c r="G16" i="2" s="1"/>
  <c r="K28" i="4"/>
  <c r="K52" i="4"/>
  <c r="K56" i="4"/>
  <c r="K60" i="4"/>
  <c r="K68" i="4"/>
  <c r="K80" i="4"/>
  <c r="K84" i="4"/>
  <c r="K92" i="4"/>
  <c r="K96" i="4"/>
  <c r="K201" i="4"/>
  <c r="K221" i="4"/>
  <c r="K233" i="4"/>
  <c r="K245" i="4"/>
  <c r="K289" i="4"/>
  <c r="P297" i="4"/>
  <c r="K309" i="4"/>
  <c r="K317" i="4"/>
  <c r="K341" i="4"/>
  <c r="K349" i="4"/>
  <c r="K361" i="4"/>
  <c r="K369" i="4"/>
  <c r="K377" i="4"/>
  <c r="K385" i="4"/>
  <c r="K405" i="4"/>
  <c r="K413" i="4"/>
  <c r="K425" i="4"/>
  <c r="K445" i="4"/>
  <c r="P465" i="4"/>
  <c r="K513" i="4"/>
  <c r="M513" i="4"/>
  <c r="P513" i="4" s="1"/>
  <c r="K565" i="4"/>
  <c r="M565" i="4"/>
  <c r="P565" i="4" s="1"/>
  <c r="M570" i="4"/>
  <c r="P570" i="4" s="1"/>
  <c r="K570" i="4"/>
  <c r="K590" i="4"/>
  <c r="K641" i="4"/>
  <c r="M641" i="4"/>
  <c r="P641" i="4" s="1"/>
  <c r="K644" i="4"/>
  <c r="M644" i="4"/>
  <c r="P644" i="4" s="1"/>
  <c r="K696" i="4"/>
  <c r="M696" i="4"/>
  <c r="P696" i="4" s="1"/>
  <c r="M746" i="4"/>
  <c r="P746" i="4" s="1"/>
  <c r="K746" i="4"/>
  <c r="K749" i="4"/>
  <c r="K844" i="4"/>
  <c r="M844" i="4"/>
  <c r="P844" i="4" s="1"/>
  <c r="M934" i="4"/>
  <c r="P934" i="4" s="1"/>
  <c r="K934" i="4"/>
  <c r="M104" i="4"/>
  <c r="P104" i="4" s="1"/>
  <c r="K105" i="4"/>
  <c r="M112" i="4"/>
  <c r="P112" i="4" s="1"/>
  <c r="K113" i="4"/>
  <c r="M120" i="4"/>
  <c r="K121" i="4"/>
  <c r="P129" i="4"/>
  <c r="M132" i="4"/>
  <c r="P132" i="4" s="1"/>
  <c r="K133" i="4"/>
  <c r="M140" i="4"/>
  <c r="K141" i="4"/>
  <c r="M148" i="4"/>
  <c r="P148" i="4" s="1"/>
  <c r="K149" i="4"/>
  <c r="M156" i="4"/>
  <c r="P156" i="4" s="1"/>
  <c r="K157" i="4"/>
  <c r="M164" i="4"/>
  <c r="K165" i="4"/>
  <c r="M172" i="4"/>
  <c r="P172" i="4" s="1"/>
  <c r="K173" i="4"/>
  <c r="M208" i="4"/>
  <c r="P208" i="4" s="1"/>
  <c r="K209" i="4"/>
  <c r="P225" i="4"/>
  <c r="M228" i="4"/>
  <c r="P228" i="4" s="1"/>
  <c r="K229" i="4"/>
  <c r="M240" i="4"/>
  <c r="P240" i="4" s="1"/>
  <c r="K241" i="4"/>
  <c r="P257" i="4"/>
  <c r="M260" i="4"/>
  <c r="K261" i="4"/>
  <c r="M268" i="4"/>
  <c r="K269" i="4"/>
  <c r="M276" i="4"/>
  <c r="P276" i="4" s="1"/>
  <c r="K277" i="4"/>
  <c r="M284" i="4"/>
  <c r="K285" i="4"/>
  <c r="M296" i="4"/>
  <c r="K297" i="4"/>
  <c r="P305" i="4"/>
  <c r="P313" i="4"/>
  <c r="P321" i="4"/>
  <c r="P329" i="4"/>
  <c r="P365" i="4"/>
  <c r="P397" i="4"/>
  <c r="M400" i="4"/>
  <c r="K401" i="4"/>
  <c r="M420" i="4"/>
  <c r="P420" i="4" s="1"/>
  <c r="K421" i="4"/>
  <c r="M432" i="4"/>
  <c r="P432" i="4" s="1"/>
  <c r="K433" i="4"/>
  <c r="M452" i="4"/>
  <c r="K453" i="4"/>
  <c r="M464" i="4"/>
  <c r="K465" i="4"/>
  <c r="M472" i="4"/>
  <c r="P472" i="4" s="1"/>
  <c r="K473" i="4"/>
  <c r="K489" i="4"/>
  <c r="M489" i="4"/>
  <c r="P489" i="4" s="1"/>
  <c r="M490" i="4"/>
  <c r="P490" i="4" s="1"/>
  <c r="K490" i="4"/>
  <c r="K497" i="4"/>
  <c r="M497" i="4"/>
  <c r="P497" i="4" s="1"/>
  <c r="M498" i="4"/>
  <c r="P498" i="4" s="1"/>
  <c r="K498" i="4"/>
  <c r="K510" i="4"/>
  <c r="K521" i="4"/>
  <c r="M521" i="4"/>
  <c r="P521" i="4" s="1"/>
  <c r="P577" i="4"/>
  <c r="K581" i="4"/>
  <c r="M581" i="4"/>
  <c r="P581" i="4" s="1"/>
  <c r="K585" i="4"/>
  <c r="M585" i="4"/>
  <c r="P585" i="4" s="1"/>
  <c r="M586" i="4"/>
  <c r="P586" i="4" s="1"/>
  <c r="K586" i="4"/>
  <c r="K606" i="4"/>
  <c r="K660" i="4"/>
  <c r="M660" i="4"/>
  <c r="P660" i="4" s="1"/>
  <c r="P673" i="4"/>
  <c r="M678" i="4"/>
  <c r="P678" i="4" s="1"/>
  <c r="K678" i="4"/>
  <c r="M733" i="4"/>
  <c r="P733" i="4" s="1"/>
  <c r="K733" i="4"/>
  <c r="K505" i="4"/>
  <c r="M505" i="4"/>
  <c r="P505" i="4" s="1"/>
  <c r="K537" i="4"/>
  <c r="M537" i="4"/>
  <c r="P537" i="4" s="1"/>
  <c r="K541" i="4"/>
  <c r="M541" i="4"/>
  <c r="P541" i="4" s="1"/>
  <c r="M914" i="4"/>
  <c r="P914" i="4" s="1"/>
  <c r="K914" i="4"/>
  <c r="K32" i="4"/>
  <c r="K36" i="4"/>
  <c r="K40" i="4"/>
  <c r="K44" i="4"/>
  <c r="K48" i="4"/>
  <c r="K64" i="4"/>
  <c r="K72" i="4"/>
  <c r="K76" i="4"/>
  <c r="K88" i="4"/>
  <c r="K100" i="4"/>
  <c r="K177" i="4"/>
  <c r="K185" i="4"/>
  <c r="K193" i="4"/>
  <c r="K253" i="4"/>
  <c r="K325" i="4"/>
  <c r="K333" i="4"/>
  <c r="K393" i="4"/>
  <c r="P433" i="4"/>
  <c r="P453" i="4"/>
  <c r="K457" i="4"/>
  <c r="K534" i="4"/>
  <c r="K553" i="4"/>
  <c r="M553" i="4"/>
  <c r="P553" i="4" s="1"/>
  <c r="K569" i="4"/>
  <c r="M569" i="4"/>
  <c r="P569" i="4" s="1"/>
  <c r="M618" i="4"/>
  <c r="P618" i="4" s="1"/>
  <c r="K618" i="4"/>
  <c r="K621" i="4"/>
  <c r="K625" i="4"/>
  <c r="M625" i="4"/>
  <c r="P625" i="4" s="1"/>
  <c r="M666" i="4"/>
  <c r="P666" i="4" s="1"/>
  <c r="K666" i="4"/>
  <c r="K694" i="4"/>
  <c r="K712" i="4"/>
  <c r="M712" i="4"/>
  <c r="P712" i="4" s="1"/>
  <c r="K753" i="4"/>
  <c r="M753" i="4"/>
  <c r="P753" i="4" s="1"/>
  <c r="K769" i="4"/>
  <c r="M769" i="4"/>
  <c r="P769" i="4" s="1"/>
  <c r="K772" i="4"/>
  <c r="M772" i="4"/>
  <c r="P772" i="4" s="1"/>
  <c r="K840" i="4"/>
  <c r="M840" i="4"/>
  <c r="P840" i="4" s="1"/>
  <c r="M845" i="4"/>
  <c r="P845" i="4" s="1"/>
  <c r="K845" i="4"/>
  <c r="K861" i="4"/>
  <c r="M902" i="4"/>
  <c r="P902" i="4" s="1"/>
  <c r="K902" i="4"/>
  <c r="M918" i="4"/>
  <c r="P918" i="4" s="1"/>
  <c r="K918" i="4"/>
  <c r="L1011" i="4"/>
  <c r="I16" i="2" s="1"/>
  <c r="M128" i="4"/>
  <c r="P128" i="4" s="1"/>
  <c r="M180" i="4"/>
  <c r="M188" i="4"/>
  <c r="P188" i="4" s="1"/>
  <c r="K189" i="4"/>
  <c r="M196" i="4"/>
  <c r="K197" i="4"/>
  <c r="M204" i="4"/>
  <c r="P204" i="4" s="1"/>
  <c r="M216" i="4"/>
  <c r="M224" i="4"/>
  <c r="P224" i="4" s="1"/>
  <c r="M236" i="4"/>
  <c r="P236" i="4" s="1"/>
  <c r="M248" i="4"/>
  <c r="M256" i="4"/>
  <c r="P256" i="4" s="1"/>
  <c r="M292" i="4"/>
  <c r="K293" i="4"/>
  <c r="M304" i="4"/>
  <c r="K305" i="4"/>
  <c r="M312" i="4"/>
  <c r="K313" i="4"/>
  <c r="M320" i="4"/>
  <c r="K321" i="4"/>
  <c r="M328" i="4"/>
  <c r="P328" i="4" s="1"/>
  <c r="K329" i="4"/>
  <c r="M336" i="4"/>
  <c r="K337" i="4"/>
  <c r="M344" i="4"/>
  <c r="P344" i="4" s="1"/>
  <c r="K345" i="4"/>
  <c r="M356" i="4"/>
  <c r="P356" i="4" s="1"/>
  <c r="M364" i="4"/>
  <c r="P364" i="4" s="1"/>
  <c r="M372" i="4"/>
  <c r="M380" i="4"/>
  <c r="P380" i="4" s="1"/>
  <c r="M388" i="4"/>
  <c r="M396" i="4"/>
  <c r="P396" i="4" s="1"/>
  <c r="K397" i="4"/>
  <c r="M408" i="4"/>
  <c r="P408" i="4" s="1"/>
  <c r="M416" i="4"/>
  <c r="P416" i="4" s="1"/>
  <c r="M440" i="4"/>
  <c r="M448" i="4"/>
  <c r="P448" i="4" s="1"/>
  <c r="M480" i="4"/>
  <c r="P480" i="4" s="1"/>
  <c r="P501" i="4"/>
  <c r="K529" i="4"/>
  <c r="M529" i="4"/>
  <c r="P529" i="4" s="1"/>
  <c r="K597" i="4"/>
  <c r="M597" i="4"/>
  <c r="P597" i="4" s="1"/>
  <c r="K601" i="4"/>
  <c r="M601" i="4"/>
  <c r="P601" i="4" s="1"/>
  <c r="M602" i="4"/>
  <c r="P602" i="4" s="1"/>
  <c r="K602" i="4"/>
  <c r="K632" i="4"/>
  <c r="M632" i="4"/>
  <c r="P632" i="4" s="1"/>
  <c r="K648" i="4"/>
  <c r="M648" i="4"/>
  <c r="P648" i="4" s="1"/>
  <c r="M682" i="4"/>
  <c r="P682" i="4" s="1"/>
  <c r="K682" i="4"/>
  <c r="K689" i="4"/>
  <c r="M689" i="4"/>
  <c r="P689" i="4" s="1"/>
  <c r="K705" i="4"/>
  <c r="M705" i="4"/>
  <c r="P705" i="4" s="1"/>
  <c r="K708" i="4"/>
  <c r="M708" i="4"/>
  <c r="P708" i="4" s="1"/>
  <c r="M730" i="4"/>
  <c r="P730" i="4" s="1"/>
  <c r="K730" i="4"/>
  <c r="K760" i="4"/>
  <c r="M760" i="4"/>
  <c r="P760" i="4" s="1"/>
  <c r="K776" i="4"/>
  <c r="M776" i="4"/>
  <c r="P776" i="4" s="1"/>
  <c r="M829" i="4"/>
  <c r="P829" i="4" s="1"/>
  <c r="K829" i="4"/>
  <c r="K836" i="4"/>
  <c r="M836" i="4"/>
  <c r="P836" i="4" s="1"/>
  <c r="M837" i="4"/>
  <c r="P837" i="4" s="1"/>
  <c r="K837" i="4"/>
  <c r="P514" i="4"/>
  <c r="P522" i="4"/>
  <c r="P554" i="4"/>
  <c r="P566" i="4"/>
  <c r="P598" i="4"/>
  <c r="K616" i="4"/>
  <c r="M616" i="4"/>
  <c r="P616" i="4" s="1"/>
  <c r="K628" i="4"/>
  <c r="M628" i="4"/>
  <c r="P628" i="4" s="1"/>
  <c r="M650" i="4"/>
  <c r="P650" i="4" s="1"/>
  <c r="K650" i="4"/>
  <c r="P653" i="4"/>
  <c r="K680" i="4"/>
  <c r="M680" i="4"/>
  <c r="P680" i="4" s="1"/>
  <c r="K692" i="4"/>
  <c r="M692" i="4"/>
  <c r="P692" i="4" s="1"/>
  <c r="M714" i="4"/>
  <c r="P714" i="4" s="1"/>
  <c r="K714" i="4"/>
  <c r="K744" i="4"/>
  <c r="M744" i="4"/>
  <c r="P744" i="4" s="1"/>
  <c r="K756" i="4"/>
  <c r="M756" i="4"/>
  <c r="P756" i="4" s="1"/>
  <c r="M778" i="4"/>
  <c r="P778" i="4" s="1"/>
  <c r="K778" i="4"/>
  <c r="P781" i="4"/>
  <c r="K788" i="4"/>
  <c r="M788" i="4"/>
  <c r="P788" i="4" s="1"/>
  <c r="K804" i="4"/>
  <c r="M804" i="4"/>
  <c r="P804" i="4" s="1"/>
  <c r="K820" i="4"/>
  <c r="M820" i="4"/>
  <c r="P820" i="4" s="1"/>
  <c r="M849" i="4"/>
  <c r="P849" i="4" s="1"/>
  <c r="K849" i="4"/>
  <c r="P486" i="4"/>
  <c r="K506" i="4"/>
  <c r="K514" i="4"/>
  <c r="K522" i="4"/>
  <c r="K530" i="4"/>
  <c r="K538" i="4"/>
  <c r="K554" i="4"/>
  <c r="K566" i="4"/>
  <c r="K582" i="4"/>
  <c r="K598" i="4"/>
  <c r="K612" i="4"/>
  <c r="M612" i="4"/>
  <c r="P612" i="4" s="1"/>
  <c r="M634" i="4"/>
  <c r="P634" i="4" s="1"/>
  <c r="K634" i="4"/>
  <c r="P652" i="4"/>
  <c r="K653" i="4"/>
  <c r="K662" i="4"/>
  <c r="K664" i="4"/>
  <c r="M664" i="4"/>
  <c r="P664" i="4" s="1"/>
  <c r="K676" i="4"/>
  <c r="M676" i="4"/>
  <c r="P676" i="4" s="1"/>
  <c r="M698" i="4"/>
  <c r="P698" i="4" s="1"/>
  <c r="K698" i="4"/>
  <c r="P701" i="4"/>
  <c r="K717" i="4"/>
  <c r="K726" i="4"/>
  <c r="K728" i="4"/>
  <c r="M728" i="4"/>
  <c r="P728" i="4" s="1"/>
  <c r="K740" i="4"/>
  <c r="M740" i="4"/>
  <c r="P740" i="4" s="1"/>
  <c r="M762" i="4"/>
  <c r="P762" i="4" s="1"/>
  <c r="K762" i="4"/>
  <c r="P780" i="4"/>
  <c r="K781" i="4"/>
  <c r="M785" i="4"/>
  <c r="P785" i="4" s="1"/>
  <c r="K785" i="4"/>
  <c r="K800" i="4"/>
  <c r="M800" i="4"/>
  <c r="P800" i="4" s="1"/>
  <c r="M801" i="4"/>
  <c r="P801" i="4" s="1"/>
  <c r="K801" i="4"/>
  <c r="K816" i="4"/>
  <c r="M816" i="4"/>
  <c r="P816" i="4" s="1"/>
  <c r="M817" i="4"/>
  <c r="P817" i="4" s="1"/>
  <c r="K817" i="4"/>
  <c r="P617" i="4"/>
  <c r="P649" i="4"/>
  <c r="P665" i="4"/>
  <c r="P761" i="4"/>
  <c r="P777" i="4"/>
  <c r="K868" i="4"/>
  <c r="M868" i="4"/>
  <c r="P868" i="4" s="1"/>
  <c r="M869" i="4"/>
  <c r="P869" i="4" s="1"/>
  <c r="K869" i="4"/>
  <c r="K876" i="4"/>
  <c r="M876" i="4"/>
  <c r="P876" i="4" s="1"/>
  <c r="M877" i="4"/>
  <c r="P877" i="4" s="1"/>
  <c r="K877" i="4"/>
  <c r="K884" i="4"/>
  <c r="M884" i="4"/>
  <c r="P884" i="4" s="1"/>
  <c r="M885" i="4"/>
  <c r="P885" i="4" s="1"/>
  <c r="K885" i="4"/>
  <c r="K892" i="4"/>
  <c r="M892" i="4"/>
  <c r="P892" i="4" s="1"/>
  <c r="M893" i="4"/>
  <c r="P893" i="4" s="1"/>
  <c r="K893" i="4"/>
  <c r="M958" i="4"/>
  <c r="P958" i="4" s="1"/>
  <c r="K958" i="4"/>
  <c r="M978" i="4"/>
  <c r="P978" i="4" s="1"/>
  <c r="K978" i="4"/>
  <c r="K622" i="4"/>
  <c r="K638" i="4"/>
  <c r="K654" i="4"/>
  <c r="K670" i="4"/>
  <c r="K686" i="4"/>
  <c r="K702" i="4"/>
  <c r="K718" i="4"/>
  <c r="K734" i="4"/>
  <c r="K750" i="4"/>
  <c r="K766" i="4"/>
  <c r="K782" i="4"/>
  <c r="K856" i="4"/>
  <c r="M856" i="4"/>
  <c r="P856" i="4" s="1"/>
  <c r="M857" i="4"/>
  <c r="P857" i="4" s="1"/>
  <c r="K857" i="4"/>
  <c r="P864" i="4"/>
  <c r="P888" i="4"/>
  <c r="M942" i="4"/>
  <c r="P942" i="4" s="1"/>
  <c r="K942" i="4"/>
  <c r="M954" i="4"/>
  <c r="P954" i="4" s="1"/>
  <c r="K954" i="4"/>
  <c r="M982" i="4"/>
  <c r="P982" i="4" s="1"/>
  <c r="K982" i="4"/>
  <c r="M994" i="4"/>
  <c r="P994" i="4" s="1"/>
  <c r="K994" i="4"/>
  <c r="M998" i="4"/>
  <c r="P998" i="4" s="1"/>
  <c r="K998" i="4"/>
  <c r="M1002" i="4"/>
  <c r="P1002" i="4" s="1"/>
  <c r="K1002" i="4"/>
  <c r="P789" i="4"/>
  <c r="P797" i="4"/>
  <c r="P813" i="4"/>
  <c r="P833" i="4"/>
  <c r="P841" i="4"/>
  <c r="P853" i="4"/>
  <c r="P865" i="4"/>
  <c r="M895" i="4"/>
  <c r="P895" i="4" s="1"/>
  <c r="K895" i="4"/>
  <c r="M906" i="4"/>
  <c r="P906" i="4" s="1"/>
  <c r="K906" i="4"/>
  <c r="M922" i="4"/>
  <c r="P922" i="4" s="1"/>
  <c r="K922" i="4"/>
  <c r="M950" i="4"/>
  <c r="P950" i="4" s="1"/>
  <c r="K950" i="4"/>
  <c r="P963" i="4"/>
  <c r="P967" i="4"/>
  <c r="M974" i="4"/>
  <c r="P974" i="4" s="1"/>
  <c r="K974" i="4"/>
  <c r="M990" i="4"/>
  <c r="P990" i="4" s="1"/>
  <c r="K990" i="4"/>
  <c r="M1006" i="4"/>
  <c r="P1006" i="4" s="1"/>
  <c r="K1006" i="4"/>
  <c r="M910" i="4"/>
  <c r="P910" i="4" s="1"/>
  <c r="K910" i="4"/>
  <c r="M926" i="4"/>
  <c r="P926" i="4" s="1"/>
  <c r="K926" i="4"/>
  <c r="M946" i="4"/>
  <c r="P946" i="4" s="1"/>
  <c r="K946" i="4"/>
  <c r="M962" i="4"/>
  <c r="P962" i="4" s="1"/>
  <c r="K962" i="4"/>
  <c r="M966" i="4"/>
  <c r="P966" i="4" s="1"/>
  <c r="K966" i="4"/>
  <c r="M970" i="4"/>
  <c r="P970" i="4" s="1"/>
  <c r="K970" i="4"/>
  <c r="M986" i="4"/>
  <c r="P986" i="4" s="1"/>
  <c r="K986" i="4"/>
  <c r="M1010" i="4"/>
  <c r="P1010" i="4" s="1"/>
  <c r="K1010" i="4"/>
  <c r="M940" i="4"/>
  <c r="M944" i="4"/>
  <c r="P944" i="4" s="1"/>
  <c r="M948" i="4"/>
  <c r="M952" i="4"/>
  <c r="P952" i="4" s="1"/>
  <c r="M956" i="4"/>
  <c r="M960" i="4"/>
  <c r="M964" i="4"/>
  <c r="M968" i="4"/>
  <c r="P968" i="4" s="1"/>
  <c r="M972" i="4"/>
  <c r="P972" i="4" s="1"/>
  <c r="M976" i="4"/>
  <c r="P976" i="4" s="1"/>
  <c r="M980" i="4"/>
  <c r="M984" i="4"/>
  <c r="M988" i="4"/>
  <c r="P988" i="4" s="1"/>
  <c r="M992" i="4"/>
  <c r="P992" i="4" s="1"/>
  <c r="P207" i="9" l="1"/>
  <c r="P222" i="10"/>
  <c r="P601" i="13"/>
  <c r="P361" i="13"/>
  <c r="P689" i="8"/>
  <c r="P241" i="4"/>
  <c r="P76" i="4"/>
  <c r="P61" i="4"/>
  <c r="P401" i="4"/>
  <c r="P363" i="4"/>
  <c r="P289" i="4"/>
  <c r="P226" i="4"/>
  <c r="P173" i="4"/>
  <c r="P158" i="4"/>
  <c r="P139" i="4"/>
  <c r="P118" i="4"/>
  <c r="P40" i="4"/>
  <c r="P406" i="8"/>
  <c r="P486" i="8"/>
  <c r="P146" i="10"/>
  <c r="P86" i="13"/>
  <c r="P50" i="9"/>
  <c r="P842" i="13"/>
  <c r="P41" i="13"/>
  <c r="P689" i="13"/>
  <c r="P483" i="9"/>
  <c r="P536" i="4"/>
  <c r="P805" i="10"/>
  <c r="P226" i="9"/>
  <c r="P276" i="8"/>
  <c r="P898" i="8"/>
  <c r="P239" i="9"/>
  <c r="P528" i="6"/>
  <c r="P665" i="13"/>
  <c r="P1009" i="13"/>
  <c r="P985" i="13"/>
  <c r="P975" i="4"/>
  <c r="P925" i="4"/>
  <c r="P859" i="4"/>
  <c r="P792" i="4"/>
  <c r="P754" i="4"/>
  <c r="P718" i="4"/>
  <c r="P619" i="4"/>
  <c r="P547" i="4"/>
  <c r="P303" i="7"/>
  <c r="P877" i="8"/>
  <c r="P585" i="10"/>
  <c r="P601" i="10"/>
  <c r="P969" i="10"/>
  <c r="P146" i="13"/>
  <c r="P585" i="13"/>
  <c r="P273" i="13"/>
  <c r="P257" i="13"/>
  <c r="P233" i="13"/>
  <c r="P197" i="13"/>
  <c r="P181" i="13"/>
  <c r="P813" i="13"/>
  <c r="P801" i="13"/>
  <c r="P745" i="13"/>
  <c r="M770" i="13"/>
  <c r="P770" i="13" s="1"/>
  <c r="P613" i="13"/>
  <c r="P597" i="13"/>
  <c r="P533" i="13"/>
  <c r="K850" i="13"/>
  <c r="K958" i="13"/>
  <c r="K918" i="13"/>
  <c r="K842" i="13"/>
  <c r="K682" i="13"/>
  <c r="P989" i="13"/>
  <c r="P869" i="13"/>
  <c r="P818" i="13"/>
  <c r="P793" i="13"/>
  <c r="P765" i="13"/>
  <c r="P757" i="13"/>
  <c r="P189" i="13"/>
  <c r="P165" i="13"/>
  <c r="P149" i="13"/>
  <c r="P141" i="13"/>
  <c r="P173" i="13"/>
  <c r="P549" i="13"/>
  <c r="P621" i="13"/>
  <c r="P749" i="13"/>
  <c r="P850" i="13"/>
  <c r="P35" i="13"/>
  <c r="K950" i="13"/>
  <c r="K910" i="13"/>
  <c r="P917" i="13"/>
  <c r="P457" i="13"/>
  <c r="M898" i="13"/>
  <c r="P898" i="13" s="1"/>
  <c r="P357" i="13"/>
  <c r="P861" i="13"/>
  <c r="P789" i="13"/>
  <c r="P701" i="13"/>
  <c r="P469" i="13"/>
  <c r="P429" i="13"/>
  <c r="P397" i="13"/>
  <c r="P365" i="13"/>
  <c r="P37" i="13"/>
  <c r="P25" i="13"/>
  <c r="K818" i="13"/>
  <c r="P821" i="13"/>
  <c r="P354" i="13"/>
  <c r="P177" i="13"/>
  <c r="P105" i="13"/>
  <c r="P681" i="10"/>
  <c r="P161" i="10"/>
  <c r="P169" i="10"/>
  <c r="P465" i="10"/>
  <c r="P301" i="10"/>
  <c r="P273" i="10"/>
  <c r="P257" i="10"/>
  <c r="P109" i="10"/>
  <c r="P653" i="10"/>
  <c r="P789" i="10"/>
  <c r="P217" i="10"/>
  <c r="P225" i="10"/>
  <c r="P181" i="10"/>
  <c r="P745" i="10"/>
  <c r="P853" i="10"/>
  <c r="P153" i="10"/>
  <c r="P993" i="10"/>
  <c r="P921" i="10"/>
  <c r="P730" i="10"/>
  <c r="P886" i="10"/>
  <c r="P234" i="10"/>
  <c r="M414" i="10"/>
  <c r="P414" i="10" s="1"/>
  <c r="P229" i="10"/>
  <c r="P177" i="10"/>
  <c r="K23" i="10"/>
  <c r="M675" i="10"/>
  <c r="P675" i="10" s="1"/>
  <c r="M431" i="10"/>
  <c r="M31" i="10"/>
  <c r="K122" i="10"/>
  <c r="P81" i="10"/>
  <c r="P697" i="10"/>
  <c r="P457" i="10"/>
  <c r="P841" i="10"/>
  <c r="P657" i="10"/>
  <c r="P105" i="10"/>
  <c r="P421" i="10"/>
  <c r="P986" i="10"/>
  <c r="K739" i="10"/>
  <c r="K39" i="10"/>
  <c r="M47" i="10"/>
  <c r="M971" i="10"/>
  <c r="M547" i="10"/>
  <c r="P547" i="10" s="1"/>
  <c r="M155" i="10"/>
  <c r="P793" i="10"/>
  <c r="P637" i="10"/>
  <c r="P409" i="10"/>
  <c r="M122" i="10"/>
  <c r="P122" i="10" s="1"/>
  <c r="P278" i="10"/>
  <c r="K198" i="10"/>
  <c r="P245" i="10"/>
  <c r="K51" i="9"/>
  <c r="P274" i="9"/>
  <c r="P666" i="9"/>
  <c r="P846" i="9"/>
  <c r="P974" i="9"/>
  <c r="P821" i="9"/>
  <c r="P709" i="9"/>
  <c r="P222" i="9"/>
  <c r="P103" i="9"/>
  <c r="P646" i="9"/>
  <c r="P422" i="9"/>
  <c r="P198" i="9"/>
  <c r="P982" i="9"/>
  <c r="P474" i="9"/>
  <c r="P806" i="9"/>
  <c r="P170" i="9"/>
  <c r="P885" i="9"/>
  <c r="P905" i="9"/>
  <c r="P878" i="9"/>
  <c r="P722" i="9"/>
  <c r="P258" i="9"/>
  <c r="P970" i="9"/>
  <c r="P762" i="9"/>
  <c r="P102" i="9"/>
  <c r="P870" i="9"/>
  <c r="P770" i="9"/>
  <c r="P862" i="9"/>
  <c r="P842" i="9"/>
  <c r="P591" i="9"/>
  <c r="P363" i="9"/>
  <c r="P250" i="9"/>
  <c r="P434" i="9"/>
  <c r="P782" i="9"/>
  <c r="P766" i="9"/>
  <c r="P726" i="9"/>
  <c r="P414" i="9"/>
  <c r="P374" i="9"/>
  <c r="P234" i="9"/>
  <c r="P210" i="9"/>
  <c r="P58" i="9"/>
  <c r="P802" i="9"/>
  <c r="P730" i="9"/>
  <c r="P298" i="9"/>
  <c r="P230" i="9"/>
  <c r="P973" i="9"/>
  <c r="P693" i="9"/>
  <c r="P937" i="9"/>
  <c r="P829" i="9"/>
  <c r="P786" i="9"/>
  <c r="P478" i="9"/>
  <c r="P925" i="9"/>
  <c r="P785" i="9"/>
  <c r="P957" i="9"/>
  <c r="P869" i="9"/>
  <c r="P717" i="9"/>
  <c r="P893" i="9"/>
  <c r="P738" i="9"/>
  <c r="P202" i="9"/>
  <c r="P886" i="9"/>
  <c r="P550" i="9"/>
  <c r="P62" i="9"/>
  <c r="P195" i="9"/>
  <c r="P890" i="9"/>
  <c r="P390" i="9"/>
  <c r="P910" i="9"/>
  <c r="P670" i="9"/>
  <c r="P1002" i="9"/>
  <c r="P526" i="9"/>
  <c r="P262" i="9"/>
  <c r="P310" i="9"/>
  <c r="P498" i="9"/>
  <c r="P614" i="9"/>
  <c r="P850" i="9"/>
  <c r="P874" i="9"/>
  <c r="P680" i="8"/>
  <c r="P129" i="8"/>
  <c r="P257" i="8"/>
  <c r="P417" i="8"/>
  <c r="P97" i="8"/>
  <c r="P881" i="8"/>
  <c r="P765" i="8"/>
  <c r="P637" i="8"/>
  <c r="P346" i="8"/>
  <c r="P762" i="8"/>
  <c r="P942" i="8"/>
  <c r="P925" i="8"/>
  <c r="P277" i="8"/>
  <c r="P789" i="8"/>
  <c r="P449" i="8"/>
  <c r="P522" i="8"/>
  <c r="P233" i="8"/>
  <c r="P377" i="8"/>
  <c r="P713" i="8"/>
  <c r="M219" i="8"/>
  <c r="M347" i="8"/>
  <c r="P957" i="8"/>
  <c r="P344" i="8"/>
  <c r="P846" i="8"/>
  <c r="P661" i="8"/>
  <c r="P549" i="8"/>
  <c r="P517" i="8"/>
  <c r="P657" i="8"/>
  <c r="P117" i="8"/>
  <c r="P85" i="8"/>
  <c r="P874" i="8"/>
  <c r="P850" i="8"/>
  <c r="P424" i="8"/>
  <c r="M91" i="8"/>
  <c r="P829" i="8"/>
  <c r="P361" i="8"/>
  <c r="P205" i="8"/>
  <c r="P214" i="8"/>
  <c r="P262" i="8"/>
  <c r="P318" i="8"/>
  <c r="P410" i="8"/>
  <c r="P490" i="8"/>
  <c r="P950" i="8"/>
  <c r="P982" i="8"/>
  <c r="P966" i="8"/>
  <c r="P930" i="8"/>
  <c r="P492" i="8"/>
  <c r="P845" i="8"/>
  <c r="P945" i="8"/>
  <c r="P861" i="8"/>
  <c r="P974" i="8"/>
  <c r="P837" i="8"/>
  <c r="M35" i="8"/>
  <c r="M599" i="8"/>
  <c r="P941" i="8"/>
  <c r="P685" i="8"/>
  <c r="P397" i="8"/>
  <c r="P305" i="8"/>
  <c r="P105" i="8"/>
  <c r="P985" i="8"/>
  <c r="P994" i="8"/>
  <c r="P862" i="8"/>
  <c r="P937" i="8"/>
  <c r="P381" i="8"/>
  <c r="P249" i="8"/>
  <c r="P297" i="8"/>
  <c r="P393" i="8"/>
  <c r="P489" i="8"/>
  <c r="P585" i="8"/>
  <c r="P681" i="8"/>
  <c r="P729" i="8"/>
  <c r="P777" i="8"/>
  <c r="P835" i="7"/>
  <c r="P699" i="7"/>
  <c r="P423" i="7"/>
  <c r="P47" i="7"/>
  <c r="P331" i="7"/>
  <c r="P307" i="7"/>
  <c r="P275" i="7"/>
  <c r="P391" i="7"/>
  <c r="P443" i="7"/>
  <c r="P203" i="7"/>
  <c r="P447" i="7"/>
  <c r="P120" i="7"/>
  <c r="P32" i="7"/>
  <c r="P272" i="7"/>
  <c r="P768" i="7"/>
  <c r="P163" i="7"/>
  <c r="P662" i="7"/>
  <c r="P598" i="7"/>
  <c r="P534" i="7"/>
  <c r="P438" i="7"/>
  <c r="P39" i="7"/>
  <c r="P982" i="7"/>
  <c r="P950" i="7"/>
  <c r="P918" i="7"/>
  <c r="P822" i="7"/>
  <c r="P694" i="7"/>
  <c r="P630" i="7"/>
  <c r="P566" i="7"/>
  <c r="P470" i="7"/>
  <c r="P406" i="7"/>
  <c r="P59" i="7"/>
  <c r="P91" i="7"/>
  <c r="P364" i="7"/>
  <c r="P328" i="7"/>
  <c r="P312" i="7"/>
  <c r="P300" i="7"/>
  <c r="P284" i="7"/>
  <c r="P132" i="7"/>
  <c r="P382" i="7"/>
  <c r="P324" i="7"/>
  <c r="P463" i="7"/>
  <c r="P223" i="7"/>
  <c r="P139" i="7"/>
  <c r="P902" i="7"/>
  <c r="P870" i="7"/>
  <c r="P962" i="7"/>
  <c r="P830" i="7"/>
  <c r="P782" i="7"/>
  <c r="P750" i="7"/>
  <c r="P718" i="7"/>
  <c r="P514" i="7"/>
  <c r="P774" i="7"/>
  <c r="P742" i="7"/>
  <c r="P710" i="7"/>
  <c r="P363" i="7"/>
  <c r="P347" i="7"/>
  <c r="P327" i="7"/>
  <c r="P315" i="7"/>
  <c r="P295" i="7"/>
  <c r="P251" i="7"/>
  <c r="P247" i="7"/>
  <c r="P243" i="7"/>
  <c r="P199" i="7"/>
  <c r="P212" i="7"/>
  <c r="P35" i="7"/>
  <c r="P736" i="7"/>
  <c r="P932" i="6"/>
  <c r="P969" i="6"/>
  <c r="P937" i="6"/>
  <c r="P905" i="6"/>
  <c r="P136" i="6"/>
  <c r="P68" i="6"/>
  <c r="P125" i="6"/>
  <c r="P717" i="6"/>
  <c r="P877" i="6"/>
  <c r="P220" i="6"/>
  <c r="P988" i="6"/>
  <c r="P452" i="6"/>
  <c r="P536" i="6"/>
  <c r="P144" i="6"/>
  <c r="P252" i="6"/>
  <c r="P444" i="6"/>
  <c r="P100" i="6"/>
  <c r="P432" i="6"/>
  <c r="P168" i="6"/>
  <c r="P693" i="6"/>
  <c r="P353" i="6"/>
  <c r="P492" i="6"/>
  <c r="P272" i="6"/>
  <c r="P832" i="6"/>
  <c r="P768" i="6"/>
  <c r="P804" i="6"/>
  <c r="P720" i="6"/>
  <c r="P384" i="6"/>
  <c r="P372" i="6"/>
  <c r="P60" i="6"/>
  <c r="P960" i="6"/>
  <c r="P380" i="6"/>
  <c r="P232" i="6"/>
  <c r="P176" i="6"/>
  <c r="P116" i="6"/>
  <c r="P484" i="6"/>
  <c r="P92" i="6"/>
  <c r="P664" i="6"/>
  <c r="P848" i="6"/>
  <c r="P764" i="6"/>
  <c r="P744" i="6"/>
  <c r="P600" i="6"/>
  <c r="P592" i="6"/>
  <c r="P504" i="5"/>
  <c r="P767" i="5"/>
  <c r="P390" i="5"/>
  <c r="P872" i="5"/>
  <c r="P388" i="5"/>
  <c r="P883" i="5"/>
  <c r="P686" i="5"/>
  <c r="P657" i="5"/>
  <c r="P614" i="5"/>
  <c r="P601" i="5"/>
  <c r="P569" i="5"/>
  <c r="P434" i="5"/>
  <c r="P306" i="5"/>
  <c r="P178" i="5"/>
  <c r="P304" i="5"/>
  <c r="P288" i="5"/>
  <c r="P256" i="5"/>
  <c r="P240" i="5"/>
  <c r="P208" i="5"/>
  <c r="P192" i="5"/>
  <c r="P160" i="5"/>
  <c r="P144" i="5"/>
  <c r="P923" i="5"/>
  <c r="P584" i="5"/>
  <c r="P647" i="5"/>
  <c r="P984" i="5"/>
  <c r="P804" i="5"/>
  <c r="P796" i="5"/>
  <c r="P724" i="5"/>
  <c r="P708" i="5"/>
  <c r="P468" i="5"/>
  <c r="P404" i="5"/>
  <c r="P132" i="5"/>
  <c r="P407" i="5"/>
  <c r="P795" i="5"/>
  <c r="P943" i="5"/>
  <c r="P583" i="5"/>
  <c r="P351" i="5"/>
  <c r="P395" i="5"/>
  <c r="P237" i="5"/>
  <c r="P527" i="5"/>
  <c r="P964" i="5"/>
  <c r="P756" i="5"/>
  <c r="P688" i="5"/>
  <c r="P672" i="5"/>
  <c r="P640" i="5"/>
  <c r="P560" i="5"/>
  <c r="P512" i="5"/>
  <c r="P432" i="5"/>
  <c r="P368" i="5"/>
  <c r="P903" i="5"/>
  <c r="P809" i="5"/>
  <c r="P801" i="5"/>
  <c r="P587" i="5"/>
  <c r="P783" i="5"/>
  <c r="P403" i="4"/>
  <c r="P332" i="4"/>
  <c r="P108" i="4"/>
  <c r="P852" i="4"/>
  <c r="P823" i="4"/>
  <c r="P274" i="4"/>
  <c r="P504" i="4"/>
  <c r="P51" i="4"/>
  <c r="P589" i="4"/>
  <c r="P428" i="4"/>
  <c r="P79" i="4"/>
  <c r="P621" i="4"/>
  <c r="P543" i="4"/>
  <c r="P134" i="4"/>
  <c r="P114" i="4"/>
  <c r="P810" i="4"/>
  <c r="P582" i="4"/>
  <c r="P499" i="4"/>
  <c r="P294" i="4"/>
  <c r="P141" i="4"/>
  <c r="P69" i="4"/>
  <c r="P52" i="4"/>
  <c r="P590" i="4"/>
  <c r="P987" i="4"/>
  <c r="P943" i="4"/>
  <c r="P898" i="4"/>
  <c r="P818" i="4"/>
  <c r="P726" i="4"/>
  <c r="P418" i="4"/>
  <c r="P333" i="4"/>
  <c r="P269" i="4"/>
  <c r="P106" i="4"/>
  <c r="P80" i="4"/>
  <c r="P377" i="4"/>
  <c r="P131" i="4"/>
  <c r="P263" i="4"/>
  <c r="P192" i="4"/>
  <c r="P251" i="4"/>
  <c r="P179" i="4"/>
  <c r="P645" i="4"/>
  <c r="P995" i="4"/>
  <c r="P911" i="4"/>
  <c r="P894" i="4"/>
  <c r="P862" i="4"/>
  <c r="P850" i="4"/>
  <c r="P765" i="4"/>
  <c r="P706" i="4"/>
  <c r="P510" i="4"/>
  <c r="P422" i="4"/>
  <c r="P175" i="4"/>
  <c r="P334" i="4"/>
  <c r="P530" i="4"/>
  <c r="P462" i="4"/>
  <c r="P374" i="4"/>
  <c r="P261" i="4"/>
  <c r="P230" i="4"/>
  <c r="P209" i="4"/>
  <c r="P142" i="4"/>
  <c r="P292" i="4"/>
  <c r="P268" i="4"/>
  <c r="P440" i="4"/>
  <c r="P573" i="4"/>
  <c r="P163" i="4"/>
  <c r="P960" i="4"/>
  <c r="P940" i="4"/>
  <c r="P984" i="4"/>
  <c r="P320" i="4"/>
  <c r="P164" i="4"/>
  <c r="P509" i="4"/>
  <c r="P352" i="4"/>
  <c r="P933" i="4"/>
  <c r="P828" i="4"/>
  <c r="P703" i="4"/>
  <c r="P528" i="4"/>
  <c r="P337" i="4"/>
  <c r="P971" i="4"/>
  <c r="P491" i="4"/>
  <c r="P473" i="4"/>
  <c r="P306" i="4"/>
  <c r="P154" i="4"/>
  <c r="P28" i="4"/>
  <c r="P533" i="4"/>
  <c r="P264" i="4"/>
  <c r="P60" i="4"/>
  <c r="P359" i="7"/>
  <c r="P311" i="7"/>
  <c r="P263" i="7"/>
  <c r="P235" i="7"/>
  <c r="P83" i="7"/>
  <c r="P64" i="8"/>
  <c r="P757" i="9"/>
  <c r="P873" i="8"/>
  <c r="P94" i="9"/>
  <c r="P831" i="7"/>
  <c r="P83" i="4"/>
  <c r="P376" i="4"/>
  <c r="P542" i="9"/>
  <c r="P878" i="4"/>
  <c r="P805" i="4"/>
  <c r="P638" i="4"/>
  <c r="P481" i="4"/>
  <c r="P285" i="4"/>
  <c r="P210" i="4"/>
  <c r="P190" i="9"/>
  <c r="P759" i="5"/>
  <c r="P450" i="4"/>
  <c r="P495" i="5"/>
  <c r="P938" i="7"/>
  <c r="P842" i="7"/>
  <c r="P682" i="7"/>
  <c r="P586" i="7"/>
  <c r="P490" i="7"/>
  <c r="P981" i="9"/>
  <c r="P1001" i="9"/>
  <c r="P913" i="9"/>
  <c r="P861" i="9"/>
  <c r="P428" i="6"/>
  <c r="P977" i="8"/>
  <c r="P184" i="4"/>
  <c r="P487" i="6"/>
  <c r="P308" i="7"/>
  <c r="P662" i="8"/>
  <c r="P998" i="8"/>
  <c r="P386" i="4"/>
  <c r="P233" i="4"/>
  <c r="P534" i="5"/>
  <c r="P373" i="8"/>
  <c r="M1002" i="10"/>
  <c r="P1002" i="10" s="1"/>
  <c r="P149" i="10"/>
  <c r="P972" i="5"/>
  <c r="P376" i="5"/>
  <c r="P628" i="6"/>
  <c r="P677" i="10"/>
  <c r="P654" i="8"/>
  <c r="P702" i="8"/>
  <c r="P87" i="7"/>
  <c r="M950" i="13"/>
  <c r="P950" i="13" s="1"/>
  <c r="P297" i="13"/>
  <c r="P241" i="13"/>
  <c r="K82" i="13"/>
  <c r="P509" i="10"/>
  <c r="P209" i="13"/>
  <c r="P49" i="13"/>
  <c r="P73" i="13"/>
  <c r="P353" i="13"/>
  <c r="P505" i="13"/>
  <c r="P629" i="13"/>
  <c r="P653" i="13"/>
  <c r="P733" i="13"/>
  <c r="P946" i="9"/>
  <c r="P815" i="7"/>
  <c r="P242" i="9"/>
  <c r="P917" i="10"/>
  <c r="P341" i="4"/>
  <c r="P559" i="9"/>
  <c r="P497" i="8"/>
  <c r="P660" i="5"/>
  <c r="P323" i="7"/>
  <c r="P994" i="9"/>
  <c r="P740" i="5"/>
  <c r="P416" i="5"/>
  <c r="P320" i="5"/>
  <c r="P272" i="5"/>
  <c r="P224" i="5"/>
  <c r="P176" i="5"/>
  <c r="P128" i="5"/>
  <c r="P612" i="6"/>
  <c r="P755" i="9"/>
  <c r="P118" i="9"/>
  <c r="P922" i="9"/>
  <c r="P943" i="7"/>
  <c r="P705" i="13"/>
  <c r="P237" i="13"/>
  <c r="P1005" i="13"/>
  <c r="P229" i="13"/>
  <c r="P769" i="13"/>
  <c r="P693" i="13"/>
  <c r="P557" i="13"/>
  <c r="P485" i="13"/>
  <c r="P371" i="5"/>
  <c r="P495" i="4"/>
  <c r="P84" i="4"/>
  <c r="P33" i="4"/>
  <c r="P165" i="10"/>
  <c r="P921" i="8"/>
  <c r="P1002" i="7"/>
  <c r="P906" i="7"/>
  <c r="P650" i="7"/>
  <c r="P929" i="8"/>
  <c r="P841" i="9"/>
  <c r="P251" i="9"/>
  <c r="P214" i="9"/>
  <c r="P389" i="10"/>
  <c r="P533" i="10"/>
  <c r="P674" i="10"/>
  <c r="P119" i="4"/>
  <c r="P472" i="8"/>
  <c r="P789" i="6"/>
  <c r="P934" i="8"/>
  <c r="P192" i="7"/>
  <c r="P733" i="6"/>
  <c r="P841" i="6"/>
  <c r="P616" i="6"/>
  <c r="M322" i="13"/>
  <c r="P322" i="13" s="1"/>
  <c r="P325" i="4"/>
  <c r="P221" i="4"/>
  <c r="P149" i="4"/>
  <c r="P98" i="4"/>
  <c r="P773" i="5"/>
  <c r="P719" i="5"/>
  <c r="P429" i="5"/>
  <c r="P612" i="5"/>
  <c r="P216" i="4"/>
  <c r="P856" i="6"/>
  <c r="P289" i="6"/>
  <c r="P433" i="6"/>
  <c r="M726" i="10"/>
  <c r="P810" i="8"/>
  <c r="P116" i="7"/>
  <c r="P266" i="8"/>
  <c r="P604" i="6"/>
  <c r="P348" i="6"/>
  <c r="P334" i="9"/>
  <c r="P69" i="13"/>
  <c r="P97" i="13"/>
  <c r="P925" i="13"/>
  <c r="P761" i="13"/>
  <c r="P677" i="13"/>
  <c r="P553" i="13"/>
  <c r="P317" i="13"/>
  <c r="P201" i="13"/>
  <c r="P580" i="4"/>
  <c r="P538" i="4"/>
  <c r="P487" i="4"/>
  <c r="P309" i="4"/>
  <c r="P266" i="4"/>
  <c r="P193" i="4"/>
  <c r="P57" i="13"/>
  <c r="P81" i="13"/>
  <c r="P109" i="13"/>
  <c r="P161" i="13"/>
  <c r="P225" i="13"/>
  <c r="P437" i="13"/>
  <c r="P537" i="13"/>
  <c r="P565" i="13"/>
  <c r="P637" i="13"/>
  <c r="P841" i="13"/>
  <c r="P889" i="13"/>
  <c r="P965" i="13"/>
  <c r="P343" i="7"/>
  <c r="P75" i="7"/>
  <c r="P378" i="9"/>
  <c r="K726" i="10"/>
  <c r="P790" i="5"/>
  <c r="M218" i="13"/>
  <c r="P452" i="4"/>
  <c r="P400" i="4"/>
  <c r="P888" i="6"/>
  <c r="P911" i="7"/>
  <c r="P425" i="13"/>
  <c r="P377" i="13"/>
  <c r="P758" i="13"/>
  <c r="P141" i="5"/>
  <c r="P632" i="6"/>
  <c r="P976" i="6"/>
  <c r="P296" i="6"/>
  <c r="P196" i="4"/>
  <c r="P980" i="4"/>
  <c r="P828" i="6"/>
  <c r="P753" i="8"/>
  <c r="P780" i="5"/>
  <c r="P970" i="7"/>
  <c r="P874" i="7"/>
  <c r="P618" i="7"/>
  <c r="P522" i="7"/>
  <c r="P426" i="7"/>
  <c r="P777" i="9"/>
  <c r="P944" i="5"/>
  <c r="P399" i="7"/>
  <c r="P617" i="8"/>
  <c r="P360" i="8"/>
  <c r="P869" i="6"/>
  <c r="P705" i="6"/>
  <c r="P865" i="6"/>
  <c r="P881" i="6"/>
  <c r="M50" i="10"/>
  <c r="P430" i="4"/>
  <c r="P249" i="4"/>
  <c r="P770" i="5"/>
  <c r="P537" i="5"/>
  <c r="P33" i="13"/>
  <c r="P949" i="13"/>
  <c r="P881" i="13"/>
  <c r="P681" i="13"/>
  <c r="P997" i="13"/>
  <c r="P981" i="13"/>
  <c r="P973" i="13"/>
  <c r="P933" i="13"/>
  <c r="P905" i="13"/>
  <c r="P781" i="13"/>
  <c r="P773" i="13"/>
  <c r="P709" i="13"/>
  <c r="P697" i="13"/>
  <c r="P405" i="13"/>
  <c r="P373" i="13"/>
  <c r="P61" i="13"/>
  <c r="P811" i="13"/>
  <c r="P99" i="13"/>
  <c r="P39" i="13"/>
  <c r="P47" i="13"/>
  <c r="P27" i="13"/>
  <c r="P36" i="13"/>
  <c r="P481" i="13"/>
  <c r="P825" i="13"/>
  <c r="P717" i="13"/>
  <c r="P645" i="13"/>
  <c r="P581" i="13"/>
  <c r="P445" i="13"/>
  <c r="P727" i="13"/>
  <c r="P551" i="13"/>
  <c r="P255" i="13"/>
  <c r="P239" i="13"/>
  <c r="P893" i="13"/>
  <c r="P849" i="13"/>
  <c r="P409" i="13"/>
  <c r="P133" i="13"/>
  <c r="P117" i="13"/>
  <c r="P57" i="10"/>
  <c r="P65" i="10"/>
  <c r="P265" i="10"/>
  <c r="P513" i="10"/>
  <c r="P469" i="10"/>
  <c r="P597" i="10"/>
  <c r="P142" i="10"/>
  <c r="P973" i="10"/>
  <c r="P173" i="10"/>
  <c r="P914" i="9"/>
  <c r="P830" i="9"/>
  <c r="P537" i="8"/>
  <c r="P112" i="8"/>
  <c r="P80" i="8"/>
  <c r="P780" i="8"/>
  <c r="P52" i="8"/>
  <c r="P969" i="8"/>
  <c r="P465" i="8"/>
  <c r="P548" i="8"/>
  <c r="P376" i="8"/>
  <c r="P536" i="8"/>
  <c r="P38" i="8"/>
  <c r="P524" i="8"/>
  <c r="P476" i="8"/>
  <c r="P169" i="8"/>
  <c r="P728" i="8"/>
  <c r="P60" i="7"/>
  <c r="P771" i="7"/>
  <c r="P491" i="7"/>
  <c r="P727" i="7"/>
  <c r="P188" i="7"/>
  <c r="P227" i="7"/>
  <c r="P148" i="7"/>
  <c r="P31" i="7"/>
  <c r="P839" i="7"/>
  <c r="P823" i="7"/>
  <c r="P187" i="7"/>
  <c r="P115" i="7"/>
  <c r="P435" i="7"/>
  <c r="P439" i="7"/>
  <c r="P296" i="7"/>
  <c r="P268" i="7"/>
  <c r="P264" i="7"/>
  <c r="P339" i="7"/>
  <c r="P387" i="7"/>
  <c r="P375" i="7"/>
  <c r="P287" i="7"/>
  <c r="P988" i="5"/>
  <c r="P712" i="5"/>
  <c r="P1001" i="6"/>
  <c r="P120" i="6"/>
  <c r="P572" i="6"/>
  <c r="P520" i="6"/>
  <c r="P55" i="6"/>
  <c r="P880" i="6"/>
  <c r="P868" i="6"/>
  <c r="P105" i="6"/>
  <c r="P204" i="6"/>
  <c r="P901" i="6"/>
  <c r="P945" i="6"/>
  <c r="P913" i="6"/>
  <c r="P872" i="6"/>
  <c r="P860" i="6"/>
  <c r="P796" i="6"/>
  <c r="P808" i="6"/>
  <c r="P553" i="6"/>
  <c r="P404" i="6"/>
  <c r="P889" i="6"/>
  <c r="P624" i="6"/>
  <c r="P473" i="6"/>
  <c r="P692" i="6"/>
  <c r="P708" i="6"/>
  <c r="P1016" i="6"/>
  <c r="P737" i="6"/>
  <c r="P944" i="6"/>
  <c r="P84" i="6"/>
  <c r="P800" i="6"/>
  <c r="P736" i="6"/>
  <c r="P981" i="6"/>
  <c r="P949" i="6"/>
  <c r="P917" i="6"/>
  <c r="P137" i="6"/>
  <c r="P89" i="6"/>
  <c r="P852" i="6"/>
  <c r="P696" i="6"/>
  <c r="P244" i="6"/>
  <c r="P212" i="6"/>
  <c r="P164" i="6"/>
  <c r="P400" i="6"/>
  <c r="P140" i="6"/>
  <c r="P439" i="5"/>
  <c r="P822" i="5"/>
  <c r="P310" i="5"/>
  <c r="P182" i="5"/>
  <c r="P134" i="5"/>
  <c r="P878" i="5"/>
  <c r="P880" i="5"/>
  <c r="P556" i="5"/>
  <c r="P412" i="5"/>
  <c r="P786" i="5"/>
  <c r="P355" i="5"/>
  <c r="P967" i="5"/>
  <c r="P959" i="5"/>
  <c r="P323" i="5"/>
  <c r="P291" i="5"/>
  <c r="P259" i="5"/>
  <c r="P227" i="5"/>
  <c r="P195" i="5"/>
  <c r="P163" i="5"/>
  <c r="P131" i="5"/>
  <c r="P860" i="5"/>
  <c r="P852" i="5"/>
  <c r="P844" i="5"/>
  <c r="P836" i="5"/>
  <c r="P828" i="5"/>
  <c r="P820" i="5"/>
  <c r="P500" i="5"/>
  <c r="P575" i="5"/>
  <c r="P768" i="5"/>
  <c r="P644" i="5"/>
  <c r="P579" i="5"/>
  <c r="P937" i="5"/>
  <c r="P911" i="5"/>
  <c r="P890" i="5"/>
  <c r="P862" i="5"/>
  <c r="P857" i="5"/>
  <c r="P854" i="5"/>
  <c r="P849" i="5"/>
  <c r="P846" i="5"/>
  <c r="P841" i="5"/>
  <c r="P838" i="5"/>
  <c r="P833" i="5"/>
  <c r="P830" i="5"/>
  <c r="P825" i="5"/>
  <c r="P817" i="5"/>
  <c r="P814" i="5"/>
  <c r="P693" i="5"/>
  <c r="P670" i="5"/>
  <c r="P533" i="5"/>
  <c r="P502" i="5"/>
  <c r="P489" i="5"/>
  <c r="P457" i="5"/>
  <c r="P425" i="5"/>
  <c r="P422" i="5"/>
  <c r="P414" i="5"/>
  <c r="P385" i="5"/>
  <c r="P365" i="5"/>
  <c r="P326" i="5"/>
  <c r="P318" i="5"/>
  <c r="P302" i="5"/>
  <c r="P294" i="5"/>
  <c r="P286" i="5"/>
  <c r="P278" i="5"/>
  <c r="P270" i="5"/>
  <c r="P254" i="5"/>
  <c r="P246" i="5"/>
  <c r="P238" i="5"/>
  <c r="P230" i="5"/>
  <c r="P222" i="5"/>
  <c r="P214" i="5"/>
  <c r="P206" i="5"/>
  <c r="P198" i="5"/>
  <c r="P190" i="5"/>
  <c r="P174" i="5"/>
  <c r="P166" i="5"/>
  <c r="P158" i="5"/>
  <c r="P150" i="5"/>
  <c r="P142" i="5"/>
  <c r="P957" i="5"/>
  <c r="P910" i="5"/>
  <c r="P785" i="5"/>
  <c r="P750" i="5"/>
  <c r="P742" i="5"/>
  <c r="P734" i="5"/>
  <c r="P729" i="5"/>
  <c r="P702" i="5"/>
  <c r="P690" i="5"/>
  <c r="P674" i="5"/>
  <c r="P653" i="5"/>
  <c r="P642" i="5"/>
  <c r="P633" i="5"/>
  <c r="P529" i="5"/>
  <c r="P514" i="5"/>
  <c r="P497" i="5"/>
  <c r="P301" i="5"/>
  <c r="P269" i="5"/>
  <c r="P205" i="5"/>
  <c r="P173" i="5"/>
  <c r="P788" i="5"/>
  <c r="P991" i="5"/>
  <c r="P482" i="5"/>
  <c r="P379" i="5"/>
  <c r="P924" i="5"/>
  <c r="P892" i="5"/>
  <c r="P744" i="5"/>
  <c r="P344" i="5"/>
  <c r="P791" i="5"/>
  <c r="P939" i="5"/>
  <c r="P516" i="5"/>
  <c r="P436" i="5"/>
  <c r="P420" i="5"/>
  <c r="P372" i="5"/>
  <c r="P340" i="5"/>
  <c r="P324" i="5"/>
  <c r="P292" i="5"/>
  <c r="P260" i="5"/>
  <c r="P228" i="5"/>
  <c r="P196" i="5"/>
  <c r="P164" i="5"/>
  <c r="P948" i="5"/>
  <c r="P868" i="5"/>
  <c r="P704" i="5"/>
  <c r="P592" i="5"/>
  <c r="P464" i="5"/>
  <c r="P336" i="5"/>
  <c r="P716" i="5"/>
  <c r="P636" i="5"/>
  <c r="P604" i="5"/>
  <c r="P572" i="5"/>
  <c r="P380" i="5"/>
  <c r="P699" i="5"/>
  <c r="P875" i="5"/>
  <c r="P315" i="5"/>
  <c r="P299" i="5"/>
  <c r="P283" i="5"/>
  <c r="P267" i="5"/>
  <c r="P251" i="5"/>
  <c r="P235" i="5"/>
  <c r="P219" i="5"/>
  <c r="P203" i="5"/>
  <c r="P187" i="5"/>
  <c r="P171" i="5"/>
  <c r="P155" i="5"/>
  <c r="P139" i="5"/>
  <c r="P933" i="5"/>
  <c r="P918" i="5"/>
  <c r="P909" i="5"/>
  <c r="P907" i="5"/>
  <c r="P889" i="5"/>
  <c r="P870" i="5"/>
  <c r="P813" i="5"/>
  <c r="P714" i="5"/>
  <c r="P711" i="5"/>
  <c r="P701" i="5"/>
  <c r="P698" i="5"/>
  <c r="P897" i="5"/>
  <c r="P762" i="5"/>
  <c r="P725" i="5"/>
  <c r="P673" i="5"/>
  <c r="P650" i="5"/>
  <c r="P369" i="5"/>
  <c r="P298" i="5"/>
  <c r="P234" i="5"/>
  <c r="P879" i="5"/>
  <c r="P992" i="5"/>
  <c r="P960" i="5"/>
  <c r="P912" i="5"/>
  <c r="P940" i="5"/>
  <c r="P760" i="5"/>
  <c r="P887" i="5"/>
  <c r="P275" i="5"/>
  <c r="P179" i="5"/>
  <c r="P982" i="5"/>
  <c r="P593" i="5"/>
  <c r="P465" i="5"/>
  <c r="P450" i="5"/>
  <c r="P341" i="5"/>
  <c r="P687" i="5"/>
  <c r="P658" i="5"/>
  <c r="P634" i="5"/>
  <c r="P621" i="5"/>
  <c r="P606" i="5"/>
  <c r="P589" i="5"/>
  <c r="P574" i="5"/>
  <c r="P541" i="5"/>
  <c r="P530" i="5"/>
  <c r="P498" i="5"/>
  <c r="P438" i="5"/>
  <c r="P409" i="5"/>
  <c r="P397" i="5"/>
  <c r="P382" i="5"/>
  <c r="P353" i="5"/>
  <c r="P338" i="5"/>
  <c r="P317" i="5"/>
  <c r="P309" i="5"/>
  <c r="P285" i="5"/>
  <c r="P277" i="5"/>
  <c r="P245" i="5"/>
  <c r="P213" i="5"/>
  <c r="P189" i="5"/>
  <c r="P181" i="5"/>
  <c r="P157" i="5"/>
  <c r="P149" i="5"/>
  <c r="P977" i="5"/>
  <c r="P965" i="5"/>
  <c r="P906" i="5"/>
  <c r="P865" i="5"/>
  <c r="P810" i="5"/>
  <c r="P807" i="5"/>
  <c r="P802" i="5"/>
  <c r="P799" i="5"/>
  <c r="P757" i="5"/>
  <c r="P754" i="5"/>
  <c r="P641" i="5"/>
  <c r="P630" i="5"/>
  <c r="P525" i="5"/>
  <c r="P510" i="5"/>
  <c r="P493" i="5"/>
  <c r="P461" i="5"/>
  <c r="P418" i="5"/>
  <c r="P402" i="5"/>
  <c r="P350" i="5"/>
  <c r="P330" i="5"/>
  <c r="P266" i="5"/>
  <c r="P202" i="5"/>
  <c r="P170" i="5"/>
  <c r="P138" i="5"/>
  <c r="P973" i="5"/>
  <c r="P706" i="5"/>
  <c r="P682" i="5"/>
  <c r="P522" i="5"/>
  <c r="P505" i="5"/>
  <c r="P389" i="5"/>
  <c r="P377" i="5"/>
  <c r="P250" i="10"/>
  <c r="P833" i="8"/>
  <c r="P601" i="8"/>
  <c r="P553" i="8"/>
  <c r="P409" i="8"/>
  <c r="P201" i="8"/>
  <c r="P109" i="8"/>
  <c r="P81" i="8"/>
  <c r="P575" i="7"/>
  <c r="P261" i="13"/>
  <c r="P85" i="13"/>
  <c r="P65" i="13"/>
  <c r="P370" i="9"/>
  <c r="P881" i="4"/>
  <c r="P866" i="4"/>
  <c r="P834" i="4"/>
  <c r="P786" i="4"/>
  <c r="P749" i="4"/>
  <c r="P722" i="4"/>
  <c r="P710" i="4"/>
  <c r="P694" i="4"/>
  <c r="P685" i="4"/>
  <c r="P662" i="4"/>
  <c r="P559" i="4"/>
  <c r="P550" i="4"/>
  <c r="P535" i="4"/>
  <c r="P469" i="4"/>
  <c r="P457" i="4"/>
  <c r="P445" i="4"/>
  <c r="P398" i="4"/>
  <c r="P381" i="4"/>
  <c r="P357" i="4"/>
  <c r="P301" i="4"/>
  <c r="P205" i="4"/>
  <c r="P189" i="4"/>
  <c r="P153" i="4"/>
  <c r="P125" i="4"/>
  <c r="P113" i="4"/>
  <c r="P949" i="5"/>
  <c r="P869" i="5"/>
  <c r="P626" i="5"/>
  <c r="P605" i="5"/>
  <c r="P573" i="5"/>
  <c r="P562" i="5"/>
  <c r="P421" i="5"/>
  <c r="P410" i="5"/>
  <c r="P373" i="5"/>
  <c r="P293" i="5"/>
  <c r="P261" i="5"/>
  <c r="P197" i="5"/>
  <c r="P165" i="5"/>
  <c r="P130" i="8"/>
  <c r="P890" i="8"/>
  <c r="P922" i="8"/>
  <c r="P990" i="8"/>
  <c r="P37" i="9"/>
  <c r="P959" i="9"/>
  <c r="P333" i="8"/>
  <c r="P798" i="9"/>
  <c r="P1001" i="8"/>
  <c r="P153" i="8"/>
  <c r="P53" i="8"/>
  <c r="P918" i="13"/>
  <c r="P345" i="13"/>
  <c r="P673" i="10"/>
  <c r="P957" i="13"/>
  <c r="P909" i="13"/>
  <c r="P873" i="13"/>
  <c r="P833" i="13"/>
  <c r="P809" i="13"/>
  <c r="P741" i="13"/>
  <c r="P713" i="13"/>
  <c r="P577" i="13"/>
  <c r="P521" i="13"/>
  <c r="P489" i="13"/>
  <c r="P433" i="13"/>
  <c r="P401" i="13"/>
  <c r="P369" i="13"/>
  <c r="P321" i="13"/>
  <c r="P289" i="13"/>
  <c r="P213" i="13"/>
  <c r="P125" i="13"/>
  <c r="P77" i="13"/>
  <c r="P858" i="9"/>
  <c r="P510" i="9"/>
  <c r="P633" i="10"/>
  <c r="P981" i="5"/>
  <c r="P969" i="5"/>
  <c r="P961" i="5"/>
  <c r="P958" i="5"/>
  <c r="P950" i="5"/>
  <c r="P921" i="5"/>
  <c r="P913" i="5"/>
  <c r="P861" i="5"/>
  <c r="P853" i="5"/>
  <c r="P845" i="5"/>
  <c r="P837" i="5"/>
  <c r="P821" i="5"/>
  <c r="P638" i="5"/>
  <c r="P609" i="5"/>
  <c r="P594" i="5"/>
  <c r="P577" i="5"/>
  <c r="P518" i="5"/>
  <c r="P490" i="5"/>
  <c r="P481" i="5"/>
  <c r="P473" i="5"/>
  <c r="P466" i="5"/>
  <c r="P458" i="5"/>
  <c r="P449" i="5"/>
  <c r="P441" i="5"/>
  <c r="P426" i="5"/>
  <c r="P386" i="5"/>
  <c r="P357" i="5"/>
  <c r="P342" i="5"/>
  <c r="P558" i="4"/>
  <c r="P506" i="4"/>
  <c r="P405" i="4"/>
  <c r="P378" i="4"/>
  <c r="P342" i="4"/>
  <c r="P293" i="4"/>
  <c r="P253" i="4"/>
  <c r="P227" i="4"/>
  <c r="P32" i="4"/>
  <c r="P806" i="4"/>
  <c r="P774" i="4"/>
  <c r="P166" i="4"/>
  <c r="P494" i="4"/>
  <c r="P449" i="4"/>
  <c r="P283" i="4"/>
  <c r="P237" i="4"/>
  <c r="P186" i="4"/>
  <c r="P121" i="4"/>
  <c r="P987" i="5"/>
  <c r="P978" i="5"/>
  <c r="P945" i="5"/>
  <c r="P905" i="5"/>
  <c r="P902" i="5"/>
  <c r="P111" i="7"/>
  <c r="P386" i="9"/>
  <c r="P566" i="9"/>
  <c r="P126" i="9"/>
  <c r="P82" i="9"/>
  <c r="P189" i="10"/>
  <c r="P477" i="10"/>
  <c r="P525" i="10"/>
  <c r="P765" i="10"/>
  <c r="P861" i="10"/>
  <c r="P489" i="10"/>
  <c r="P937" i="10"/>
  <c r="P947" i="4"/>
  <c r="P873" i="4"/>
  <c r="P802" i="4"/>
  <c r="P782" i="4"/>
  <c r="P745" i="4"/>
  <c r="P717" i="4"/>
  <c r="P637" i="4"/>
  <c r="P610" i="4"/>
  <c r="P574" i="4"/>
  <c r="P546" i="4"/>
  <c r="P431" i="4"/>
  <c r="P188" i="6"/>
  <c r="P929" i="10"/>
  <c r="P644" i="6"/>
  <c r="P284" i="6"/>
  <c r="P185" i="13"/>
  <c r="P785" i="13"/>
  <c r="P576" i="6"/>
  <c r="P541" i="10"/>
  <c r="P398" i="13"/>
  <c r="P874" i="5"/>
  <c r="P806" i="5"/>
  <c r="P803" i="5"/>
  <c r="P798" i="5"/>
  <c r="P794" i="5"/>
  <c r="P782" i="5"/>
  <c r="P778" i="5"/>
  <c r="P761" i="5"/>
  <c r="P758" i="5"/>
  <c r="P726" i="5"/>
  <c r="P723" i="5"/>
  <c r="P709" i="5"/>
  <c r="P697" i="5"/>
  <c r="P685" i="5"/>
  <c r="P678" i="5"/>
  <c r="P662" i="5"/>
  <c r="P649" i="5"/>
  <c r="P646" i="5"/>
  <c r="P631" i="5"/>
  <c r="P625" i="5"/>
  <c r="P553" i="5"/>
  <c r="P526" i="5"/>
  <c r="P509" i="5"/>
  <c r="P494" i="5"/>
  <c r="P477" i="5"/>
  <c r="P469" i="5"/>
  <c r="P462" i="5"/>
  <c r="P445" i="5"/>
  <c r="P406" i="5"/>
  <c r="P394" i="5"/>
  <c r="P370" i="5"/>
  <c r="P362" i="5"/>
  <c r="P349" i="5"/>
  <c r="P334" i="5"/>
  <c r="P322" i="5"/>
  <c r="P314" i="5"/>
  <c r="P290" i="5"/>
  <c r="P282" i="5"/>
  <c r="P258" i="5"/>
  <c r="P250" i="5"/>
  <c r="P226" i="5"/>
  <c r="P218" i="5"/>
  <c r="P194" i="5"/>
  <c r="P186" i="5"/>
  <c r="P162" i="5"/>
  <c r="P154" i="5"/>
  <c r="P130" i="5"/>
  <c r="P953" i="5"/>
  <c r="P941" i="5"/>
  <c r="P925" i="5"/>
  <c r="P893" i="5"/>
  <c r="P885" i="5"/>
  <c r="P882" i="5"/>
  <c r="P789" i="5"/>
  <c r="P769" i="5"/>
  <c r="P766" i="5"/>
  <c r="P721" i="5"/>
  <c r="P666" i="5"/>
  <c r="P618" i="5"/>
  <c r="P581" i="5"/>
  <c r="P549" i="5"/>
  <c r="P521" i="5"/>
  <c r="P506" i="5"/>
  <c r="P790" i="4"/>
  <c r="P358" i="4"/>
  <c r="P194" i="4"/>
  <c r="P389" i="4"/>
  <c r="P234" i="4"/>
  <c r="P197" i="4"/>
  <c r="P182" i="4"/>
  <c r="P130" i="4"/>
  <c r="P385" i="10"/>
  <c r="P701" i="10"/>
  <c r="P98" i="9"/>
  <c r="P418" i="9"/>
  <c r="P854" i="9"/>
  <c r="P45" i="13"/>
  <c r="P349" i="13"/>
  <c r="P473" i="13"/>
  <c r="P649" i="13"/>
  <c r="P929" i="13"/>
  <c r="P953" i="13"/>
  <c r="P977" i="13"/>
  <c r="P928" i="6"/>
  <c r="P952" i="6"/>
  <c r="P184" i="6"/>
  <c r="P141" i="10"/>
  <c r="P331" i="13"/>
  <c r="P981" i="8"/>
  <c r="P357" i="8"/>
  <c r="P56" i="6"/>
  <c r="P753" i="13"/>
  <c r="P901" i="13"/>
  <c r="P816" i="6"/>
  <c r="P946" i="7"/>
  <c r="P594" i="7"/>
  <c r="P332" i="8"/>
  <c r="P581" i="8"/>
  <c r="P821" i="8"/>
  <c r="P144" i="8"/>
  <c r="P392" i="8"/>
  <c r="P40" i="7"/>
  <c r="P537" i="10"/>
  <c r="P773" i="8"/>
  <c r="P108" i="6"/>
  <c r="P48" i="6"/>
  <c r="P824" i="8"/>
  <c r="P677" i="6"/>
  <c r="P896" i="6"/>
  <c r="P459" i="7"/>
  <c r="P313" i="13"/>
  <c r="P249" i="13"/>
  <c r="P930" i="7"/>
  <c r="P578" i="7"/>
  <c r="P389" i="8"/>
  <c r="P632" i="8"/>
  <c r="P128" i="8"/>
  <c r="P573" i="10"/>
  <c r="P609" i="8"/>
  <c r="P784" i="6"/>
  <c r="P914" i="7"/>
  <c r="P864" i="6"/>
  <c r="P844" i="6"/>
  <c r="P546" i="7"/>
  <c r="P640" i="6"/>
  <c r="P488" i="6"/>
  <c r="P248" i="8"/>
  <c r="P752" i="6"/>
  <c r="P530" i="7"/>
  <c r="P725" i="8"/>
  <c r="P668" i="8"/>
  <c r="P33" i="10"/>
  <c r="P568" i="8"/>
  <c r="P679" i="9"/>
  <c r="P214" i="10"/>
  <c r="P450" i="9"/>
  <c r="P110" i="10"/>
  <c r="P997" i="6"/>
  <c r="P180" i="6"/>
  <c r="P280" i="6"/>
  <c r="P72" i="7"/>
  <c r="P172" i="7"/>
  <c r="P336" i="7"/>
  <c r="P700" i="7"/>
  <c r="P980" i="6"/>
  <c r="P903" i="7"/>
  <c r="P714" i="9"/>
  <c r="P729" i="10"/>
  <c r="P561" i="10"/>
  <c r="P830" i="13"/>
  <c r="P513" i="13"/>
  <c r="P269" i="13"/>
  <c r="P245" i="13"/>
  <c r="P285" i="13"/>
  <c r="P934" i="9"/>
  <c r="P521" i="8"/>
  <c r="P625" i="13"/>
  <c r="P811" i="5"/>
  <c r="P511" i="5"/>
  <c r="P243" i="5"/>
  <c r="P147" i="5"/>
  <c r="P764" i="4"/>
  <c r="P31" i="4"/>
  <c r="P909" i="4"/>
  <c r="P103" i="4"/>
  <c r="P328" i="6"/>
  <c r="P586" i="9"/>
  <c r="P51" i="7"/>
  <c r="P867" i="7"/>
  <c r="P482" i="9"/>
  <c r="P38" i="9"/>
  <c r="P554" i="9"/>
  <c r="P814" i="9"/>
  <c r="P958" i="9"/>
  <c r="P309" i="13"/>
  <c r="P333" i="13"/>
  <c r="P633" i="13"/>
  <c r="P737" i="13"/>
  <c r="P937" i="13"/>
  <c r="P838" i="13"/>
  <c r="P1001" i="13"/>
  <c r="P194" i="10"/>
  <c r="P157" i="10"/>
  <c r="P397" i="10"/>
  <c r="P445" i="10"/>
  <c r="P733" i="10"/>
  <c r="P841" i="8"/>
  <c r="P545" i="10"/>
  <c r="P178" i="10"/>
  <c r="P112" i="6"/>
  <c r="P327" i="4"/>
  <c r="P152" i="7"/>
  <c r="P731" i="9"/>
  <c r="P1003" i="9"/>
  <c r="P361" i="10"/>
  <c r="P497" i="13"/>
  <c r="P362" i="9"/>
  <c r="P429" i="10"/>
  <c r="P249" i="10"/>
  <c r="P940" i="6"/>
  <c r="P964" i="6"/>
  <c r="P183" i="6"/>
  <c r="P44" i="7"/>
  <c r="P144" i="7"/>
  <c r="P276" i="7"/>
  <c r="P724" i="7"/>
  <c r="P964" i="7"/>
  <c r="P512" i="6"/>
  <c r="P620" i="6"/>
  <c r="P847" i="7"/>
  <c r="P559" i="7"/>
  <c r="P535" i="7"/>
  <c r="P329" i="13"/>
  <c r="P413" i="13"/>
  <c r="P787" i="7"/>
  <c r="P419" i="5"/>
  <c r="P307" i="5"/>
  <c r="P211" i="5"/>
  <c r="P651" i="4"/>
  <c r="P493" i="4"/>
  <c r="P151" i="4"/>
  <c r="P604" i="4"/>
  <c r="P103" i="7"/>
  <c r="P239" i="7"/>
  <c r="P515" i="7"/>
  <c r="P563" i="7"/>
  <c r="P899" i="7"/>
  <c r="P426" i="9"/>
  <c r="P90" i="9"/>
  <c r="P514" i="9"/>
  <c r="P538" i="9"/>
  <c r="P774" i="9"/>
  <c r="P822" i="9"/>
  <c r="P990" i="9"/>
  <c r="P137" i="13"/>
  <c r="P169" i="13"/>
  <c r="P265" i="13"/>
  <c r="P393" i="13"/>
  <c r="P545" i="13"/>
  <c r="P569" i="13"/>
  <c r="P593" i="13"/>
  <c r="P617" i="13"/>
  <c r="P641" i="13"/>
  <c r="P721" i="13"/>
  <c r="P993" i="13"/>
  <c r="P266" i="9"/>
  <c r="P906" i="13"/>
  <c r="P153" i="13"/>
  <c r="P657" i="13"/>
  <c r="P480" i="6"/>
  <c r="P901" i="8"/>
  <c r="P29" i="10"/>
  <c r="P125" i="10"/>
  <c r="P269" i="10"/>
  <c r="P365" i="10"/>
  <c r="P413" i="10"/>
  <c r="P461" i="10"/>
  <c r="P605" i="10"/>
  <c r="P190" i="13"/>
  <c r="P286" i="13"/>
  <c r="P430" i="13"/>
  <c r="P958" i="13"/>
  <c r="P467" i="7"/>
  <c r="P417" i="10"/>
  <c r="P569" i="10"/>
  <c r="P205" i="13"/>
  <c r="P955" i="5"/>
  <c r="P344" i="6"/>
  <c r="P761" i="6"/>
  <c r="P781" i="6"/>
  <c r="P723" i="9"/>
  <c r="P883" i="9"/>
  <c r="P183" i="7"/>
  <c r="P63" i="7"/>
  <c r="P985" i="10"/>
  <c r="P682" i="13"/>
  <c r="P811" i="9"/>
  <c r="P410" i="9"/>
  <c r="P405" i="10"/>
  <c r="P649" i="10"/>
  <c r="P312" i="6"/>
  <c r="P136" i="7"/>
  <c r="P168" i="7"/>
  <c r="P216" i="7"/>
  <c r="P800" i="7"/>
  <c r="P88" i="6"/>
  <c r="P516" i="6"/>
  <c r="P495" i="7"/>
  <c r="P898" i="9"/>
  <c r="P430" i="9"/>
  <c r="P497" i="10"/>
  <c r="P837" i="13"/>
  <c r="P277" i="13"/>
  <c r="P253" i="13"/>
  <c r="P485" i="10"/>
  <c r="P381" i="13"/>
  <c r="P965" i="8"/>
  <c r="P866" i="8"/>
  <c r="P293" i="8"/>
  <c r="P165" i="8"/>
  <c r="P40" i="8"/>
  <c r="P946" i="8"/>
  <c r="P709" i="8"/>
  <c r="P469" i="8"/>
  <c r="P229" i="8"/>
  <c r="P973" i="8"/>
  <c r="P840" i="8"/>
  <c r="P854" i="8"/>
  <c r="P645" i="8"/>
  <c r="P616" i="8"/>
  <c r="P408" i="8"/>
  <c r="P101" i="8"/>
  <c r="P69" i="8"/>
  <c r="P648" i="8"/>
  <c r="P513" i="8"/>
  <c r="P421" i="8"/>
  <c r="P245" i="8"/>
  <c r="P918" i="8"/>
  <c r="P741" i="8"/>
  <c r="P325" i="8"/>
  <c r="P216" i="8"/>
  <c r="P613" i="8"/>
  <c r="P328" i="8"/>
  <c r="P273" i="8"/>
  <c r="P37" i="8"/>
  <c r="P909" i="8"/>
  <c r="P425" i="8"/>
  <c r="P185" i="8"/>
  <c r="P93" i="8"/>
  <c r="P906" i="8"/>
  <c r="P437" i="8"/>
  <c r="P261" i="8"/>
  <c r="P949" i="8"/>
  <c r="P757" i="8"/>
  <c r="P533" i="8"/>
  <c r="P341" i="8"/>
  <c r="P197" i="8"/>
  <c r="P677" i="8"/>
  <c r="P309" i="8"/>
  <c r="P853" i="8"/>
  <c r="P460" i="8"/>
  <c r="P300" i="8"/>
  <c r="P152" i="8"/>
  <c r="P136" i="8"/>
  <c r="P764" i="8"/>
  <c r="P716" i="8"/>
  <c r="P348" i="8"/>
  <c r="P268" i="8"/>
  <c r="P96" i="8"/>
  <c r="P917" i="8"/>
  <c r="P812" i="8"/>
  <c r="P508" i="8"/>
  <c r="P188" i="8"/>
  <c r="P149" i="8"/>
  <c r="P870" i="8"/>
  <c r="P600" i="8"/>
  <c r="P997" i="8"/>
  <c r="P217" i="8"/>
  <c r="P956" i="5"/>
  <c r="P776" i="5"/>
  <c r="P736" i="5"/>
  <c r="P427" i="5"/>
  <c r="P752" i="5"/>
  <c r="P968" i="5"/>
  <c r="P952" i="5"/>
  <c r="P920" i="5"/>
  <c r="P904" i="5"/>
  <c r="P888" i="5"/>
  <c r="P812" i="5"/>
  <c r="P676" i="5"/>
  <c r="P628" i="5"/>
  <c r="P580" i="5"/>
  <c r="P548" i="5"/>
  <c r="P356" i="5"/>
  <c r="P308" i="5"/>
  <c r="P276" i="5"/>
  <c r="P244" i="5"/>
  <c r="P212" i="5"/>
  <c r="P180" i="5"/>
  <c r="P148" i="5"/>
  <c r="P781" i="5"/>
  <c r="P403" i="5"/>
  <c r="P339" i="5"/>
  <c r="P331" i="5"/>
  <c r="P784" i="5"/>
  <c r="P980" i="5"/>
  <c r="P932" i="5"/>
  <c r="P792" i="5"/>
  <c r="P764" i="5"/>
  <c r="P748" i="5"/>
  <c r="P732" i="5"/>
  <c r="P720" i="5"/>
  <c r="P624" i="5"/>
  <c r="P608" i="5"/>
  <c r="P576" i="5"/>
  <c r="P480" i="5"/>
  <c r="P448" i="5"/>
  <c r="P400" i="5"/>
  <c r="P352" i="5"/>
  <c r="P964" i="4"/>
  <c r="P948" i="4"/>
  <c r="P260" i="4"/>
  <c r="P140" i="4"/>
  <c r="P1000" i="4"/>
  <c r="P247" i="4"/>
  <c r="P223" i="4"/>
  <c r="P415" i="4"/>
  <c r="P115" i="4"/>
  <c r="P423" i="4"/>
  <c r="P466" i="4"/>
  <c r="P455" i="4"/>
  <c r="P94" i="4"/>
  <c r="P93" i="4"/>
  <c r="P979" i="4"/>
  <c r="P317" i="4"/>
  <c r="P314" i="4"/>
  <c r="P434" i="4"/>
  <c r="P248" i="4"/>
  <c r="P120" i="4"/>
  <c r="P843" i="4"/>
  <c r="P563" i="4"/>
  <c r="P956" i="4"/>
  <c r="P372" i="4"/>
  <c r="P312" i="4"/>
  <c r="P180" i="4"/>
  <c r="P284" i="4"/>
  <c r="P95" i="4"/>
  <c r="P38" i="4"/>
  <c r="P1008" i="4"/>
  <c r="P871" i="4"/>
  <c r="P808" i="4"/>
  <c r="P375" i="4"/>
  <c r="P484" i="4"/>
  <c r="P395" i="4"/>
  <c r="P311" i="4"/>
  <c r="P404" i="4"/>
  <c r="P87" i="4"/>
  <c r="P67" i="4"/>
  <c r="P47" i="4"/>
  <c r="P159" i="4"/>
  <c r="P143" i="4"/>
  <c r="P388" i="4"/>
  <c r="P336" i="4"/>
  <c r="P304" i="4"/>
  <c r="P464" i="4"/>
  <c r="P296" i="4"/>
  <c r="P897" i="4"/>
  <c r="P848" i="4"/>
  <c r="P839" i="4"/>
  <c r="P812" i="4"/>
  <c r="P688" i="4"/>
  <c r="P596" i="4"/>
  <c r="P516" i="4"/>
  <c r="P444" i="4"/>
  <c r="P371" i="4"/>
  <c r="P339" i="4"/>
  <c r="P144" i="4"/>
  <c r="P63" i="4"/>
  <c r="P552" i="4"/>
  <c r="P295" i="4"/>
  <c r="P239" i="4"/>
  <c r="P46" i="4"/>
  <c r="P459" i="13"/>
  <c r="P395" i="13"/>
  <c r="P43" i="13"/>
  <c r="K894" i="13"/>
  <c r="P961" i="13"/>
  <c r="P941" i="13"/>
  <c r="P865" i="13"/>
  <c r="M802" i="13"/>
  <c r="P802" i="13" s="1"/>
  <c r="M502" i="13"/>
  <c r="P502" i="13" s="1"/>
  <c r="M350" i="13"/>
  <c r="P350" i="13" s="1"/>
  <c r="K342" i="13"/>
  <c r="P945" i="13"/>
  <c r="P725" i="13"/>
  <c r="P673" i="13"/>
  <c r="P337" i="13"/>
  <c r="P145" i="13"/>
  <c r="P31" i="13"/>
  <c r="P281" i="13"/>
  <c r="P29" i="13"/>
  <c r="P791" i="13"/>
  <c r="P751" i="13"/>
  <c r="P271" i="13"/>
  <c r="P183" i="13"/>
  <c r="P103" i="13"/>
  <c r="P55" i="13"/>
  <c r="K906" i="13"/>
  <c r="M334" i="13"/>
  <c r="P334" i="13" s="1"/>
  <c r="M222" i="13"/>
  <c r="P222" i="13" s="1"/>
  <c r="L1013" i="13"/>
  <c r="I23" i="2" s="1"/>
  <c r="P221" i="10"/>
  <c r="P138" i="10"/>
  <c r="P145" i="10"/>
  <c r="P925" i="10"/>
  <c r="P869" i="10"/>
  <c r="P813" i="10"/>
  <c r="P434" i="10"/>
  <c r="P801" i="10"/>
  <c r="M198" i="10"/>
  <c r="P557" i="10"/>
  <c r="P437" i="10"/>
  <c r="P261" i="10"/>
  <c r="P982" i="10"/>
  <c r="P918" i="10"/>
  <c r="P197" i="10"/>
  <c r="P133" i="10"/>
  <c r="P829" i="10"/>
  <c r="P621" i="10"/>
  <c r="P337" i="10"/>
  <c r="P130" i="10"/>
  <c r="P25" i="10"/>
  <c r="P581" i="10"/>
  <c r="M922" i="10"/>
  <c r="K178" i="10"/>
  <c r="P1005" i="10"/>
  <c r="P669" i="10"/>
  <c r="P934" i="10"/>
  <c r="P201" i="10"/>
  <c r="P902" i="10"/>
  <c r="P237" i="10"/>
  <c r="P205" i="10"/>
  <c r="P890" i="10"/>
  <c r="P609" i="10"/>
  <c r="P373" i="10"/>
  <c r="P329" i="10"/>
  <c r="P377" i="10"/>
  <c r="P617" i="10"/>
  <c r="P665" i="10"/>
  <c r="P761" i="10"/>
  <c r="P1001" i="10"/>
  <c r="P517" i="10"/>
  <c r="P625" i="10"/>
  <c r="P801" i="9"/>
  <c r="P681" i="9"/>
  <c r="P123" i="9"/>
  <c r="P227" i="9"/>
  <c r="P998" i="9"/>
  <c r="P902" i="9"/>
  <c r="P790" i="9"/>
  <c r="K399" i="9"/>
  <c r="P286" i="9"/>
  <c r="P702" i="9"/>
  <c r="P769" i="9"/>
  <c r="P793" i="9"/>
  <c r="P407" i="9"/>
  <c r="P926" i="9"/>
  <c r="P733" i="9"/>
  <c r="P701" i="9"/>
  <c r="P921" i="9"/>
  <c r="P877" i="9"/>
  <c r="P813" i="9"/>
  <c r="P725" i="9"/>
  <c r="P737" i="9"/>
  <c r="P607" i="9"/>
  <c r="P575" i="9"/>
  <c r="P543" i="9"/>
  <c r="P246" i="9"/>
  <c r="P718" i="9"/>
  <c r="P570" i="9"/>
  <c r="P442" i="9"/>
  <c r="P949" i="9"/>
  <c r="P945" i="9"/>
  <c r="P849" i="9"/>
  <c r="P749" i="9"/>
  <c r="P689" i="9"/>
  <c r="P263" i="9"/>
  <c r="P238" i="9"/>
  <c r="P522" i="9"/>
  <c r="P699" i="9"/>
  <c r="P530" i="9"/>
  <c r="P342" i="9"/>
  <c r="P254" i="9"/>
  <c r="P322" i="9"/>
  <c r="P26" i="9"/>
  <c r="P829" i="5"/>
  <c r="P654" i="5"/>
  <c r="P738" i="5"/>
  <c r="P554" i="5"/>
  <c r="P253" i="5"/>
  <c r="P221" i="5"/>
  <c r="P585" i="5"/>
  <c r="P433" i="5"/>
  <c r="P774" i="5"/>
  <c r="P620" i="5"/>
  <c r="P588" i="5"/>
  <c r="P540" i="5"/>
  <c r="P508" i="5"/>
  <c r="P476" i="5"/>
  <c r="P444" i="5"/>
  <c r="P396" i="5"/>
  <c r="P348" i="5"/>
  <c r="P975" i="5"/>
  <c r="P971" i="5"/>
  <c r="P963" i="5"/>
  <c r="P617" i="5"/>
  <c r="P545" i="5"/>
  <c r="P474" i="5"/>
  <c r="P442" i="5"/>
  <c r="P728" i="5"/>
  <c r="P696" i="5"/>
  <c r="P680" i="5"/>
  <c r="P648" i="5"/>
  <c r="P632" i="5"/>
  <c r="P616" i="5"/>
  <c r="P600" i="5"/>
  <c r="P568" i="5"/>
  <c r="P552" i="5"/>
  <c r="P536" i="5"/>
  <c r="P520" i="5"/>
  <c r="P488" i="5"/>
  <c r="P456" i="5"/>
  <c r="P424" i="5"/>
  <c r="P408" i="5"/>
  <c r="P392" i="5"/>
  <c r="P360" i="5"/>
  <c r="P328" i="5"/>
  <c r="P312" i="5"/>
  <c r="P296" i="5"/>
  <c r="P280" i="5"/>
  <c r="P264" i="5"/>
  <c r="P248" i="5"/>
  <c r="P232" i="5"/>
  <c r="P216" i="5"/>
  <c r="P200" i="5"/>
  <c r="P184" i="5"/>
  <c r="P168" i="5"/>
  <c r="P152" i="5"/>
  <c r="P136" i="5"/>
  <c r="P603" i="5"/>
  <c r="P535" i="5"/>
  <c r="P885" i="8"/>
  <c r="P634" i="8"/>
  <c r="P157" i="8"/>
  <c r="P65" i="8"/>
  <c r="P113" i="8"/>
  <c r="P145" i="8"/>
  <c r="P978" i="7"/>
  <c r="P882" i="7"/>
  <c r="P850" i="7"/>
  <c r="P818" i="7"/>
  <c r="P1006" i="7"/>
  <c r="P974" i="7"/>
  <c r="P878" i="7"/>
  <c r="P846" i="7"/>
  <c r="P690" i="7"/>
  <c r="P658" i="7"/>
  <c r="P626" i="7"/>
  <c r="P562" i="7"/>
  <c r="P498" i="7"/>
  <c r="P466" i="7"/>
  <c r="P434" i="7"/>
  <c r="P402" i="7"/>
  <c r="P706" i="7"/>
  <c r="P506" i="7"/>
  <c r="P474" i="7"/>
  <c r="P722" i="7"/>
  <c r="P207" i="7"/>
  <c r="P119" i="7"/>
  <c r="P99" i="7"/>
  <c r="P195" i="7"/>
  <c r="P167" i="7"/>
  <c r="P71" i="7"/>
  <c r="P179" i="7"/>
  <c r="P786" i="7"/>
  <c r="P754" i="7"/>
  <c r="P108" i="7"/>
  <c r="P355" i="7"/>
  <c r="P151" i="7"/>
  <c r="P55" i="7"/>
  <c r="P670" i="7"/>
  <c r="P638" i="7"/>
  <c r="P606" i="7"/>
  <c r="P360" i="7"/>
  <c r="P348" i="7"/>
  <c r="P344" i="7"/>
  <c r="P332" i="7"/>
  <c r="P316" i="7"/>
  <c r="P280" i="7"/>
  <c r="P252" i="7"/>
  <c r="P248" i="7"/>
  <c r="P236" i="7"/>
  <c r="P232" i="7"/>
  <c r="P220" i="7"/>
  <c r="P204" i="7"/>
  <c r="P255" i="7"/>
  <c r="P1000" i="7"/>
  <c r="P819" i="7"/>
  <c r="P419" i="7"/>
  <c r="P403" i="7"/>
  <c r="P431" i="7"/>
  <c r="P368" i="7"/>
  <c r="P475" i="7"/>
  <c r="P155" i="7"/>
  <c r="P959" i="7"/>
  <c r="P739" i="7"/>
  <c r="P895" i="7"/>
  <c r="P887" i="7"/>
  <c r="P879" i="7"/>
  <c r="P871" i="7"/>
  <c r="P863" i="7"/>
  <c r="P855" i="7"/>
  <c r="P567" i="7"/>
  <c r="P551" i="7"/>
  <c r="P543" i="7"/>
  <c r="P527" i="7"/>
  <c r="P519" i="7"/>
  <c r="P215" i="7"/>
  <c r="P80" i="7"/>
  <c r="P48" i="7"/>
  <c r="P351" i="7"/>
  <c r="P143" i="7"/>
  <c r="P859" i="7"/>
  <c r="P523" i="7"/>
  <c r="P994" i="7"/>
  <c r="P898" i="7"/>
  <c r="P866" i="7"/>
  <c r="P834" i="7"/>
  <c r="P990" i="7"/>
  <c r="P958" i="7"/>
  <c r="P926" i="7"/>
  <c r="P894" i="7"/>
  <c r="P862" i="7"/>
  <c r="P674" i="7"/>
  <c r="P642" i="7"/>
  <c r="P610" i="7"/>
  <c r="P482" i="7"/>
  <c r="P450" i="7"/>
  <c r="P418" i="7"/>
  <c r="P802" i="7"/>
  <c r="P702" i="7"/>
  <c r="P554" i="7"/>
  <c r="P458" i="7"/>
  <c r="P100" i="7"/>
  <c r="P770" i="7"/>
  <c r="P738" i="7"/>
  <c r="P686" i="7"/>
  <c r="P654" i="7"/>
  <c r="P622" i="7"/>
  <c r="P494" i="7"/>
  <c r="P180" i="7"/>
  <c r="P386" i="7"/>
  <c r="P211" i="7"/>
  <c r="P811" i="7"/>
  <c r="P411" i="7"/>
  <c r="P395" i="7"/>
  <c r="P271" i="7"/>
  <c r="P407" i="7"/>
  <c r="P798" i="7"/>
  <c r="P810" i="7"/>
  <c r="P76" i="7"/>
  <c r="P104" i="7"/>
  <c r="P164" i="7"/>
  <c r="P184" i="7"/>
  <c r="P228" i="7"/>
  <c r="P240" i="7"/>
  <c r="P260" i="7"/>
  <c r="P720" i="7"/>
  <c r="P483" i="7"/>
  <c r="P778" i="7"/>
  <c r="P746" i="7"/>
  <c r="P714" i="7"/>
  <c r="P574" i="7"/>
  <c r="P542" i="7"/>
  <c r="P510" i="7"/>
  <c r="P478" i="7"/>
  <c r="P446" i="7"/>
  <c r="P414" i="7"/>
  <c r="P208" i="7"/>
  <c r="P378" i="7"/>
  <c r="P410" i="7"/>
  <c r="P112" i="7"/>
  <c r="P56" i="7"/>
  <c r="P79" i="7"/>
  <c r="P762" i="7"/>
  <c r="P730" i="7"/>
  <c r="P590" i="7"/>
  <c r="P558" i="7"/>
  <c r="P526" i="7"/>
  <c r="P462" i="7"/>
  <c r="P430" i="7"/>
  <c r="P196" i="7"/>
  <c r="P84" i="7"/>
  <c r="P451" i="7"/>
  <c r="P927" i="7"/>
  <c r="P755" i="7"/>
  <c r="P591" i="7"/>
  <c r="P875" i="7"/>
  <c r="P123" i="7"/>
  <c r="P175" i="7"/>
  <c r="P986" i="7"/>
  <c r="P954" i="7"/>
  <c r="P922" i="7"/>
  <c r="P890" i="7"/>
  <c r="P858" i="7"/>
  <c r="P826" i="7"/>
  <c r="P998" i="7"/>
  <c r="P966" i="7"/>
  <c r="P934" i="7"/>
  <c r="P838" i="7"/>
  <c r="P942" i="7"/>
  <c r="P910" i="7"/>
  <c r="P814" i="7"/>
  <c r="P766" i="7"/>
  <c r="P734" i="7"/>
  <c r="P794" i="7"/>
  <c r="P698" i="7"/>
  <c r="P666" i="7"/>
  <c r="P634" i="7"/>
  <c r="P602" i="7"/>
  <c r="P570" i="7"/>
  <c r="P538" i="7"/>
  <c r="P442" i="7"/>
  <c r="P678" i="7"/>
  <c r="P646" i="7"/>
  <c r="P614" i="7"/>
  <c r="P582" i="7"/>
  <c r="P550" i="7"/>
  <c r="P518" i="7"/>
  <c r="P486" i="7"/>
  <c r="P454" i="7"/>
  <c r="P422" i="7"/>
  <c r="P92" i="7"/>
  <c r="P398" i="7"/>
  <c r="P989" i="6"/>
  <c r="P957" i="6"/>
  <c r="P925" i="6"/>
  <c r="P824" i="6"/>
  <c r="P760" i="6"/>
  <c r="P728" i="6"/>
  <c r="P676" i="6"/>
  <c r="P683" i="6"/>
  <c r="P187" i="6"/>
  <c r="P171" i="6"/>
  <c r="P123" i="6"/>
  <c r="P107" i="6"/>
  <c r="P59" i="6"/>
  <c r="P75" i="6"/>
  <c r="P740" i="6"/>
  <c r="P501" i="6"/>
  <c r="P904" i="6"/>
  <c r="P724" i="6"/>
  <c r="P688" i="6"/>
  <c r="P608" i="6"/>
  <c r="P596" i="6"/>
  <c r="P464" i="6"/>
  <c r="P448" i="6"/>
  <c r="P412" i="6"/>
  <c r="P388" i="6"/>
  <c r="P64" i="6"/>
  <c r="P652" i="6"/>
  <c r="P912" i="6"/>
  <c r="P152" i="6"/>
  <c r="P124" i="6"/>
  <c r="P985" i="6"/>
  <c r="P701" i="6"/>
  <c r="P725" i="6"/>
  <c r="P121" i="6"/>
  <c r="P496" i="6"/>
  <c r="P568" i="6"/>
  <c r="P44" i="6"/>
  <c r="P228" i="6"/>
  <c r="P172" i="6"/>
  <c r="P1005" i="6"/>
  <c r="P973" i="6"/>
  <c r="P909" i="6"/>
  <c r="P993" i="6"/>
  <c r="P961" i="6"/>
  <c r="P929" i="6"/>
  <c r="P897" i="6"/>
  <c r="P965" i="6"/>
  <c r="P933" i="6"/>
  <c r="P893" i="6"/>
  <c r="P840" i="6"/>
  <c r="P776" i="6"/>
  <c r="P685" i="6"/>
  <c r="P43" i="6"/>
  <c r="P79" i="6"/>
  <c r="P67" i="6"/>
  <c r="P873" i="6"/>
  <c r="P820" i="6"/>
  <c r="P788" i="6"/>
  <c r="P756" i="6"/>
  <c r="P669" i="6"/>
  <c r="P71" i="6"/>
  <c r="P584" i="6"/>
  <c r="P900" i="6"/>
  <c r="P657" i="6"/>
  <c r="P884" i="6"/>
  <c r="P560" i="6"/>
  <c r="P349" i="6"/>
  <c r="P285" i="6"/>
  <c r="P132" i="6"/>
  <c r="P179" i="6"/>
  <c r="P984" i="6"/>
  <c r="P885" i="6"/>
  <c r="P809" i="6"/>
  <c r="P833" i="6"/>
  <c r="P769" i="6"/>
  <c r="P920" i="6"/>
  <c r="P1004" i="6"/>
  <c r="P660" i="6"/>
  <c r="P396" i="6"/>
  <c r="P352" i="6"/>
  <c r="P320" i="6"/>
  <c r="P288" i="6"/>
  <c r="P236" i="6"/>
  <c r="P544" i="6"/>
  <c r="P248" i="6"/>
  <c r="P216" i="6"/>
  <c r="P436" i="6"/>
  <c r="P721" i="6"/>
  <c r="P793" i="6"/>
  <c r="P825" i="6"/>
  <c r="P504" i="6"/>
  <c r="P483" i="6"/>
  <c r="P155" i="6"/>
  <c r="P91" i="6"/>
  <c r="P953" i="6"/>
  <c r="P921" i="6"/>
  <c r="P1009" i="6"/>
  <c r="P977" i="6"/>
  <c r="P716" i="6"/>
  <c r="P1013" i="6"/>
  <c r="P481" i="6"/>
  <c r="P505" i="6"/>
  <c r="P51" i="6"/>
  <c r="P47" i="6"/>
  <c r="P139" i="6"/>
  <c r="P699" i="6"/>
  <c r="P941" i="6"/>
  <c r="P63" i="6"/>
  <c r="P153" i="6"/>
  <c r="P169" i="6"/>
  <c r="P948" i="6"/>
  <c r="P260" i="6"/>
  <c r="P200" i="6"/>
  <c r="P264" i="6"/>
  <c r="P364" i="6"/>
  <c r="P648" i="6"/>
  <c r="P936" i="5"/>
  <c r="P692" i="5"/>
  <c r="P596" i="5"/>
  <c r="P564" i="5"/>
  <c r="P532" i="5"/>
  <c r="P484" i="5"/>
  <c r="P452" i="5"/>
  <c r="P611" i="5"/>
  <c r="P867" i="5"/>
  <c r="P755" i="5"/>
  <c r="P607" i="5"/>
  <c r="P717" i="5"/>
  <c r="P691" i="5"/>
  <c r="P637" i="5"/>
  <c r="P578" i="5"/>
  <c r="P517" i="5"/>
  <c r="P358" i="5"/>
  <c r="P989" i="5"/>
  <c r="P934" i="5"/>
  <c r="P898" i="5"/>
  <c r="P866" i="5"/>
  <c r="P713" i="5"/>
  <c r="P590" i="5"/>
  <c r="P437" i="5"/>
  <c r="P381" i="5"/>
  <c r="P337" i="5"/>
  <c r="P478" i="5"/>
  <c r="P446" i="5"/>
  <c r="P405" i="5"/>
  <c r="P333" i="5"/>
  <c r="P550" i="5"/>
  <c r="P916" i="5"/>
  <c r="P772" i="5"/>
  <c r="P656" i="5"/>
  <c r="P544" i="5"/>
  <c r="P528" i="5"/>
  <c r="P496" i="5"/>
  <c r="P384" i="5"/>
  <c r="P947" i="5"/>
  <c r="P335" i="5"/>
  <c r="P928" i="5"/>
  <c r="P856" i="5"/>
  <c r="P848" i="5"/>
  <c r="P840" i="5"/>
  <c r="P832" i="5"/>
  <c r="P824" i="5"/>
  <c r="P816" i="5"/>
  <c r="P808" i="5"/>
  <c r="P800" i="5"/>
  <c r="P652" i="5"/>
  <c r="P428" i="5"/>
  <c r="P364" i="5"/>
  <c r="P300" i="5"/>
  <c r="P268" i="5"/>
  <c r="P236" i="5"/>
  <c r="P204" i="5"/>
  <c r="P172" i="5"/>
  <c r="P140" i="5"/>
  <c r="P895" i="5"/>
  <c r="P703" i="5"/>
  <c r="P571" i="5"/>
  <c r="P435" i="5"/>
  <c r="P858" i="5"/>
  <c r="P850" i="5"/>
  <c r="P842" i="5"/>
  <c r="P834" i="5"/>
  <c r="P826" i="5"/>
  <c r="P818" i="5"/>
  <c r="P715" i="5"/>
  <c r="P635" i="5"/>
  <c r="P622" i="5"/>
  <c r="P546" i="5"/>
  <c r="P501" i="5"/>
  <c r="P413" i="5"/>
  <c r="P398" i="5"/>
  <c r="P366" i="5"/>
  <c r="P877" i="5"/>
  <c r="P746" i="5"/>
  <c r="P730" i="5"/>
  <c r="P689" i="5"/>
  <c r="P669" i="5"/>
  <c r="P513" i="5"/>
  <c r="P985" i="5"/>
  <c r="P930" i="5"/>
  <c r="P602" i="5"/>
  <c r="P570" i="5"/>
  <c r="P561" i="5"/>
  <c r="P486" i="5"/>
  <c r="P454" i="5"/>
  <c r="P345" i="5"/>
  <c r="P935" i="5"/>
  <c r="P855" i="5"/>
  <c r="P847" i="5"/>
  <c r="P839" i="5"/>
  <c r="P831" i="5"/>
  <c r="P823" i="5"/>
  <c r="P815" i="5"/>
  <c r="P805" i="5"/>
  <c r="P797" i="5"/>
  <c r="P595" i="5"/>
  <c r="P567" i="5"/>
  <c r="P771" i="5"/>
  <c r="P651" i="5"/>
  <c r="P543" i="5"/>
  <c r="P927" i="5"/>
  <c r="P599" i="5"/>
  <c r="P610" i="5"/>
  <c r="P557" i="5"/>
  <c r="P423" i="5"/>
  <c r="P591" i="5"/>
  <c r="P481" i="8"/>
  <c r="P673" i="8"/>
  <c r="P865" i="8"/>
  <c r="P989" i="8"/>
  <c r="P177" i="8"/>
  <c r="P769" i="8"/>
  <c r="P577" i="8"/>
  <c r="P385" i="8"/>
  <c r="P425" i="10"/>
  <c r="P805" i="8"/>
  <c r="P233" i="10"/>
  <c r="P893" i="8"/>
  <c r="P52" i="6"/>
  <c r="P913" i="8"/>
  <c r="P213" i="8"/>
  <c r="P717" i="10"/>
  <c r="P104" i="6"/>
  <c r="P89" i="10"/>
  <c r="P41" i="10"/>
  <c r="P185" i="10"/>
  <c r="P193" i="8"/>
  <c r="P961" i="8"/>
  <c r="P501" i="8"/>
  <c r="P933" i="10"/>
  <c r="P337" i="8"/>
  <c r="P629" i="8"/>
  <c r="P241" i="8"/>
  <c r="P521" i="10"/>
  <c r="P809" i="10"/>
  <c r="P66" i="9"/>
  <c r="P297" i="10"/>
  <c r="P921" i="13"/>
  <c r="P817" i="13"/>
  <c r="P389" i="13"/>
  <c r="P293" i="13"/>
  <c r="O122" i="13"/>
  <c r="M122" i="13"/>
  <c r="P137" i="10"/>
  <c r="P892" i="6"/>
  <c r="P289" i="8"/>
  <c r="P158" i="9"/>
  <c r="P473" i="10"/>
  <c r="O106" i="13"/>
  <c r="M106" i="13"/>
  <c r="O518" i="13"/>
  <c r="M518" i="13"/>
  <c r="P721" i="8"/>
  <c r="P189" i="8"/>
  <c r="P446" i="8"/>
  <c r="P301" i="6"/>
  <c r="P469" i="6"/>
  <c r="P777" i="6"/>
  <c r="P903" i="9"/>
  <c r="P218" i="10"/>
  <c r="P992" i="6"/>
  <c r="P704" i="6"/>
  <c r="P332" i="6"/>
  <c r="P891" i="7"/>
  <c r="P843" i="7"/>
  <c r="P206" i="9"/>
  <c r="P894" i="13"/>
  <c r="P829" i="13"/>
  <c r="P729" i="13"/>
  <c r="P529" i="13"/>
  <c r="P441" i="13"/>
  <c r="P193" i="13"/>
  <c r="P101" i="13"/>
  <c r="P641" i="8"/>
  <c r="P358" i="9"/>
  <c r="P186" i="9"/>
  <c r="P853" i="13"/>
  <c r="P541" i="13"/>
  <c r="P421" i="13"/>
  <c r="P325" i="13"/>
  <c r="P217" i="13"/>
  <c r="P121" i="8"/>
  <c r="P381" i="10"/>
  <c r="P885" i="13"/>
  <c r="P609" i="13"/>
  <c r="P449" i="13"/>
  <c r="P93" i="13"/>
  <c r="P531" i="4"/>
  <c r="P908" i="6"/>
  <c r="P916" i="6"/>
  <c r="P857" i="6"/>
  <c r="P986" i="8"/>
  <c r="P711" i="9"/>
  <c r="P791" i="9"/>
  <c r="P697" i="6"/>
  <c r="P801" i="6"/>
  <c r="P796" i="7"/>
  <c r="P46" i="8"/>
  <c r="P806" i="8"/>
  <c r="P819" i="9"/>
  <c r="P891" i="9"/>
  <c r="P206" i="10"/>
  <c r="P712" i="6"/>
  <c r="P548" i="6"/>
  <c r="P316" i="6"/>
  <c r="P508" i="6"/>
  <c r="P578" i="9"/>
  <c r="P953" i="10"/>
  <c r="P897" i="13"/>
  <c r="P573" i="13"/>
  <c r="P984" i="7"/>
  <c r="P67" i="7"/>
  <c r="P773" i="10"/>
  <c r="P979" i="10"/>
  <c r="P376" i="6"/>
  <c r="P546" i="10"/>
  <c r="P14" i="10"/>
  <c r="P326" i="10"/>
  <c r="P366" i="4"/>
  <c r="P349" i="4"/>
  <c r="P846" i="4"/>
  <c r="P80" i="6"/>
  <c r="P169" i="4"/>
  <c r="P642" i="4"/>
  <c r="P322" i="4"/>
  <c r="P993" i="5"/>
  <c r="P214" i="4"/>
  <c r="P262" i="4"/>
  <c r="P218" i="4"/>
  <c r="P238" i="4"/>
  <c r="P622" i="4"/>
  <c r="P515" i="4"/>
  <c r="P351" i="4"/>
  <c r="O222" i="7"/>
  <c r="O180" i="8"/>
  <c r="P180" i="8" s="1"/>
  <c r="O872" i="8"/>
  <c r="P176" i="7"/>
  <c r="P374" i="8"/>
  <c r="P351" i="9"/>
  <c r="P538" i="8"/>
  <c r="O258" i="7"/>
  <c r="P687" i="9"/>
  <c r="O68" i="8"/>
  <c r="P68" i="8" s="1"/>
  <c r="O284" i="8"/>
  <c r="P284" i="8" s="1"/>
  <c r="P456" i="8"/>
  <c r="P584" i="8"/>
  <c r="P712" i="8"/>
  <c r="P312" i="8"/>
  <c r="P792" i="8"/>
  <c r="P264" i="8"/>
  <c r="P456" i="7"/>
  <c r="P924" i="7"/>
  <c r="P224" i="10"/>
  <c r="P268" i="10"/>
  <c r="P367" i="7"/>
  <c r="P618" i="9"/>
  <c r="P215" i="6"/>
  <c r="P112" i="10"/>
  <c r="P95" i="7"/>
  <c r="P845" i="10"/>
  <c r="P708" i="8"/>
  <c r="P84" i="10"/>
  <c r="P712" i="7"/>
  <c r="P970" i="8"/>
  <c r="P691" i="9"/>
  <c r="P30" i="9"/>
  <c r="P350" i="9"/>
  <c r="P869" i="8"/>
  <c r="K914" i="9"/>
  <c r="P663" i="9"/>
  <c r="P91" i="9"/>
  <c r="P790" i="10"/>
  <c r="O177" i="7"/>
  <c r="O573" i="7"/>
  <c r="P573" i="7" s="1"/>
  <c r="O601" i="7"/>
  <c r="P601" i="7" s="1"/>
  <c r="O151" i="8"/>
  <c r="O852" i="9"/>
  <c r="P852" i="9" s="1"/>
  <c r="K367" i="7"/>
  <c r="K833" i="8"/>
  <c r="K237" i="8"/>
  <c r="P714" i="8"/>
  <c r="P978" i="8"/>
  <c r="K94" i="7"/>
  <c r="O94" i="7"/>
  <c r="P94" i="7" s="1"/>
  <c r="K58" i="7"/>
  <c r="O58" i="7"/>
  <c r="K783" i="6"/>
  <c r="O783" i="6"/>
  <c r="P783" i="6" s="1"/>
  <c r="K452" i="8"/>
  <c r="O452" i="8"/>
  <c r="P452" i="8" s="1"/>
  <c r="K545" i="9"/>
  <c r="O545" i="9"/>
  <c r="K280" i="13"/>
  <c r="O280" i="13"/>
  <c r="K306" i="7"/>
  <c r="O306" i="7"/>
  <c r="P306" i="7" s="1"/>
  <c r="K138" i="7"/>
  <c r="O138" i="7"/>
  <c r="K837" i="9"/>
  <c r="O837" i="9"/>
  <c r="K781" i="9"/>
  <c r="O781" i="9"/>
  <c r="P781" i="9" s="1"/>
  <c r="K583" i="13"/>
  <c r="O583" i="13"/>
  <c r="P583" i="13" s="1"/>
  <c r="K528" i="8"/>
  <c r="O528" i="8"/>
  <c r="K160" i="8"/>
  <c r="O160" i="8"/>
  <c r="P160" i="8" s="1"/>
  <c r="K997" i="9"/>
  <c r="O997" i="9"/>
  <c r="P997" i="9" s="1"/>
  <c r="K903" i="13"/>
  <c r="O903" i="13"/>
  <c r="P903" i="13" s="1"/>
  <c r="O442" i="4"/>
  <c r="P442" i="4" s="1"/>
  <c r="K442" i="4"/>
  <c r="O246" i="4"/>
  <c r="P246" i="4" s="1"/>
  <c r="K246" i="4"/>
  <c r="O138" i="4"/>
  <c r="P138" i="4" s="1"/>
  <c r="K138" i="4"/>
  <c r="O109" i="4"/>
  <c r="P109" i="4" s="1"/>
  <c r="K109" i="4"/>
  <c r="O526" i="4"/>
  <c r="P526" i="4" s="1"/>
  <c r="K526" i="4"/>
  <c r="O354" i="4"/>
  <c r="P354" i="4" s="1"/>
  <c r="K354" i="4"/>
  <c r="O555" i="4"/>
  <c r="P555" i="4" s="1"/>
  <c r="K555" i="4"/>
  <c r="O470" i="4"/>
  <c r="P470" i="4" s="1"/>
  <c r="K470" i="4"/>
  <c r="O346" i="4"/>
  <c r="P346" i="4" s="1"/>
  <c r="K346" i="4"/>
  <c r="O410" i="4"/>
  <c r="P410" i="4" s="1"/>
  <c r="K410" i="4"/>
  <c r="O213" i="4"/>
  <c r="P213" i="4" s="1"/>
  <c r="K213" i="4"/>
  <c r="O150" i="4"/>
  <c r="P150" i="4" s="1"/>
  <c r="K150" i="4"/>
  <c r="K935" i="6"/>
  <c r="O935" i="6"/>
  <c r="P935" i="6" s="1"/>
  <c r="K532" i="8"/>
  <c r="O532" i="8"/>
  <c r="P532" i="8" s="1"/>
  <c r="K420" i="8"/>
  <c r="O420" i="8"/>
  <c r="P420" i="8" s="1"/>
  <c r="K288" i="8"/>
  <c r="O288" i="8"/>
  <c r="P288" i="8" s="1"/>
  <c r="K277" i="9"/>
  <c r="O277" i="9"/>
  <c r="P277" i="9" s="1"/>
  <c r="K583" i="6"/>
  <c r="O583" i="6"/>
  <c r="P583" i="6" s="1"/>
  <c r="K339" i="6"/>
  <c r="O339" i="6"/>
  <c r="P339" i="6" s="1"/>
  <c r="K326" i="7"/>
  <c r="O326" i="7"/>
  <c r="P326" i="7" s="1"/>
  <c r="K580" i="8"/>
  <c r="O580" i="8"/>
  <c r="K62" i="8"/>
  <c r="O62" i="8"/>
  <c r="P62" i="8" s="1"/>
  <c r="K411" i="6"/>
  <c r="O411" i="6"/>
  <c r="K374" i="7"/>
  <c r="O374" i="7"/>
  <c r="K542" i="8"/>
  <c r="O542" i="8"/>
  <c r="P542" i="8" s="1"/>
  <c r="K995" i="9"/>
  <c r="O995" i="9"/>
  <c r="P995" i="9" s="1"/>
  <c r="K393" i="9"/>
  <c r="O393" i="9"/>
  <c r="P393" i="9" s="1"/>
  <c r="K776" i="8"/>
  <c r="O776" i="8"/>
  <c r="P776" i="8" s="1"/>
  <c r="K823" i="9"/>
  <c r="O823" i="9"/>
  <c r="P823" i="9" s="1"/>
  <c r="K861" i="6"/>
  <c r="O861" i="6"/>
  <c r="P861" i="6" s="1"/>
  <c r="K741" i="6"/>
  <c r="O741" i="6"/>
  <c r="P741" i="6" s="1"/>
  <c r="K82" i="8"/>
  <c r="O82" i="8"/>
  <c r="P82" i="8" s="1"/>
  <c r="K109" i="9"/>
  <c r="O109" i="9"/>
  <c r="P109" i="9" s="1"/>
  <c r="K242" i="10"/>
  <c r="O242" i="10"/>
  <c r="P242" i="10" s="1"/>
  <c r="K772" i="8"/>
  <c r="O772" i="8"/>
  <c r="K372" i="8"/>
  <c r="O372" i="8"/>
  <c r="P372" i="8" s="1"/>
  <c r="K66" i="8"/>
  <c r="O66" i="8"/>
  <c r="P66" i="8" s="1"/>
  <c r="K707" i="9"/>
  <c r="O707" i="9"/>
  <c r="P707" i="9" s="1"/>
  <c r="K189" i="9"/>
  <c r="O189" i="9"/>
  <c r="P189" i="9" s="1"/>
  <c r="K756" i="10"/>
  <c r="O756" i="10"/>
  <c r="P756" i="10" s="1"/>
  <c r="K304" i="10"/>
  <c r="O304" i="10"/>
  <c r="P304" i="10" s="1"/>
  <c r="K952" i="13"/>
  <c r="O952" i="13"/>
  <c r="K464" i="10"/>
  <c r="O464" i="10"/>
  <c r="P464" i="10" s="1"/>
  <c r="K420" i="13"/>
  <c r="O420" i="13"/>
  <c r="K288" i="13"/>
  <c r="O288" i="13"/>
  <c r="P100" i="10"/>
  <c r="P68" i="10"/>
  <c r="P52" i="10"/>
  <c r="P36" i="10"/>
  <c r="P230" i="10"/>
  <c r="P42" i="4"/>
  <c r="P303" i="4"/>
  <c r="P74" i="4"/>
  <c r="P55" i="4"/>
  <c r="P478" i="4"/>
  <c r="P387" i="4"/>
  <c r="P124" i="4"/>
  <c r="P239" i="6"/>
  <c r="P336" i="6"/>
  <c r="P520" i="8"/>
  <c r="P383" i="6"/>
  <c r="O501" i="9"/>
  <c r="O581" i="9"/>
  <c r="O531" i="13"/>
  <c r="P531" i="13" s="1"/>
  <c r="P461" i="9"/>
  <c r="O339" i="13"/>
  <c r="P339" i="13" s="1"/>
  <c r="O608" i="13"/>
  <c r="P190" i="10"/>
  <c r="P181" i="9"/>
  <c r="P356" i="10"/>
  <c r="P524" i="9"/>
  <c r="K647" i="13"/>
  <c r="O647" i="13"/>
  <c r="P647" i="13" s="1"/>
  <c r="K67" i="13"/>
  <c r="O67" i="13"/>
  <c r="P67" i="13" s="1"/>
  <c r="P470" i="10"/>
  <c r="P436" i="8"/>
  <c r="P445" i="9"/>
  <c r="P680" i="6"/>
  <c r="P270" i="10"/>
  <c r="K763" i="13"/>
  <c r="O763" i="13"/>
  <c r="P763" i="13" s="1"/>
  <c r="K844" i="7"/>
  <c r="O844" i="7"/>
  <c r="P844" i="7" s="1"/>
  <c r="K780" i="7"/>
  <c r="O780" i="7"/>
  <c r="P780" i="7" s="1"/>
  <c r="K821" i="6"/>
  <c r="O821" i="6"/>
  <c r="P821" i="6" s="1"/>
  <c r="K757" i="6"/>
  <c r="O757" i="6"/>
  <c r="P757" i="6" s="1"/>
  <c r="K912" i="7"/>
  <c r="O912" i="7"/>
  <c r="P912" i="7" s="1"/>
  <c r="K202" i="8"/>
  <c r="O202" i="8"/>
  <c r="P202" i="8" s="1"/>
  <c r="K695" i="9"/>
  <c r="O695" i="9"/>
  <c r="P695" i="9" s="1"/>
  <c r="K228" i="10"/>
  <c r="O228" i="10"/>
  <c r="P228" i="10" s="1"/>
  <c r="K174" i="8"/>
  <c r="O174" i="8"/>
  <c r="P174" i="8" s="1"/>
  <c r="O313" i="10"/>
  <c r="P313" i="10" s="1"/>
  <c r="K313" i="10"/>
  <c r="K797" i="6"/>
  <c r="O797" i="6"/>
  <c r="P797" i="6" s="1"/>
  <c r="K880" i="7"/>
  <c r="O880" i="7"/>
  <c r="P880" i="7" s="1"/>
  <c r="K675" i="9"/>
  <c r="O675" i="9"/>
  <c r="P675" i="9" s="1"/>
  <c r="K504" i="13"/>
  <c r="O504" i="13"/>
  <c r="P504" i="13" s="1"/>
  <c r="K388" i="13"/>
  <c r="O388" i="13"/>
  <c r="P388" i="13" s="1"/>
  <c r="K536" i="13"/>
  <c r="O536" i="13"/>
  <c r="P536" i="13" s="1"/>
  <c r="K76" i="13"/>
  <c r="O76" i="13"/>
  <c r="P76" i="13" s="1"/>
  <c r="M98" i="10"/>
  <c r="O98" i="10"/>
  <c r="K115" i="10"/>
  <c r="O115" i="10"/>
  <c r="P115" i="10" s="1"/>
  <c r="K320" i="7"/>
  <c r="O320" i="7"/>
  <c r="P320" i="7" s="1"/>
  <c r="K960" i="7"/>
  <c r="O960" i="7"/>
  <c r="P960" i="7" s="1"/>
  <c r="K86" i="8"/>
  <c r="O86" i="8"/>
  <c r="P86" i="8" s="1"/>
  <c r="K198" i="8"/>
  <c r="O198" i="8"/>
  <c r="P198" i="8" s="1"/>
  <c r="K230" i="8"/>
  <c r="O230" i="8"/>
  <c r="P230" i="8" s="1"/>
  <c r="K334" i="8"/>
  <c r="O334" i="8"/>
  <c r="P334" i="8" s="1"/>
  <c r="K366" i="8"/>
  <c r="O366" i="8"/>
  <c r="P366" i="8" s="1"/>
  <c r="K402" i="8"/>
  <c r="O402" i="8"/>
  <c r="K470" i="8"/>
  <c r="O470" i="8"/>
  <c r="P470" i="8" s="1"/>
  <c r="K530" i="8"/>
  <c r="O530" i="8"/>
  <c r="P530" i="8" s="1"/>
  <c r="K602" i="8"/>
  <c r="O602" i="8"/>
  <c r="P602" i="8" s="1"/>
  <c r="M611" i="9"/>
  <c r="K743" i="9"/>
  <c r="O743" i="9"/>
  <c r="P743" i="9" s="1"/>
  <c r="O62" i="10"/>
  <c r="M62" i="10"/>
  <c r="K482" i="10"/>
  <c r="M482" i="10"/>
  <c r="K868" i="13"/>
  <c r="O868" i="13"/>
  <c r="P868" i="13" s="1"/>
  <c r="M590" i="13"/>
  <c r="M598" i="13"/>
  <c r="M630" i="13"/>
  <c r="M654" i="13"/>
  <c r="M874" i="13"/>
  <c r="M882" i="13"/>
  <c r="M934" i="13"/>
  <c r="M966" i="13"/>
  <c r="M974" i="13"/>
  <c r="M998" i="13"/>
  <c r="M1006" i="13"/>
  <c r="K703" i="9"/>
  <c r="O703" i="9"/>
  <c r="P703" i="9" s="1"/>
  <c r="M666" i="13"/>
  <c r="M914" i="13"/>
  <c r="O26" i="13"/>
  <c r="M26" i="13"/>
  <c r="M154" i="13"/>
  <c r="P709" i="6"/>
  <c r="P713" i="6"/>
  <c r="P656" i="6"/>
  <c r="P382" i="9"/>
  <c r="O697" i="9"/>
  <c r="P697" i="9" s="1"/>
  <c r="K690" i="8"/>
  <c r="O690" i="8"/>
  <c r="P690" i="8" s="1"/>
  <c r="P164" i="8"/>
  <c r="P92" i="10"/>
  <c r="P76" i="10"/>
  <c r="P60" i="10"/>
  <c r="P44" i="10"/>
  <c r="P499" i="6"/>
  <c r="P899" i="6"/>
  <c r="O314" i="8"/>
  <c r="P314" i="8" s="1"/>
  <c r="P689" i="6"/>
  <c r="P88" i="7"/>
  <c r="P352" i="7"/>
  <c r="P452" i="7"/>
  <c r="P540" i="7"/>
  <c r="P896" i="7"/>
  <c r="P908" i="7"/>
  <c r="P726" i="8"/>
  <c r="P875" i="9"/>
  <c r="P799" i="9"/>
  <c r="P879" i="9"/>
  <c r="P69" i="6"/>
  <c r="P849" i="6"/>
  <c r="P507" i="7"/>
  <c r="P552" i="6"/>
  <c r="P397" i="6"/>
  <c r="P914" i="8"/>
  <c r="P626" i="8"/>
  <c r="P510" i="8"/>
  <c r="P290" i="8"/>
  <c r="P337" i="6"/>
  <c r="P339" i="9"/>
  <c r="P175" i="9"/>
  <c r="P75" i="9"/>
  <c r="P324" i="10"/>
  <c r="P73" i="6"/>
  <c r="P388" i="7"/>
  <c r="P498" i="8"/>
  <c r="P140" i="7"/>
  <c r="P838" i="8"/>
  <c r="P788" i="7"/>
  <c r="P464" i="7"/>
  <c r="P528" i="7"/>
  <c r="P848" i="7"/>
  <c r="P852" i="7"/>
  <c r="P868" i="7"/>
  <c r="P872" i="7"/>
  <c r="P434" i="8"/>
  <c r="P697" i="8"/>
  <c r="P429" i="8"/>
  <c r="P849" i="8"/>
  <c r="P409" i="6"/>
  <c r="P317" i="6"/>
  <c r="P254" i="8"/>
  <c r="P908" i="10"/>
  <c r="P305" i="6"/>
  <c r="P181" i="6"/>
  <c r="P673" i="6"/>
  <c r="P36" i="7"/>
  <c r="P568" i="7"/>
  <c r="P916" i="7"/>
  <c r="P74" i="8"/>
  <c r="P878" i="8"/>
  <c r="P831" i="9"/>
  <c r="P907" i="9"/>
  <c r="P923" i="9"/>
  <c r="P991" i="9"/>
  <c r="O540" i="6"/>
  <c r="P540" i="6" s="1"/>
  <c r="K540" i="6"/>
  <c r="K122" i="6"/>
  <c r="O122" i="6"/>
  <c r="K66" i="6"/>
  <c r="O66" i="6"/>
  <c r="P66" i="6" s="1"/>
  <c r="K909" i="7"/>
  <c r="O909" i="7"/>
  <c r="K785" i="7"/>
  <c r="O785" i="7"/>
  <c r="P785" i="7" s="1"/>
  <c r="K725" i="7"/>
  <c r="O725" i="7"/>
  <c r="P725" i="7" s="1"/>
  <c r="K389" i="7"/>
  <c r="O389" i="7"/>
  <c r="P389" i="7" s="1"/>
  <c r="K65" i="7"/>
  <c r="O65" i="7"/>
  <c r="K967" i="8"/>
  <c r="O967" i="8"/>
  <c r="K47" i="8"/>
  <c r="O47" i="8"/>
  <c r="K944" i="9"/>
  <c r="O944" i="9"/>
  <c r="P944" i="9" s="1"/>
  <c r="O918" i="9"/>
  <c r="P918" i="9" s="1"/>
  <c r="K918" i="9"/>
  <c r="K656" i="9"/>
  <c r="O656" i="9"/>
  <c r="P656" i="9" s="1"/>
  <c r="K698" i="6"/>
  <c r="O698" i="6"/>
  <c r="K670" i="6"/>
  <c r="O670" i="6"/>
  <c r="P670" i="6" s="1"/>
  <c r="K70" i="6"/>
  <c r="O70" i="6"/>
  <c r="P70" i="6" s="1"/>
  <c r="K1001" i="7"/>
  <c r="O1001" i="7"/>
  <c r="P1001" i="7" s="1"/>
  <c r="K985" i="7"/>
  <c r="O985" i="7"/>
  <c r="K969" i="7"/>
  <c r="O969" i="7"/>
  <c r="P969" i="7" s="1"/>
  <c r="K953" i="7"/>
  <c r="O953" i="7"/>
  <c r="K921" i="7"/>
  <c r="O921" i="7"/>
  <c r="P921" i="7" s="1"/>
  <c r="K905" i="7"/>
  <c r="O905" i="7"/>
  <c r="P905" i="7" s="1"/>
  <c r="K889" i="7"/>
  <c r="O889" i="7"/>
  <c r="P889" i="7" s="1"/>
  <c r="K693" i="7"/>
  <c r="O693" i="7"/>
  <c r="K677" i="7"/>
  <c r="O677" i="7"/>
  <c r="P677" i="7" s="1"/>
  <c r="K661" i="7"/>
  <c r="O661" i="7"/>
  <c r="P661" i="7" s="1"/>
  <c r="K645" i="7"/>
  <c r="O645" i="7"/>
  <c r="P645" i="7" s="1"/>
  <c r="K629" i="7"/>
  <c r="O629" i="7"/>
  <c r="K613" i="7"/>
  <c r="O613" i="7"/>
  <c r="P613" i="7" s="1"/>
  <c r="K565" i="7"/>
  <c r="O565" i="7"/>
  <c r="K549" i="7"/>
  <c r="O549" i="7"/>
  <c r="P549" i="7" s="1"/>
  <c r="K533" i="7"/>
  <c r="O533" i="7"/>
  <c r="K517" i="7"/>
  <c r="O517" i="7"/>
  <c r="K241" i="7"/>
  <c r="O241" i="7"/>
  <c r="K157" i="7"/>
  <c r="O157" i="7"/>
  <c r="P157" i="7" s="1"/>
  <c r="K89" i="7"/>
  <c r="O89" i="7"/>
  <c r="K69" i="7"/>
  <c r="O69" i="7"/>
  <c r="K919" i="8"/>
  <c r="O919" i="8"/>
  <c r="K823" i="8"/>
  <c r="O823" i="8"/>
  <c r="P823" i="8" s="1"/>
  <c r="O621" i="8"/>
  <c r="P621" i="8" s="1"/>
  <c r="K621" i="8"/>
  <c r="O525" i="8"/>
  <c r="P525" i="8" s="1"/>
  <c r="K525" i="8"/>
  <c r="K491" i="8"/>
  <c r="O491" i="8"/>
  <c r="K459" i="8"/>
  <c r="O459" i="8"/>
  <c r="O401" i="8"/>
  <c r="K401" i="8"/>
  <c r="K251" i="8"/>
  <c r="O251" i="8"/>
  <c r="K892" i="9"/>
  <c r="O892" i="9"/>
  <c r="P892" i="9" s="1"/>
  <c r="K840" i="9"/>
  <c r="O840" i="9"/>
  <c r="K752" i="9"/>
  <c r="O752" i="9"/>
  <c r="P752" i="9" s="1"/>
  <c r="K700" i="9"/>
  <c r="O700" i="9"/>
  <c r="K76" i="9"/>
  <c r="O76" i="9"/>
  <c r="P76" i="9" s="1"/>
  <c r="K347" i="10"/>
  <c r="O347" i="10"/>
  <c r="K847" i="6"/>
  <c r="O847" i="6"/>
  <c r="O668" i="6"/>
  <c r="P668" i="6" s="1"/>
  <c r="K668" i="6"/>
  <c r="K42" i="6"/>
  <c r="O42" i="6"/>
  <c r="K793" i="7"/>
  <c r="O793" i="7"/>
  <c r="P793" i="7" s="1"/>
  <c r="K705" i="7"/>
  <c r="O705" i="7"/>
  <c r="O511" i="7"/>
  <c r="P511" i="7" s="1"/>
  <c r="K511" i="7"/>
  <c r="O487" i="7"/>
  <c r="P487" i="7" s="1"/>
  <c r="K487" i="7"/>
  <c r="K397" i="7"/>
  <c r="O397" i="7"/>
  <c r="P397" i="7" s="1"/>
  <c r="K866" i="6"/>
  <c r="O866" i="6"/>
  <c r="P866" i="6" s="1"/>
  <c r="K834" i="6"/>
  <c r="O834" i="6"/>
  <c r="K818" i="6"/>
  <c r="O818" i="6"/>
  <c r="P818" i="6" s="1"/>
  <c r="K802" i="6"/>
  <c r="O802" i="6"/>
  <c r="K786" i="6"/>
  <c r="O786" i="6"/>
  <c r="P786" i="6" s="1"/>
  <c r="K770" i="6"/>
  <c r="O770" i="6"/>
  <c r="K754" i="6"/>
  <c r="O754" i="6"/>
  <c r="P754" i="6" s="1"/>
  <c r="K738" i="6"/>
  <c r="O738" i="6"/>
  <c r="P1008" i="7"/>
  <c r="P992" i="7"/>
  <c r="P976" i="7"/>
  <c r="P704" i="7"/>
  <c r="P818" i="8"/>
  <c r="P999" i="9"/>
  <c r="P44" i="9"/>
  <c r="P279" i="10"/>
  <c r="P608" i="7"/>
  <c r="P250" i="8"/>
  <c r="P778" i="8"/>
  <c r="P274" i="8"/>
  <c r="P758" i="8"/>
  <c r="P102" i="8"/>
  <c r="P684" i="7"/>
  <c r="P668" i="7"/>
  <c r="P210" i="10"/>
  <c r="P386" i="10"/>
  <c r="P101" i="9"/>
  <c r="P484" i="10"/>
  <c r="P959" i="6"/>
  <c r="P873" i="10"/>
  <c r="P639" i="6"/>
  <c r="P179" i="8"/>
  <c r="P298" i="8"/>
  <c r="P280" i="8"/>
  <c r="P111" i="6"/>
  <c r="P367" i="6"/>
  <c r="P415" i="6"/>
  <c r="P495" i="6"/>
  <c r="P623" i="6"/>
  <c r="P346" i="7"/>
  <c r="O122" i="4"/>
  <c r="P122" i="4" s="1"/>
  <c r="K122" i="4"/>
  <c r="K729" i="6"/>
  <c r="O729" i="6"/>
  <c r="P729" i="6" s="1"/>
  <c r="K794" i="8"/>
  <c r="O794" i="8"/>
  <c r="P794" i="8" s="1"/>
  <c r="K520" i="13"/>
  <c r="O520" i="13"/>
  <c r="P520" i="13" s="1"/>
  <c r="K668" i="13"/>
  <c r="O668" i="13"/>
  <c r="K570" i="8"/>
  <c r="O570" i="8"/>
  <c r="P570" i="8" s="1"/>
  <c r="K924" i="6"/>
  <c r="O924" i="6"/>
  <c r="P924" i="6" s="1"/>
  <c r="K286" i="8"/>
  <c r="O286" i="8"/>
  <c r="P286" i="8" s="1"/>
  <c r="O470" i="13"/>
  <c r="M470" i="13"/>
  <c r="O494" i="13"/>
  <c r="O558" i="13"/>
  <c r="M558" i="13"/>
  <c r="M698" i="13"/>
  <c r="M706" i="13"/>
  <c r="M738" i="13"/>
  <c r="M858" i="13"/>
  <c r="M866" i="13"/>
  <c r="O234" i="13"/>
  <c r="M234" i="13"/>
  <c r="O302" i="13"/>
  <c r="M302" i="13"/>
  <c r="O366" i="13"/>
  <c r="M366" i="13"/>
  <c r="O374" i="13"/>
  <c r="K382" i="13"/>
  <c r="M382" i="13"/>
  <c r="O462" i="13"/>
  <c r="M462" i="13"/>
  <c r="M774" i="13"/>
  <c r="K732" i="13"/>
  <c r="O732" i="13"/>
  <c r="P466" i="9"/>
  <c r="P725" i="10"/>
  <c r="P318" i="9"/>
  <c r="P957" i="10"/>
  <c r="P276" i="6"/>
  <c r="P630" i="9"/>
  <c r="P317" i="10"/>
  <c r="P955" i="10"/>
  <c r="K569" i="10"/>
  <c r="P208" i="9"/>
  <c r="P430" i="8"/>
  <c r="P49" i="8"/>
  <c r="P574" i="9"/>
  <c r="K971" i="13"/>
  <c r="O971" i="13"/>
  <c r="P971" i="13" s="1"/>
  <c r="K863" i="13"/>
  <c r="O863" i="13"/>
  <c r="P863" i="13" s="1"/>
  <c r="K311" i="13"/>
  <c r="O311" i="13"/>
  <c r="P311" i="13" s="1"/>
  <c r="K115" i="13"/>
  <c r="O115" i="13"/>
  <c r="P115" i="13" s="1"/>
  <c r="K843" i="6"/>
  <c r="O843" i="6"/>
  <c r="P843" i="6" s="1"/>
  <c r="K763" i="6"/>
  <c r="O763" i="6"/>
  <c r="P763" i="6" s="1"/>
  <c r="K60" i="8"/>
  <c r="O60" i="8"/>
  <c r="P60" i="8" s="1"/>
  <c r="K226" i="7"/>
  <c r="O226" i="7"/>
  <c r="P226" i="7" s="1"/>
  <c r="K36" i="8"/>
  <c r="O36" i="8"/>
  <c r="K555" i="13"/>
  <c r="O555" i="13"/>
  <c r="P555" i="13" s="1"/>
  <c r="K275" i="13"/>
  <c r="O275" i="13"/>
  <c r="P275" i="13" s="1"/>
  <c r="K259" i="13"/>
  <c r="O259" i="13"/>
  <c r="P259" i="13" s="1"/>
  <c r="K243" i="13"/>
  <c r="O243" i="13"/>
  <c r="P243" i="13" s="1"/>
  <c r="K168" i="8"/>
  <c r="O168" i="8"/>
  <c r="P168" i="8" s="1"/>
  <c r="K301" i="9"/>
  <c r="O301" i="9"/>
  <c r="P301" i="9" s="1"/>
  <c r="K512" i="10"/>
  <c r="O512" i="10"/>
  <c r="P512" i="10" s="1"/>
  <c r="O679" i="13"/>
  <c r="P679" i="13" s="1"/>
  <c r="P142" i="9"/>
  <c r="P748" i="7"/>
  <c r="P142" i="8"/>
  <c r="K440" i="10"/>
  <c r="O440" i="10"/>
  <c r="P440" i="10" s="1"/>
  <c r="K771" i="13"/>
  <c r="O771" i="13"/>
  <c r="P771" i="13" s="1"/>
  <c r="K640" i="13"/>
  <c r="O640" i="13"/>
  <c r="P640" i="13" s="1"/>
  <c r="K131" i="13"/>
  <c r="O131" i="13"/>
  <c r="P131" i="13" s="1"/>
  <c r="O330" i="4"/>
  <c r="P330" i="4" s="1"/>
  <c r="K330" i="4"/>
  <c r="O518" i="4"/>
  <c r="P518" i="4" s="1"/>
  <c r="K518" i="4"/>
  <c r="K792" i="7"/>
  <c r="O792" i="7"/>
  <c r="P792" i="7" s="1"/>
  <c r="K520" i="7"/>
  <c r="O520" i="7"/>
  <c r="P520" i="7" s="1"/>
  <c r="K944" i="7"/>
  <c r="O944" i="7"/>
  <c r="P944" i="7" s="1"/>
  <c r="K920" i="7"/>
  <c r="O920" i="7"/>
  <c r="P920" i="7" s="1"/>
  <c r="K468" i="7"/>
  <c r="O468" i="7"/>
  <c r="P468" i="7" s="1"/>
  <c r="K646" i="8"/>
  <c r="O646" i="8"/>
  <c r="P646" i="8" s="1"/>
  <c r="K844" i="9"/>
  <c r="O844" i="9"/>
  <c r="P844" i="9" s="1"/>
  <c r="K68" i="9"/>
  <c r="O68" i="9"/>
  <c r="P68" i="9" s="1"/>
  <c r="K266" i="10"/>
  <c r="O266" i="10"/>
  <c r="P266" i="10" s="1"/>
  <c r="K382" i="8"/>
  <c r="O382" i="8"/>
  <c r="P382" i="8" s="1"/>
  <c r="K110" i="8"/>
  <c r="O110" i="8"/>
  <c r="P110" i="8" s="1"/>
  <c r="K560" i="13"/>
  <c r="O560" i="13"/>
  <c r="P560" i="13" s="1"/>
  <c r="K92" i="13"/>
  <c r="O92" i="13"/>
  <c r="P92" i="13" s="1"/>
  <c r="K780" i="10"/>
  <c r="O780" i="10"/>
  <c r="P780" i="10" s="1"/>
  <c r="K784" i="13"/>
  <c r="O784" i="13"/>
  <c r="P784" i="13" s="1"/>
  <c r="K202" i="10"/>
  <c r="O202" i="10"/>
  <c r="P202" i="10" s="1"/>
  <c r="K124" i="13"/>
  <c r="O124" i="13"/>
  <c r="P124" i="13" s="1"/>
  <c r="K336" i="13"/>
  <c r="O336" i="13"/>
  <c r="P336" i="13" s="1"/>
  <c r="O90" i="10"/>
  <c r="M90" i="10"/>
  <c r="P787" i="9"/>
  <c r="K911" i="13"/>
  <c r="O911" i="13"/>
  <c r="P911" i="13" s="1"/>
  <c r="K675" i="13"/>
  <c r="O675" i="13"/>
  <c r="P675" i="13" s="1"/>
  <c r="K899" i="13"/>
  <c r="O899" i="13"/>
  <c r="P899" i="13" s="1"/>
  <c r="K996" i="10"/>
  <c r="O996" i="10"/>
  <c r="P996" i="10" s="1"/>
  <c r="K85" i="4"/>
  <c r="P931" i="9"/>
  <c r="P304" i="6"/>
  <c r="P182" i="9"/>
  <c r="P143" i="6"/>
  <c r="P199" i="6"/>
  <c r="P255" i="6"/>
  <c r="P263" i="6"/>
  <c r="P375" i="6"/>
  <c r="P551" i="6"/>
  <c r="P386" i="8"/>
  <c r="P858" i="8"/>
  <c r="P795" i="9"/>
  <c r="P589" i="8"/>
  <c r="P185" i="6"/>
  <c r="P333" i="6"/>
  <c r="P630" i="8"/>
  <c r="P506" i="8"/>
  <c r="P418" i="8"/>
  <c r="P566" i="8"/>
  <c r="P158" i="8"/>
  <c r="P419" i="9"/>
  <c r="P387" i="9"/>
  <c r="P39" i="9"/>
  <c r="P914" i="10"/>
  <c r="P750" i="8"/>
  <c r="P162" i="10"/>
  <c r="P422" i="10"/>
  <c r="P162" i="8"/>
  <c r="O134" i="7"/>
  <c r="P134" i="7" s="1"/>
  <c r="O83" i="13"/>
  <c r="P83" i="13" s="1"/>
  <c r="M578" i="13"/>
  <c r="O578" i="13"/>
  <c r="M610" i="13"/>
  <c r="M794" i="13"/>
  <c r="O794" i="13"/>
  <c r="M810" i="13"/>
  <c r="M870" i="13"/>
  <c r="M938" i="13"/>
  <c r="M946" i="13"/>
  <c r="M986" i="13"/>
  <c r="M994" i="13"/>
  <c r="M750" i="13"/>
  <c r="M782" i="13"/>
  <c r="O242" i="13"/>
  <c r="M242" i="13"/>
  <c r="M250" i="13"/>
  <c r="O266" i="13"/>
  <c r="M266" i="13"/>
  <c r="O274" i="13"/>
  <c r="M274" i="13"/>
  <c r="O402" i="13"/>
  <c r="M402" i="13"/>
  <c r="O410" i="13"/>
  <c r="M410" i="13"/>
  <c r="M418" i="13"/>
  <c r="O450" i="13"/>
  <c r="M450" i="13"/>
  <c r="M562" i="13"/>
  <c r="M710" i="13"/>
  <c r="M742" i="13"/>
  <c r="O747" i="8"/>
  <c r="P747" i="8" s="1"/>
  <c r="P521" i="6"/>
  <c r="P621" i="6"/>
  <c r="P589" i="6"/>
  <c r="P561" i="6"/>
  <c r="P191" i="7"/>
  <c r="K507" i="7"/>
  <c r="K463" i="7"/>
  <c r="P244" i="7"/>
  <c r="K541" i="8"/>
  <c r="P302" i="8"/>
  <c r="P534" i="8"/>
  <c r="P478" i="8"/>
  <c r="P806" i="10"/>
  <c r="P738" i="10"/>
  <c r="P710" i="10"/>
  <c r="P782" i="8"/>
  <c r="P598" i="10"/>
  <c r="P294" i="10"/>
  <c r="P474" i="8"/>
  <c r="P182" i="10"/>
  <c r="K830" i="13"/>
  <c r="P480" i="8"/>
  <c r="O270" i="7"/>
  <c r="P270" i="7" s="1"/>
  <c r="O956" i="8"/>
  <c r="P956" i="8" s="1"/>
  <c r="O185" i="9"/>
  <c r="P185" i="9" s="1"/>
  <c r="O144" i="13"/>
  <c r="O160" i="13"/>
  <c r="P160" i="13" s="1"/>
  <c r="M718" i="13"/>
  <c r="P718" i="13" s="1"/>
  <c r="M310" i="13"/>
  <c r="P485" i="6"/>
  <c r="P889" i="8"/>
  <c r="P826" i="8"/>
  <c r="P734" i="8"/>
  <c r="P78" i="8"/>
  <c r="P143" i="9"/>
  <c r="P850" i="10"/>
  <c r="P238" i="10"/>
  <c r="P758" i="10"/>
  <c r="P174" i="10"/>
  <c r="P494" i="9"/>
  <c r="P326" i="9"/>
  <c r="P901" i="10"/>
  <c r="P947" i="10"/>
  <c r="P363" i="10"/>
  <c r="P443" i="10"/>
  <c r="P806" i="7"/>
  <c r="P488" i="8"/>
  <c r="P233" i="9"/>
  <c r="P609" i="9"/>
  <c r="P327" i="6"/>
  <c r="P191" i="6"/>
  <c r="P207" i="6"/>
  <c r="P223" i="6"/>
  <c r="P271" i="6"/>
  <c r="P287" i="6"/>
  <c r="P431" i="6"/>
  <c r="P511" i="6"/>
  <c r="P543" i="6"/>
  <c r="P575" i="6"/>
  <c r="P607" i="6"/>
  <c r="O538" i="13"/>
  <c r="P538" i="13" s="1"/>
  <c r="M674" i="13"/>
  <c r="O674" i="13"/>
  <c r="M686" i="13"/>
  <c r="M826" i="13"/>
  <c r="M834" i="13"/>
  <c r="M846" i="13"/>
  <c r="M902" i="13"/>
  <c r="M30" i="13"/>
  <c r="K30" i="13"/>
  <c r="M46" i="13"/>
  <c r="K46" i="13"/>
  <c r="O126" i="13"/>
  <c r="M126" i="13"/>
  <c r="M142" i="13"/>
  <c r="M150" i="13"/>
  <c r="K150" i="13"/>
  <c r="M162" i="13"/>
  <c r="O162" i="13"/>
  <c r="M178" i="13"/>
  <c r="K178" i="13"/>
  <c r="O186" i="13"/>
  <c r="M186" i="13"/>
  <c r="O214" i="13"/>
  <c r="P214" i="13" s="1"/>
  <c r="O270" i="13"/>
  <c r="M270" i="13"/>
  <c r="O278" i="13"/>
  <c r="M278" i="13"/>
  <c r="O306" i="13"/>
  <c r="M306" i="13"/>
  <c r="O426" i="13"/>
  <c r="M426" i="13"/>
  <c r="O434" i="13"/>
  <c r="P434" i="13" s="1"/>
  <c r="M678" i="13"/>
  <c r="P640" i="9"/>
  <c r="O800" i="8"/>
  <c r="P800" i="8" s="1"/>
  <c r="M574" i="13"/>
  <c r="O574" i="13"/>
  <c r="M606" i="13"/>
  <c r="K606" i="13"/>
  <c r="M614" i="13"/>
  <c r="O614" i="13"/>
  <c r="M638" i="13"/>
  <c r="K638" i="13"/>
  <c r="M646" i="13"/>
  <c r="O646" i="13"/>
  <c r="M790" i="13"/>
  <c r="M798" i="13"/>
  <c r="M806" i="13"/>
  <c r="M890" i="13"/>
  <c r="M926" i="13"/>
  <c r="M982" i="13"/>
  <c r="M990" i="13"/>
  <c r="O990" i="13"/>
  <c r="P351" i="8"/>
  <c r="P787" i="8"/>
  <c r="O182" i="7"/>
  <c r="P182" i="7" s="1"/>
  <c r="O503" i="4"/>
  <c r="P503" i="4" s="1"/>
  <c r="K503" i="4"/>
  <c r="O110" i="4"/>
  <c r="P110" i="4" s="1"/>
  <c r="K110" i="4"/>
  <c r="P735" i="10"/>
  <c r="P454" i="8"/>
  <c r="P756" i="7"/>
  <c r="P867" i="9"/>
  <c r="P349" i="10"/>
  <c r="P671" i="8"/>
  <c r="P567" i="10"/>
  <c r="P688" i="8"/>
  <c r="P120" i="8"/>
  <c r="P396" i="9"/>
  <c r="P172" i="9"/>
  <c r="P831" i="10"/>
  <c r="P516" i="8"/>
  <c r="P902" i="8"/>
  <c r="P971" i="9"/>
  <c r="P774" i="8"/>
  <c r="P150" i="8"/>
  <c r="P472" i="7"/>
  <c r="P476" i="7"/>
  <c r="P516" i="7"/>
  <c r="P524" i="7"/>
  <c r="P532" i="7"/>
  <c r="P536" i="7"/>
  <c r="P544" i="7"/>
  <c r="P548" i="7"/>
  <c r="P552" i="7"/>
  <c r="P556" i="7"/>
  <c r="P564" i="7"/>
  <c r="P70" i="8"/>
  <c r="P834" i="8"/>
  <c r="P338" i="10"/>
  <c r="P433" i="8"/>
  <c r="P686" i="9"/>
  <c r="P281" i="8"/>
  <c r="P398" i="9"/>
  <c r="P797" i="10"/>
  <c r="P453" i="10"/>
  <c r="P863" i="10"/>
  <c r="P672" i="9"/>
  <c r="P90" i="6"/>
  <c r="P763" i="10"/>
  <c r="P576" i="7"/>
  <c r="P708" i="7"/>
  <c r="P732" i="7"/>
  <c r="P326" i="8"/>
  <c r="P938" i="8"/>
  <c r="P615" i="9"/>
  <c r="P727" i="9"/>
  <c r="P919" i="9"/>
  <c r="P541" i="8"/>
  <c r="P803" i="7"/>
  <c r="P634" i="9"/>
  <c r="P78" i="9"/>
  <c r="K694" i="6"/>
  <c r="O694" i="6"/>
  <c r="P694" i="6" s="1"/>
  <c r="O440" i="6"/>
  <c r="P440" i="6" s="1"/>
  <c r="K440" i="6"/>
  <c r="K925" i="7"/>
  <c r="O925" i="7"/>
  <c r="P925" i="7" s="1"/>
  <c r="K837" i="7"/>
  <c r="O837" i="7"/>
  <c r="P837" i="7" s="1"/>
  <c r="K737" i="7"/>
  <c r="O737" i="7"/>
  <c r="P737" i="7" s="1"/>
  <c r="O503" i="7"/>
  <c r="P503" i="7" s="1"/>
  <c r="K503" i="7"/>
  <c r="K437" i="7"/>
  <c r="O437" i="7"/>
  <c r="P437" i="7" s="1"/>
  <c r="K405" i="7"/>
  <c r="O405" i="7"/>
  <c r="P405" i="7" s="1"/>
  <c r="K963" i="8"/>
  <c r="O963" i="8"/>
  <c r="P963" i="8" s="1"/>
  <c r="O701" i="8"/>
  <c r="K701" i="8"/>
  <c r="K443" i="8"/>
  <c r="O443" i="8"/>
  <c r="P443" i="8" s="1"/>
  <c r="O413" i="8"/>
  <c r="P413" i="8" s="1"/>
  <c r="K413" i="8"/>
  <c r="K359" i="8"/>
  <c r="O359" i="8"/>
  <c r="P359" i="8" s="1"/>
  <c r="K155" i="8"/>
  <c r="O155" i="8"/>
  <c r="P155" i="8" s="1"/>
  <c r="O141" i="8"/>
  <c r="P141" i="8" s="1"/>
  <c r="K141" i="8"/>
  <c r="K940" i="9"/>
  <c r="O940" i="9"/>
  <c r="P940" i="9" s="1"/>
  <c r="K864" i="9"/>
  <c r="O864" i="9"/>
  <c r="P864" i="9" s="1"/>
  <c r="K816" i="9"/>
  <c r="O816" i="9"/>
  <c r="P816" i="9" s="1"/>
  <c r="K702" i="6"/>
  <c r="O702" i="6"/>
  <c r="P702" i="6" s="1"/>
  <c r="K674" i="6"/>
  <c r="O674" i="6"/>
  <c r="P674" i="6" s="1"/>
  <c r="O524" i="6"/>
  <c r="P524" i="6" s="1"/>
  <c r="K524" i="6"/>
  <c r="K989" i="7"/>
  <c r="O989" i="7"/>
  <c r="K973" i="7"/>
  <c r="O973" i="7"/>
  <c r="P973" i="7" s="1"/>
  <c r="K893" i="7"/>
  <c r="O893" i="7"/>
  <c r="K861" i="7"/>
  <c r="O861" i="7"/>
  <c r="P861" i="7" s="1"/>
  <c r="K845" i="7"/>
  <c r="O845" i="7"/>
  <c r="K697" i="7"/>
  <c r="O697" i="7"/>
  <c r="P697" i="7" s="1"/>
  <c r="K681" i="7"/>
  <c r="O681" i="7"/>
  <c r="P681" i="7" s="1"/>
  <c r="K665" i="7"/>
  <c r="O665" i="7"/>
  <c r="P665" i="7" s="1"/>
  <c r="K649" i="7"/>
  <c r="O649" i="7"/>
  <c r="P649" i="7" s="1"/>
  <c r="K633" i="7"/>
  <c r="O633" i="7"/>
  <c r="P633" i="7" s="1"/>
  <c r="K585" i="7"/>
  <c r="O585" i="7"/>
  <c r="P585" i="7" s="1"/>
  <c r="K569" i="7"/>
  <c r="O569" i="7"/>
  <c r="P569" i="7" s="1"/>
  <c r="K553" i="7"/>
  <c r="O553" i="7"/>
  <c r="K537" i="7"/>
  <c r="O537" i="7"/>
  <c r="P537" i="7" s="1"/>
  <c r="K489" i="7"/>
  <c r="O489" i="7"/>
  <c r="P489" i="7" s="1"/>
  <c r="O479" i="7"/>
  <c r="P479" i="7" s="1"/>
  <c r="K479" i="7"/>
  <c r="O471" i="7"/>
  <c r="P471" i="7" s="1"/>
  <c r="K471" i="7"/>
  <c r="O455" i="7"/>
  <c r="P455" i="7" s="1"/>
  <c r="K455" i="7"/>
  <c r="K441" i="7"/>
  <c r="O441" i="7"/>
  <c r="K409" i="7"/>
  <c r="O409" i="7"/>
  <c r="P409" i="7" s="1"/>
  <c r="K325" i="7"/>
  <c r="O325" i="7"/>
  <c r="P325" i="7" s="1"/>
  <c r="K245" i="7"/>
  <c r="O245" i="7"/>
  <c r="P245" i="7" s="1"/>
  <c r="K125" i="7"/>
  <c r="O125" i="7"/>
  <c r="P125" i="7" s="1"/>
  <c r="K73" i="7"/>
  <c r="O73" i="7"/>
  <c r="P73" i="7" s="1"/>
  <c r="K827" i="8"/>
  <c r="O827" i="8"/>
  <c r="P827" i="8" s="1"/>
  <c r="K775" i="8"/>
  <c r="O775" i="8"/>
  <c r="P775" i="8" s="1"/>
  <c r="K583" i="8"/>
  <c r="O583" i="8"/>
  <c r="P583" i="8" s="1"/>
  <c r="O557" i="8"/>
  <c r="P557" i="8" s="1"/>
  <c r="K557" i="8"/>
  <c r="K363" i="8"/>
  <c r="O363" i="8"/>
  <c r="P363" i="8" s="1"/>
  <c r="K263" i="8"/>
  <c r="O263" i="8"/>
  <c r="P263" i="8" s="1"/>
  <c r="K103" i="8"/>
  <c r="O103" i="8"/>
  <c r="P103" i="8" s="1"/>
  <c r="K956" i="9"/>
  <c r="O956" i="9"/>
  <c r="P956" i="9" s="1"/>
  <c r="O930" i="9"/>
  <c r="P930" i="9" s="1"/>
  <c r="K930" i="9"/>
  <c r="K896" i="9"/>
  <c r="O896" i="9"/>
  <c r="P896" i="9" s="1"/>
  <c r="K756" i="9"/>
  <c r="O756" i="9"/>
  <c r="P756" i="9" s="1"/>
  <c r="K704" i="9"/>
  <c r="O704" i="9"/>
  <c r="P704" i="9" s="1"/>
  <c r="K444" i="9"/>
  <c r="O444" i="9"/>
  <c r="K232" i="9"/>
  <c r="O232" i="9"/>
  <c r="P232" i="9" s="1"/>
  <c r="K682" i="6"/>
  <c r="O682" i="6"/>
  <c r="P682" i="6" s="1"/>
  <c r="K933" i="7"/>
  <c r="O933" i="7"/>
  <c r="P933" i="7" s="1"/>
  <c r="K777" i="7"/>
  <c r="O777" i="7"/>
  <c r="K717" i="7"/>
  <c r="O717" i="7"/>
  <c r="P717" i="7" s="1"/>
  <c r="K1002" i="6"/>
  <c r="O1002" i="6"/>
  <c r="P1002" i="6" s="1"/>
  <c r="K854" i="6"/>
  <c r="O854" i="6"/>
  <c r="P854" i="6" s="1"/>
  <c r="K822" i="6"/>
  <c r="O822" i="6"/>
  <c r="K806" i="6"/>
  <c r="O806" i="6"/>
  <c r="P806" i="6" s="1"/>
  <c r="K758" i="6"/>
  <c r="O758" i="6"/>
  <c r="P758" i="6" s="1"/>
  <c r="K742" i="6"/>
  <c r="O742" i="6"/>
  <c r="P742" i="6" s="1"/>
  <c r="K186" i="6"/>
  <c r="O186" i="6"/>
  <c r="P186" i="6" s="1"/>
  <c r="K158" i="6"/>
  <c r="O158" i="6"/>
  <c r="P158" i="6" s="1"/>
  <c r="K126" i="6"/>
  <c r="O126" i="6"/>
  <c r="P126" i="6" s="1"/>
  <c r="K913" i="7"/>
  <c r="O913" i="7"/>
  <c r="P913" i="7" s="1"/>
  <c r="K757" i="7"/>
  <c r="O757" i="7"/>
  <c r="P757" i="7" s="1"/>
  <c r="K729" i="7"/>
  <c r="O729" i="7"/>
  <c r="P729" i="7" s="1"/>
  <c r="K577" i="7"/>
  <c r="O577" i="7"/>
  <c r="P577" i="7" s="1"/>
  <c r="K477" i="7"/>
  <c r="O477" i="7"/>
  <c r="P477" i="7" s="1"/>
  <c r="K385" i="7"/>
  <c r="O385" i="7"/>
  <c r="P385" i="7" s="1"/>
  <c r="K305" i="7"/>
  <c r="O305" i="7"/>
  <c r="P305" i="7" s="1"/>
  <c r="K225" i="7"/>
  <c r="O225" i="7"/>
  <c r="P225" i="7" s="1"/>
  <c r="K939" i="8"/>
  <c r="O939" i="8"/>
  <c r="P939" i="8" s="1"/>
  <c r="K887" i="8"/>
  <c r="O887" i="8"/>
  <c r="K748" i="8"/>
  <c r="O748" i="8"/>
  <c r="P748" i="8" s="1"/>
  <c r="K631" i="8"/>
  <c r="O631" i="8"/>
  <c r="P631" i="8" s="1"/>
  <c r="K555" i="8"/>
  <c r="O555" i="8"/>
  <c r="K523" i="8"/>
  <c r="O523" i="8"/>
  <c r="P523" i="8" s="1"/>
  <c r="O493" i="8"/>
  <c r="P493" i="8" s="1"/>
  <c r="K493" i="8"/>
  <c r="K380" i="8"/>
  <c r="O380" i="8"/>
  <c r="P380" i="8" s="1"/>
  <c r="K283" i="8"/>
  <c r="O283" i="8"/>
  <c r="P283" i="8" s="1"/>
  <c r="K183" i="8"/>
  <c r="O183" i="8"/>
  <c r="P183" i="8" s="1"/>
  <c r="K147" i="8"/>
  <c r="O147" i="8"/>
  <c r="P147" i="8" s="1"/>
  <c r="K67" i="8"/>
  <c r="O67" i="8"/>
  <c r="P67" i="8" s="1"/>
  <c r="K824" i="9"/>
  <c r="O824" i="9"/>
  <c r="P824" i="9" s="1"/>
  <c r="O706" i="9"/>
  <c r="P706" i="9" s="1"/>
  <c r="K706" i="9"/>
  <c r="K300" i="9"/>
  <c r="O300" i="9"/>
  <c r="P300" i="9" s="1"/>
  <c r="K143" i="10"/>
  <c r="O143" i="10"/>
  <c r="P143" i="10" s="1"/>
  <c r="O942" i="13"/>
  <c r="P942" i="13" s="1"/>
  <c r="K942" i="13"/>
  <c r="O738" i="13"/>
  <c r="K738" i="13"/>
  <c r="P665" i="6"/>
  <c r="P680" i="7"/>
  <c r="P664" i="7"/>
  <c r="P648" i="7"/>
  <c r="P632" i="7"/>
  <c r="P616" i="7"/>
  <c r="P376" i="7"/>
  <c r="P392" i="7"/>
  <c r="P822" i="8"/>
  <c r="P590" i="8"/>
  <c r="P394" i="8"/>
  <c r="P294" i="8"/>
  <c r="P146" i="8"/>
  <c r="P271" i="9"/>
  <c r="P232" i="8"/>
  <c r="P166" i="8"/>
  <c r="P775" i="9"/>
  <c r="P747" i="9"/>
  <c r="P354" i="10"/>
  <c r="P458" i="8"/>
  <c r="P453" i="6"/>
  <c r="P381" i="6"/>
  <c r="P316" i="8"/>
  <c r="P746" i="8"/>
  <c r="P644" i="8"/>
  <c r="P546" i="8"/>
  <c r="P484" i="8"/>
  <c r="P462" i="8"/>
  <c r="P886" i="8"/>
  <c r="P754" i="8"/>
  <c r="P718" i="8"/>
  <c r="P182" i="8"/>
  <c r="P90" i="8"/>
  <c r="P50" i="8"/>
  <c r="P631" i="9"/>
  <c r="P894" i="10"/>
  <c r="P683" i="9"/>
  <c r="P881" i="9"/>
  <c r="P692" i="7"/>
  <c r="P644" i="7"/>
  <c r="P628" i="7"/>
  <c r="P380" i="7"/>
  <c r="P304" i="7"/>
  <c r="P200" i="7"/>
  <c r="P254" i="10"/>
  <c r="P208" i="8"/>
  <c r="P530" i="10"/>
  <c r="P402" i="10"/>
  <c r="P876" i="6"/>
  <c r="P605" i="6"/>
  <c r="P420" i="6"/>
  <c r="P392" i="6"/>
  <c r="P265" i="6"/>
  <c r="P321" i="6"/>
  <c r="P253" i="6"/>
  <c r="P221" i="6"/>
  <c r="P189" i="6"/>
  <c r="P156" i="7"/>
  <c r="P871" i="9"/>
  <c r="P751" i="9"/>
  <c r="P979" i="9"/>
  <c r="P579" i="9"/>
  <c r="P319" i="9"/>
  <c r="P450" i="10"/>
  <c r="P562" i="8"/>
  <c r="P370" i="8"/>
  <c r="P104" i="10"/>
  <c r="P88" i="10"/>
  <c r="P72" i="10"/>
  <c r="P56" i="10"/>
  <c r="P40" i="10"/>
  <c r="P653" i="8"/>
  <c r="O747" i="13"/>
  <c r="P747" i="13" s="1"/>
  <c r="O895" i="13"/>
  <c r="P895" i="13" s="1"/>
  <c r="P909" i="10"/>
  <c r="P178" i="9"/>
  <c r="P302" i="9"/>
  <c r="P749" i="8"/>
  <c r="P490" i="9"/>
  <c r="O451" i="13"/>
  <c r="P451" i="13" s="1"/>
  <c r="K178" i="7"/>
  <c r="O178" i="7"/>
  <c r="P178" i="7" s="1"/>
  <c r="K132" i="10"/>
  <c r="O132" i="10"/>
  <c r="K111" i="13"/>
  <c r="O111" i="13"/>
  <c r="P111" i="13" s="1"/>
  <c r="K302" i="7"/>
  <c r="O302" i="7"/>
  <c r="P302" i="7" s="1"/>
  <c r="K684" i="8"/>
  <c r="O684" i="8"/>
  <c r="P684" i="8" s="1"/>
  <c r="K636" i="8"/>
  <c r="O636" i="8"/>
  <c r="P636" i="8" s="1"/>
  <c r="K336" i="8"/>
  <c r="O336" i="8"/>
  <c r="P336" i="8" s="1"/>
  <c r="K176" i="8"/>
  <c r="O176" i="8"/>
  <c r="P176" i="8" s="1"/>
  <c r="K593" i="9"/>
  <c r="O593" i="9"/>
  <c r="P593" i="9" s="1"/>
  <c r="K636" i="10"/>
  <c r="O636" i="10"/>
  <c r="P636" i="10" s="1"/>
  <c r="K256" i="13"/>
  <c r="O256" i="13"/>
  <c r="P256" i="13" s="1"/>
  <c r="K392" i="10"/>
  <c r="O392" i="10"/>
  <c r="P392" i="10" s="1"/>
  <c r="K959" i="13"/>
  <c r="O959" i="13"/>
  <c r="P959" i="13" s="1"/>
  <c r="K859" i="13"/>
  <c r="O859" i="13"/>
  <c r="P859" i="13" s="1"/>
  <c r="K735" i="13"/>
  <c r="O735" i="13"/>
  <c r="P735" i="13" s="1"/>
  <c r="K615" i="13"/>
  <c r="O615" i="13"/>
  <c r="P615" i="13" s="1"/>
  <c r="K515" i="13"/>
  <c r="O515" i="13"/>
  <c r="P515" i="13" s="1"/>
  <c r="K443" i="13"/>
  <c r="O443" i="13"/>
  <c r="P443" i="13" s="1"/>
  <c r="K379" i="13"/>
  <c r="O379" i="13"/>
  <c r="P379" i="13" s="1"/>
  <c r="K315" i="13"/>
  <c r="O315" i="13"/>
  <c r="P315" i="13" s="1"/>
  <c r="K119" i="13"/>
  <c r="O119" i="13"/>
  <c r="P119" i="13" s="1"/>
  <c r="K198" i="7"/>
  <c r="O198" i="7"/>
  <c r="P198" i="7" s="1"/>
  <c r="K944" i="13"/>
  <c r="O944" i="13"/>
  <c r="P944" i="13" s="1"/>
  <c r="K915" i="13"/>
  <c r="O915" i="13"/>
  <c r="P915" i="13" s="1"/>
  <c r="K879" i="13"/>
  <c r="O879" i="13"/>
  <c r="P879" i="13" s="1"/>
  <c r="K219" i="13"/>
  <c r="O219" i="13"/>
  <c r="P219" i="13" s="1"/>
  <c r="P792" i="10"/>
  <c r="K670" i="8"/>
  <c r="O670" i="8"/>
  <c r="P670" i="8" s="1"/>
  <c r="K611" i="13"/>
  <c r="O611" i="13"/>
  <c r="P611" i="13" s="1"/>
  <c r="O70" i="10"/>
  <c r="M70" i="10"/>
  <c r="K52" i="7"/>
  <c r="O52" i="7"/>
  <c r="P52" i="7" s="1"/>
  <c r="K460" i="7"/>
  <c r="O460" i="7"/>
  <c r="P460" i="7" s="1"/>
  <c r="K126" i="8"/>
  <c r="O126" i="8"/>
  <c r="P126" i="8" s="1"/>
  <c r="K210" i="8"/>
  <c r="O210" i="8"/>
  <c r="P210" i="8" s="1"/>
  <c r="K258" i="8"/>
  <c r="O258" i="8"/>
  <c r="P258" i="8" s="1"/>
  <c r="K338" i="8"/>
  <c r="O338" i="8"/>
  <c r="P338" i="8" s="1"/>
  <c r="K438" i="8"/>
  <c r="O438" i="8"/>
  <c r="P438" i="8" s="1"/>
  <c r="K622" i="8"/>
  <c r="O622" i="8"/>
  <c r="P622" i="8" s="1"/>
  <c r="K698" i="8"/>
  <c r="O698" i="8"/>
  <c r="P698" i="8" s="1"/>
  <c r="M843" i="9"/>
  <c r="M1006" i="9" s="1"/>
  <c r="F21" i="2" s="1"/>
  <c r="K983" i="9"/>
  <c r="O983" i="9"/>
  <c r="P983" i="9" s="1"/>
  <c r="O466" i="13"/>
  <c r="M466" i="13"/>
  <c r="M714" i="13"/>
  <c r="M734" i="13"/>
  <c r="M746" i="13"/>
  <c r="O414" i="13"/>
  <c r="M414" i="13"/>
  <c r="O446" i="13"/>
  <c r="M446" i="13"/>
  <c r="M922" i="13"/>
  <c r="K987" i="10"/>
  <c r="O987" i="10"/>
  <c r="P987" i="10" s="1"/>
  <c r="O483" i="10"/>
  <c r="P483" i="10" s="1"/>
  <c r="O963" i="10"/>
  <c r="P963" i="10" s="1"/>
  <c r="K716" i="7"/>
  <c r="O716" i="7"/>
  <c r="P716" i="7" s="1"/>
  <c r="K592" i="7"/>
  <c r="O592" i="7"/>
  <c r="P592" i="7" s="1"/>
  <c r="K356" i="7"/>
  <c r="O356" i="7"/>
  <c r="P356" i="7" s="1"/>
  <c r="K763" i="9"/>
  <c r="O763" i="9"/>
  <c r="P763" i="9" s="1"/>
  <c r="K837" i="6"/>
  <c r="O837" i="6"/>
  <c r="P837" i="6" s="1"/>
  <c r="K773" i="6"/>
  <c r="O773" i="6"/>
  <c r="P773" i="6" s="1"/>
  <c r="K560" i="7"/>
  <c r="O560" i="7"/>
  <c r="P560" i="7" s="1"/>
  <c r="K606" i="8"/>
  <c r="O606" i="8"/>
  <c r="P606" i="8" s="1"/>
  <c r="K494" i="8"/>
  <c r="O494" i="8"/>
  <c r="P494" i="8" s="1"/>
  <c r="K596" i="7"/>
  <c r="O596" i="7"/>
  <c r="P596" i="7" s="1"/>
  <c r="K658" i="8"/>
  <c r="O658" i="8"/>
  <c r="P658" i="8" s="1"/>
  <c r="K330" i="8"/>
  <c r="O330" i="8"/>
  <c r="P330" i="8" s="1"/>
  <c r="K814" i="8"/>
  <c r="O814" i="8"/>
  <c r="P814" i="8" s="1"/>
  <c r="K134" i="8"/>
  <c r="O134" i="8"/>
  <c r="P134" i="8" s="1"/>
  <c r="K813" i="6"/>
  <c r="O813" i="6"/>
  <c r="P813" i="6" s="1"/>
  <c r="K749" i="6"/>
  <c r="O749" i="6"/>
  <c r="P749" i="6" s="1"/>
  <c r="K218" i="8"/>
  <c r="O218" i="8"/>
  <c r="P218" i="8" s="1"/>
  <c r="K340" i="7"/>
  <c r="O340" i="7"/>
  <c r="P340" i="7" s="1"/>
  <c r="K178" i="8"/>
  <c r="O178" i="8"/>
  <c r="P178" i="8" s="1"/>
  <c r="P887" i="9"/>
  <c r="P319" i="7"/>
  <c r="P122" i="9"/>
  <c r="P501" i="10"/>
  <c r="P549" i="10"/>
  <c r="P288" i="7"/>
  <c r="P138" i="8"/>
  <c r="P335" i="8"/>
  <c r="P575" i="8"/>
  <c r="P903" i="10"/>
  <c r="P630" i="6"/>
  <c r="P598" i="6"/>
  <c r="P534" i="6"/>
  <c r="P562" i="6"/>
  <c r="P430" i="6"/>
  <c r="P302" i="6"/>
  <c r="P238" i="6"/>
  <c r="P206" i="6"/>
  <c r="P275" i="8"/>
  <c r="P662" i="6"/>
  <c r="P434" i="6"/>
  <c r="P338" i="6"/>
  <c r="P306" i="6"/>
  <c r="P210" i="6"/>
  <c r="P508" i="9"/>
  <c r="P767" i="10"/>
  <c r="P315" i="10"/>
  <c r="P123" i="10"/>
  <c r="P539" i="10"/>
  <c r="P971" i="10"/>
  <c r="P703" i="10"/>
  <c r="P379" i="10"/>
  <c r="P633" i="9"/>
  <c r="P216" i="10"/>
  <c r="P644" i="10"/>
  <c r="P276" i="10"/>
  <c r="P772" i="8"/>
  <c r="P856" i="7"/>
  <c r="P864" i="7"/>
  <c r="P228" i="9"/>
  <c r="P436" i="9"/>
  <c r="P687" i="10"/>
  <c r="P715" i="10"/>
  <c r="P799" i="10"/>
  <c r="P138" i="6"/>
  <c r="P323" i="10"/>
  <c r="P425" i="6"/>
  <c r="P696" i="7"/>
  <c r="P657" i="9"/>
  <c r="P537" i="6"/>
  <c r="P637" i="6"/>
  <c r="P577" i="6"/>
  <c r="P441" i="6"/>
  <c r="P365" i="6"/>
  <c r="P237" i="6"/>
  <c r="P205" i="6"/>
  <c r="P688" i="7"/>
  <c r="P672" i="7"/>
  <c r="P656" i="7"/>
  <c r="P640" i="7"/>
  <c r="P624" i="7"/>
  <c r="P224" i="7"/>
  <c r="P98" i="8"/>
  <c r="P808" i="7"/>
  <c r="P182" i="6"/>
  <c r="P797" i="7"/>
  <c r="P595" i="8"/>
  <c r="P563" i="8"/>
  <c r="P499" i="8"/>
  <c r="P339" i="8"/>
  <c r="P819" i="8"/>
  <c r="P307" i="8"/>
  <c r="P548" i="9"/>
  <c r="P251" i="10"/>
  <c r="P924" i="8"/>
  <c r="P614" i="6"/>
  <c r="P550" i="6"/>
  <c r="P578" i="6"/>
  <c r="P514" i="6"/>
  <c r="P414" i="6"/>
  <c r="P114" i="6"/>
  <c r="P82" i="6"/>
  <c r="P658" i="6"/>
  <c r="P354" i="6"/>
  <c r="P322" i="6"/>
  <c r="P133" i="9"/>
  <c r="P623" i="8"/>
  <c r="P447" i="8"/>
  <c r="P287" i="8"/>
  <c r="P163" i="8"/>
  <c r="P511" i="8"/>
  <c r="P479" i="8"/>
  <c r="P451" i="8"/>
  <c r="P239" i="8"/>
  <c r="P735" i="8"/>
  <c r="P319" i="8"/>
  <c r="P367" i="8"/>
  <c r="P675" i="8"/>
  <c r="P600" i="9"/>
  <c r="P332" i="9"/>
  <c r="P188" i="9"/>
  <c r="P931" i="10"/>
  <c r="P146" i="7"/>
  <c r="P230" i="7"/>
  <c r="P552" i="8"/>
  <c r="P833" i="9"/>
  <c r="P150" i="7"/>
  <c r="P724" i="8"/>
  <c r="P296" i="10"/>
  <c r="P453" i="9"/>
  <c r="P420" i="10"/>
  <c r="P343" i="8"/>
  <c r="P364" i="9"/>
  <c r="P468" i="9"/>
  <c r="P411" i="10"/>
  <c r="P375" i="10"/>
  <c r="P128" i="10"/>
  <c r="P590" i="9"/>
  <c r="M594" i="13"/>
  <c r="O594" i="13"/>
  <c r="M626" i="13"/>
  <c r="O626" i="13"/>
  <c r="M786" i="13"/>
  <c r="M878" i="13"/>
  <c r="M886" i="13"/>
  <c r="M930" i="13"/>
  <c r="M954" i="13"/>
  <c r="M970" i="13"/>
  <c r="M978" i="13"/>
  <c r="M1002" i="13"/>
  <c r="M1010" i="13"/>
  <c r="M658" i="13"/>
  <c r="M670" i="13"/>
  <c r="M394" i="13"/>
  <c r="M34" i="13"/>
  <c r="M50" i="13"/>
  <c r="M58" i="13"/>
  <c r="O94" i="13"/>
  <c r="M94" i="13"/>
  <c r="O102" i="13"/>
  <c r="M102" i="13"/>
  <c r="M110" i="13"/>
  <c r="M166" i="13"/>
  <c r="M174" i="13"/>
  <c r="O198" i="13"/>
  <c r="M198" i="13"/>
  <c r="O226" i="13"/>
  <c r="M226" i="13"/>
  <c r="O258" i="13"/>
  <c r="M258" i="13"/>
  <c r="O338" i="13"/>
  <c r="P338" i="13" s="1"/>
  <c r="O346" i="13"/>
  <c r="M346" i="13"/>
  <c r="O534" i="13"/>
  <c r="P534" i="13" s="1"/>
  <c r="M662" i="13"/>
  <c r="M822" i="13"/>
  <c r="K535" i="13"/>
  <c r="O535" i="13"/>
  <c r="P535" i="13" s="1"/>
  <c r="K576" i="13"/>
  <c r="O576" i="13"/>
  <c r="P576" i="13" s="1"/>
  <c r="O108" i="9"/>
  <c r="P108" i="9" s="1"/>
  <c r="P928" i="7"/>
  <c r="P855" i="9"/>
  <c r="O932" i="7"/>
  <c r="P932" i="7" s="1"/>
  <c r="O558" i="8"/>
  <c r="P558" i="8" s="1"/>
  <c r="O710" i="8"/>
  <c r="P710" i="8" s="1"/>
  <c r="O935" i="9"/>
  <c r="P935" i="9" s="1"/>
  <c r="P368" i="6"/>
  <c r="P194" i="9"/>
  <c r="M766" i="13"/>
  <c r="P766" i="13" s="1"/>
  <c r="O745" i="6"/>
  <c r="P745" i="6" s="1"/>
  <c r="O805" i="6"/>
  <c r="P805" i="6" s="1"/>
  <c r="O860" i="7"/>
  <c r="P860" i="7" s="1"/>
  <c r="O876" i="7"/>
  <c r="P876" i="7" s="1"/>
  <c r="O892" i="7"/>
  <c r="P892" i="7" s="1"/>
  <c r="O730" i="8"/>
  <c r="P730" i="8" s="1"/>
  <c r="O975" i="9"/>
  <c r="P975" i="9" s="1"/>
  <c r="M498" i="13"/>
  <c r="P498" i="13" s="1"/>
  <c r="M754" i="13"/>
  <c r="P754" i="13" s="1"/>
  <c r="O772" i="7"/>
  <c r="P772" i="7" s="1"/>
  <c r="O804" i="7"/>
  <c r="P804" i="7" s="1"/>
  <c r="P500" i="6"/>
  <c r="P243" i="8"/>
  <c r="P875" i="6"/>
  <c r="P988" i="8"/>
  <c r="P253" i="9"/>
  <c r="P564" i="9"/>
  <c r="P863" i="9"/>
  <c r="P666" i="6"/>
  <c r="P590" i="6"/>
  <c r="P374" i="6"/>
  <c r="P342" i="6"/>
  <c r="P310" i="6"/>
  <c r="P278" i="6"/>
  <c r="P214" i="6"/>
  <c r="P984" i="10"/>
  <c r="P291" i="6"/>
  <c r="P152" i="10"/>
  <c r="P69" i="9"/>
  <c r="P317" i="9"/>
  <c r="P429" i="9"/>
  <c r="P497" i="9"/>
  <c r="P980" i="10"/>
  <c r="P119" i="10"/>
  <c r="P589" i="9"/>
  <c r="P80" i="10"/>
  <c r="P616" i="10"/>
  <c r="P635" i="6"/>
  <c r="P351" i="6"/>
  <c r="P319" i="6"/>
  <c r="P437" i="6"/>
  <c r="P560" i="10"/>
  <c r="P364" i="10"/>
  <c r="P337" i="9"/>
  <c r="O124" i="8"/>
  <c r="P124" i="8" s="1"/>
  <c r="P439" i="10"/>
  <c r="P915" i="10"/>
  <c r="P681" i="6"/>
  <c r="P502" i="6"/>
  <c r="P391" i="8"/>
  <c r="P535" i="8"/>
  <c r="P255" i="10"/>
  <c r="P263" i="10"/>
  <c r="P457" i="6"/>
  <c r="O704" i="8"/>
  <c r="P704" i="8" s="1"/>
  <c r="O860" i="8"/>
  <c r="P860" i="8" s="1"/>
  <c r="O996" i="8"/>
  <c r="P996" i="8" s="1"/>
  <c r="O529" i="9"/>
  <c r="P900" i="10"/>
  <c r="P719" i="9"/>
  <c r="P783" i="9"/>
  <c r="P317" i="8"/>
  <c r="P777" i="10"/>
  <c r="P995" i="10"/>
  <c r="P688" i="10"/>
  <c r="P199" i="8"/>
  <c r="P28" i="9"/>
  <c r="P36" i="9"/>
  <c r="P92" i="9"/>
  <c r="P132" i="9"/>
  <c r="P356" i="9"/>
  <c r="P452" i="9"/>
  <c r="P520" i="9"/>
  <c r="P661" i="9"/>
  <c r="K679" i="6"/>
  <c r="O679" i="6"/>
  <c r="P679" i="6" s="1"/>
  <c r="K362" i="7"/>
  <c r="O362" i="7"/>
  <c r="P362" i="7" s="1"/>
  <c r="K278" i="7"/>
  <c r="O278" i="7"/>
  <c r="P278" i="7" s="1"/>
  <c r="K154" i="7"/>
  <c r="O154" i="7"/>
  <c r="P154" i="7" s="1"/>
  <c r="K828" i="8"/>
  <c r="O828" i="8"/>
  <c r="P828" i="8" s="1"/>
  <c r="K464" i="8"/>
  <c r="O464" i="8"/>
  <c r="P464" i="8" s="1"/>
  <c r="K84" i="8"/>
  <c r="O84" i="8"/>
  <c r="P84" i="8" s="1"/>
  <c r="K883" i="6"/>
  <c r="O883" i="6"/>
  <c r="P883" i="6" s="1"/>
  <c r="K390" i="7"/>
  <c r="O390" i="7"/>
  <c r="P390" i="7" s="1"/>
  <c r="K66" i="7"/>
  <c r="O66" i="7"/>
  <c r="P66" i="7" s="1"/>
  <c r="K752" i="8"/>
  <c r="O752" i="8"/>
  <c r="P752" i="8" s="1"/>
  <c r="K720" i="8"/>
  <c r="O720" i="8"/>
  <c r="P720" i="8" s="1"/>
  <c r="K924" i="10"/>
  <c r="O924" i="10"/>
  <c r="P924" i="10" s="1"/>
  <c r="K856" i="10"/>
  <c r="O856" i="10"/>
  <c r="P856" i="10" s="1"/>
  <c r="O962" i="13"/>
  <c r="P962" i="13" s="1"/>
  <c r="K962" i="13"/>
  <c r="O882" i="13"/>
  <c r="P882" i="13" s="1"/>
  <c r="K882" i="13"/>
  <c r="O814" i="13"/>
  <c r="P814" i="13" s="1"/>
  <c r="K814" i="13"/>
  <c r="O666" i="13"/>
  <c r="P666" i="13" s="1"/>
  <c r="K666" i="13"/>
  <c r="K294" i="7"/>
  <c r="O294" i="7"/>
  <c r="P294" i="7" s="1"/>
  <c r="K42" i="7"/>
  <c r="O42" i="7"/>
  <c r="P42" i="7" s="1"/>
  <c r="K984" i="8"/>
  <c r="O984" i="8"/>
  <c r="P984" i="8" s="1"/>
  <c r="K448" i="8"/>
  <c r="O448" i="8"/>
  <c r="P448" i="8" s="1"/>
  <c r="K172" i="8"/>
  <c r="O172" i="8"/>
  <c r="P172" i="8" s="1"/>
  <c r="K645" i="9"/>
  <c r="O645" i="9"/>
  <c r="P645" i="9" s="1"/>
  <c r="K561" i="9"/>
  <c r="O561" i="9"/>
  <c r="P561" i="9" s="1"/>
  <c r="K521" i="9"/>
  <c r="O521" i="9"/>
  <c r="K148" i="10"/>
  <c r="O148" i="10"/>
  <c r="P148" i="10" s="1"/>
  <c r="O854" i="13"/>
  <c r="P854" i="13" s="1"/>
  <c r="K854" i="13"/>
  <c r="O698" i="13"/>
  <c r="P698" i="13" s="1"/>
  <c r="K698" i="13"/>
  <c r="K130" i="7"/>
  <c r="O130" i="7"/>
  <c r="P130" i="7" s="1"/>
  <c r="O734" i="13"/>
  <c r="K734" i="13"/>
  <c r="K691" i="13"/>
  <c r="O691" i="13"/>
  <c r="P691" i="13" s="1"/>
  <c r="P646" i="6"/>
  <c r="P582" i="6"/>
  <c r="P518" i="6"/>
  <c r="P371" i="8"/>
  <c r="P703" i="8"/>
  <c r="P419" i="8"/>
  <c r="P291" i="8"/>
  <c r="P191" i="8"/>
  <c r="P466" i="6"/>
  <c r="P402" i="6"/>
  <c r="P370" i="6"/>
  <c r="P274" i="6"/>
  <c r="P242" i="6"/>
  <c r="P606" i="6"/>
  <c r="P390" i="6"/>
  <c r="P358" i="6"/>
  <c r="P326" i="6"/>
  <c r="P262" i="6"/>
  <c r="P162" i="6"/>
  <c r="P146" i="6"/>
  <c r="P627" i="8"/>
  <c r="P435" i="8"/>
  <c r="P259" i="8"/>
  <c r="P223" i="8"/>
  <c r="P369" i="7"/>
  <c r="P767" i="8"/>
  <c r="P515" i="8"/>
  <c r="P207" i="8"/>
  <c r="P399" i="8"/>
  <c r="P566" i="6"/>
  <c r="P378" i="6"/>
  <c r="P250" i="6"/>
  <c r="P218" i="6"/>
  <c r="P801" i="7"/>
  <c r="P739" i="8"/>
  <c r="P271" i="8"/>
  <c r="P650" i="6"/>
  <c r="P450" i="6"/>
  <c r="P418" i="6"/>
  <c r="P386" i="6"/>
  <c r="P290" i="6"/>
  <c r="P258" i="6"/>
  <c r="P226" i="6"/>
  <c r="P655" i="10"/>
  <c r="P948" i="8"/>
  <c r="O332" i="10"/>
  <c r="P332" i="10" s="1"/>
  <c r="P954" i="10"/>
  <c r="P866" i="10"/>
  <c r="P955" i="9"/>
  <c r="P895" i="9"/>
  <c r="P612" i="7"/>
  <c r="P124" i="7"/>
  <c r="P930" i="10"/>
  <c r="P951" i="9"/>
  <c r="P840" i="10"/>
  <c r="P757" i="10"/>
  <c r="P726" i="10"/>
  <c r="P518" i="10"/>
  <c r="P246" i="10"/>
  <c r="P770" i="10"/>
  <c r="P742" i="9"/>
  <c r="P134" i="9"/>
  <c r="P927" i="9"/>
  <c r="P499" i="9"/>
  <c r="P817" i="10"/>
  <c r="P996" i="7"/>
  <c r="P980" i="7"/>
  <c r="P604" i="7"/>
  <c r="P658" i="10"/>
  <c r="P682" i="8"/>
  <c r="P350" i="8"/>
  <c r="P779" i="9"/>
  <c r="P560" i="9"/>
  <c r="P571" i="10"/>
  <c r="K499" i="4"/>
  <c r="P695" i="10"/>
  <c r="P459" i="10"/>
  <c r="P210" i="13"/>
  <c r="N1018" i="6"/>
  <c r="G18" i="2" s="1"/>
  <c r="P106" i="6"/>
  <c r="P420" i="9"/>
  <c r="P484" i="9"/>
  <c r="P768" i="9"/>
  <c r="P960" i="9"/>
  <c r="P331" i="10"/>
  <c r="P717" i="8"/>
  <c r="P128" i="9"/>
  <c r="P584" i="10"/>
  <c r="P696" i="10"/>
  <c r="P342" i="8"/>
  <c r="P237" i="8"/>
  <c r="P547" i="7"/>
  <c r="P935" i="10"/>
  <c r="P887" i="10"/>
  <c r="P479" i="10"/>
  <c r="P965" i="7"/>
  <c r="P647" i="6"/>
  <c r="P423" i="6"/>
  <c r="P447" i="6"/>
  <c r="P407" i="6"/>
  <c r="P140" i="8"/>
  <c r="O779" i="6"/>
  <c r="P779" i="6" s="1"/>
  <c r="O108" i="8"/>
  <c r="P108" i="8" s="1"/>
  <c r="O396" i="8"/>
  <c r="P396" i="8" s="1"/>
  <c r="O444" i="8"/>
  <c r="P444" i="8" s="1"/>
  <c r="O519" i="13"/>
  <c r="P519" i="13" s="1"/>
  <c r="O707" i="13"/>
  <c r="P707" i="13" s="1"/>
  <c r="O851" i="13"/>
  <c r="P851" i="13" s="1"/>
  <c r="O975" i="13"/>
  <c r="P975" i="13" s="1"/>
  <c r="O616" i="13"/>
  <c r="P616" i="13" s="1"/>
  <c r="O836" i="13"/>
  <c r="P836" i="13" s="1"/>
  <c r="P588" i="7"/>
  <c r="P904" i="7"/>
  <c r="O711" i="6"/>
  <c r="P711" i="6" s="1"/>
  <c r="O731" i="6"/>
  <c r="P731" i="6" s="1"/>
  <c r="O859" i="6"/>
  <c r="P859" i="6" s="1"/>
  <c r="O588" i="8"/>
  <c r="O604" i="8"/>
  <c r="P604" i="8" s="1"/>
  <c r="O736" i="8"/>
  <c r="P736" i="8" s="1"/>
  <c r="O976" i="8"/>
  <c r="P976" i="8" s="1"/>
  <c r="O120" i="10"/>
  <c r="P120" i="10" s="1"/>
  <c r="O904" i="10"/>
  <c r="O639" i="13"/>
  <c r="P639" i="13" s="1"/>
  <c r="O511" i="4"/>
  <c r="P511" i="4" s="1"/>
  <c r="K511" i="4"/>
  <c r="O414" i="4"/>
  <c r="P414" i="4" s="1"/>
  <c r="K414" i="4"/>
  <c r="P366" i="7"/>
  <c r="P540" i="10"/>
  <c r="P328" i="10"/>
  <c r="O747" i="6"/>
  <c r="P747" i="6" s="1"/>
  <c r="O811" i="6"/>
  <c r="P811" i="6" s="1"/>
  <c r="O1007" i="6"/>
  <c r="P1007" i="6" s="1"/>
  <c r="O118" i="7"/>
  <c r="P118" i="7" s="1"/>
  <c r="O370" i="7"/>
  <c r="P370" i="7" s="1"/>
  <c r="O560" i="8"/>
  <c r="P560" i="8" s="1"/>
  <c r="O836" i="8"/>
  <c r="P836" i="8" s="1"/>
  <c r="O636" i="13"/>
  <c r="P636" i="13" s="1"/>
  <c r="P689" i="10"/>
  <c r="M326" i="13"/>
  <c r="M438" i="13"/>
  <c r="M458" i="13"/>
  <c r="O458" i="13"/>
  <c r="K606" i="5"/>
  <c r="M506" i="13"/>
  <c r="M522" i="13"/>
  <c r="K582" i="13"/>
  <c r="M582" i="13"/>
  <c r="P300" i="10"/>
  <c r="P800" i="9"/>
  <c r="P445" i="8"/>
  <c r="P781" i="8"/>
  <c r="K507" i="10"/>
  <c r="O507" i="10"/>
  <c r="P507" i="10" s="1"/>
  <c r="K411" i="13"/>
  <c r="O411" i="13"/>
  <c r="P411" i="13" s="1"/>
  <c r="K455" i="13"/>
  <c r="O455" i="13"/>
  <c r="P455" i="13" s="1"/>
  <c r="K302" i="9"/>
  <c r="P400" i="10"/>
  <c r="O703" i="6"/>
  <c r="P703" i="6" s="1"/>
  <c r="O719" i="6"/>
  <c r="P719" i="6" s="1"/>
  <c r="O192" i="8"/>
  <c r="P192" i="8" s="1"/>
  <c r="O224" i="8"/>
  <c r="O368" i="8"/>
  <c r="P368" i="8" s="1"/>
  <c r="O672" i="8"/>
  <c r="P672" i="8" s="1"/>
  <c r="O844" i="8"/>
  <c r="P844" i="8" s="1"/>
  <c r="O968" i="8"/>
  <c r="O625" i="9"/>
  <c r="P625" i="9" s="1"/>
  <c r="O773" i="9"/>
  <c r="P773" i="9" s="1"/>
  <c r="O383" i="13"/>
  <c r="P383" i="13" s="1"/>
  <c r="P54" i="9"/>
  <c r="P941" i="10"/>
  <c r="P881" i="10"/>
  <c r="K707" i="6"/>
  <c r="O707" i="6"/>
  <c r="P707" i="6" s="1"/>
  <c r="K170" i="7"/>
  <c r="O170" i="7"/>
  <c r="P170" i="7" s="1"/>
  <c r="K114" i="7"/>
  <c r="O114" i="7"/>
  <c r="P114" i="7" s="1"/>
  <c r="K90" i="7"/>
  <c r="O90" i="7"/>
  <c r="P90" i="7" s="1"/>
  <c r="K70" i="7"/>
  <c r="O70" i="7"/>
  <c r="P70" i="7" s="1"/>
  <c r="K54" i="7"/>
  <c r="O54" i="7"/>
  <c r="P54" i="7" s="1"/>
  <c r="K972" i="8"/>
  <c r="O972" i="8"/>
  <c r="P972" i="8" s="1"/>
  <c r="K892" i="8"/>
  <c r="O892" i="8"/>
  <c r="P892" i="8" s="1"/>
  <c r="K848" i="8"/>
  <c r="O848" i="8"/>
  <c r="P848" i="8" s="1"/>
  <c r="K732" i="8"/>
  <c r="O732" i="8"/>
  <c r="P732" i="8" s="1"/>
  <c r="K496" i="8"/>
  <c r="O496" i="8"/>
  <c r="P496" i="8" s="1"/>
  <c r="K252" i="8"/>
  <c r="O252" i="8"/>
  <c r="P252" i="8" s="1"/>
  <c r="K953" i="9"/>
  <c r="O953" i="9"/>
  <c r="P953" i="9" s="1"/>
  <c r="K745" i="9"/>
  <c r="O745" i="9"/>
  <c r="P745" i="9" s="1"/>
  <c r="K980" i="8"/>
  <c r="O980" i="8"/>
  <c r="P980" i="8" s="1"/>
  <c r="K884" i="8"/>
  <c r="O884" i="8"/>
  <c r="P884" i="8" s="1"/>
  <c r="K660" i="8"/>
  <c r="O660" i="8"/>
  <c r="P660" i="8" s="1"/>
  <c r="K468" i="8"/>
  <c r="O468" i="8"/>
  <c r="P468" i="8" s="1"/>
  <c r="K412" i="8"/>
  <c r="O412" i="8"/>
  <c r="P412" i="8" s="1"/>
  <c r="K204" i="8"/>
  <c r="O204" i="8"/>
  <c r="P204" i="8" s="1"/>
  <c r="K88" i="8"/>
  <c r="O88" i="8"/>
  <c r="P88" i="8" s="1"/>
  <c r="K871" i="6"/>
  <c r="O871" i="6"/>
  <c r="P871" i="6" s="1"/>
  <c r="K855" i="6"/>
  <c r="O855" i="6"/>
  <c r="P855" i="6" s="1"/>
  <c r="K839" i="6"/>
  <c r="O839" i="6"/>
  <c r="P839" i="6" s="1"/>
  <c r="K823" i="6"/>
  <c r="O823" i="6"/>
  <c r="P823" i="6" s="1"/>
  <c r="K807" i="6"/>
  <c r="O807" i="6"/>
  <c r="P807" i="6" s="1"/>
  <c r="K791" i="6"/>
  <c r="O791" i="6"/>
  <c r="P791" i="6" s="1"/>
  <c r="K775" i="6"/>
  <c r="O775" i="6"/>
  <c r="P775" i="6" s="1"/>
  <c r="K759" i="6"/>
  <c r="O759" i="6"/>
  <c r="P759" i="6" s="1"/>
  <c r="K743" i="6"/>
  <c r="O743" i="6"/>
  <c r="P743" i="6" s="1"/>
  <c r="K727" i="6"/>
  <c r="O727" i="6"/>
  <c r="P727" i="6" s="1"/>
  <c r="K100" i="8"/>
  <c r="O100" i="8"/>
  <c r="P100" i="8" s="1"/>
  <c r="K889" i="9"/>
  <c r="O889" i="9"/>
  <c r="P889" i="9" s="1"/>
  <c r="K162" i="7"/>
  <c r="O162" i="7"/>
  <c r="P162" i="7" s="1"/>
  <c r="K388" i="8"/>
  <c r="O388" i="8"/>
  <c r="P388" i="8" s="1"/>
  <c r="K963" i="13"/>
  <c r="O963" i="13"/>
  <c r="P963" i="13" s="1"/>
  <c r="K72" i="8"/>
  <c r="O72" i="8"/>
  <c r="P72" i="8" s="1"/>
  <c r="K485" i="9"/>
  <c r="O485" i="9"/>
  <c r="P485" i="9" s="1"/>
  <c r="K116" i="10"/>
  <c r="O116" i="10"/>
  <c r="P116" i="10" s="1"/>
  <c r="K991" i="13"/>
  <c r="O991" i="13"/>
  <c r="P991" i="13" s="1"/>
  <c r="K855" i="13"/>
  <c r="O855" i="13"/>
  <c r="P855" i="13" s="1"/>
  <c r="K736" i="13"/>
  <c r="O736" i="13"/>
  <c r="P736" i="13" s="1"/>
  <c r="K399" i="13"/>
  <c r="O399" i="13"/>
  <c r="P399" i="13" s="1"/>
  <c r="K303" i="13"/>
  <c r="O303" i="13"/>
  <c r="P303" i="13" s="1"/>
  <c r="K248" i="13"/>
  <c r="O248" i="13"/>
  <c r="P248" i="13" s="1"/>
  <c r="K236" i="13"/>
  <c r="O236" i="13"/>
  <c r="P236" i="13" s="1"/>
  <c r="K163" i="13"/>
  <c r="O163" i="13"/>
  <c r="P163" i="13" s="1"/>
  <c r="K139" i="13"/>
  <c r="O139" i="13"/>
  <c r="P139" i="13" s="1"/>
  <c r="K262" i="7"/>
  <c r="O262" i="7"/>
  <c r="P262" i="7" s="1"/>
  <c r="K564" i="8"/>
  <c r="O564" i="8"/>
  <c r="P564" i="8" s="1"/>
  <c r="K220" i="8"/>
  <c r="O220" i="8"/>
  <c r="P220" i="8" s="1"/>
  <c r="K752" i="10"/>
  <c r="O752" i="10"/>
  <c r="P752" i="10" s="1"/>
  <c r="K308" i="10"/>
  <c r="O308" i="10"/>
  <c r="P308" i="10" s="1"/>
  <c r="K172" i="10"/>
  <c r="O172" i="10"/>
  <c r="P172" i="10" s="1"/>
  <c r="K972" i="13"/>
  <c r="O972" i="13"/>
  <c r="P972" i="13" s="1"/>
  <c r="K823" i="13"/>
  <c r="O823" i="13"/>
  <c r="P823" i="13" s="1"/>
  <c r="K787" i="13"/>
  <c r="O787" i="13"/>
  <c r="P787" i="13" s="1"/>
  <c r="K547" i="13"/>
  <c r="O547" i="13"/>
  <c r="P547" i="13" s="1"/>
  <c r="K483" i="13"/>
  <c r="O483" i="13"/>
  <c r="P483" i="13" s="1"/>
  <c r="K267" i="13"/>
  <c r="O267" i="13"/>
  <c r="P267" i="13" s="1"/>
  <c r="K71" i="13"/>
  <c r="O71" i="13"/>
  <c r="P71" i="13" s="1"/>
  <c r="K888" i="8"/>
  <c r="O888" i="8"/>
  <c r="P888" i="8" s="1"/>
  <c r="K184" i="8"/>
  <c r="O184" i="8"/>
  <c r="P184" i="8" s="1"/>
  <c r="K117" i="9"/>
  <c r="O117" i="9"/>
  <c r="P117" i="9" s="1"/>
  <c r="K990" i="10"/>
  <c r="O990" i="10"/>
  <c r="P990" i="10" s="1"/>
  <c r="K614" i="10"/>
  <c r="O614" i="10"/>
  <c r="P614" i="10" s="1"/>
  <c r="K827" i="13"/>
  <c r="O827" i="13"/>
  <c r="P827" i="13" s="1"/>
  <c r="K748" i="13"/>
  <c r="O748" i="13"/>
  <c r="P748" i="13" s="1"/>
  <c r="K695" i="13"/>
  <c r="O695" i="13"/>
  <c r="P695" i="13" s="1"/>
  <c r="K567" i="13"/>
  <c r="O567" i="13"/>
  <c r="P567" i="13" s="1"/>
  <c r="K171" i="13"/>
  <c r="O171" i="13"/>
  <c r="P171" i="13" s="1"/>
  <c r="P784" i="8"/>
  <c r="O282" i="7"/>
  <c r="P282" i="7" s="1"/>
  <c r="O394" i="7"/>
  <c r="P394" i="7" s="1"/>
  <c r="P391" i="10"/>
  <c r="O406" i="13"/>
  <c r="P406" i="13" s="1"/>
  <c r="P390" i="8"/>
  <c r="P45" i="7"/>
  <c r="P488" i="9"/>
  <c r="P164" i="9"/>
  <c r="P643" i="10"/>
  <c r="P627" i="10"/>
  <c r="P56" i="9"/>
  <c r="P883" i="10"/>
  <c r="P827" i="10"/>
  <c r="P699" i="10"/>
  <c r="P575" i="10"/>
  <c r="P399" i="10"/>
  <c r="P371" i="10"/>
  <c r="P424" i="10"/>
  <c r="O795" i="6"/>
  <c r="P795" i="6" s="1"/>
  <c r="O827" i="6"/>
  <c r="P827" i="6" s="1"/>
  <c r="O74" i="7"/>
  <c r="P74" i="7" s="1"/>
  <c r="O82" i="7"/>
  <c r="P82" i="7" s="1"/>
  <c r="O166" i="7"/>
  <c r="P166" i="7" s="1"/>
  <c r="O266" i="7"/>
  <c r="P266" i="7" s="1"/>
  <c r="O92" i="8"/>
  <c r="P92" i="8" s="1"/>
  <c r="O132" i="8"/>
  <c r="P132" i="8" s="1"/>
  <c r="O240" i="8"/>
  <c r="P240" i="8" s="1"/>
  <c r="O304" i="8"/>
  <c r="P304" i="8" s="1"/>
  <c r="O904" i="8"/>
  <c r="P904" i="8" s="1"/>
  <c r="O933" i="9"/>
  <c r="P933" i="9" s="1"/>
  <c r="O107" i="13"/>
  <c r="P107" i="13" s="1"/>
  <c r="O491" i="13"/>
  <c r="P491" i="13" s="1"/>
  <c r="O968" i="13"/>
  <c r="P968" i="13" s="1"/>
  <c r="O951" i="13"/>
  <c r="P951" i="13" s="1"/>
  <c r="P166" i="9"/>
  <c r="P504" i="10"/>
  <c r="P376" i="10"/>
  <c r="O149" i="6"/>
  <c r="P149" i="6" s="1"/>
  <c r="P678" i="6"/>
  <c r="P355" i="6"/>
  <c r="P211" i="6"/>
  <c r="P403" i="6"/>
  <c r="P419" i="6"/>
  <c r="P563" i="6"/>
  <c r="P627" i="6"/>
  <c r="P286" i="7"/>
  <c r="K621" i="5"/>
  <c r="P335" i="6"/>
  <c r="P696" i="8"/>
  <c r="P110" i="7"/>
  <c r="P116" i="8"/>
  <c r="P917" i="9"/>
  <c r="P381" i="9"/>
  <c r="P140" i="10"/>
  <c r="P364" i="8"/>
  <c r="P56" i="8"/>
  <c r="P428" i="9"/>
  <c r="P873" i="9"/>
  <c r="P45" i="9"/>
  <c r="P196" i="10"/>
  <c r="P204" i="10"/>
  <c r="O936" i="13"/>
  <c r="P936" i="13" s="1"/>
  <c r="O1000" i="13"/>
  <c r="P1000" i="13" s="1"/>
  <c r="P329" i="9"/>
  <c r="P820" i="10"/>
  <c r="P208" i="10"/>
  <c r="M62" i="13"/>
  <c r="O62" i="13"/>
  <c r="O70" i="13"/>
  <c r="M70" i="13"/>
  <c r="M78" i="13"/>
  <c r="O238" i="13"/>
  <c r="M238" i="13"/>
  <c r="M246" i="13"/>
  <c r="M290" i="13"/>
  <c r="M370" i="13"/>
  <c r="O378" i="13"/>
  <c r="M378" i="13"/>
  <c r="O386" i="13"/>
  <c r="M386" i="13"/>
  <c r="M454" i="13"/>
  <c r="M694" i="13"/>
  <c r="M726" i="13"/>
  <c r="O493" i="10"/>
  <c r="P493" i="10" s="1"/>
  <c r="K493" i="10"/>
  <c r="O30" i="10"/>
  <c r="P30" i="10" s="1"/>
  <c r="O46" i="10"/>
  <c r="P46" i="10" s="1"/>
  <c r="O474" i="13"/>
  <c r="M474" i="13"/>
  <c r="M490" i="13"/>
  <c r="M554" i="13"/>
  <c r="O554" i="13"/>
  <c r="M690" i="13"/>
  <c r="M862" i="13"/>
  <c r="O542" i="5"/>
  <c r="P542" i="5" s="1"/>
  <c r="K542" i="5"/>
  <c r="O133" i="5"/>
  <c r="P133" i="5" s="1"/>
  <c r="K133" i="5"/>
  <c r="K411" i="10"/>
  <c r="P313" i="9"/>
  <c r="P553" i="9"/>
  <c r="P649" i="9"/>
  <c r="P78" i="10"/>
  <c r="P582" i="8"/>
  <c r="P61" i="9"/>
  <c r="P138" i="7"/>
  <c r="P920" i="8"/>
  <c r="P372" i="10"/>
  <c r="P476" i="10"/>
  <c r="P620" i="10"/>
  <c r="O767" i="6"/>
  <c r="P767" i="6" s="1"/>
  <c r="O831" i="6"/>
  <c r="O1015" i="6"/>
  <c r="P1015" i="6" s="1"/>
  <c r="O156" i="8"/>
  <c r="P156" i="8" s="1"/>
  <c r="O960" i="8"/>
  <c r="P960" i="8" s="1"/>
  <c r="O809" i="9"/>
  <c r="P809" i="9" s="1"/>
  <c r="P857" i="9"/>
  <c r="O323" i="13"/>
  <c r="P323" i="13" s="1"/>
  <c r="M374" i="13"/>
  <c r="K234" i="13"/>
  <c r="M442" i="13"/>
  <c r="P442" i="13" s="1"/>
  <c r="M294" i="13"/>
  <c r="M282" i="13"/>
  <c r="P282" i="13" s="1"/>
  <c r="N1013" i="13"/>
  <c r="G23" i="2" s="1"/>
  <c r="P256" i="8"/>
  <c r="P448" i="10"/>
  <c r="P412" i="10"/>
  <c r="O687" i="6"/>
  <c r="P687" i="6" s="1"/>
  <c r="O751" i="6"/>
  <c r="P751" i="6" s="1"/>
  <c r="O815" i="6"/>
  <c r="P815" i="6" s="1"/>
  <c r="O98" i="7"/>
  <c r="P98" i="7" s="1"/>
  <c r="O202" i="7"/>
  <c r="P202" i="7" s="1"/>
  <c r="O48" i="8"/>
  <c r="P48" i="8" s="1"/>
  <c r="O572" i="8"/>
  <c r="P572" i="8" s="1"/>
  <c r="O592" i="8"/>
  <c r="P592" i="8" s="1"/>
  <c r="O673" i="9"/>
  <c r="P673" i="9" s="1"/>
  <c r="O761" i="9"/>
  <c r="P761" i="9" s="1"/>
  <c r="O909" i="9"/>
  <c r="P909" i="9" s="1"/>
  <c r="O687" i="13"/>
  <c r="P687" i="13" s="1"/>
  <c r="O803" i="13"/>
  <c r="P803" i="13" s="1"/>
  <c r="O595" i="13"/>
  <c r="P595" i="13" s="1"/>
  <c r="O163" i="9"/>
  <c r="P163" i="9" s="1"/>
  <c r="O966" i="10"/>
  <c r="P966" i="10" s="1"/>
  <c r="P243" i="10"/>
  <c r="P57" i="9"/>
  <c r="O723" i="6"/>
  <c r="P723" i="6" s="1"/>
  <c r="O735" i="6"/>
  <c r="P735" i="6" s="1"/>
  <c r="O799" i="6"/>
  <c r="P799" i="6" s="1"/>
  <c r="O863" i="6"/>
  <c r="P863" i="6" s="1"/>
  <c r="O963" i="6"/>
  <c r="P963" i="6" s="1"/>
  <c r="O86" i="7"/>
  <c r="P86" i="7" s="1"/>
  <c r="O174" i="7"/>
  <c r="P174" i="7" s="1"/>
  <c r="O338" i="7"/>
  <c r="P338" i="7" s="1"/>
  <c r="O76" i="8"/>
  <c r="P76" i="8" s="1"/>
  <c r="O969" i="9"/>
  <c r="P969" i="9" s="1"/>
  <c r="O287" i="13"/>
  <c r="P287" i="13" s="1"/>
  <c r="O64" i="13"/>
  <c r="P64" i="13" s="1"/>
  <c r="O430" i="10"/>
  <c r="P430" i="10" s="1"/>
  <c r="K274" i="13"/>
  <c r="K984" i="13"/>
  <c r="O984" i="13"/>
  <c r="P984" i="13" s="1"/>
  <c r="K919" i="13"/>
  <c r="O919" i="13"/>
  <c r="P919" i="13" s="1"/>
  <c r="K839" i="13"/>
  <c r="O839" i="13"/>
  <c r="P839" i="13" s="1"/>
  <c r="K731" i="13"/>
  <c r="O731" i="13"/>
  <c r="P731" i="13" s="1"/>
  <c r="K507" i="13"/>
  <c r="O507" i="13"/>
  <c r="P507" i="13" s="1"/>
  <c r="K475" i="13"/>
  <c r="O475" i="13"/>
  <c r="P475" i="13" s="1"/>
  <c r="K464" i="13"/>
  <c r="O464" i="13"/>
  <c r="P464" i="13" s="1"/>
  <c r="K435" i="13"/>
  <c r="O435" i="13"/>
  <c r="P435" i="13" s="1"/>
  <c r="K371" i="13"/>
  <c r="O371" i="13"/>
  <c r="P371" i="13" s="1"/>
  <c r="O759" i="13"/>
  <c r="P759" i="13" s="1"/>
  <c r="O795" i="13"/>
  <c r="P795" i="13" s="1"/>
  <c r="O244" i="13"/>
  <c r="P244" i="13" s="1"/>
  <c r="O572" i="13"/>
  <c r="P572" i="13" s="1"/>
  <c r="O780" i="13"/>
  <c r="P780" i="13" s="1"/>
  <c r="O996" i="13"/>
  <c r="P996" i="13" s="1"/>
  <c r="O603" i="13"/>
  <c r="P603" i="13" s="1"/>
  <c r="O995" i="13"/>
  <c r="P995" i="13" s="1"/>
  <c r="O160" i="7"/>
  <c r="P160" i="7" s="1"/>
  <c r="O194" i="8"/>
  <c r="P194" i="8" s="1"/>
  <c r="O42" i="10"/>
  <c r="P42" i="10" s="1"/>
  <c r="O550" i="10"/>
  <c r="P550" i="10" s="1"/>
  <c r="P693" i="10"/>
  <c r="K325" i="5"/>
  <c r="K41" i="4"/>
  <c r="K350" i="13"/>
  <c r="O559" i="13"/>
  <c r="P559" i="13" s="1"/>
  <c r="O655" i="13"/>
  <c r="P655" i="13" s="1"/>
  <c r="O819" i="13"/>
  <c r="P819" i="13" s="1"/>
  <c r="O955" i="13"/>
  <c r="P955" i="13" s="1"/>
  <c r="O536" i="9"/>
  <c r="P536" i="9" s="1"/>
  <c r="O167" i="13"/>
  <c r="P167" i="13" s="1"/>
  <c r="O167" i="9"/>
  <c r="P167" i="9" s="1"/>
  <c r="O275" i="9"/>
  <c r="P275" i="9" s="1"/>
  <c r="O343" i="9"/>
  <c r="P343" i="9" s="1"/>
  <c r="O74" i="10"/>
  <c r="P74" i="10" s="1"/>
  <c r="O558" i="10"/>
  <c r="P558" i="10" s="1"/>
  <c r="O702" i="10"/>
  <c r="P702" i="10" s="1"/>
  <c r="K261" i="5"/>
  <c r="K69" i="4"/>
  <c r="K402" i="4"/>
  <c r="K106" i="13"/>
  <c r="M230" i="13"/>
  <c r="P230" i="13" s="1"/>
  <c r="O463" i="13"/>
  <c r="P463" i="13" s="1"/>
  <c r="O723" i="13"/>
  <c r="P723" i="13" s="1"/>
  <c r="O983" i="13"/>
  <c r="P983" i="13" s="1"/>
  <c r="O260" i="13"/>
  <c r="P260" i="13" s="1"/>
  <c r="O276" i="13"/>
  <c r="P276" i="13" s="1"/>
  <c r="O604" i="13"/>
  <c r="P604" i="13" s="1"/>
  <c r="O720" i="13"/>
  <c r="P720" i="13" s="1"/>
  <c r="O571" i="13"/>
  <c r="P571" i="13" s="1"/>
  <c r="O635" i="13"/>
  <c r="P635" i="13" s="1"/>
  <c r="O47" i="9"/>
  <c r="P47" i="9" s="1"/>
  <c r="O963" i="9"/>
  <c r="P963" i="9" s="1"/>
  <c r="O318" i="10"/>
  <c r="P318" i="10" s="1"/>
  <c r="O574" i="10"/>
  <c r="P574" i="10" s="1"/>
  <c r="O634" i="10"/>
  <c r="P634" i="10" s="1"/>
  <c r="O670" i="10"/>
  <c r="P670" i="10" s="1"/>
  <c r="O862" i="10"/>
  <c r="P862" i="10" s="1"/>
  <c r="P174" i="9"/>
  <c r="P121" i="10"/>
  <c r="K421" i="5"/>
  <c r="K354" i="5"/>
  <c r="K197" i="5"/>
  <c r="K250" i="4"/>
  <c r="K130" i="4"/>
  <c r="K650" i="5"/>
  <c r="K285" i="5"/>
  <c r="O294" i="13"/>
  <c r="K294" i="13"/>
  <c r="O310" i="13"/>
  <c r="P310" i="13" s="1"/>
  <c r="K310" i="13"/>
  <c r="K38" i="10"/>
  <c r="K366" i="13"/>
  <c r="K266" i="13"/>
  <c r="K410" i="13"/>
  <c r="K917" i="5"/>
  <c r="K282" i="13"/>
  <c r="O382" i="13"/>
  <c r="P395" i="10"/>
  <c r="K653" i="10"/>
  <c r="P576" i="9"/>
  <c r="P476" i="9"/>
  <c r="P324" i="9"/>
  <c r="P648" i="9"/>
  <c r="P380" i="9"/>
  <c r="O484" i="7"/>
  <c r="P484" i="7" s="1"/>
  <c r="O350" i="10"/>
  <c r="P350" i="10" s="1"/>
  <c r="P1003" i="10"/>
  <c r="P929" i="7"/>
  <c r="P281" i="10"/>
  <c r="P665" i="8"/>
  <c r="P170" i="6"/>
  <c r="P783" i="10"/>
  <c r="P624" i="10"/>
  <c r="P581" i="9"/>
  <c r="K253" i="5"/>
  <c r="K157" i="5"/>
  <c r="K61" i="4"/>
  <c r="P930" i="6"/>
  <c r="P445" i="7"/>
  <c r="O461" i="6"/>
  <c r="P461" i="6" s="1"/>
  <c r="K889" i="5"/>
  <c r="K870" i="5"/>
  <c r="K590" i="5"/>
  <c r="K317" i="5"/>
  <c r="K221" i="5"/>
  <c r="K774" i="4"/>
  <c r="K602" i="5"/>
  <c r="P397" i="9"/>
  <c r="K189" i="5"/>
  <c r="L1018" i="6"/>
  <c r="I18" i="2" s="1"/>
  <c r="P809" i="7"/>
  <c r="P455" i="8"/>
  <c r="P759" i="8"/>
  <c r="P180" i="9"/>
  <c r="P216" i="9"/>
  <c r="P292" i="9"/>
  <c r="P568" i="9"/>
  <c r="P624" i="9"/>
  <c r="P817" i="6"/>
  <c r="P772" i="9"/>
  <c r="P928" i="9"/>
  <c r="P335" i="10"/>
  <c r="P475" i="10"/>
  <c r="P523" i="10"/>
  <c r="P555" i="10"/>
  <c r="P595" i="10"/>
  <c r="P635" i="10"/>
  <c r="P663" i="10"/>
  <c r="P671" i="10"/>
  <c r="P683" i="10"/>
  <c r="P811" i="10"/>
  <c r="P815" i="10"/>
  <c r="P899" i="10"/>
  <c r="P911" i="10"/>
  <c r="N78" i="11"/>
  <c r="G24" i="2" s="1"/>
  <c r="P146" i="9"/>
  <c r="P713" i="10"/>
  <c r="P431" i="8"/>
  <c r="P783" i="8"/>
  <c r="P719" i="8"/>
  <c r="P579" i="8"/>
  <c r="P483" i="8"/>
  <c r="P463" i="8"/>
  <c r="P373" i="7"/>
  <c r="P723" i="8"/>
  <c r="P543" i="8"/>
  <c r="P967" i="10"/>
  <c r="P956" i="10"/>
  <c r="P929" i="9"/>
  <c r="P460" i="10"/>
  <c r="P642" i="6"/>
  <c r="P610" i="6"/>
  <c r="P546" i="6"/>
  <c r="P591" i="8"/>
  <c r="P531" i="8"/>
  <c r="P467" i="8"/>
  <c r="P943" i="10"/>
  <c r="P768" i="8"/>
  <c r="P513" i="9"/>
  <c r="P333" i="9"/>
  <c r="P357" i="9"/>
  <c r="P130" i="6"/>
  <c r="P98" i="6"/>
  <c r="P596" i="9"/>
  <c r="P532" i="9"/>
  <c r="P221" i="9"/>
  <c r="P320" i="9"/>
  <c r="P184" i="9"/>
  <c r="O638" i="10"/>
  <c r="P638" i="10" s="1"/>
  <c r="K79" i="13"/>
  <c r="O79" i="13"/>
  <c r="P79" i="13" s="1"/>
  <c r="K28" i="13"/>
  <c r="O28" i="13"/>
  <c r="P28" i="13" s="1"/>
  <c r="K666" i="10"/>
  <c r="O666" i="10"/>
  <c r="P666" i="10" s="1"/>
  <c r="O309" i="10"/>
  <c r="P309" i="10" s="1"/>
  <c r="K309" i="10"/>
  <c r="K298" i="10"/>
  <c r="O298" i="10"/>
  <c r="P298" i="10" s="1"/>
  <c r="K258" i="10"/>
  <c r="O258" i="10"/>
  <c r="P258" i="10" s="1"/>
  <c r="O77" i="10"/>
  <c r="P77" i="10" s="1"/>
  <c r="K77" i="10"/>
  <c r="K1007" i="13"/>
  <c r="O1007" i="13"/>
  <c r="P1007" i="13" s="1"/>
  <c r="K948" i="13"/>
  <c r="O948" i="13"/>
  <c r="P948" i="13" s="1"/>
  <c r="K812" i="13"/>
  <c r="O812" i="13"/>
  <c r="P812" i="13" s="1"/>
  <c r="K584" i="13"/>
  <c r="O584" i="13"/>
  <c r="P584" i="13" s="1"/>
  <c r="K487" i="13"/>
  <c r="O487" i="13"/>
  <c r="P487" i="13" s="1"/>
  <c r="K447" i="13"/>
  <c r="O447" i="13"/>
  <c r="P447" i="13" s="1"/>
  <c r="K335" i="13"/>
  <c r="O335" i="13"/>
  <c r="P335" i="13" s="1"/>
  <c r="K152" i="13"/>
  <c r="O152" i="13"/>
  <c r="P152" i="13" s="1"/>
  <c r="K482" i="8"/>
  <c r="O482" i="8"/>
  <c r="P482" i="8" s="1"/>
  <c r="K451" i="9"/>
  <c r="O451" i="9"/>
  <c r="P451" i="9" s="1"/>
  <c r="K988" i="13"/>
  <c r="O988" i="13"/>
  <c r="P988" i="13" s="1"/>
  <c r="K947" i="13"/>
  <c r="O947" i="13"/>
  <c r="P947" i="13" s="1"/>
  <c r="K843" i="13"/>
  <c r="O843" i="13"/>
  <c r="P843" i="13" s="1"/>
  <c r="K799" i="13"/>
  <c r="O799" i="13"/>
  <c r="P799" i="13" s="1"/>
  <c r="K715" i="13"/>
  <c r="O715" i="13"/>
  <c r="P715" i="13" s="1"/>
  <c r="K659" i="13"/>
  <c r="O659" i="13"/>
  <c r="P659" i="13" s="1"/>
  <c r="K631" i="13"/>
  <c r="O631" i="13"/>
  <c r="P631" i="13" s="1"/>
  <c r="K599" i="13"/>
  <c r="O599" i="13"/>
  <c r="P599" i="13" s="1"/>
  <c r="K347" i="13"/>
  <c r="O347" i="13"/>
  <c r="P347" i="13" s="1"/>
  <c r="K283" i="13"/>
  <c r="O283" i="13"/>
  <c r="P283" i="13" s="1"/>
  <c r="K251" i="13"/>
  <c r="O251" i="13"/>
  <c r="P251" i="13" s="1"/>
  <c r="K235" i="13"/>
  <c r="O235" i="13"/>
  <c r="P235" i="13" s="1"/>
  <c r="K187" i="13"/>
  <c r="O187" i="13"/>
  <c r="P187" i="13" s="1"/>
  <c r="K156" i="13"/>
  <c r="O156" i="13"/>
  <c r="P156" i="13" s="1"/>
  <c r="K135" i="13"/>
  <c r="O135" i="13"/>
  <c r="P135" i="13" s="1"/>
  <c r="K270" i="8"/>
  <c r="O270" i="8"/>
  <c r="P270" i="8" s="1"/>
  <c r="K563" i="9"/>
  <c r="O563" i="9"/>
  <c r="P563" i="9" s="1"/>
  <c r="K582" i="10"/>
  <c r="O582" i="10"/>
  <c r="P582" i="10" s="1"/>
  <c r="K987" i="13"/>
  <c r="O987" i="13"/>
  <c r="P987" i="13" s="1"/>
  <c r="K939" i="13"/>
  <c r="O939" i="13"/>
  <c r="P939" i="13" s="1"/>
  <c r="K891" i="13"/>
  <c r="O891" i="13"/>
  <c r="P891" i="13" s="1"/>
  <c r="K847" i="13"/>
  <c r="O847" i="13"/>
  <c r="P847" i="13" s="1"/>
  <c r="K755" i="13"/>
  <c r="O755" i="13"/>
  <c r="P755" i="13" s="1"/>
  <c r="K719" i="13"/>
  <c r="O719" i="13"/>
  <c r="P719" i="13" s="1"/>
  <c r="K663" i="13"/>
  <c r="O663" i="13"/>
  <c r="P663" i="13" s="1"/>
  <c r="K624" i="13"/>
  <c r="O624" i="13"/>
  <c r="P624" i="13" s="1"/>
  <c r="K543" i="13"/>
  <c r="O543" i="13"/>
  <c r="P543" i="13" s="1"/>
  <c r="K527" i="13"/>
  <c r="O527" i="13"/>
  <c r="P527" i="13" s="1"/>
  <c r="K511" i="13"/>
  <c r="O511" i="13"/>
  <c r="P511" i="13" s="1"/>
  <c r="K495" i="13"/>
  <c r="O495" i="13"/>
  <c r="P495" i="13" s="1"/>
  <c r="K479" i="13"/>
  <c r="O479" i="13"/>
  <c r="P479" i="13" s="1"/>
  <c r="K439" i="13"/>
  <c r="O439" i="13"/>
  <c r="P439" i="13" s="1"/>
  <c r="K423" i="13"/>
  <c r="O423" i="13"/>
  <c r="P423" i="13" s="1"/>
  <c r="K407" i="13"/>
  <c r="O407" i="13"/>
  <c r="P407" i="13" s="1"/>
  <c r="K391" i="13"/>
  <c r="O391" i="13"/>
  <c r="P391" i="13" s="1"/>
  <c r="K375" i="13"/>
  <c r="O375" i="13"/>
  <c r="P375" i="13" s="1"/>
  <c r="K359" i="13"/>
  <c r="O359" i="13"/>
  <c r="P359" i="13" s="1"/>
  <c r="K343" i="13"/>
  <c r="O343" i="13"/>
  <c r="P343" i="13" s="1"/>
  <c r="K327" i="13"/>
  <c r="O327" i="13"/>
  <c r="P327" i="13" s="1"/>
  <c r="K295" i="13"/>
  <c r="O295" i="13"/>
  <c r="P295" i="13" s="1"/>
  <c r="K231" i="13"/>
  <c r="O231" i="13"/>
  <c r="P231" i="13" s="1"/>
  <c r="K195" i="13"/>
  <c r="O195" i="13"/>
  <c r="P195" i="13" s="1"/>
  <c r="P656" i="10"/>
  <c r="P828" i="10"/>
  <c r="K653" i="6"/>
  <c r="O653" i="6"/>
  <c r="P653" i="6" s="1"/>
  <c r="K291" i="13"/>
  <c r="O291" i="13"/>
  <c r="P291" i="13" s="1"/>
  <c r="K215" i="13"/>
  <c r="O215" i="13"/>
  <c r="P215" i="13" s="1"/>
  <c r="P340" i="10"/>
  <c r="P632" i="10"/>
  <c r="K557" i="6"/>
  <c r="O557" i="6"/>
  <c r="P557" i="6" s="1"/>
  <c r="O98" i="13"/>
  <c r="K98" i="13"/>
  <c r="M342" i="13"/>
  <c r="P342" i="13" s="1"/>
  <c r="K230" i="13"/>
  <c r="M314" i="13"/>
  <c r="P314" i="13" s="1"/>
  <c r="M98" i="13"/>
  <c r="P899" i="9"/>
  <c r="K131" i="4"/>
  <c r="K78" i="10"/>
  <c r="K62" i="10"/>
  <c r="O662" i="9"/>
  <c r="P662" i="9" s="1"/>
  <c r="P764" i="7"/>
  <c r="P968" i="7"/>
  <c r="P555" i="7"/>
  <c r="P531" i="7"/>
  <c r="K481" i="4"/>
  <c r="K422" i="4"/>
  <c r="K957" i="5"/>
  <c r="K77" i="4"/>
  <c r="M494" i="13"/>
  <c r="K887" i="6"/>
  <c r="O887" i="6"/>
  <c r="P887" i="6" s="1"/>
  <c r="K675" i="6"/>
  <c r="O675" i="6"/>
  <c r="P675" i="6" s="1"/>
  <c r="K625" i="6"/>
  <c r="O625" i="6"/>
  <c r="P625" i="6" s="1"/>
  <c r="K358" i="7"/>
  <c r="O358" i="7"/>
  <c r="P358" i="7" s="1"/>
  <c r="K122" i="7"/>
  <c r="O122" i="7"/>
  <c r="P122" i="7" s="1"/>
  <c r="K78" i="7"/>
  <c r="O78" i="7"/>
  <c r="P78" i="7" s="1"/>
  <c r="K62" i="7"/>
  <c r="O62" i="7"/>
  <c r="P62" i="7" s="1"/>
  <c r="K816" i="8"/>
  <c r="O816" i="8"/>
  <c r="P816" i="8" s="1"/>
  <c r="K320" i="8"/>
  <c r="O320" i="8"/>
  <c r="P320" i="8" s="1"/>
  <c r="K104" i="8"/>
  <c r="O104" i="8"/>
  <c r="P104" i="8" s="1"/>
  <c r="K977" i="9"/>
  <c r="O977" i="9"/>
  <c r="K897" i="9"/>
  <c r="O897" i="9"/>
  <c r="P897" i="9" s="1"/>
  <c r="K996" i="6"/>
  <c r="O996" i="6"/>
  <c r="P996" i="6" s="1"/>
  <c r="K609" i="6"/>
  <c r="O609" i="6"/>
  <c r="P609" i="6" s="1"/>
  <c r="K700" i="8"/>
  <c r="O700" i="8"/>
  <c r="P700" i="8" s="1"/>
  <c r="K656" i="8"/>
  <c r="O656" i="8"/>
  <c r="P656" i="8" s="1"/>
  <c r="K576" i="8"/>
  <c r="O576" i="8"/>
  <c r="P576" i="8" s="1"/>
  <c r="K721" i="9"/>
  <c r="O721" i="9"/>
  <c r="P721" i="9" s="1"/>
  <c r="K677" i="9"/>
  <c r="O677" i="9"/>
  <c r="P677" i="9" s="1"/>
  <c r="K867" i="6"/>
  <c r="O867" i="6"/>
  <c r="P867" i="6" s="1"/>
  <c r="K851" i="6"/>
  <c r="O851" i="6"/>
  <c r="P851" i="6" s="1"/>
  <c r="K835" i="6"/>
  <c r="O835" i="6"/>
  <c r="P835" i="6" s="1"/>
  <c r="K819" i="6"/>
  <c r="O819" i="6"/>
  <c r="P819" i="6" s="1"/>
  <c r="K803" i="6"/>
  <c r="O803" i="6"/>
  <c r="P803" i="6" s="1"/>
  <c r="K787" i="6"/>
  <c r="O787" i="6"/>
  <c r="P787" i="6" s="1"/>
  <c r="K771" i="6"/>
  <c r="O771" i="6"/>
  <c r="P771" i="6" s="1"/>
  <c r="K755" i="6"/>
  <c r="O755" i="6"/>
  <c r="P755" i="6" s="1"/>
  <c r="K739" i="6"/>
  <c r="O739" i="6"/>
  <c r="P739" i="6" s="1"/>
  <c r="P652" i="7"/>
  <c r="P636" i="7"/>
  <c r="P620" i="7"/>
  <c r="P372" i="7"/>
  <c r="P288" i="10"/>
  <c r="P226" i="10"/>
  <c r="P168" i="10"/>
  <c r="P114" i="10"/>
  <c r="P262" i="10"/>
  <c r="P198" i="10"/>
  <c r="P124" i="10"/>
  <c r="O105" i="9"/>
  <c r="P105" i="9" s="1"/>
  <c r="O961" i="9"/>
  <c r="P961" i="9" s="1"/>
  <c r="O307" i="13"/>
  <c r="P307" i="13" s="1"/>
  <c r="O815" i="13"/>
  <c r="P815" i="13" s="1"/>
  <c r="O883" i="13"/>
  <c r="P883" i="13" s="1"/>
  <c r="O148" i="13"/>
  <c r="P148" i="13" s="1"/>
  <c r="O768" i="13"/>
  <c r="P768" i="13" s="1"/>
  <c r="O313" i="6"/>
  <c r="P313" i="6" s="1"/>
  <c r="O429" i="6"/>
  <c r="P429" i="6" s="1"/>
  <c r="O82" i="10"/>
  <c r="P82" i="10" s="1"/>
  <c r="O739" i="13"/>
  <c r="P739" i="13" s="1"/>
  <c r="O596" i="13"/>
  <c r="P596" i="13" s="1"/>
  <c r="O454" i="10"/>
  <c r="P454" i="10" s="1"/>
  <c r="P1004" i="7"/>
  <c r="P988" i="7"/>
  <c r="P972" i="7"/>
  <c r="P676" i="7"/>
  <c r="P660" i="7"/>
  <c r="P759" i="9"/>
  <c r="P144" i="13"/>
  <c r="P569" i="9"/>
  <c r="O214" i="7"/>
  <c r="P214" i="7" s="1"/>
  <c r="O504" i="8"/>
  <c r="P504" i="8" s="1"/>
  <c r="O612" i="10"/>
  <c r="P612" i="10" s="1"/>
  <c r="O95" i="13"/>
  <c r="P95" i="13" s="1"/>
  <c r="O667" i="13"/>
  <c r="P667" i="13" s="1"/>
  <c r="O875" i="13"/>
  <c r="P875" i="13" s="1"/>
  <c r="O927" i="13"/>
  <c r="P927" i="13" s="1"/>
  <c r="O628" i="13"/>
  <c r="P628" i="13" s="1"/>
  <c r="O316" i="9"/>
  <c r="P316" i="9" s="1"/>
  <c r="O383" i="9"/>
  <c r="P383" i="9" s="1"/>
  <c r="O646" i="10"/>
  <c r="P646" i="10" s="1"/>
  <c r="P414" i="8"/>
  <c r="P947" i="9"/>
  <c r="P304" i="13"/>
  <c r="P908" i="13"/>
  <c r="K785" i="5"/>
  <c r="K397" i="5"/>
  <c r="K702" i="5"/>
  <c r="P293" i="9"/>
  <c r="P826" i="6"/>
  <c r="P796" i="9"/>
  <c r="P912" i="9"/>
  <c r="P1000" i="9"/>
  <c r="O542" i="13"/>
  <c r="K542" i="13"/>
  <c r="K910" i="5"/>
  <c r="K813" i="5"/>
  <c r="K906" i="5"/>
  <c r="K865" i="5"/>
  <c r="K641" i="5"/>
  <c r="O530" i="13"/>
  <c r="P530" i="13" s="1"/>
  <c r="K161" i="4"/>
  <c r="K673" i="5"/>
  <c r="K350" i="5"/>
  <c r="K873" i="4"/>
  <c r="K802" i="4"/>
  <c r="K373" i="4"/>
  <c r="M482" i="13"/>
  <c r="P482" i="13" s="1"/>
  <c r="M542" i="13"/>
  <c r="P728" i="9"/>
  <c r="P916" i="9"/>
  <c r="K653" i="5"/>
  <c r="K293" i="5"/>
  <c r="K229" i="5"/>
  <c r="K165" i="5"/>
  <c r="K90" i="4"/>
  <c r="K897" i="5"/>
  <c r="P785" i="6"/>
  <c r="K586" i="5"/>
  <c r="P924" i="9"/>
  <c r="P839" i="10"/>
  <c r="P766" i="6"/>
  <c r="P152" i="9"/>
  <c r="P176" i="9"/>
  <c r="P368" i="9"/>
  <c r="P41" i="7"/>
  <c r="P723" i="10"/>
  <c r="P307" i="10"/>
  <c r="P283" i="10"/>
  <c r="P135" i="8"/>
  <c r="P451" i="6"/>
  <c r="P928" i="8"/>
  <c r="P891" i="6"/>
  <c r="P303" i="6"/>
  <c r="P1000" i="8"/>
  <c r="P164" i="10"/>
  <c r="O267" i="10"/>
  <c r="P267" i="10" s="1"/>
  <c r="P753" i="6"/>
  <c r="P915" i="9"/>
  <c r="P584" i="7"/>
  <c r="P790" i="8"/>
  <c r="P511" i="10"/>
  <c r="P527" i="6"/>
  <c r="P740" i="8"/>
  <c r="P648" i="10"/>
  <c r="P548" i="10"/>
  <c r="P620" i="8"/>
  <c r="P539" i="7"/>
  <c r="P278" i="9"/>
  <c r="P68" i="7"/>
  <c r="P54" i="10"/>
  <c r="K403" i="13"/>
  <c r="O403" i="13"/>
  <c r="P403" i="13" s="1"/>
  <c r="K355" i="13"/>
  <c r="O355" i="13"/>
  <c r="P355" i="13" s="1"/>
  <c r="K227" i="13"/>
  <c r="O227" i="13"/>
  <c r="P227" i="13" s="1"/>
  <c r="K159" i="13"/>
  <c r="O159" i="13"/>
  <c r="P159" i="13" s="1"/>
  <c r="P77" i="6"/>
  <c r="K985" i="9"/>
  <c r="O985" i="9"/>
  <c r="P985" i="9" s="1"/>
  <c r="K901" i="9"/>
  <c r="O901" i="9"/>
  <c r="P901" i="9" s="1"/>
  <c r="K789" i="9"/>
  <c r="O789" i="9"/>
  <c r="P789" i="9" s="1"/>
  <c r="K765" i="9"/>
  <c r="O765" i="9"/>
  <c r="K741" i="9"/>
  <c r="O741" i="9"/>
  <c r="P741" i="9" s="1"/>
  <c r="K49" i="6"/>
  <c r="O49" i="6"/>
  <c r="P49" i="6" s="1"/>
  <c r="K732" i="9"/>
  <c r="O732" i="9"/>
  <c r="P732" i="9" s="1"/>
  <c r="K215" i="8"/>
  <c r="O215" i="8"/>
  <c r="P215" i="8" s="1"/>
  <c r="K845" i="9"/>
  <c r="O845" i="9"/>
  <c r="P845" i="9" s="1"/>
  <c r="K825" i="9"/>
  <c r="O825" i="9"/>
  <c r="P825" i="9" s="1"/>
  <c r="K159" i="9"/>
  <c r="O159" i="9"/>
  <c r="P159" i="9" s="1"/>
  <c r="K220" i="10"/>
  <c r="O220" i="10"/>
  <c r="P220" i="10" s="1"/>
  <c r="K108" i="10"/>
  <c r="O108" i="10"/>
  <c r="P108" i="10" s="1"/>
  <c r="K1008" i="13"/>
  <c r="O1008" i="13"/>
  <c r="P1008" i="13" s="1"/>
  <c r="K612" i="13"/>
  <c r="O612" i="13"/>
  <c r="P612" i="13" s="1"/>
  <c r="P257" i="7"/>
  <c r="P468" i="10"/>
  <c r="O231" i="8"/>
  <c r="P231" i="8" s="1"/>
  <c r="O448" i="7"/>
  <c r="P448" i="7" s="1"/>
  <c r="O91" i="13"/>
  <c r="P91" i="13" s="1"/>
  <c r="O123" i="13"/>
  <c r="P123" i="13" s="1"/>
  <c r="O147" i="13"/>
  <c r="P147" i="13" s="1"/>
  <c r="O471" i="13"/>
  <c r="P471" i="13" s="1"/>
  <c r="O907" i="13"/>
  <c r="P907" i="13" s="1"/>
  <c r="O967" i="13"/>
  <c r="P967" i="13" s="1"/>
  <c r="O172" i="13"/>
  <c r="P172" i="13" s="1"/>
  <c r="O240" i="13"/>
  <c r="P240" i="13" s="1"/>
  <c r="O264" i="13"/>
  <c r="P264" i="13" s="1"/>
  <c r="O272" i="13"/>
  <c r="P272" i="13" s="1"/>
  <c r="O740" i="13"/>
  <c r="P740" i="13" s="1"/>
  <c r="O832" i="13"/>
  <c r="P832" i="13" s="1"/>
  <c r="O1004" i="13"/>
  <c r="P1004" i="13" s="1"/>
  <c r="O584" i="9"/>
  <c r="P584" i="9" s="1"/>
  <c r="O643" i="13"/>
  <c r="P643" i="13" s="1"/>
  <c r="O1003" i="13"/>
  <c r="P1003" i="13" s="1"/>
  <c r="O362" i="8"/>
  <c r="P362" i="8" s="1"/>
  <c r="O115" i="9"/>
  <c r="P115" i="9" s="1"/>
  <c r="O571" i="9"/>
  <c r="P571" i="9" s="1"/>
  <c r="O50" i="10"/>
  <c r="P50" i="10" s="1"/>
  <c r="K949" i="5"/>
  <c r="K574" i="5"/>
  <c r="K919" i="4"/>
  <c r="K494" i="4"/>
  <c r="K186" i="4"/>
  <c r="K987" i="5"/>
  <c r="K930" i="5"/>
  <c r="K570" i="5"/>
  <c r="K502" i="13"/>
  <c r="O130" i="13"/>
  <c r="P130" i="13" s="1"/>
  <c r="K74" i="13"/>
  <c r="O218" i="13"/>
  <c r="O175" i="13"/>
  <c r="P175" i="13" s="1"/>
  <c r="O223" i="13"/>
  <c r="P223" i="13" s="1"/>
  <c r="O775" i="13"/>
  <c r="P775" i="13" s="1"/>
  <c r="O756" i="13"/>
  <c r="P756" i="13" s="1"/>
  <c r="O203" i="13"/>
  <c r="P203" i="13" s="1"/>
  <c r="O256" i="7"/>
  <c r="P256" i="7" s="1"/>
  <c r="O307" i="9"/>
  <c r="P307" i="9" s="1"/>
  <c r="O442" i="10"/>
  <c r="P442" i="10" s="1"/>
  <c r="O462" i="10"/>
  <c r="P462" i="10" s="1"/>
  <c r="K903" i="4"/>
  <c r="K238" i="4"/>
  <c r="K991" i="4"/>
  <c r="K947" i="4"/>
  <c r="K637" i="4"/>
  <c r="K558" i="13"/>
  <c r="K330" i="13"/>
  <c r="K138" i="13"/>
  <c r="O431" i="13"/>
  <c r="P431" i="13" s="1"/>
  <c r="O807" i="13"/>
  <c r="P807" i="13" s="1"/>
  <c r="O871" i="13"/>
  <c r="P871" i="13" s="1"/>
  <c r="O999" i="13"/>
  <c r="P999" i="13" s="1"/>
  <c r="O579" i="13"/>
  <c r="P579" i="13" s="1"/>
  <c r="O491" i="9"/>
  <c r="P491" i="9" s="1"/>
  <c r="O519" i="9"/>
  <c r="P519" i="9" s="1"/>
  <c r="K934" i="5"/>
  <c r="K338" i="5"/>
  <c r="K441" i="4"/>
  <c r="K406" i="4"/>
  <c r="K449" i="4"/>
  <c r="K561" i="5"/>
  <c r="K54" i="10"/>
  <c r="K518" i="13"/>
  <c r="M478" i="13"/>
  <c r="P478" i="13" s="1"/>
  <c r="K430" i="13"/>
  <c r="M82" i="13"/>
  <c r="P82" i="13" s="1"/>
  <c r="O471" i="9"/>
  <c r="P471" i="9" s="1"/>
  <c r="P739" i="9"/>
  <c r="P771" i="9"/>
  <c r="P238" i="7"/>
  <c r="P428" i="8"/>
  <c r="P52" i="13"/>
  <c r="O680" i="9"/>
  <c r="P680" i="9" s="1"/>
  <c r="O868" i="9"/>
  <c r="P868" i="9" s="1"/>
  <c r="O325" i="6"/>
  <c r="P325" i="6" s="1"/>
  <c r="O550" i="8"/>
  <c r="P550" i="8" s="1"/>
  <c r="O274" i="10"/>
  <c r="P274" i="10" s="1"/>
  <c r="O398" i="10"/>
  <c r="P398" i="10" s="1"/>
  <c r="K714" i="5"/>
  <c r="O816" i="7"/>
  <c r="P816" i="7" s="1"/>
  <c r="O426" i="8"/>
  <c r="P426" i="8" s="1"/>
  <c r="O562" i="10"/>
  <c r="P562" i="10" s="1"/>
  <c r="K470" i="9"/>
  <c r="K574" i="13"/>
  <c r="P475" i="6"/>
  <c r="P147" i="6"/>
  <c r="P254" i="7"/>
  <c r="P159" i="6"/>
  <c r="P334" i="7"/>
  <c r="P50" i="7"/>
  <c r="P81" i="9"/>
  <c r="P537" i="9"/>
  <c r="P336" i="10"/>
  <c r="P628" i="10"/>
  <c r="P691" i="6"/>
  <c r="P847" i="6"/>
  <c r="P923" i="6"/>
  <c r="P931" i="6"/>
  <c r="P1003" i="6"/>
  <c r="P30" i="7"/>
  <c r="P692" i="9"/>
  <c r="K989" i="5"/>
  <c r="K634" i="5"/>
  <c r="K188" i="6"/>
  <c r="K470" i="13"/>
  <c r="P190" i="6"/>
  <c r="P939" i="6"/>
  <c r="P943" i="6"/>
  <c r="P955" i="6"/>
  <c r="P991" i="6"/>
  <c r="K118" i="10"/>
  <c r="O148" i="6"/>
  <c r="P148" i="6" s="1"/>
  <c r="P136" i="13"/>
  <c r="P315" i="6"/>
  <c r="P347" i="6"/>
  <c r="P411" i="6"/>
  <c r="P539" i="6"/>
  <c r="P612" i="8"/>
  <c r="P916" i="8"/>
  <c r="P245" i="9"/>
  <c r="P289" i="9"/>
  <c r="P585" i="9"/>
  <c r="P488" i="10"/>
  <c r="P508" i="10"/>
  <c r="P520" i="10"/>
  <c r="P568" i="10"/>
  <c r="P788" i="10"/>
  <c r="P836" i="10"/>
  <c r="P852" i="10"/>
  <c r="P968" i="10"/>
  <c r="P781" i="10"/>
  <c r="K558" i="4"/>
  <c r="P239" i="10"/>
  <c r="P655" i="6"/>
  <c r="P896" i="8"/>
  <c r="P401" i="8"/>
  <c r="P619" i="10"/>
  <c r="P859" i="10"/>
  <c r="P731" i="10"/>
  <c r="P788" i="9"/>
  <c r="P980" i="9"/>
  <c r="P235" i="10"/>
  <c r="P879" i="6"/>
  <c r="P832" i="8"/>
  <c r="P349" i="9"/>
  <c r="P269" i="9"/>
  <c r="P121" i="9"/>
  <c r="P859" i="9"/>
  <c r="P791" i="10"/>
  <c r="P599" i="10"/>
  <c r="P944" i="8"/>
  <c r="P732" i="10"/>
  <c r="P200" i="10"/>
  <c r="P640" i="8"/>
  <c r="P273" i="9"/>
  <c r="P827" i="9"/>
  <c r="P238" i="8"/>
  <c r="P160" i="9"/>
  <c r="P383" i="10"/>
  <c r="P983" i="10"/>
  <c r="P823" i="10"/>
  <c r="P759" i="10"/>
  <c r="P339" i="10"/>
  <c r="P291" i="10"/>
  <c r="P183" i="10"/>
  <c r="P259" i="6"/>
  <c r="P234" i="7"/>
  <c r="P102" i="7"/>
  <c r="P999" i="6"/>
  <c r="P34" i="7"/>
  <c r="P312" i="10"/>
  <c r="P680" i="10"/>
  <c r="P24" i="10"/>
  <c r="O685" i="9"/>
  <c r="P685" i="9" s="1"/>
  <c r="O713" i="9"/>
  <c r="P713" i="9" s="1"/>
  <c r="O753" i="9"/>
  <c r="P753" i="9" s="1"/>
  <c r="O539" i="13"/>
  <c r="P539" i="13" s="1"/>
  <c r="O588" i="13"/>
  <c r="P588" i="13" s="1"/>
  <c r="O247" i="13"/>
  <c r="P247" i="13" s="1"/>
  <c r="O535" i="9"/>
  <c r="P535" i="9" s="1"/>
  <c r="K345" i="6"/>
  <c r="O345" i="6"/>
  <c r="P345" i="6" s="1"/>
  <c r="K281" i="6"/>
  <c r="O281" i="6"/>
  <c r="P281" i="6" s="1"/>
  <c r="K145" i="6"/>
  <c r="O145" i="6"/>
  <c r="P145" i="6" s="1"/>
  <c r="K113" i="6"/>
  <c r="O113" i="6"/>
  <c r="P113" i="6" s="1"/>
  <c r="K396" i="7"/>
  <c r="O396" i="7"/>
  <c r="P396" i="7" s="1"/>
  <c r="K792" i="9"/>
  <c r="O792" i="9"/>
  <c r="P792" i="9" s="1"/>
  <c r="K654" i="10"/>
  <c r="O654" i="10"/>
  <c r="P654" i="10" s="1"/>
  <c r="K642" i="10"/>
  <c r="O642" i="10"/>
  <c r="P642" i="10" s="1"/>
  <c r="K602" i="10"/>
  <c r="O602" i="10"/>
  <c r="P602" i="10" s="1"/>
  <c r="K976" i="13"/>
  <c r="O976" i="13"/>
  <c r="P976" i="13" s="1"/>
  <c r="K900" i="13"/>
  <c r="O900" i="13"/>
  <c r="P900" i="13" s="1"/>
  <c r="K683" i="13"/>
  <c r="O683" i="13"/>
  <c r="P683" i="13" s="1"/>
  <c r="K644" i="13"/>
  <c r="O644" i="13"/>
  <c r="P644" i="13" s="1"/>
  <c r="K354" i="8"/>
  <c r="O354" i="8"/>
  <c r="P354" i="8" s="1"/>
  <c r="K310" i="8"/>
  <c r="O310" i="8"/>
  <c r="P310" i="8" s="1"/>
  <c r="K118" i="8"/>
  <c r="O118" i="8"/>
  <c r="P118" i="8" s="1"/>
  <c r="K455" i="9"/>
  <c r="O455" i="9"/>
  <c r="P455" i="9" s="1"/>
  <c r="K215" i="9"/>
  <c r="O215" i="9"/>
  <c r="P215" i="9" s="1"/>
  <c r="K370" i="10"/>
  <c r="O370" i="10"/>
  <c r="P370" i="10" s="1"/>
  <c r="K117" i="6"/>
  <c r="O117" i="6"/>
  <c r="P117" i="6" s="1"/>
  <c r="K219" i="9"/>
  <c r="O219" i="9"/>
  <c r="P219" i="9" s="1"/>
  <c r="K58" i="10"/>
  <c r="O58" i="10"/>
  <c r="P58" i="10" s="1"/>
  <c r="K980" i="13"/>
  <c r="O980" i="13"/>
  <c r="P980" i="13" s="1"/>
  <c r="K932" i="13"/>
  <c r="O932" i="13"/>
  <c r="P932" i="13" s="1"/>
  <c r="K887" i="13"/>
  <c r="O887" i="13"/>
  <c r="P887" i="13" s="1"/>
  <c r="K835" i="13"/>
  <c r="O835" i="13"/>
  <c r="P835" i="13" s="1"/>
  <c r="K764" i="13"/>
  <c r="O764" i="13"/>
  <c r="P764" i="13" s="1"/>
  <c r="K696" i="13"/>
  <c r="O696" i="13"/>
  <c r="P696" i="13" s="1"/>
  <c r="K652" i="13"/>
  <c r="O652" i="13"/>
  <c r="P652" i="13" s="1"/>
  <c r="K620" i="13"/>
  <c r="O620" i="13"/>
  <c r="P620" i="13" s="1"/>
  <c r="K499" i="13"/>
  <c r="O499" i="13"/>
  <c r="P499" i="13" s="1"/>
  <c r="K427" i="13"/>
  <c r="O427" i="13"/>
  <c r="P427" i="13" s="1"/>
  <c r="K363" i="13"/>
  <c r="O363" i="13"/>
  <c r="P363" i="13" s="1"/>
  <c r="K299" i="13"/>
  <c r="O299" i="13"/>
  <c r="P299" i="13" s="1"/>
  <c r="K279" i="13"/>
  <c r="O279" i="13"/>
  <c r="P279" i="13" s="1"/>
  <c r="K263" i="13"/>
  <c r="O263" i="13"/>
  <c r="P263" i="13" s="1"/>
  <c r="K207" i="13"/>
  <c r="O207" i="13"/>
  <c r="P207" i="13" s="1"/>
  <c r="K179" i="13"/>
  <c r="O179" i="13"/>
  <c r="P179" i="13" s="1"/>
  <c r="K151" i="13"/>
  <c r="O151" i="13"/>
  <c r="P151" i="13" s="1"/>
  <c r="K87" i="13"/>
  <c r="O87" i="13"/>
  <c r="P87" i="13" s="1"/>
  <c r="K63" i="13"/>
  <c r="O63" i="13"/>
  <c r="P63" i="13" s="1"/>
  <c r="K502" i="8"/>
  <c r="O502" i="8"/>
  <c r="P502" i="8" s="1"/>
  <c r="K487" i="9"/>
  <c r="O487" i="9"/>
  <c r="P487" i="9" s="1"/>
  <c r="K335" i="9"/>
  <c r="O335" i="9"/>
  <c r="P335" i="9" s="1"/>
  <c r="K938" i="10"/>
  <c r="O938" i="10"/>
  <c r="P938" i="10" s="1"/>
  <c r="K622" i="10"/>
  <c r="O622" i="10"/>
  <c r="P622" i="10" s="1"/>
  <c r="K931" i="13"/>
  <c r="O931" i="13"/>
  <c r="P931" i="13" s="1"/>
  <c r="K884" i="13"/>
  <c r="O884" i="13"/>
  <c r="P884" i="13" s="1"/>
  <c r="K840" i="13"/>
  <c r="O840" i="13"/>
  <c r="P840" i="13" s="1"/>
  <c r="K779" i="13"/>
  <c r="O779" i="13"/>
  <c r="P779" i="13" s="1"/>
  <c r="K703" i="13"/>
  <c r="O703" i="13"/>
  <c r="P703" i="13" s="1"/>
  <c r="K191" i="13"/>
  <c r="O191" i="13"/>
  <c r="P191" i="13" s="1"/>
  <c r="K155" i="13"/>
  <c r="O155" i="13"/>
  <c r="P155" i="13" s="1"/>
  <c r="P299" i="10"/>
  <c r="P163" i="10"/>
  <c r="P83" i="6"/>
  <c r="P194" i="7"/>
  <c r="P356" i="8"/>
  <c r="O671" i="6"/>
  <c r="P671" i="6" s="1"/>
  <c r="O206" i="7"/>
  <c r="P206" i="7" s="1"/>
  <c r="O352" i="8"/>
  <c r="P352" i="8" s="1"/>
  <c r="O432" i="8"/>
  <c r="P432" i="8" s="1"/>
  <c r="O544" i="8"/>
  <c r="P544" i="8" s="1"/>
  <c r="O792" i="13"/>
  <c r="P792" i="13" s="1"/>
  <c r="O423" i="9"/>
  <c r="P423" i="9" s="1"/>
  <c r="O578" i="10"/>
  <c r="P578" i="10" s="1"/>
  <c r="O594" i="10"/>
  <c r="P594" i="10" s="1"/>
  <c r="O774" i="10"/>
  <c r="P774" i="10" s="1"/>
  <c r="P153" i="7"/>
  <c r="P939" i="10"/>
  <c r="P591" i="10"/>
  <c r="P207" i="10"/>
  <c r="P139" i="10"/>
  <c r="P94" i="6"/>
  <c r="P741" i="7"/>
  <c r="P749" i="7"/>
  <c r="P763" i="8"/>
  <c r="P200" i="9"/>
  <c r="P252" i="9"/>
  <c r="P700" i="9"/>
  <c r="K176" i="13"/>
  <c r="O176" i="13"/>
  <c r="P176" i="13" s="1"/>
  <c r="K143" i="13"/>
  <c r="O143" i="13"/>
  <c r="P143" i="13" s="1"/>
  <c r="K51" i="13"/>
  <c r="O51" i="13"/>
  <c r="P51" i="13" s="1"/>
  <c r="K96" i="7"/>
  <c r="O96" i="7"/>
  <c r="P96" i="7" s="1"/>
  <c r="K610" i="8"/>
  <c r="O610" i="8"/>
  <c r="P610" i="8" s="1"/>
  <c r="K371" i="9"/>
  <c r="O371" i="9"/>
  <c r="P371" i="9" s="1"/>
  <c r="K303" i="9"/>
  <c r="O303" i="9"/>
  <c r="P303" i="9" s="1"/>
  <c r="K935" i="13"/>
  <c r="O935" i="13"/>
  <c r="P935" i="13" s="1"/>
  <c r="K767" i="13"/>
  <c r="O767" i="13"/>
  <c r="P767" i="13" s="1"/>
  <c r="K699" i="13"/>
  <c r="O699" i="13"/>
  <c r="P699" i="13" s="1"/>
  <c r="O638" i="13"/>
  <c r="K632" i="13"/>
  <c r="O632" i="13"/>
  <c r="P632" i="13" s="1"/>
  <c r="K503" i="13"/>
  <c r="O503" i="13"/>
  <c r="P503" i="13" s="1"/>
  <c r="K351" i="13"/>
  <c r="O351" i="13"/>
  <c r="P351" i="13" s="1"/>
  <c r="K319" i="13"/>
  <c r="O319" i="13"/>
  <c r="P319" i="13" s="1"/>
  <c r="K211" i="13"/>
  <c r="O211" i="13"/>
  <c r="P211" i="13" s="1"/>
  <c r="K75" i="13"/>
  <c r="O75" i="13"/>
  <c r="P75" i="13" s="1"/>
  <c r="P88" i="9"/>
  <c r="P80" i="9"/>
  <c r="P217" i="9"/>
  <c r="P401" i="9"/>
  <c r="P884" i="10"/>
  <c r="P987" i="8"/>
  <c r="P312" i="9"/>
  <c r="P899" i="8"/>
  <c r="P860" i="9"/>
  <c r="P62" i="6"/>
  <c r="P761" i="7"/>
  <c r="P781" i="7"/>
  <c r="P833" i="7"/>
  <c r="P144" i="9"/>
  <c r="O249" i="6"/>
  <c r="P249" i="6" s="1"/>
  <c r="O277" i="6"/>
  <c r="P277" i="6" s="1"/>
  <c r="O445" i="6"/>
  <c r="P445" i="6" s="1"/>
  <c r="O518" i="8"/>
  <c r="P518" i="8" s="1"/>
  <c r="O539" i="9"/>
  <c r="P539" i="9" s="1"/>
  <c r="O854" i="10"/>
  <c r="P854" i="10" s="1"/>
  <c r="K740" i="7"/>
  <c r="O740" i="7"/>
  <c r="P740" i="7" s="1"/>
  <c r="K436" i="7"/>
  <c r="O436" i="7"/>
  <c r="P436" i="7" s="1"/>
  <c r="K404" i="7"/>
  <c r="O404" i="7"/>
  <c r="P404" i="7" s="1"/>
  <c r="P638" i="9"/>
  <c r="K569" i="6"/>
  <c r="O569" i="6"/>
  <c r="P569" i="6" s="1"/>
  <c r="K545" i="6"/>
  <c r="O545" i="6"/>
  <c r="P545" i="6" s="1"/>
  <c r="K493" i="6"/>
  <c r="O493" i="6"/>
  <c r="P493" i="6" s="1"/>
  <c r="K177" i="6"/>
  <c r="O177" i="6"/>
  <c r="P177" i="6" s="1"/>
  <c r="K65" i="6"/>
  <c r="O65" i="6"/>
  <c r="P65" i="6" s="1"/>
  <c r="K278" i="8"/>
  <c r="O278" i="8"/>
  <c r="P278" i="8" s="1"/>
  <c r="K246" i="8"/>
  <c r="O246" i="8"/>
  <c r="P246" i="8" s="1"/>
  <c r="K696" i="9"/>
  <c r="O696" i="9"/>
  <c r="P696" i="9" s="1"/>
  <c r="K632" i="9"/>
  <c r="O632" i="9"/>
  <c r="P632" i="9" s="1"/>
  <c r="K431" i="9"/>
  <c r="O431" i="9"/>
  <c r="P431" i="9" s="1"/>
  <c r="K327" i="9"/>
  <c r="O327" i="9"/>
  <c r="P327" i="9" s="1"/>
  <c r="K135" i="9"/>
  <c r="O135" i="9"/>
  <c r="P135" i="9" s="1"/>
  <c r="K942" i="10"/>
  <c r="O942" i="10"/>
  <c r="P942" i="10" s="1"/>
  <c r="K782" i="10"/>
  <c r="O782" i="10"/>
  <c r="P782" i="10" s="1"/>
  <c r="K678" i="10"/>
  <c r="O678" i="10"/>
  <c r="P678" i="10" s="1"/>
  <c r="K618" i="10"/>
  <c r="O618" i="10"/>
  <c r="P618" i="10" s="1"/>
  <c r="K510" i="10"/>
  <c r="O510" i="10"/>
  <c r="P510" i="10" s="1"/>
  <c r="K306" i="10"/>
  <c r="O306" i="10"/>
  <c r="P306" i="10" s="1"/>
  <c r="K527" i="9"/>
  <c r="O527" i="9"/>
  <c r="P527" i="9" s="1"/>
  <c r="K331" i="9"/>
  <c r="O331" i="9"/>
  <c r="P331" i="9" s="1"/>
  <c r="K858" i="10"/>
  <c r="O858" i="10"/>
  <c r="P858" i="10" s="1"/>
  <c r="K904" i="13"/>
  <c r="O904" i="13"/>
  <c r="P904" i="13" s="1"/>
  <c r="K772" i="13"/>
  <c r="O772" i="13"/>
  <c r="P772" i="13" s="1"/>
  <c r="K743" i="13"/>
  <c r="O743" i="13"/>
  <c r="P743" i="13" s="1"/>
  <c r="K122" i="8"/>
  <c r="O122" i="8"/>
  <c r="P122" i="8" s="1"/>
  <c r="K411" i="9"/>
  <c r="O411" i="9"/>
  <c r="P411" i="9" s="1"/>
  <c r="K403" i="9"/>
  <c r="O403" i="9"/>
  <c r="P403" i="9" s="1"/>
  <c r="K99" i="9"/>
  <c r="O99" i="9"/>
  <c r="P99" i="9" s="1"/>
  <c r="K962" i="10"/>
  <c r="O962" i="10"/>
  <c r="P962" i="10" s="1"/>
  <c r="K664" i="10"/>
  <c r="O664" i="10"/>
  <c r="P664" i="10" s="1"/>
  <c r="K603" i="10"/>
  <c r="O603" i="10"/>
  <c r="P603" i="10" s="1"/>
  <c r="K554" i="10"/>
  <c r="O554" i="10"/>
  <c r="P554" i="10" s="1"/>
  <c r="K474" i="10"/>
  <c r="O474" i="10"/>
  <c r="P474" i="10" s="1"/>
  <c r="K346" i="10"/>
  <c r="O346" i="10"/>
  <c r="P346" i="10" s="1"/>
  <c r="K592" i="13"/>
  <c r="O592" i="13"/>
  <c r="P592" i="13" s="1"/>
  <c r="P948" i="7"/>
  <c r="K641" i="6"/>
  <c r="O641" i="6"/>
  <c r="P641" i="6" s="1"/>
  <c r="K422" i="8"/>
  <c r="O422" i="8"/>
  <c r="P422" i="8" s="1"/>
  <c r="K580" i="13"/>
  <c r="O580" i="13"/>
  <c r="P580" i="13" s="1"/>
  <c r="K164" i="13"/>
  <c r="O164" i="13"/>
  <c r="P164" i="13" s="1"/>
  <c r="K203" i="8"/>
  <c r="O203" i="8"/>
  <c r="K154" i="8"/>
  <c r="O154" i="8"/>
  <c r="P154" i="8" s="1"/>
  <c r="K635" i="9"/>
  <c r="O635" i="9"/>
  <c r="P635" i="9" s="1"/>
  <c r="K673" i="10"/>
  <c r="K960" i="13"/>
  <c r="O960" i="13"/>
  <c r="P960" i="13" s="1"/>
  <c r="K800" i="13"/>
  <c r="O800" i="13"/>
  <c r="P800" i="13" s="1"/>
  <c r="K728" i="13"/>
  <c r="O728" i="13"/>
  <c r="P728" i="13" s="1"/>
  <c r="K500" i="7"/>
  <c r="O500" i="7"/>
  <c r="P500" i="7" s="1"/>
  <c r="K187" i="9"/>
  <c r="O187" i="9"/>
  <c r="P187" i="9" s="1"/>
  <c r="K992" i="13"/>
  <c r="O992" i="13"/>
  <c r="P992" i="13" s="1"/>
  <c r="K700" i="13"/>
  <c r="O700" i="13"/>
  <c r="P700" i="13" s="1"/>
  <c r="K55" i="9"/>
  <c r="O55" i="9"/>
  <c r="P55" i="9" s="1"/>
  <c r="P282" i="8"/>
  <c r="P1012" i="6"/>
  <c r="K67" i="9"/>
  <c r="O67" i="9"/>
  <c r="P67" i="9" s="1"/>
  <c r="K842" i="10"/>
  <c r="O842" i="10"/>
  <c r="P842" i="10" s="1"/>
  <c r="K514" i="10"/>
  <c r="O514" i="10"/>
  <c r="P514" i="10" s="1"/>
  <c r="K439" i="9"/>
  <c r="O439" i="9"/>
  <c r="P439" i="9" s="1"/>
  <c r="K998" i="10"/>
  <c r="O998" i="10"/>
  <c r="P998" i="10" s="1"/>
  <c r="K186" i="10"/>
  <c r="O186" i="10"/>
  <c r="P186" i="10" s="1"/>
  <c r="K26" i="10"/>
  <c r="O26" i="10"/>
  <c r="P26" i="10" s="1"/>
  <c r="K847" i="9"/>
  <c r="O847" i="9"/>
  <c r="P847" i="9" s="1"/>
  <c r="K639" i="9"/>
  <c r="O639" i="9"/>
  <c r="P639" i="9" s="1"/>
  <c r="K395" i="9"/>
  <c r="O395" i="9"/>
  <c r="P395" i="9" s="1"/>
  <c r="K295" i="9"/>
  <c r="O295" i="9"/>
  <c r="P295" i="9" s="1"/>
  <c r="K203" i="9"/>
  <c r="O203" i="9"/>
  <c r="P203" i="9" s="1"/>
  <c r="K95" i="9"/>
  <c r="O95" i="9"/>
  <c r="P95" i="9" s="1"/>
  <c r="P500" i="13"/>
  <c r="P804" i="13"/>
  <c r="K798" i="10"/>
  <c r="O798" i="10"/>
  <c r="P798" i="10" s="1"/>
  <c r="K366" i="10"/>
  <c r="O366" i="10"/>
  <c r="P366" i="10" s="1"/>
  <c r="K502" i="10"/>
  <c r="O502" i="10"/>
  <c r="P502" i="10" s="1"/>
  <c r="K486" i="10"/>
  <c r="O486" i="10"/>
  <c r="P486" i="10" s="1"/>
  <c r="K467" i="9"/>
  <c r="O467" i="9"/>
  <c r="P467" i="9" s="1"/>
  <c r="K278" i="9"/>
  <c r="K231" i="9"/>
  <c r="O231" i="9"/>
  <c r="P231" i="9" s="1"/>
  <c r="K35" i="9"/>
  <c r="O35" i="9"/>
  <c r="P35" i="9" s="1"/>
  <c r="K406" i="10"/>
  <c r="O406" i="10"/>
  <c r="P406" i="10" s="1"/>
  <c r="K939" i="9"/>
  <c r="O939" i="9"/>
  <c r="P939" i="9" s="1"/>
  <c r="K870" i="10"/>
  <c r="O870" i="10"/>
  <c r="P870" i="10" s="1"/>
  <c r="K810" i="10"/>
  <c r="O810" i="10"/>
  <c r="P810" i="10" s="1"/>
  <c r="K682" i="10"/>
  <c r="O682" i="10"/>
  <c r="P682" i="10" s="1"/>
  <c r="K382" i="10"/>
  <c r="O382" i="10"/>
  <c r="P382" i="10" s="1"/>
  <c r="K154" i="10"/>
  <c r="O154" i="10"/>
  <c r="P154" i="10" s="1"/>
  <c r="K674" i="8"/>
  <c r="O674" i="8"/>
  <c r="P674" i="8" s="1"/>
  <c r="K627" i="9"/>
  <c r="O627" i="9"/>
  <c r="P627" i="9" s="1"/>
  <c r="K583" i="9"/>
  <c r="O583" i="9"/>
  <c r="P583" i="9" s="1"/>
  <c r="K551" i="9"/>
  <c r="O551" i="9"/>
  <c r="P551" i="9" s="1"/>
  <c r="K391" i="9"/>
  <c r="O391" i="9"/>
  <c r="P391" i="9" s="1"/>
  <c r="K355" i="9"/>
  <c r="O355" i="9"/>
  <c r="P355" i="9" s="1"/>
  <c r="K323" i="9"/>
  <c r="O323" i="9"/>
  <c r="P323" i="9" s="1"/>
  <c r="K590" i="10"/>
  <c r="O590" i="10"/>
  <c r="P590" i="10" s="1"/>
  <c r="P934" i="6"/>
  <c r="P986" i="6"/>
  <c r="P401" i="7"/>
  <c r="P953" i="7"/>
  <c r="P53" i="9"/>
  <c r="P192" i="13"/>
  <c r="P728" i="7"/>
  <c r="O826" i="10"/>
  <c r="P826" i="10" s="1"/>
  <c r="K818" i="10"/>
  <c r="O818" i="10"/>
  <c r="P818" i="10" s="1"/>
  <c r="K750" i="10"/>
  <c r="O750" i="10"/>
  <c r="P750" i="10" s="1"/>
  <c r="K626" i="13"/>
  <c r="K150" i="10"/>
  <c r="O150" i="10"/>
  <c r="P150" i="10" s="1"/>
  <c r="P85" i="9"/>
  <c r="O513" i="6"/>
  <c r="P513" i="6" s="1"/>
  <c r="O649" i="6"/>
  <c r="P649" i="6" s="1"/>
  <c r="O64" i="7"/>
  <c r="P64" i="7" s="1"/>
  <c r="O128" i="7"/>
  <c r="P128" i="7" s="1"/>
  <c r="O586" i="8"/>
  <c r="P586" i="8" s="1"/>
  <c r="K878" i="5"/>
  <c r="K669" i="5"/>
  <c r="K309" i="5"/>
  <c r="K277" i="5"/>
  <c r="K245" i="5"/>
  <c r="K213" i="5"/>
  <c r="K181" i="5"/>
  <c r="K149" i="5"/>
  <c r="K911" i="4"/>
  <c r="K810" i="4"/>
  <c r="K630" i="4"/>
  <c r="K519" i="4"/>
  <c r="K294" i="4"/>
  <c r="K946" i="5"/>
  <c r="K726" i="5"/>
  <c r="K710" i="5"/>
  <c r="K657" i="5"/>
  <c r="K625" i="5"/>
  <c r="K553" i="5"/>
  <c r="K406" i="5"/>
  <c r="K334" i="5"/>
  <c r="K975" i="4"/>
  <c r="K314" i="13"/>
  <c r="K690" i="5"/>
  <c r="K438" i="5"/>
  <c r="K301" i="5"/>
  <c r="K269" i="5"/>
  <c r="K237" i="5"/>
  <c r="K205" i="5"/>
  <c r="K173" i="5"/>
  <c r="K141" i="5"/>
  <c r="K765" i="4"/>
  <c r="K101" i="4"/>
  <c r="K273" i="4"/>
  <c r="K697" i="5"/>
  <c r="K686" i="5"/>
  <c r="K434" i="5"/>
  <c r="K889" i="4"/>
  <c r="K821" i="4"/>
  <c r="K754" i="4"/>
  <c r="K326" i="4"/>
  <c r="P724" i="9"/>
  <c r="K252" i="6"/>
  <c r="P532" i="13"/>
  <c r="P752" i="7"/>
  <c r="P784" i="7"/>
  <c r="P486" i="6"/>
  <c r="P173" i="7"/>
  <c r="P289" i="7"/>
  <c r="P236" i="9"/>
  <c r="P843" i="8"/>
  <c r="P628" i="9"/>
  <c r="P664" i="13"/>
  <c r="O185" i="7"/>
  <c r="P185" i="7" s="1"/>
  <c r="O385" i="6"/>
  <c r="P385" i="6" s="1"/>
  <c r="O645" i="6"/>
  <c r="P645" i="6" s="1"/>
  <c r="O812" i="7"/>
  <c r="P812" i="7" s="1"/>
  <c r="P402" i="8"/>
  <c r="P578" i="8"/>
  <c r="O618" i="8"/>
  <c r="P618" i="8" s="1"/>
  <c r="O43" i="9"/>
  <c r="P43" i="9" s="1"/>
  <c r="O291" i="9"/>
  <c r="P291" i="9" s="1"/>
  <c r="O718" i="10"/>
  <c r="P718" i="10" s="1"/>
  <c r="K29" i="10"/>
  <c r="P416" i="9"/>
  <c r="P999" i="10"/>
  <c r="P711" i="10"/>
  <c r="P100" i="9"/>
  <c r="P72" i="9"/>
  <c r="P639" i="10"/>
  <c r="P851" i="10"/>
  <c r="P131" i="10"/>
  <c r="O923" i="8"/>
  <c r="P923" i="8" s="1"/>
  <c r="O141" i="6"/>
  <c r="P141" i="6" s="1"/>
  <c r="O161" i="6"/>
  <c r="P161" i="6" s="1"/>
  <c r="O477" i="6"/>
  <c r="P477" i="6" s="1"/>
  <c r="O549" i="6"/>
  <c r="P549" i="6" s="1"/>
  <c r="O613" i="6"/>
  <c r="P613" i="6" s="1"/>
  <c r="O428" i="7"/>
  <c r="P428" i="7" s="1"/>
  <c r="O183" i="9"/>
  <c r="P183" i="9" s="1"/>
  <c r="O667" i="9"/>
  <c r="P667" i="9" s="1"/>
  <c r="P903" i="8"/>
  <c r="P516" i="9"/>
  <c r="P664" i="9"/>
  <c r="P847" i="8"/>
  <c r="P288" i="9"/>
  <c r="P907" i="10"/>
  <c r="P623" i="10"/>
  <c r="P795" i="10"/>
  <c r="P46" i="6"/>
  <c r="P50" i="6"/>
  <c r="P118" i="6"/>
  <c r="P690" i="6"/>
  <c r="P846" i="6"/>
  <c r="P978" i="6"/>
  <c r="P817" i="7"/>
  <c r="P897" i="7"/>
  <c r="P901" i="7"/>
  <c r="P961" i="7"/>
  <c r="P43" i="8"/>
  <c r="P845" i="6"/>
  <c r="P42" i="8"/>
  <c r="P574" i="8"/>
  <c r="O417" i="6"/>
  <c r="P417" i="6" s="1"/>
  <c r="O742" i="8"/>
  <c r="P742" i="8" s="1"/>
  <c r="O51" i="9"/>
  <c r="P51" i="9" s="1"/>
  <c r="O603" i="9"/>
  <c r="P603" i="9" s="1"/>
  <c r="P839" i="9"/>
  <c r="O994" i="10"/>
  <c r="P994" i="10" s="1"/>
  <c r="K366" i="9"/>
  <c r="K178" i="9"/>
  <c r="P60" i="9"/>
  <c r="P898" i="6"/>
  <c r="P962" i="6"/>
  <c r="P982" i="6"/>
  <c r="P497" i="7"/>
  <c r="P885" i="7"/>
  <c r="P949" i="7"/>
  <c r="P567" i="8"/>
  <c r="P228" i="8"/>
  <c r="P660" i="10"/>
  <c r="P117" i="7"/>
  <c r="P126" i="7"/>
  <c r="P512" i="8"/>
  <c r="P684" i="10"/>
  <c r="P149" i="9"/>
  <c r="P480" i="10"/>
  <c r="P340" i="9"/>
  <c r="P608" i="10"/>
  <c r="O206" i="8"/>
  <c r="P206" i="8" s="1"/>
  <c r="K629" i="6"/>
  <c r="O629" i="6"/>
  <c r="P629" i="6" s="1"/>
  <c r="K269" i="6"/>
  <c r="O269" i="6"/>
  <c r="P269" i="6" s="1"/>
  <c r="K241" i="6"/>
  <c r="O241" i="6"/>
  <c r="P241" i="6" s="1"/>
  <c r="K209" i="6"/>
  <c r="O209" i="6"/>
  <c r="P209" i="6" s="1"/>
  <c r="K101" i="6"/>
  <c r="O101" i="6"/>
  <c r="P101" i="6" s="1"/>
  <c r="K504" i="7"/>
  <c r="O504" i="7"/>
  <c r="P504" i="7" s="1"/>
  <c r="K416" i="7"/>
  <c r="O416" i="7"/>
  <c r="P416" i="7" s="1"/>
  <c r="K170" i="8"/>
  <c r="O170" i="8"/>
  <c r="P170" i="8" s="1"/>
  <c r="K114" i="8"/>
  <c r="O114" i="8"/>
  <c r="P114" i="8" s="1"/>
  <c r="K911" i="9"/>
  <c r="O911" i="9"/>
  <c r="P911" i="9" s="1"/>
  <c r="K835" i="9"/>
  <c r="O835" i="9"/>
  <c r="P835" i="9" s="1"/>
  <c r="K617" i="6"/>
  <c r="O617" i="6"/>
  <c r="P617" i="6" s="1"/>
  <c r="K593" i="6"/>
  <c r="O593" i="6"/>
  <c r="P593" i="6" s="1"/>
  <c r="K525" i="6"/>
  <c r="O525" i="6"/>
  <c r="P525" i="6" s="1"/>
  <c r="K389" i="6"/>
  <c r="O389" i="6"/>
  <c r="P389" i="6" s="1"/>
  <c r="K93" i="6"/>
  <c r="O93" i="6"/>
  <c r="P93" i="6" s="1"/>
  <c r="K508" i="7"/>
  <c r="O508" i="7"/>
  <c r="P508" i="7" s="1"/>
  <c r="K420" i="7"/>
  <c r="O420" i="7"/>
  <c r="P420" i="7" s="1"/>
  <c r="K708" i="9"/>
  <c r="O708" i="9"/>
  <c r="P708" i="9" s="1"/>
  <c r="K375" i="9"/>
  <c r="O375" i="9"/>
  <c r="P375" i="9" s="1"/>
  <c r="K87" i="9"/>
  <c r="O87" i="9"/>
  <c r="P87" i="9" s="1"/>
  <c r="K978" i="10"/>
  <c r="O978" i="10"/>
  <c r="P978" i="10" s="1"/>
  <c r="K478" i="10"/>
  <c r="O478" i="10"/>
  <c r="P478" i="10" s="1"/>
  <c r="K438" i="10"/>
  <c r="O438" i="10"/>
  <c r="P438" i="10" s="1"/>
  <c r="K585" i="6"/>
  <c r="O585" i="6"/>
  <c r="P585" i="6" s="1"/>
  <c r="K229" i="6"/>
  <c r="O229" i="6"/>
  <c r="P229" i="6" s="1"/>
  <c r="K193" i="6"/>
  <c r="O193" i="6"/>
  <c r="P193" i="6" s="1"/>
  <c r="P220" i="13"/>
  <c r="P288" i="13"/>
  <c r="P320" i="13"/>
  <c r="P352" i="13"/>
  <c r="P368" i="13"/>
  <c r="P384" i="13"/>
  <c r="P400" i="13"/>
  <c r="P416" i="13"/>
  <c r="P432" i="13"/>
  <c r="P448" i="13"/>
  <c r="P472" i="13"/>
  <c r="P488" i="13"/>
  <c r="P556" i="13"/>
  <c r="P668" i="13"/>
  <c r="P672" i="13"/>
  <c r="P752" i="13"/>
  <c r="P808" i="13"/>
  <c r="P848" i="13"/>
  <c r="O424" i="7"/>
  <c r="P424" i="7" s="1"/>
  <c r="O840" i="7"/>
  <c r="P840" i="7" s="1"/>
  <c r="O27" i="9"/>
  <c r="P27" i="9" s="1"/>
  <c r="O59" i="9"/>
  <c r="P59" i="9" s="1"/>
  <c r="O179" i="9"/>
  <c r="P179" i="9" s="1"/>
  <c r="O415" i="9"/>
  <c r="P415" i="9" s="1"/>
  <c r="O427" i="9"/>
  <c r="P427" i="9" s="1"/>
  <c r="O987" i="9"/>
  <c r="P987" i="9" s="1"/>
  <c r="O158" i="10"/>
  <c r="P158" i="10" s="1"/>
  <c r="O170" i="10"/>
  <c r="P170" i="10" s="1"/>
  <c r="O290" i="10"/>
  <c r="P290" i="10" s="1"/>
  <c r="O322" i="10"/>
  <c r="P322" i="10" s="1"/>
  <c r="K186" i="9"/>
  <c r="O943" i="13"/>
  <c r="P943" i="13" s="1"/>
  <c r="O494" i="10"/>
  <c r="P494" i="10" s="1"/>
  <c r="K953" i="10"/>
  <c r="K54" i="9"/>
  <c r="K146" i="13"/>
  <c r="O54" i="8"/>
  <c r="P54" i="8" s="1"/>
  <c r="O106" i="8"/>
  <c r="P106" i="8" s="1"/>
  <c r="O234" i="8"/>
  <c r="P234" i="8" s="1"/>
  <c r="O235" i="9"/>
  <c r="P235" i="9" s="1"/>
  <c r="O599" i="9"/>
  <c r="P599" i="9" s="1"/>
  <c r="O851" i="9"/>
  <c r="P851" i="9" s="1"/>
  <c r="O626" i="10"/>
  <c r="P626" i="10" s="1"/>
  <c r="K845" i="10"/>
  <c r="K614" i="9"/>
  <c r="P830" i="6"/>
  <c r="P994" i="6"/>
  <c r="P709" i="7"/>
  <c r="P865" i="7"/>
  <c r="P937" i="7"/>
  <c r="P993" i="7"/>
  <c r="K396" i="5"/>
  <c r="P166" i="6"/>
  <c r="P174" i="6"/>
  <c r="P349" i="7"/>
  <c r="P465" i="7"/>
  <c r="P529" i="7"/>
  <c r="P151" i="8"/>
  <c r="P612" i="9"/>
  <c r="P652" i="9"/>
  <c r="P760" i="9"/>
  <c r="P848" i="9"/>
  <c r="P992" i="9"/>
  <c r="P67" i="10"/>
  <c r="P499" i="10"/>
  <c r="P527" i="10"/>
  <c r="P531" i="6"/>
  <c r="P28" i="10"/>
  <c r="P776" i="10"/>
  <c r="P800" i="10"/>
  <c r="P40" i="13"/>
  <c r="P44" i="13"/>
  <c r="P128" i="13"/>
  <c r="P184" i="13"/>
  <c r="P228" i="13"/>
  <c r="P732" i="13"/>
  <c r="P864" i="13"/>
  <c r="P515" i="6"/>
  <c r="P311" i="6"/>
  <c r="P195" i="6"/>
  <c r="P127" i="6"/>
  <c r="P868" i="8"/>
  <c r="P935" i="8"/>
  <c r="P851" i="8"/>
  <c r="P440" i="9"/>
  <c r="P491" i="10"/>
  <c r="P500" i="9"/>
  <c r="P240" i="9"/>
  <c r="P192" i="9"/>
  <c r="P528" i="9"/>
  <c r="P124" i="9"/>
  <c r="P347" i="10"/>
  <c r="P923" i="10"/>
  <c r="P667" i="10"/>
  <c r="P979" i="8"/>
  <c r="P304" i="9"/>
  <c r="P272" i="9"/>
  <c r="P415" i="10"/>
  <c r="P175" i="10"/>
  <c r="P740" i="10"/>
  <c r="P600" i="10"/>
  <c r="P380" i="10"/>
  <c r="P377" i="9"/>
  <c r="P872" i="10"/>
  <c r="P848" i="10"/>
  <c r="P456" i="10"/>
  <c r="P676" i="10"/>
  <c r="P748" i="10"/>
  <c r="P292" i="10"/>
  <c r="P309" i="9"/>
  <c r="P640" i="10"/>
  <c r="P605" i="9"/>
  <c r="P469" i="9"/>
  <c r="P764" i="10"/>
  <c r="P804" i="10"/>
  <c r="P472" i="10"/>
  <c r="P572" i="10"/>
  <c r="K322" i="4"/>
  <c r="K461" i="4"/>
  <c r="K660" i="5"/>
  <c r="K295" i="4"/>
  <c r="K93" i="4"/>
  <c r="K362" i="13"/>
  <c r="O242" i="8"/>
  <c r="P242" i="8" s="1"/>
  <c r="O614" i="8"/>
  <c r="P614" i="8" s="1"/>
  <c r="O638" i="8"/>
  <c r="P638" i="8" s="1"/>
  <c r="O738" i="8"/>
  <c r="P738" i="8" s="1"/>
  <c r="O766" i="8"/>
  <c r="P766" i="8" s="1"/>
  <c r="O147" i="9"/>
  <c r="P147" i="9" s="1"/>
  <c r="O151" i="9"/>
  <c r="P151" i="9" s="1"/>
  <c r="O694" i="10"/>
  <c r="P694" i="10" s="1"/>
  <c r="P209" i="9"/>
  <c r="O606" i="10"/>
  <c r="P606" i="10" s="1"/>
  <c r="O838" i="10"/>
  <c r="P838" i="10" s="1"/>
  <c r="O922" i="10"/>
  <c r="P922" i="10" s="1"/>
  <c r="O958" i="10"/>
  <c r="P958" i="10" s="1"/>
  <c r="K537" i="10"/>
  <c r="O398" i="8"/>
  <c r="P398" i="8" s="1"/>
  <c r="O754" i="10"/>
  <c r="P754" i="10" s="1"/>
  <c r="K298" i="9"/>
  <c r="K312" i="6"/>
  <c r="K222" i="13"/>
  <c r="P517" i="9"/>
  <c r="P601" i="9"/>
  <c r="K608" i="5"/>
  <c r="K107" i="4"/>
  <c r="K350" i="9"/>
  <c r="K964" i="6"/>
  <c r="O891" i="10"/>
  <c r="P891" i="10" s="1"/>
  <c r="O401" i="6"/>
  <c r="P401" i="6" s="1"/>
  <c r="O489" i="6"/>
  <c r="P489" i="6" s="1"/>
  <c r="O306" i="8"/>
  <c r="P306" i="8" s="1"/>
  <c r="K190" i="8"/>
  <c r="O190" i="8"/>
  <c r="P190" i="8" s="1"/>
  <c r="K984" i="9"/>
  <c r="O984" i="9"/>
  <c r="P984" i="9" s="1"/>
  <c r="K655" i="9"/>
  <c r="O655" i="9"/>
  <c r="P655" i="9" s="1"/>
  <c r="K619" i="9"/>
  <c r="O619" i="9"/>
  <c r="P619" i="9" s="1"/>
  <c r="K359" i="9"/>
  <c r="O359" i="9"/>
  <c r="P359" i="9" s="1"/>
  <c r="K311" i="9"/>
  <c r="O311" i="9"/>
  <c r="P311" i="9" s="1"/>
  <c r="K259" i="9"/>
  <c r="O259" i="9"/>
  <c r="P259" i="9" s="1"/>
  <c r="K970" i="10"/>
  <c r="O970" i="10"/>
  <c r="P970" i="10" s="1"/>
  <c r="K690" i="10"/>
  <c r="O690" i="10"/>
  <c r="P690" i="10" s="1"/>
  <c r="K522" i="10"/>
  <c r="O522" i="10"/>
  <c r="P522" i="10" s="1"/>
  <c r="K490" i="10"/>
  <c r="O490" i="10"/>
  <c r="P490" i="10" s="1"/>
  <c r="K458" i="10"/>
  <c r="O458" i="10"/>
  <c r="P458" i="10" s="1"/>
  <c r="K410" i="10"/>
  <c r="O410" i="10"/>
  <c r="P410" i="10" s="1"/>
  <c r="K374" i="10"/>
  <c r="O374" i="10"/>
  <c r="P374" i="10" s="1"/>
  <c r="K314" i="10"/>
  <c r="O314" i="10"/>
  <c r="P314" i="10" s="1"/>
  <c r="K601" i="6"/>
  <c r="O601" i="6"/>
  <c r="P601" i="6" s="1"/>
  <c r="K257" i="6"/>
  <c r="O257" i="6"/>
  <c r="P257" i="6" s="1"/>
  <c r="K201" i="6"/>
  <c r="O201" i="6"/>
  <c r="P201" i="6" s="1"/>
  <c r="K81" i="6"/>
  <c r="O81" i="6"/>
  <c r="P81" i="6" s="1"/>
  <c r="K824" i="7"/>
  <c r="O824" i="7"/>
  <c r="P824" i="7" s="1"/>
  <c r="K512" i="7"/>
  <c r="O512" i="7"/>
  <c r="P512" i="7" s="1"/>
  <c r="K440" i="7"/>
  <c r="O440" i="7"/>
  <c r="P440" i="7" s="1"/>
  <c r="K408" i="7"/>
  <c r="O408" i="7"/>
  <c r="P408" i="7" s="1"/>
  <c r="K447" i="9"/>
  <c r="O447" i="9"/>
  <c r="P447" i="9" s="1"/>
  <c r="K283" i="9"/>
  <c r="O283" i="9"/>
  <c r="P283" i="9" s="1"/>
  <c r="K63" i="9"/>
  <c r="O63" i="9"/>
  <c r="P63" i="9" s="1"/>
  <c r="K31" i="9"/>
  <c r="O31" i="9"/>
  <c r="P31" i="9" s="1"/>
  <c r="P805" i="9"/>
  <c r="K633" i="6"/>
  <c r="O633" i="6"/>
  <c r="P633" i="6" s="1"/>
  <c r="K541" i="6"/>
  <c r="O541" i="6"/>
  <c r="P541" i="6" s="1"/>
  <c r="K273" i="6"/>
  <c r="O273" i="6"/>
  <c r="P273" i="6" s="1"/>
  <c r="K245" i="6"/>
  <c r="O245" i="6"/>
  <c r="P245" i="6" s="1"/>
  <c r="K173" i="6"/>
  <c r="O173" i="6"/>
  <c r="P173" i="6" s="1"/>
  <c r="K129" i="6"/>
  <c r="O129" i="6"/>
  <c r="P129" i="6" s="1"/>
  <c r="K109" i="6"/>
  <c r="O109" i="6"/>
  <c r="P109" i="6" s="1"/>
  <c r="K45" i="6"/>
  <c r="O45" i="6"/>
  <c r="P45" i="6" s="1"/>
  <c r="K554" i="8"/>
  <c r="O554" i="8"/>
  <c r="P554" i="8" s="1"/>
  <c r="K186" i="8"/>
  <c r="O186" i="8"/>
  <c r="P186" i="8" s="1"/>
  <c r="K597" i="6"/>
  <c r="O597" i="6"/>
  <c r="P597" i="6" s="1"/>
  <c r="K836" i="7"/>
  <c r="O836" i="7"/>
  <c r="P836" i="7" s="1"/>
  <c r="K361" i="6"/>
  <c r="O361" i="6"/>
  <c r="P361" i="6" s="1"/>
  <c r="K329" i="6"/>
  <c r="O329" i="6"/>
  <c r="P329" i="6" s="1"/>
  <c r="K297" i="6"/>
  <c r="O297" i="6"/>
  <c r="P297" i="6" s="1"/>
  <c r="K57" i="6"/>
  <c r="O57" i="6"/>
  <c r="P57" i="6" s="1"/>
  <c r="K828" i="7"/>
  <c r="O828" i="7"/>
  <c r="P828" i="7" s="1"/>
  <c r="K444" i="7"/>
  <c r="O444" i="7"/>
  <c r="P444" i="7" s="1"/>
  <c r="K412" i="7"/>
  <c r="O412" i="7"/>
  <c r="P412" i="7" s="1"/>
  <c r="K830" i="8"/>
  <c r="O830" i="8"/>
  <c r="P830" i="8" s="1"/>
  <c r="K694" i="8"/>
  <c r="O694" i="8"/>
  <c r="P694" i="8" s="1"/>
  <c r="K650" i="8"/>
  <c r="O650" i="8"/>
  <c r="P650" i="8" s="1"/>
  <c r="K466" i="8"/>
  <c r="O466" i="8"/>
  <c r="P466" i="8" s="1"/>
  <c r="K322" i="8"/>
  <c r="O322" i="8"/>
  <c r="P322" i="8" s="1"/>
  <c r="K223" i="9"/>
  <c r="O223" i="9"/>
  <c r="P223" i="9" s="1"/>
  <c r="K191" i="9"/>
  <c r="O191" i="9"/>
  <c r="P191" i="9" s="1"/>
  <c r="K79" i="9"/>
  <c r="O79" i="9"/>
  <c r="P79" i="9" s="1"/>
  <c r="K950" i="10"/>
  <c r="O950" i="10"/>
  <c r="P950" i="10" s="1"/>
  <c r="K910" i="10"/>
  <c r="O910" i="10"/>
  <c r="P910" i="10" s="1"/>
  <c r="K526" i="10"/>
  <c r="O526" i="10"/>
  <c r="P526" i="10" s="1"/>
  <c r="K342" i="10"/>
  <c r="O342" i="10"/>
  <c r="P342" i="10" s="1"/>
  <c r="K310" i="10"/>
  <c r="O310" i="10"/>
  <c r="P310" i="10" s="1"/>
  <c r="K282" i="10"/>
  <c r="O282" i="10"/>
  <c r="P282" i="10" s="1"/>
  <c r="K467" i="13"/>
  <c r="O467" i="13"/>
  <c r="P467" i="13" s="1"/>
  <c r="O642" i="13"/>
  <c r="P642" i="13" s="1"/>
  <c r="K642" i="13"/>
  <c r="O610" i="13"/>
  <c r="K610" i="13"/>
  <c r="O213" i="6"/>
  <c r="P213" i="6" s="1"/>
  <c r="O94" i="8"/>
  <c r="P94" i="8" s="1"/>
  <c r="O367" i="9"/>
  <c r="P367" i="9" s="1"/>
  <c r="O651" i="9"/>
  <c r="P651" i="9" s="1"/>
  <c r="O822" i="10"/>
  <c r="P822" i="10" s="1"/>
  <c r="K573" i="6"/>
  <c r="O573" i="6"/>
  <c r="P573" i="6" s="1"/>
  <c r="K131" i="9"/>
  <c r="O131" i="9"/>
  <c r="P131" i="9" s="1"/>
  <c r="K878" i="10"/>
  <c r="O878" i="10"/>
  <c r="P878" i="10" s="1"/>
  <c r="O685" i="10"/>
  <c r="P685" i="10" s="1"/>
  <c r="K685" i="10"/>
  <c r="K570" i="10"/>
  <c r="O570" i="10"/>
  <c r="P570" i="10" s="1"/>
  <c r="K334" i="10"/>
  <c r="O334" i="10"/>
  <c r="P334" i="10" s="1"/>
  <c r="K66" i="10"/>
  <c r="O66" i="10"/>
  <c r="P66" i="10" s="1"/>
  <c r="K34" i="10"/>
  <c r="O34" i="10"/>
  <c r="P34" i="10" s="1"/>
  <c r="O837" i="10"/>
  <c r="P837" i="10" s="1"/>
  <c r="K837" i="10"/>
  <c r="K778" i="10"/>
  <c r="O778" i="10"/>
  <c r="P778" i="10" s="1"/>
  <c r="K686" i="10"/>
  <c r="O686" i="10"/>
  <c r="P686" i="10" s="1"/>
  <c r="K815" i="9"/>
  <c r="O815" i="9"/>
  <c r="P815" i="9" s="1"/>
  <c r="K962" i="8"/>
  <c r="O962" i="8"/>
  <c r="P962" i="8" s="1"/>
  <c r="K58" i="8"/>
  <c r="O58" i="8"/>
  <c r="P58" i="8" s="1"/>
  <c r="K567" i="9"/>
  <c r="O567" i="9"/>
  <c r="P567" i="9" s="1"/>
  <c r="K547" i="9"/>
  <c r="O547" i="9"/>
  <c r="P547" i="9" s="1"/>
  <c r="K119" i="9"/>
  <c r="O119" i="9"/>
  <c r="P119" i="9" s="1"/>
  <c r="K906" i="10"/>
  <c r="O906" i="10"/>
  <c r="P906" i="10" s="1"/>
  <c r="K566" i="10"/>
  <c r="O566" i="10"/>
  <c r="P566" i="10" s="1"/>
  <c r="K534" i="10"/>
  <c r="O534" i="10"/>
  <c r="P534" i="10" s="1"/>
  <c r="K506" i="10"/>
  <c r="O506" i="10"/>
  <c r="P506" i="10" s="1"/>
  <c r="K446" i="10"/>
  <c r="O446" i="10"/>
  <c r="P446" i="10" s="1"/>
  <c r="K359" i="10"/>
  <c r="O359" i="10"/>
  <c r="P359" i="10" s="1"/>
  <c r="P450" i="8"/>
  <c r="P767" i="9"/>
  <c r="P600" i="7"/>
  <c r="K500" i="4"/>
  <c r="K896" i="5"/>
  <c r="K556" i="5"/>
  <c r="K443" i="4"/>
  <c r="K415" i="4"/>
  <c r="K407" i="4"/>
  <c r="K395" i="4"/>
  <c r="K99" i="4"/>
  <c r="K42" i="4"/>
  <c r="K619" i="4"/>
  <c r="K681" i="4"/>
  <c r="K427" i="4"/>
  <c r="K375" i="5"/>
  <c r="K334" i="13"/>
  <c r="K889" i="8"/>
  <c r="K149" i="10"/>
  <c r="K703" i="5"/>
  <c r="K544" i="5"/>
  <c r="K905" i="4"/>
  <c r="K464" i="4"/>
  <c r="K432" i="4"/>
  <c r="K392" i="4"/>
  <c r="K375" i="4"/>
  <c r="K208" i="4"/>
  <c r="K75" i="4"/>
  <c r="K784" i="5"/>
  <c r="K499" i="5"/>
  <c r="K981" i="4"/>
  <c r="K953" i="4"/>
  <c r="K944" i="5"/>
  <c r="K904" i="5"/>
  <c r="K524" i="5"/>
  <c r="K302" i="13"/>
  <c r="O134" i="13"/>
  <c r="P134" i="13" s="1"/>
  <c r="O254" i="13"/>
  <c r="P254" i="13" s="1"/>
  <c r="M298" i="13"/>
  <c r="P307" i="6"/>
  <c r="P212" i="10"/>
  <c r="P956" i="13"/>
  <c r="P140" i="13"/>
  <c r="P284" i="13"/>
  <c r="P300" i="13"/>
  <c r="P316" i="13"/>
  <c r="P332" i="13"/>
  <c r="P348" i="13"/>
  <c r="P364" i="13"/>
  <c r="P380" i="13"/>
  <c r="P396" i="13"/>
  <c r="P412" i="13"/>
  <c r="P516" i="13"/>
  <c r="P548" i="13"/>
  <c r="P568" i="13"/>
  <c r="P608" i="13"/>
  <c r="P648" i="13"/>
  <c r="P684" i="13"/>
  <c r="P704" i="13"/>
  <c r="P716" i="13"/>
  <c r="P816" i="13"/>
  <c r="P852" i="13"/>
  <c r="P872" i="13"/>
  <c r="P924" i="13"/>
  <c r="O133" i="6"/>
  <c r="P133" i="6" s="1"/>
  <c r="O413" i="6"/>
  <c r="P413" i="6" s="1"/>
  <c r="O497" i="6"/>
  <c r="P497" i="6" s="1"/>
  <c r="O533" i="6"/>
  <c r="P533" i="6" s="1"/>
  <c r="O384" i="7"/>
  <c r="P384" i="7" s="1"/>
  <c r="O400" i="7"/>
  <c r="P400" i="7" s="1"/>
  <c r="O432" i="7"/>
  <c r="P432" i="7" s="1"/>
  <c r="O820" i="7"/>
  <c r="P820" i="7" s="1"/>
  <c r="O598" i="8"/>
  <c r="P598" i="8" s="1"/>
  <c r="O71" i="9"/>
  <c r="P71" i="9" s="1"/>
  <c r="O211" i="9"/>
  <c r="P211" i="9" s="1"/>
  <c r="O243" i="9"/>
  <c r="P243" i="9" s="1"/>
  <c r="O315" i="9"/>
  <c r="P315" i="9" s="1"/>
  <c r="O495" i="9"/>
  <c r="P495" i="9" s="1"/>
  <c r="O587" i="9"/>
  <c r="P587" i="9" s="1"/>
  <c r="O943" i="9"/>
  <c r="P943" i="9" s="1"/>
  <c r="O286" i="10"/>
  <c r="P286" i="10" s="1"/>
  <c r="O390" i="10"/>
  <c r="P390" i="10" s="1"/>
  <c r="O394" i="10"/>
  <c r="P394" i="10" s="1"/>
  <c r="O650" i="10"/>
  <c r="P650" i="10" s="1"/>
  <c r="O762" i="10"/>
  <c r="P762" i="10" s="1"/>
  <c r="O794" i="10"/>
  <c r="P794" i="10" s="1"/>
  <c r="K803" i="7"/>
  <c r="K727" i="7"/>
  <c r="K985" i="10"/>
  <c r="K442" i="9"/>
  <c r="K377" i="10"/>
  <c r="K879" i="5"/>
  <c r="K871" i="5"/>
  <c r="K540" i="5"/>
  <c r="K748" i="4"/>
  <c r="K720" i="4"/>
  <c r="K296" i="6"/>
  <c r="K102" i="13"/>
  <c r="P371" i="6"/>
  <c r="P463" i="6"/>
  <c r="P387" i="6"/>
  <c r="P227" i="6"/>
  <c r="P163" i="6"/>
  <c r="P911" i="6"/>
  <c r="P919" i="6"/>
  <c r="P927" i="6"/>
  <c r="P947" i="6"/>
  <c r="P218" i="7"/>
  <c r="P258" i="7"/>
  <c r="P298" i="7"/>
  <c r="P342" i="7"/>
  <c r="P505" i="9"/>
  <c r="O61" i="6"/>
  <c r="P61" i="6" s="1"/>
  <c r="O217" i="6"/>
  <c r="P217" i="6" s="1"/>
  <c r="O309" i="6"/>
  <c r="P309" i="6" s="1"/>
  <c r="O341" i="6"/>
  <c r="P341" i="6" s="1"/>
  <c r="O369" i="6"/>
  <c r="P369" i="6" s="1"/>
  <c r="O373" i="6"/>
  <c r="P373" i="6" s="1"/>
  <c r="O832" i="7"/>
  <c r="P832" i="7" s="1"/>
  <c r="O358" i="8"/>
  <c r="P358" i="8" s="1"/>
  <c r="O514" i="8"/>
  <c r="P514" i="8" s="1"/>
  <c r="O594" i="8"/>
  <c r="P594" i="8" s="1"/>
  <c r="O678" i="8"/>
  <c r="P678" i="8" s="1"/>
  <c r="O686" i="8"/>
  <c r="P686" i="8" s="1"/>
  <c r="O267" i="9"/>
  <c r="P267" i="9" s="1"/>
  <c r="O475" i="9"/>
  <c r="P475" i="9" s="1"/>
  <c r="O511" i="9"/>
  <c r="P511" i="9" s="1"/>
  <c r="O647" i="9"/>
  <c r="P647" i="9" s="1"/>
  <c r="O659" i="9"/>
  <c r="P659" i="9" s="1"/>
  <c r="O671" i="9"/>
  <c r="P671" i="9" s="1"/>
  <c r="O302" i="10"/>
  <c r="P302" i="10" s="1"/>
  <c r="O426" i="10"/>
  <c r="P426" i="10" s="1"/>
  <c r="O538" i="10"/>
  <c r="P538" i="10" s="1"/>
  <c r="O610" i="10"/>
  <c r="P610" i="10" s="1"/>
  <c r="O630" i="10"/>
  <c r="P630" i="10" s="1"/>
  <c r="O662" i="10"/>
  <c r="P662" i="10" s="1"/>
  <c r="O722" i="10"/>
  <c r="P722" i="10" s="1"/>
  <c r="O734" i="10"/>
  <c r="P734" i="10" s="1"/>
  <c r="O830" i="10"/>
  <c r="P830" i="10" s="1"/>
  <c r="K485" i="10"/>
  <c r="P470" i="9"/>
  <c r="K513" i="10"/>
  <c r="K959" i="5"/>
  <c r="K576" i="5"/>
  <c r="K633" i="4"/>
  <c r="K624" i="4"/>
  <c r="K607" i="4"/>
  <c r="K299" i="4"/>
  <c r="K211" i="4"/>
  <c r="K363" i="4"/>
  <c r="K200" i="4"/>
  <c r="K740" i="5"/>
  <c r="K984" i="4"/>
  <c r="K192" i="4"/>
  <c r="K63" i="4"/>
  <c r="O118" i="13"/>
  <c r="P118" i="13" s="1"/>
  <c r="P656" i="13"/>
  <c r="P692" i="13"/>
  <c r="P708" i="13"/>
  <c r="K430" i="8"/>
  <c r="K186" i="13"/>
  <c r="K304" i="6"/>
  <c r="M54" i="13"/>
  <c r="O90" i="13"/>
  <c r="P90" i="13" s="1"/>
  <c r="M114" i="13"/>
  <c r="O262" i="13"/>
  <c r="P262" i="13" s="1"/>
  <c r="M358" i="13"/>
  <c r="P780" i="9"/>
  <c r="P840" i="9"/>
  <c r="P936" i="9"/>
  <c r="P367" i="10"/>
  <c r="P879" i="10"/>
  <c r="P993" i="9"/>
  <c r="P180" i="10"/>
  <c r="P44" i="8"/>
  <c r="P837" i="9"/>
  <c r="P828" i="13"/>
  <c r="K105" i="10"/>
  <c r="K170" i="9"/>
  <c r="K693" i="10"/>
  <c r="K669" i="10"/>
  <c r="K649" i="10"/>
  <c r="K380" i="5"/>
  <c r="K1009" i="4"/>
  <c r="K848" i="4"/>
  <c r="K843" i="4"/>
  <c r="K795" i="4"/>
  <c r="K404" i="4"/>
  <c r="K187" i="4"/>
  <c r="K412" i="4"/>
  <c r="K387" i="4"/>
  <c r="K776" i="5"/>
  <c r="K640" i="5"/>
  <c r="K431" i="5"/>
  <c r="K925" i="4"/>
  <c r="K545" i="4"/>
  <c r="K536" i="4"/>
  <c r="K517" i="4"/>
  <c r="K459" i="4"/>
  <c r="K447" i="4"/>
  <c r="K155" i="4"/>
  <c r="K46" i="4"/>
  <c r="K352" i="6"/>
  <c r="K469" i="10"/>
  <c r="K949" i="10"/>
  <c r="O972" i="6"/>
  <c r="P972" i="6" s="1"/>
  <c r="K972" i="6"/>
  <c r="P352" i="10"/>
  <c r="P552" i="10"/>
  <c r="P32" i="13"/>
  <c r="P48" i="13"/>
  <c r="P56" i="13"/>
  <c r="P60" i="13"/>
  <c r="P68" i="13"/>
  <c r="P72" i="13"/>
  <c r="P80" i="13"/>
  <c r="P84" i="13"/>
  <c r="P88" i="13"/>
  <c r="P96" i="13"/>
  <c r="P100" i="13"/>
  <c r="P104" i="13"/>
  <c r="P108" i="13"/>
  <c r="P112" i="13"/>
  <c r="P116" i="13"/>
  <c r="P120" i="13"/>
  <c r="P204" i="13"/>
  <c r="P208" i="13"/>
  <c r="P280" i="13"/>
  <c r="P292" i="13"/>
  <c r="P296" i="13"/>
  <c r="P308" i="13"/>
  <c r="P312" i="13"/>
  <c r="P324" i="13"/>
  <c r="P328" i="13"/>
  <c r="P340" i="13"/>
  <c r="P344" i="13"/>
  <c r="P356" i="13"/>
  <c r="P360" i="13"/>
  <c r="P372" i="13"/>
  <c r="P376" i="13"/>
  <c r="P392" i="13"/>
  <c r="P404" i="13"/>
  <c r="P408" i="13"/>
  <c r="P420" i="13"/>
  <c r="P424" i="13"/>
  <c r="P436" i="13"/>
  <c r="P440" i="13"/>
  <c r="P452" i="13"/>
  <c r="K180" i="6"/>
  <c r="K652" i="8"/>
  <c r="K1005" i="10"/>
  <c r="K818" i="9"/>
  <c r="K968" i="5"/>
  <c r="K912" i="5"/>
  <c r="K636" i="5"/>
  <c r="K616" i="5"/>
  <c r="K607" i="5"/>
  <c r="K575" i="5"/>
  <c r="K547" i="5"/>
  <c r="K543" i="5"/>
  <c r="K997" i="4"/>
  <c r="K967" i="4"/>
  <c r="K524" i="4"/>
  <c r="K468" i="4"/>
  <c r="K452" i="4"/>
  <c r="K479" i="4"/>
  <c r="K164" i="4"/>
  <c r="K919" i="5"/>
  <c r="K587" i="5"/>
  <c r="K531" i="5"/>
  <c r="K512" i="5"/>
  <c r="K435" i="5"/>
  <c r="K476" i="5"/>
  <c r="K348" i="5"/>
  <c r="K1000" i="4"/>
  <c r="K220" i="4"/>
  <c r="K179" i="4"/>
  <c r="K87" i="4"/>
  <c r="K484" i="6"/>
  <c r="K398" i="13"/>
  <c r="K482" i="13"/>
  <c r="K988" i="6"/>
  <c r="K142" i="9"/>
  <c r="P808" i="10"/>
  <c r="P107" i="9"/>
  <c r="K724" i="6"/>
  <c r="K319" i="7"/>
  <c r="K956" i="5"/>
  <c r="K948" i="5"/>
  <c r="K620" i="5"/>
  <c r="K879" i="4"/>
  <c r="K875" i="4"/>
  <c r="K640" i="4"/>
  <c r="K615" i="4"/>
  <c r="K568" i="5"/>
  <c r="K403" i="5"/>
  <c r="K395" i="5"/>
  <c r="K773" i="4"/>
  <c r="K608" i="4"/>
  <c r="K244" i="4"/>
  <c r="K103" i="4"/>
  <c r="K47" i="4"/>
  <c r="K928" i="6"/>
  <c r="K498" i="13"/>
  <c r="K122" i="13"/>
  <c r="K26" i="13"/>
  <c r="K320" i="6"/>
  <c r="K636" i="6"/>
  <c r="P216" i="13"/>
  <c r="K936" i="6"/>
  <c r="K280" i="6"/>
  <c r="K152" i="6"/>
  <c r="O486" i="13"/>
  <c r="P486" i="13" s="1"/>
  <c r="P268" i="13"/>
  <c r="P744" i="13"/>
  <c r="P480" i="7"/>
  <c r="P526" i="8"/>
  <c r="K145" i="10"/>
  <c r="K129" i="10"/>
  <c r="P751" i="10"/>
  <c r="P503" i="10"/>
  <c r="P983" i="6"/>
  <c r="P148" i="8"/>
  <c r="K656" i="6"/>
  <c r="K183" i="7"/>
  <c r="K445" i="8"/>
  <c r="K909" i="8"/>
  <c r="K802" i="9"/>
  <c r="K833" i="10"/>
  <c r="K177" i="10"/>
  <c r="P695" i="6"/>
  <c r="P186" i="7"/>
  <c r="P318" i="7"/>
  <c r="P330" i="7"/>
  <c r="K544" i="6"/>
  <c r="K1012" i="6"/>
  <c r="P798" i="6"/>
  <c r="P862" i="6"/>
  <c r="P894" i="6"/>
  <c r="P906" i="6"/>
  <c r="P922" i="6"/>
  <c r="P946" i="6"/>
  <c r="P970" i="6"/>
  <c r="P1014" i="6"/>
  <c r="P196" i="9"/>
  <c r="P89" i="9"/>
  <c r="P145" i="9"/>
  <c r="P353" i="9"/>
  <c r="P385" i="9"/>
  <c r="P437" i="9"/>
  <c r="P473" i="9"/>
  <c r="P541" i="9"/>
  <c r="P853" i="9"/>
  <c r="P712" i="10"/>
  <c r="P876" i="10"/>
  <c r="P928" i="10"/>
  <c r="P132" i="13"/>
  <c r="P188" i="13"/>
  <c r="P428" i="13"/>
  <c r="P444" i="13"/>
  <c r="P456" i="13"/>
  <c r="P460" i="13"/>
  <c r="P484" i="13"/>
  <c r="P796" i="13"/>
  <c r="P820" i="13"/>
  <c r="P888" i="13"/>
  <c r="P940" i="13"/>
  <c r="K88" i="6"/>
  <c r="K79" i="7"/>
  <c r="K454" i="9"/>
  <c r="K362" i="9"/>
  <c r="K709" i="10"/>
  <c r="K713" i="8"/>
  <c r="K159" i="7"/>
  <c r="K618" i="9"/>
  <c r="K450" i="9"/>
  <c r="K142" i="10"/>
  <c r="K133" i="10"/>
  <c r="K215" i="7"/>
  <c r="K246" i="9"/>
  <c r="K961" i="4"/>
  <c r="K732" i="4"/>
  <c r="K584" i="4"/>
  <c r="K563" i="4"/>
  <c r="K561" i="4"/>
  <c r="K472" i="4"/>
  <c r="K428" i="4"/>
  <c r="K408" i="4"/>
  <c r="K232" i="4"/>
  <c r="K212" i="4"/>
  <c r="K195" i="4"/>
  <c r="K191" i="4"/>
  <c r="K180" i="4"/>
  <c r="K171" i="4"/>
  <c r="K136" i="4"/>
  <c r="K104" i="4"/>
  <c r="K95" i="4"/>
  <c r="K79" i="4"/>
  <c r="K71" i="4"/>
  <c r="K55" i="4"/>
  <c r="K468" i="6"/>
  <c r="K929" i="10"/>
  <c r="O546" i="13"/>
  <c r="M546" i="13"/>
  <c r="K980" i="5"/>
  <c r="K967" i="5"/>
  <c r="K960" i="5"/>
  <c r="K951" i="5"/>
  <c r="K920" i="5"/>
  <c r="K891" i="5"/>
  <c r="K880" i="5"/>
  <c r="K704" i="5"/>
  <c r="K835" i="4"/>
  <c r="K368" i="4"/>
  <c r="K365" i="4"/>
  <c r="K331" i="4"/>
  <c r="K210" i="4"/>
  <c r="K168" i="4"/>
  <c r="K132" i="4"/>
  <c r="K116" i="4"/>
  <c r="K152" i="4"/>
  <c r="K123" i="4"/>
  <c r="K59" i="4"/>
  <c r="K712" i="5"/>
  <c r="K336" i="5"/>
  <c r="K824" i="4"/>
  <c r="K808" i="4"/>
  <c r="K757" i="4"/>
  <c r="K652" i="4"/>
  <c r="K255" i="4"/>
  <c r="K128" i="4"/>
  <c r="K58" i="4"/>
  <c r="K963" i="5"/>
  <c r="K796" i="5"/>
  <c r="K460" i="5"/>
  <c r="K368" i="5"/>
  <c r="K703" i="4"/>
  <c r="K688" i="4"/>
  <c r="K547" i="4"/>
  <c r="K528" i="4"/>
  <c r="K992" i="5"/>
  <c r="K972" i="4"/>
  <c r="K968" i="4"/>
  <c r="K960" i="6"/>
  <c r="K554" i="9"/>
  <c r="K220" i="6"/>
  <c r="K805" i="10"/>
  <c r="K236" i="6"/>
  <c r="K288" i="6"/>
  <c r="K586" i="9"/>
  <c r="K657" i="10"/>
  <c r="K885" i="10"/>
  <c r="O514" i="13"/>
  <c r="M514" i="13"/>
  <c r="K515" i="5"/>
  <c r="K887" i="5"/>
  <c r="K808" i="5"/>
  <c r="K988" i="4"/>
  <c r="K871" i="4"/>
  <c r="K318" i="13"/>
  <c r="K286" i="13"/>
  <c r="K442" i="13"/>
  <c r="M510" i="13"/>
  <c r="M566" i="13"/>
  <c r="K210" i="13"/>
  <c r="K70" i="13"/>
  <c r="K759" i="5"/>
  <c r="K648" i="5"/>
  <c r="K560" i="5"/>
  <c r="K552" i="5"/>
  <c r="K492" i="5"/>
  <c r="K332" i="5"/>
  <c r="K859" i="4"/>
  <c r="K828" i="4"/>
  <c r="K991" i="5"/>
  <c r="K971" i="5"/>
  <c r="K504" i="5"/>
  <c r="K932" i="4"/>
  <c r="K668" i="4"/>
  <c r="K576" i="6"/>
  <c r="K552" i="6"/>
  <c r="K650" i="9"/>
  <c r="K466" i="13"/>
  <c r="K270" i="13"/>
  <c r="K446" i="13"/>
  <c r="K86" i="13"/>
  <c r="P141" i="7"/>
  <c r="P448" i="9"/>
  <c r="P424" i="9"/>
  <c r="P404" i="9"/>
  <c r="P376" i="9"/>
  <c r="P608" i="9"/>
  <c r="P775" i="10"/>
  <c r="P787" i="10"/>
  <c r="P54" i="6"/>
  <c r="P78" i="6"/>
  <c r="P86" i="6"/>
  <c r="P102" i="6"/>
  <c r="P122" i="6"/>
  <c r="P134" i="6"/>
  <c r="P150" i="6"/>
  <c r="P154" i="6"/>
  <c r="P178" i="6"/>
  <c r="P194" i="6"/>
  <c r="P482" i="6"/>
  <c r="P506" i="6"/>
  <c r="P698" i="6"/>
  <c r="P706" i="6"/>
  <c r="P710" i="6"/>
  <c r="P714" i="6"/>
  <c r="P734" i="6"/>
  <c r="P762" i="6"/>
  <c r="P814" i="6"/>
  <c r="P886" i="6"/>
  <c r="P890" i="6"/>
  <c r="P914" i="6"/>
  <c r="P938" i="6"/>
  <c r="P954" i="6"/>
  <c r="P958" i="6"/>
  <c r="P998" i="6"/>
  <c r="P1006" i="6"/>
  <c r="P1010" i="6"/>
  <c r="N1011" i="7"/>
  <c r="G19" i="2" s="1"/>
  <c r="L1011" i="7"/>
  <c r="I19" i="2" s="1"/>
  <c r="P377" i="7"/>
  <c r="P381" i="7"/>
  <c r="P417" i="7"/>
  <c r="P425" i="7"/>
  <c r="P429" i="7"/>
  <c r="P433" i="7"/>
  <c r="P481" i="7"/>
  <c r="P493" i="7"/>
  <c r="P509" i="7"/>
  <c r="P545" i="7"/>
  <c r="P553" i="7"/>
  <c r="P557" i="7"/>
  <c r="P561" i="7"/>
  <c r="P581" i="7"/>
  <c r="P593" i="7"/>
  <c r="P625" i="7"/>
  <c r="P657" i="7"/>
  <c r="P673" i="7"/>
  <c r="P701" i="7"/>
  <c r="P705" i="7"/>
  <c r="P713" i="7"/>
  <c r="P733" i="7"/>
  <c r="P765" i="7"/>
  <c r="P789" i="7"/>
  <c r="P841" i="7"/>
  <c r="P849" i="7"/>
  <c r="P853" i="7"/>
  <c r="P869" i="7"/>
  <c r="P881" i="7"/>
  <c r="P917" i="7"/>
  <c r="P945" i="7"/>
  <c r="P977" i="7"/>
  <c r="P981" i="7"/>
  <c r="P985" i="7"/>
  <c r="P997" i="7"/>
  <c r="P1009" i="7"/>
  <c r="N1003" i="8"/>
  <c r="G20" i="2" s="1"/>
  <c r="P35" i="8"/>
  <c r="P127" i="8"/>
  <c r="P167" i="8"/>
  <c r="P267" i="8"/>
  <c r="P299" i="8"/>
  <c r="P311" i="8"/>
  <c r="P315" i="8"/>
  <c r="P423" i="8"/>
  <c r="P471" i="8"/>
  <c r="P487" i="8"/>
  <c r="P503" i="8"/>
  <c r="P519" i="8"/>
  <c r="P551" i="8"/>
  <c r="P679" i="8"/>
  <c r="P711" i="8"/>
  <c r="P727" i="8"/>
  <c r="P791" i="8"/>
  <c r="P839" i="8"/>
  <c r="P955" i="8"/>
  <c r="L1006" i="9"/>
  <c r="I21" i="2" s="1"/>
  <c r="P52" i="9"/>
  <c r="P84" i="9"/>
  <c r="P116" i="9"/>
  <c r="P148" i="9"/>
  <c r="P156" i="9"/>
  <c r="P224" i="9"/>
  <c r="P248" i="9"/>
  <c r="P260" i="9"/>
  <c r="P276" i="9"/>
  <c r="P284" i="9"/>
  <c r="P308" i="9"/>
  <c r="P348" i="9"/>
  <c r="P352" i="9"/>
  <c r="P372" i="9"/>
  <c r="P388" i="9"/>
  <c r="P412" i="9"/>
  <c r="P444" i="9"/>
  <c r="P472" i="9"/>
  <c r="P496" i="9"/>
  <c r="P504" i="9"/>
  <c r="P512" i="9"/>
  <c r="P544" i="9"/>
  <c r="P552" i="9"/>
  <c r="P616" i="9"/>
  <c r="P636" i="9"/>
  <c r="P668" i="9"/>
  <c r="P688" i="9"/>
  <c r="P712" i="9"/>
  <c r="P363" i="6"/>
  <c r="P667" i="6"/>
  <c r="P559" i="6"/>
  <c r="P399" i="6"/>
  <c r="P808" i="8"/>
  <c r="P203" i="6"/>
  <c r="P573" i="9"/>
  <c r="P173" i="9"/>
  <c r="P960" i="10"/>
  <c r="P772" i="10"/>
  <c r="P281" i="9"/>
  <c r="P784" i="10"/>
  <c r="P596" i="10"/>
  <c r="P891" i="8"/>
  <c r="P620" i="9"/>
  <c r="P572" i="9"/>
  <c r="P460" i="9"/>
  <c r="P268" i="9"/>
  <c r="P140" i="9"/>
  <c r="P843" i="10"/>
  <c r="P743" i="10"/>
  <c r="P319" i="10"/>
  <c r="P151" i="10"/>
  <c r="P120" i="9"/>
  <c r="P659" i="10"/>
  <c r="P467" i="10"/>
  <c r="P295" i="10"/>
  <c r="P413" i="7"/>
  <c r="P535" i="6"/>
  <c r="P863" i="8"/>
  <c r="P217" i="7"/>
  <c r="P264" i="9"/>
  <c r="P660" i="9"/>
  <c r="P871" i="10"/>
  <c r="P771" i="10"/>
  <c r="P592" i="9"/>
  <c r="P611" i="10"/>
  <c r="P327" i="10"/>
  <c r="P275" i="10"/>
  <c r="P354" i="7"/>
  <c r="P912" i="8"/>
  <c r="P190" i="7"/>
  <c r="P299" i="6"/>
  <c r="P459" i="6"/>
  <c r="P158" i="7"/>
  <c r="P260" i="8"/>
  <c r="P237" i="9"/>
  <c r="P457" i="9"/>
  <c r="P436" i="10"/>
  <c r="P724" i="10"/>
  <c r="P496" i="10"/>
  <c r="P184" i="10"/>
  <c r="P96" i="10"/>
  <c r="P64" i="10"/>
  <c r="P48" i="10"/>
  <c r="P32" i="10"/>
  <c r="P416" i="8"/>
  <c r="P440" i="8"/>
  <c r="P500" i="8"/>
  <c r="P528" i="8"/>
  <c r="P588" i="8"/>
  <c r="P624" i="8"/>
  <c r="P676" i="8"/>
  <c r="P788" i="8"/>
  <c r="P73" i="9"/>
  <c r="P137" i="9"/>
  <c r="P165" i="9"/>
  <c r="P169" i="9"/>
  <c r="P229" i="9"/>
  <c r="P261" i="9"/>
  <c r="P285" i="9"/>
  <c r="P297" i="9"/>
  <c r="P341" i="9"/>
  <c r="P365" i="9"/>
  <c r="P413" i="9"/>
  <c r="P641" i="9"/>
  <c r="P653" i="9"/>
  <c r="P669" i="9"/>
  <c r="P797" i="9"/>
  <c r="P196" i="13"/>
  <c r="P200" i="13"/>
  <c r="P212" i="13"/>
  <c r="P224" i="13"/>
  <c r="P232" i="13"/>
  <c r="P660" i="13"/>
  <c r="P676" i="13"/>
  <c r="P680" i="13"/>
  <c r="P688" i="13"/>
  <c r="P712" i="13"/>
  <c r="P724" i="13"/>
  <c r="P735" i="9"/>
  <c r="K648" i="6"/>
  <c r="K144" i="6"/>
  <c r="K191" i="7"/>
  <c r="K111" i="7"/>
  <c r="K51" i="7"/>
  <c r="K877" i="8"/>
  <c r="P974" i="10"/>
  <c r="P581" i="6"/>
  <c r="P421" i="6"/>
  <c r="P393" i="6"/>
  <c r="P261" i="6"/>
  <c r="P225" i="6"/>
  <c r="P852" i="8"/>
  <c r="K445" i="10"/>
  <c r="P503" i="9"/>
  <c r="K370" i="9"/>
  <c r="K263" i="9"/>
  <c r="K238" i="9"/>
  <c r="K157" i="8"/>
  <c r="K407" i="9"/>
  <c r="K138" i="9"/>
  <c r="K417" i="10"/>
  <c r="K510" i="9"/>
  <c r="K102" i="9"/>
  <c r="P716" i="9"/>
  <c r="P720" i="9"/>
  <c r="P804" i="9"/>
  <c r="P828" i="9"/>
  <c r="P832" i="9"/>
  <c r="P872" i="9"/>
  <c r="P908" i="9"/>
  <c r="P948" i="9"/>
  <c r="P972" i="9"/>
  <c r="P51" i="10"/>
  <c r="P83" i="10"/>
  <c r="P99" i="10"/>
  <c r="L1007" i="10"/>
  <c r="I22" i="2" s="1"/>
  <c r="P147" i="10"/>
  <c r="P167" i="10"/>
  <c r="P407" i="10"/>
  <c r="P427" i="10"/>
  <c r="P587" i="10"/>
  <c r="P631" i="10"/>
  <c r="P651" i="10"/>
  <c r="P719" i="10"/>
  <c r="P727" i="10"/>
  <c r="P747" i="10"/>
  <c r="P779" i="10"/>
  <c r="P847" i="10"/>
  <c r="P855" i="10"/>
  <c r="P875" i="10"/>
  <c r="P927" i="10"/>
  <c r="P290" i="7"/>
  <c r="P449" i="9"/>
  <c r="P972" i="10"/>
  <c r="P525" i="9"/>
  <c r="P481" i="9"/>
  <c r="P157" i="9"/>
  <c r="P936" i="10"/>
  <c r="P576" i="10"/>
  <c r="P428" i="10"/>
  <c r="P565" i="9"/>
  <c r="P493" i="9"/>
  <c r="P591" i="6"/>
  <c r="P279" i="6"/>
  <c r="P246" i="7"/>
  <c r="P167" i="6"/>
  <c r="P804" i="8"/>
  <c r="P529" i="9"/>
  <c r="P441" i="9"/>
  <c r="P321" i="9"/>
  <c r="P345" i="9"/>
  <c r="P544" i="10"/>
  <c r="P975" i="6"/>
  <c r="P196" i="8"/>
  <c r="P212" i="8"/>
  <c r="P224" i="8"/>
  <c r="P272" i="8"/>
  <c r="P308" i="8"/>
  <c r="P324" i="8"/>
  <c r="P384" i="8"/>
  <c r="P132" i="10"/>
  <c r="P144" i="10"/>
  <c r="P156" i="10"/>
  <c r="P176" i="10"/>
  <c r="P264" i="10"/>
  <c r="P272" i="10"/>
  <c r="P280" i="10"/>
  <c r="P284" i="10"/>
  <c r="P320" i="10"/>
  <c r="P344" i="10"/>
  <c r="P388" i="10"/>
  <c r="P396" i="10"/>
  <c r="P404" i="10"/>
  <c r="P452" i="10"/>
  <c r="P516" i="10"/>
  <c r="P536" i="10"/>
  <c r="P564" i="10"/>
  <c r="P580" i="10"/>
  <c r="P588" i="10"/>
  <c r="P692" i="10"/>
  <c r="P824" i="10"/>
  <c r="P844" i="10"/>
  <c r="P860" i="10"/>
  <c r="P880" i="10"/>
  <c r="P892" i="10"/>
  <c r="P904" i="10"/>
  <c r="P912" i="10"/>
  <c r="P916" i="10"/>
  <c r="P940" i="10"/>
  <c r="P948" i="10"/>
  <c r="P964" i="10"/>
  <c r="P988" i="10"/>
  <c r="N38" i="12"/>
  <c r="G25" i="2" s="1"/>
  <c r="P305" i="9"/>
  <c r="L38" i="12"/>
  <c r="I25" i="2" s="1"/>
  <c r="P476" i="13"/>
  <c r="P480" i="13"/>
  <c r="P492" i="13"/>
  <c r="P496" i="13"/>
  <c r="P508" i="13"/>
  <c r="P512" i="13"/>
  <c r="P524" i="13"/>
  <c r="P528" i="13"/>
  <c r="P540" i="13"/>
  <c r="P544" i="13"/>
  <c r="P552" i="13"/>
  <c r="P564" i="13"/>
  <c r="P788" i="13"/>
  <c r="P824" i="13"/>
  <c r="P844" i="13"/>
  <c r="P856" i="13"/>
  <c r="P860" i="13"/>
  <c r="P876" i="13"/>
  <c r="P880" i="13"/>
  <c r="P892" i="13"/>
  <c r="P896" i="13"/>
  <c r="P912" i="13"/>
  <c r="P916" i="13"/>
  <c r="P920" i="13"/>
  <c r="P928" i="13"/>
  <c r="P952" i="13"/>
  <c r="P964" i="13"/>
  <c r="P226" i="8"/>
  <c r="P770" i="8"/>
  <c r="K112" i="6"/>
  <c r="K869" i="8"/>
  <c r="K666" i="9"/>
  <c r="K876" i="6"/>
  <c r="K248" i="6"/>
  <c r="K303" i="7"/>
  <c r="P287" i="9"/>
  <c r="P53" i="6"/>
  <c r="P488" i="7"/>
  <c r="K572" i="6"/>
  <c r="K508" i="6"/>
  <c r="P300" i="6"/>
  <c r="P952" i="8"/>
  <c r="P365" i="8"/>
  <c r="P965" i="9"/>
  <c r="K398" i="9"/>
  <c r="P786" i="8"/>
  <c r="P366" i="9"/>
  <c r="K90" i="10"/>
  <c r="P600" i="13"/>
  <c r="P722" i="8"/>
  <c r="P492" i="7"/>
  <c r="P496" i="7"/>
  <c r="P572" i="7"/>
  <c r="P580" i="7"/>
  <c r="P744" i="7"/>
  <c r="P760" i="7"/>
  <c r="P776" i="7"/>
  <c r="P884" i="7"/>
  <c r="P888" i="7"/>
  <c r="P900" i="7"/>
  <c r="P936" i="7"/>
  <c r="P940" i="7"/>
  <c r="P952" i="7"/>
  <c r="P956" i="7"/>
  <c r="P706" i="8"/>
  <c r="P842" i="8"/>
  <c r="P926" i="8"/>
  <c r="K87" i="7"/>
  <c r="P809" i="8"/>
  <c r="P701" i="8"/>
  <c r="P173" i="8"/>
  <c r="P479" i="9"/>
  <c r="P565" i="6"/>
  <c r="P517" i="6"/>
  <c r="P465" i="6"/>
  <c r="P405" i="6"/>
  <c r="P377" i="6"/>
  <c r="P233" i="6"/>
  <c r="P197" i="6"/>
  <c r="K516" i="6"/>
  <c r="K897" i="8"/>
  <c r="K255" i="7"/>
  <c r="K545" i="10"/>
  <c r="P358" i="10"/>
  <c r="K281" i="10"/>
  <c r="K141" i="10"/>
  <c r="P760" i="13"/>
  <c r="K230" i="9"/>
  <c r="K761" i="10"/>
  <c r="K741" i="10"/>
  <c r="K733" i="10"/>
  <c r="K601" i="10"/>
  <c r="K429" i="10"/>
  <c r="K365" i="10"/>
  <c r="K67" i="7"/>
  <c r="K777" i="8"/>
  <c r="K459" i="9"/>
  <c r="K941" i="10"/>
  <c r="K35" i="7"/>
  <c r="P637" i="9"/>
  <c r="P1000" i="10"/>
  <c r="P621" i="9"/>
  <c r="P175" i="6"/>
  <c r="P248" i="10"/>
  <c r="P369" i="9"/>
  <c r="P205" i="9"/>
  <c r="P668" i="10"/>
  <c r="P500" i="10"/>
  <c r="P523" i="6"/>
  <c r="P790" i="7"/>
  <c r="P103" i="6"/>
  <c r="P257" i="9"/>
  <c r="P952" i="10"/>
  <c r="P528" i="10"/>
  <c r="P597" i="9"/>
  <c r="P197" i="9"/>
  <c r="P87" i="6"/>
  <c r="P119" i="6"/>
  <c r="P135" i="6"/>
  <c r="P219" i="6"/>
  <c r="P231" i="6"/>
  <c r="P235" i="6"/>
  <c r="P243" i="6"/>
  <c r="P247" i="6"/>
  <c r="P251" i="6"/>
  <c r="P267" i="6"/>
  <c r="P275" i="6"/>
  <c r="P295" i="6"/>
  <c r="P343" i="6"/>
  <c r="P359" i="6"/>
  <c r="P391" i="6"/>
  <c r="P395" i="6"/>
  <c r="P427" i="6"/>
  <c r="P439" i="6"/>
  <c r="P455" i="6"/>
  <c r="P467" i="6"/>
  <c r="P471" i="6"/>
  <c r="P519" i="6"/>
  <c r="P555" i="6"/>
  <c r="P567" i="6"/>
  <c r="P571" i="6"/>
  <c r="P579" i="6"/>
  <c r="P599" i="6"/>
  <c r="P603" i="6"/>
  <c r="P615" i="6"/>
  <c r="P631" i="6"/>
  <c r="P38" i="7"/>
  <c r="P58" i="7"/>
  <c r="P864" i="8"/>
  <c r="P964" i="8"/>
  <c r="P992" i="8"/>
  <c r="P187" i="10"/>
  <c r="P765" i="6"/>
  <c r="P853" i="6"/>
  <c r="P38" i="10"/>
  <c r="P118" i="10"/>
  <c r="O796" i="8"/>
  <c r="P796" i="8" s="1"/>
  <c r="K976" i="6"/>
  <c r="K712" i="6"/>
  <c r="K63" i="7"/>
  <c r="K925" i="8"/>
  <c r="P941" i="9"/>
  <c r="P595" i="9"/>
  <c r="K430" i="9"/>
  <c r="K207" i="9"/>
  <c r="P468" i="13"/>
  <c r="P742" i="10"/>
  <c r="P252" i="13"/>
  <c r="P247" i="9"/>
  <c r="K858" i="9"/>
  <c r="K498" i="9"/>
  <c r="K477" i="10"/>
  <c r="K109" i="10"/>
  <c r="K680" i="5"/>
  <c r="K516" i="5"/>
  <c r="K480" i="5"/>
  <c r="K464" i="5"/>
  <c r="K448" i="5"/>
  <c r="K439" i="5"/>
  <c r="K339" i="5"/>
  <c r="K1005" i="4"/>
  <c r="K739" i="4"/>
  <c r="K711" i="4"/>
  <c r="K423" i="4"/>
  <c r="K348" i="4"/>
  <c r="K296" i="4"/>
  <c r="K279" i="4"/>
  <c r="K256" i="4"/>
  <c r="K219" i="4"/>
  <c r="K204" i="4"/>
  <c r="K144" i="4"/>
  <c r="K62" i="4"/>
  <c r="K176" i="4"/>
  <c r="K493" i="4"/>
  <c r="K272" i="4"/>
  <c r="K120" i="4"/>
  <c r="K947" i="5"/>
  <c r="K688" i="5"/>
  <c r="K588" i="5"/>
  <c r="K952" i="4"/>
  <c r="K948" i="4"/>
  <c r="K504" i="4"/>
  <c r="K496" i="4"/>
  <c r="K376" i="4"/>
  <c r="K347" i="4"/>
  <c r="K263" i="4"/>
  <c r="K226" i="4"/>
  <c r="K336" i="4"/>
  <c r="K148" i="4"/>
  <c r="K864" i="5"/>
  <c r="K800" i="5"/>
  <c r="K780" i="5"/>
  <c r="K672" i="5"/>
  <c r="K584" i="5"/>
  <c r="K508" i="5"/>
  <c r="K444" i="5"/>
  <c r="K379" i="5"/>
  <c r="K909" i="4"/>
  <c r="K745" i="4"/>
  <c r="K651" i="4"/>
  <c r="K591" i="4"/>
  <c r="K589" i="4"/>
  <c r="K411" i="4"/>
  <c r="K388" i="4"/>
  <c r="K218" i="4"/>
  <c r="K112" i="4"/>
  <c r="K78" i="4"/>
  <c r="K812" i="5"/>
  <c r="K539" i="5"/>
  <c r="K528" i="5"/>
  <c r="K496" i="5"/>
  <c r="K436" i="5"/>
  <c r="K383" i="5"/>
  <c r="K374" i="5"/>
  <c r="K372" i="5"/>
  <c r="K335" i="5"/>
  <c r="K248" i="4"/>
  <c r="K976" i="5"/>
  <c r="K928" i="5"/>
  <c r="K804" i="5"/>
  <c r="K755" i="5"/>
  <c r="K724" i="5"/>
  <c r="K708" i="5"/>
  <c r="K696" i="5"/>
  <c r="K624" i="5"/>
  <c r="K600" i="5"/>
  <c r="K519" i="5"/>
  <c r="K488" i="5"/>
  <c r="K472" i="5"/>
  <c r="K456" i="5"/>
  <c r="K440" i="5"/>
  <c r="K340" i="5"/>
  <c r="K964" i="4"/>
  <c r="K796" i="4"/>
  <c r="K549" i="4"/>
  <c r="K512" i="4"/>
  <c r="K485" i="4"/>
  <c r="K940" i="5"/>
  <c r="K924" i="5"/>
  <c r="K915" i="5"/>
  <c r="K900" i="5"/>
  <c r="K884" i="5"/>
  <c r="K872" i="5"/>
  <c r="K792" i="5"/>
  <c r="K790" i="5"/>
  <c r="K788" i="5"/>
  <c r="K772" i="5"/>
  <c r="K768" i="5"/>
  <c r="K732" i="5"/>
  <c r="K579" i="5"/>
  <c r="K564" i="5"/>
  <c r="K520" i="5"/>
  <c r="K427" i="5"/>
  <c r="K416" i="5"/>
  <c r="K400" i="5"/>
  <c r="K388" i="5"/>
  <c r="K699" i="4"/>
  <c r="K552" i="4"/>
  <c r="K332" i="4"/>
  <c r="K316" i="4"/>
  <c r="K312" i="4"/>
  <c r="K308" i="4"/>
  <c r="K304" i="4"/>
  <c r="K288" i="4"/>
  <c r="K944" i="6"/>
  <c r="K520" i="6"/>
  <c r="K408" i="6"/>
  <c r="O438" i="9"/>
  <c r="P438" i="9" s="1"/>
  <c r="K438" i="9"/>
  <c r="K396" i="6"/>
  <c r="K873" i="10"/>
  <c r="K268" i="10"/>
  <c r="K353" i="10"/>
  <c r="K360" i="6"/>
  <c r="O360" i="6"/>
  <c r="P360" i="6" s="1"/>
  <c r="K494" i="9"/>
  <c r="K150" i="9"/>
  <c r="K500" i="6"/>
  <c r="K264" i="6"/>
  <c r="K701" i="10"/>
  <c r="K630" i="9"/>
  <c r="K413" i="10"/>
  <c r="K952" i="5"/>
  <c r="K939" i="5"/>
  <c r="K923" i="5"/>
  <c r="K892" i="5"/>
  <c r="K883" i="5"/>
  <c r="K791" i="5"/>
  <c r="K775" i="5"/>
  <c r="K771" i="5"/>
  <c r="K767" i="5"/>
  <c r="K748" i="5"/>
  <c r="K548" i="5"/>
  <c r="K536" i="5"/>
  <c r="K428" i="5"/>
  <c r="K391" i="5"/>
  <c r="K378" i="5"/>
  <c r="K376" i="5"/>
  <c r="K945" i="4"/>
  <c r="K887" i="4"/>
  <c r="K636" i="4"/>
  <c r="K599" i="4"/>
  <c r="K596" i="4"/>
  <c r="K501" i="4"/>
  <c r="K352" i="4"/>
  <c r="K335" i="4"/>
  <c r="K324" i="4"/>
  <c r="K315" i="4"/>
  <c r="K311" i="4"/>
  <c r="K307" i="4"/>
  <c r="K303" i="4"/>
  <c r="K287" i="4"/>
  <c r="O1000" i="6"/>
  <c r="P1000" i="6" s="1"/>
  <c r="K1000" i="6"/>
  <c r="K116" i="6"/>
  <c r="K336" i="6"/>
  <c r="K120" i="6"/>
  <c r="K912" i="6"/>
  <c r="K328" i="6"/>
  <c r="K204" i="6"/>
  <c r="K380" i="6"/>
  <c r="O218" i="9"/>
  <c r="P218" i="9" s="1"/>
  <c r="K218" i="9"/>
  <c r="K424" i="6"/>
  <c r="K368" i="6"/>
  <c r="K344" i="6"/>
  <c r="K676" i="5"/>
  <c r="K344" i="5"/>
  <c r="K1001" i="4"/>
  <c r="K989" i="4"/>
  <c r="K973" i="4"/>
  <c r="K897" i="4"/>
  <c r="K827" i="4"/>
  <c r="K741" i="4"/>
  <c r="K1008" i="6"/>
  <c r="K604" i="6"/>
  <c r="P671" i="13"/>
  <c r="P607" i="13"/>
  <c r="P575" i="13"/>
  <c r="P415" i="13"/>
  <c r="P127" i="13"/>
  <c r="P638" i="6"/>
  <c r="P574" i="6"/>
  <c r="P542" i="6"/>
  <c r="P462" i="6"/>
  <c r="P398" i="6"/>
  <c r="P366" i="6"/>
  <c r="P334" i="6"/>
  <c r="P270" i="6"/>
  <c r="P458" i="6"/>
  <c r="P426" i="6"/>
  <c r="P394" i="6"/>
  <c r="P362" i="6"/>
  <c r="P330" i="6"/>
  <c r="P298" i="6"/>
  <c r="P266" i="6"/>
  <c r="P234" i="6"/>
  <c r="P202" i="6"/>
  <c r="P490" i="6"/>
  <c r="P470" i="6"/>
  <c r="P438" i="6"/>
  <c r="P406" i="6"/>
  <c r="P246" i="6"/>
  <c r="P165" i="6"/>
  <c r="P639" i="8"/>
  <c r="P607" i="8"/>
  <c r="P323" i="8"/>
  <c r="P211" i="8"/>
  <c r="P691" i="8"/>
  <c r="P643" i="8"/>
  <c r="P415" i="8"/>
  <c r="P175" i="8"/>
  <c r="P659" i="8"/>
  <c r="P387" i="8"/>
  <c r="P303" i="8"/>
  <c r="P195" i="8"/>
  <c r="P618" i="6"/>
  <c r="P586" i="6"/>
  <c r="P554" i="6"/>
  <c r="P522" i="6"/>
  <c r="P547" i="8"/>
  <c r="P111" i="9"/>
  <c r="P991" i="10"/>
  <c r="P951" i="10"/>
  <c r="P714" i="10"/>
  <c r="P586" i="10"/>
  <c r="P330" i="10"/>
  <c r="P995" i="8"/>
  <c r="P931" i="8"/>
  <c r="P137" i="7"/>
  <c r="P480" i="9"/>
  <c r="P559" i="10"/>
  <c r="P531" i="10"/>
  <c r="P91" i="10"/>
  <c r="P75" i="10"/>
  <c r="P59" i="10"/>
  <c r="P43" i="10"/>
  <c r="P360" i="9"/>
  <c r="P615" i="10"/>
  <c r="P607" i="10"/>
  <c r="P447" i="10"/>
  <c r="P321" i="7"/>
  <c r="P441" i="7"/>
  <c r="P449" i="7"/>
  <c r="P457" i="7"/>
  <c r="P461" i="7"/>
  <c r="P473" i="7"/>
  <c r="P505" i="7"/>
  <c r="P513" i="7"/>
  <c r="P521" i="7"/>
  <c r="P525" i="7"/>
  <c r="P541" i="7"/>
  <c r="P597" i="7"/>
  <c r="P609" i="7"/>
  <c r="P617" i="7"/>
  <c r="P99" i="8"/>
  <c r="P247" i="10"/>
  <c r="P271" i="10"/>
  <c r="P900" i="8"/>
  <c r="P201" i="9"/>
  <c r="P240" i="10"/>
  <c r="P868" i="10"/>
  <c r="P556" i="10"/>
  <c r="P720" i="10"/>
  <c r="P408" i="10"/>
  <c r="P716" i="10"/>
  <c r="P316" i="10"/>
  <c r="O106" i="7"/>
  <c r="O880" i="8"/>
  <c r="P880" i="8" s="1"/>
  <c r="O817" i="9"/>
  <c r="P817" i="9" s="1"/>
  <c r="O865" i="9"/>
  <c r="P865" i="9" s="1"/>
  <c r="O989" i="9"/>
  <c r="P989" i="9" s="1"/>
  <c r="O711" i="13"/>
  <c r="P711" i="13" s="1"/>
  <c r="O831" i="13"/>
  <c r="P831" i="13" s="1"/>
  <c r="O923" i="13"/>
  <c r="P923" i="13" s="1"/>
  <c r="O168" i="13"/>
  <c r="P168" i="13" s="1"/>
  <c r="O180" i="13"/>
  <c r="P180" i="13" s="1"/>
  <c r="O776" i="13"/>
  <c r="P776" i="13" s="1"/>
  <c r="O293" i="6"/>
  <c r="P293" i="6" s="1"/>
  <c r="O357" i="6"/>
  <c r="P357" i="6" s="1"/>
  <c r="O449" i="6"/>
  <c r="P449" i="6" s="1"/>
  <c r="O529" i="6"/>
  <c r="P529" i="6" s="1"/>
  <c r="O661" i="6"/>
  <c r="P661" i="6" s="1"/>
  <c r="O642" i="8"/>
  <c r="P642" i="8" s="1"/>
  <c r="O802" i="8"/>
  <c r="P802" i="8" s="1"/>
  <c r="O127" i="9"/>
  <c r="P127" i="9" s="1"/>
  <c r="O139" i="9"/>
  <c r="P139" i="9" s="1"/>
  <c r="O171" i="9"/>
  <c r="P171" i="9" s="1"/>
  <c r="O255" i="9"/>
  <c r="P255" i="9" s="1"/>
  <c r="O279" i="9"/>
  <c r="P279" i="9" s="1"/>
  <c r="O299" i="9"/>
  <c r="P299" i="9" s="1"/>
  <c r="O379" i="9"/>
  <c r="P379" i="9" s="1"/>
  <c r="O399" i="9"/>
  <c r="P399" i="9" s="1"/>
  <c r="O435" i="9"/>
  <c r="P435" i="9" s="1"/>
  <c r="O443" i="9"/>
  <c r="P443" i="9" s="1"/>
  <c r="O463" i="9"/>
  <c r="P463" i="9" s="1"/>
  <c r="O515" i="9"/>
  <c r="P515" i="9" s="1"/>
  <c r="O643" i="9"/>
  <c r="P643" i="9" s="1"/>
  <c r="O418" i="10"/>
  <c r="P418" i="10" s="1"/>
  <c r="O466" i="10"/>
  <c r="P466" i="10" s="1"/>
  <c r="O482" i="10"/>
  <c r="O542" i="10"/>
  <c r="P542" i="10" s="1"/>
  <c r="O698" i="10"/>
  <c r="P698" i="10" s="1"/>
  <c r="O706" i="10"/>
  <c r="P706" i="10" s="1"/>
  <c r="O766" i="10"/>
  <c r="P766" i="10" s="1"/>
  <c r="O786" i="10"/>
  <c r="P786" i="10" s="1"/>
  <c r="O802" i="10"/>
  <c r="P802" i="10" s="1"/>
  <c r="O814" i="10"/>
  <c r="P814" i="10" s="1"/>
  <c r="O834" i="10"/>
  <c r="P834" i="10" s="1"/>
  <c r="O882" i="10"/>
  <c r="P882" i="10" s="1"/>
  <c r="O898" i="10"/>
  <c r="P898" i="10" s="1"/>
  <c r="O926" i="10"/>
  <c r="P926" i="10" s="1"/>
  <c r="K1004" i="6"/>
  <c r="K987" i="6"/>
  <c r="O684" i="6"/>
  <c r="P684" i="6" s="1"/>
  <c r="K684" i="6"/>
  <c r="K165" i="6"/>
  <c r="O779" i="7"/>
  <c r="P779" i="7" s="1"/>
  <c r="K779" i="7"/>
  <c r="O763" i="7"/>
  <c r="P763" i="7" s="1"/>
  <c r="K763" i="7"/>
  <c r="O747" i="7"/>
  <c r="P747" i="7" s="1"/>
  <c r="K747" i="7"/>
  <c r="O735" i="7"/>
  <c r="P735" i="7" s="1"/>
  <c r="K735" i="7"/>
  <c r="O719" i="7"/>
  <c r="P719" i="7" s="1"/>
  <c r="K719" i="7"/>
  <c r="O599" i="7"/>
  <c r="P599" i="7" s="1"/>
  <c r="K599" i="7"/>
  <c r="O583" i="7"/>
  <c r="P583" i="7" s="1"/>
  <c r="K583" i="7"/>
  <c r="O379" i="7"/>
  <c r="P379" i="7" s="1"/>
  <c r="K379" i="7"/>
  <c r="O813" i="8"/>
  <c r="P813" i="8" s="1"/>
  <c r="K813" i="8"/>
  <c r="O605" i="8"/>
  <c r="P605" i="8" s="1"/>
  <c r="K605" i="8"/>
  <c r="O509" i="8"/>
  <c r="P509" i="8" s="1"/>
  <c r="K509" i="8"/>
  <c r="O89" i="8"/>
  <c r="P89" i="8" s="1"/>
  <c r="K89" i="8"/>
  <c r="O77" i="8"/>
  <c r="P77" i="8" s="1"/>
  <c r="K77" i="8"/>
  <c r="K971" i="6"/>
  <c r="K632" i="6"/>
  <c r="K548" i="6"/>
  <c r="K340" i="6"/>
  <c r="O340" i="6"/>
  <c r="P340" i="6" s="1"/>
  <c r="K160" i="6"/>
  <c r="O160" i="6"/>
  <c r="P160" i="6" s="1"/>
  <c r="K128" i="6"/>
  <c r="O128" i="6"/>
  <c r="P128" i="6" s="1"/>
  <c r="K963" i="7"/>
  <c r="O963" i="7"/>
  <c r="P963" i="7" s="1"/>
  <c r="K943" i="7"/>
  <c r="K931" i="7"/>
  <c r="O931" i="7"/>
  <c r="P931" i="7" s="1"/>
  <c r="K911" i="7"/>
  <c r="K787" i="7"/>
  <c r="K775" i="7"/>
  <c r="O775" i="7"/>
  <c r="P775" i="7" s="1"/>
  <c r="K755" i="7"/>
  <c r="K743" i="7"/>
  <c r="O743" i="7"/>
  <c r="P743" i="7" s="1"/>
  <c r="K739" i="7"/>
  <c r="K595" i="7"/>
  <c r="O595" i="7"/>
  <c r="P595" i="7" s="1"/>
  <c r="K575" i="7"/>
  <c r="K163" i="7"/>
  <c r="K957" i="8"/>
  <c r="K868" i="8"/>
  <c r="K633" i="8"/>
  <c r="O633" i="8"/>
  <c r="P633" i="8" s="1"/>
  <c r="K573" i="8"/>
  <c r="O573" i="8"/>
  <c r="P573" i="8" s="1"/>
  <c r="K561" i="8"/>
  <c r="O561" i="8"/>
  <c r="P561" i="8" s="1"/>
  <c r="K221" i="8"/>
  <c r="O221" i="8"/>
  <c r="P221" i="8" s="1"/>
  <c r="K73" i="8"/>
  <c r="O73" i="8"/>
  <c r="P73" i="8" s="1"/>
  <c r="K41" i="8"/>
  <c r="O41" i="8"/>
  <c r="P41" i="8" s="1"/>
  <c r="K838" i="9"/>
  <c r="O838" i="9"/>
  <c r="P838" i="9" s="1"/>
  <c r="K658" i="9"/>
  <c r="O658" i="9"/>
  <c r="P658" i="9" s="1"/>
  <c r="K623" i="9"/>
  <c r="K555" i="9"/>
  <c r="K526" i="9"/>
  <c r="K479" i="9"/>
  <c r="K363" i="9"/>
  <c r="K287" i="9"/>
  <c r="K199" i="9"/>
  <c r="K122" i="9"/>
  <c r="K103" i="9"/>
  <c r="K83" i="9"/>
  <c r="K1001" i="10"/>
  <c r="K974" i="10"/>
  <c r="K946" i="10"/>
  <c r="K841" i="10"/>
  <c r="K746" i="10"/>
  <c r="K714" i="10"/>
  <c r="K625" i="10"/>
  <c r="K525" i="10"/>
  <c r="K498" i="10"/>
  <c r="K362" i="10"/>
  <c r="K330" i="10"/>
  <c r="K317" i="10"/>
  <c r="K995" i="6"/>
  <c r="K616" i="6"/>
  <c r="K600" i="6"/>
  <c r="K581" i="6"/>
  <c r="K565" i="6"/>
  <c r="K532" i="6"/>
  <c r="K517" i="6"/>
  <c r="K509" i="6"/>
  <c r="K465" i="6"/>
  <c r="K421" i="6"/>
  <c r="K405" i="6"/>
  <c r="K393" i="6"/>
  <c r="K377" i="6"/>
  <c r="K261" i="6"/>
  <c r="K233" i="6"/>
  <c r="K225" i="6"/>
  <c r="K197" i="6"/>
  <c r="K85" i="6"/>
  <c r="K53" i="6"/>
  <c r="K488" i="7"/>
  <c r="K904" i="6"/>
  <c r="K695" i="6"/>
  <c r="K680" i="6"/>
  <c r="K512" i="6"/>
  <c r="K504" i="6"/>
  <c r="K364" i="6"/>
  <c r="K348" i="6"/>
  <c r="K332" i="6"/>
  <c r="K316" i="6"/>
  <c r="K300" i="6"/>
  <c r="K284" i="6"/>
  <c r="K260" i="6"/>
  <c r="K232" i="6"/>
  <c r="K200" i="6"/>
  <c r="K72" i="6"/>
  <c r="O72" i="6"/>
  <c r="P72" i="6" s="1"/>
  <c r="K1003" i="7"/>
  <c r="O1003" i="7"/>
  <c r="P1003" i="7" s="1"/>
  <c r="K995" i="7"/>
  <c r="O995" i="7"/>
  <c r="P995" i="7" s="1"/>
  <c r="K987" i="7"/>
  <c r="O987" i="7"/>
  <c r="P987" i="7" s="1"/>
  <c r="K979" i="7"/>
  <c r="O979" i="7"/>
  <c r="P979" i="7" s="1"/>
  <c r="K971" i="7"/>
  <c r="O971" i="7"/>
  <c r="P971" i="7" s="1"/>
  <c r="K955" i="7"/>
  <c r="O955" i="7"/>
  <c r="P955" i="7" s="1"/>
  <c r="K939" i="7"/>
  <c r="O939" i="7"/>
  <c r="P939" i="7" s="1"/>
  <c r="K923" i="7"/>
  <c r="O923" i="7"/>
  <c r="P923" i="7" s="1"/>
  <c r="K907" i="7"/>
  <c r="O907" i="7"/>
  <c r="P907" i="7" s="1"/>
  <c r="K799" i="7"/>
  <c r="O799" i="7"/>
  <c r="P799" i="7" s="1"/>
  <c r="K783" i="7"/>
  <c r="O783" i="7"/>
  <c r="P783" i="7" s="1"/>
  <c r="K767" i="7"/>
  <c r="O767" i="7"/>
  <c r="P767" i="7" s="1"/>
  <c r="K751" i="7"/>
  <c r="O751" i="7"/>
  <c r="P751" i="7" s="1"/>
  <c r="K711" i="7"/>
  <c r="O711" i="7"/>
  <c r="P711" i="7" s="1"/>
  <c r="K691" i="7"/>
  <c r="O691" i="7"/>
  <c r="P691" i="7" s="1"/>
  <c r="K683" i="7"/>
  <c r="O683" i="7"/>
  <c r="P683" i="7" s="1"/>
  <c r="K675" i="7"/>
  <c r="O675" i="7"/>
  <c r="P675" i="7" s="1"/>
  <c r="K667" i="7"/>
  <c r="O667" i="7"/>
  <c r="P667" i="7" s="1"/>
  <c r="K659" i="7"/>
  <c r="O659" i="7"/>
  <c r="P659" i="7" s="1"/>
  <c r="K651" i="7"/>
  <c r="O651" i="7"/>
  <c r="P651" i="7" s="1"/>
  <c r="K643" i="7"/>
  <c r="O643" i="7"/>
  <c r="P643" i="7" s="1"/>
  <c r="K635" i="7"/>
  <c r="O635" i="7"/>
  <c r="P635" i="7" s="1"/>
  <c r="K627" i="7"/>
  <c r="O627" i="7"/>
  <c r="P627" i="7" s="1"/>
  <c r="K619" i="7"/>
  <c r="O619" i="7"/>
  <c r="P619" i="7" s="1"/>
  <c r="K611" i="7"/>
  <c r="O611" i="7"/>
  <c r="P611" i="7" s="1"/>
  <c r="K603" i="7"/>
  <c r="O603" i="7"/>
  <c r="P603" i="7" s="1"/>
  <c r="K587" i="7"/>
  <c r="O587" i="7"/>
  <c r="P587" i="7" s="1"/>
  <c r="K571" i="7"/>
  <c r="O571" i="7"/>
  <c r="P571" i="7" s="1"/>
  <c r="K977" i="8"/>
  <c r="K952" i="8"/>
  <c r="K852" i="8"/>
  <c r="O797" i="8"/>
  <c r="P797" i="8" s="1"/>
  <c r="K797" i="8"/>
  <c r="O733" i="8"/>
  <c r="P733" i="8" s="1"/>
  <c r="K733" i="8"/>
  <c r="O473" i="8"/>
  <c r="P473" i="8" s="1"/>
  <c r="K473" i="8"/>
  <c r="O461" i="8"/>
  <c r="P461" i="8" s="1"/>
  <c r="K461" i="8"/>
  <c r="O369" i="8"/>
  <c r="P369" i="8" s="1"/>
  <c r="K369" i="8"/>
  <c r="O269" i="8"/>
  <c r="P269" i="8" s="1"/>
  <c r="K269" i="8"/>
  <c r="K965" i="9"/>
  <c r="K941" i="9"/>
  <c r="K857" i="9"/>
  <c r="K805" i="9"/>
  <c r="O754" i="9"/>
  <c r="P754" i="9" s="1"/>
  <c r="K754" i="9"/>
  <c r="O746" i="9"/>
  <c r="P746" i="9" s="1"/>
  <c r="K746" i="9"/>
  <c r="K175" i="7"/>
  <c r="K127" i="7"/>
  <c r="K717" i="8"/>
  <c r="K148" i="8"/>
  <c r="K634" i="9"/>
  <c r="K595" i="9"/>
  <c r="K566" i="9"/>
  <c r="K531" i="9"/>
  <c r="K514" i="9"/>
  <c r="O486" i="9"/>
  <c r="P486" i="9" s="1"/>
  <c r="K486" i="9"/>
  <c r="K318" i="9"/>
  <c r="O294" i="9"/>
  <c r="P294" i="9" s="1"/>
  <c r="K294" i="9"/>
  <c r="K123" i="9"/>
  <c r="K107" i="9"/>
  <c r="O74" i="9"/>
  <c r="P74" i="9" s="1"/>
  <c r="K74" i="9"/>
  <c r="O981" i="10"/>
  <c r="P981" i="10" s="1"/>
  <c r="K981" i="10"/>
  <c r="K957" i="10"/>
  <c r="K921" i="10"/>
  <c r="K909" i="10"/>
  <c r="K846" i="10"/>
  <c r="K793" i="10"/>
  <c r="O645" i="10"/>
  <c r="P645" i="10" s="1"/>
  <c r="K645" i="10"/>
  <c r="K605" i="10"/>
  <c r="K586" i="10"/>
  <c r="K561" i="10"/>
  <c r="K541" i="10"/>
  <c r="K497" i="10"/>
  <c r="K489" i="10"/>
  <c r="K473" i="10"/>
  <c r="O449" i="10"/>
  <c r="P449" i="10" s="1"/>
  <c r="K449" i="10"/>
  <c r="K361" i="10"/>
  <c r="K358" i="10"/>
  <c r="O277" i="10"/>
  <c r="P277" i="10" s="1"/>
  <c r="K277" i="10"/>
  <c r="K117" i="10"/>
  <c r="K867" i="13"/>
  <c r="K760" i="13"/>
  <c r="O650" i="13"/>
  <c r="P650" i="13" s="1"/>
  <c r="K650" i="13"/>
  <c r="K623" i="13"/>
  <c r="K607" i="13"/>
  <c r="K591" i="13"/>
  <c r="K575" i="13"/>
  <c r="K563" i="13"/>
  <c r="K523" i="13"/>
  <c r="K468" i="13"/>
  <c r="K419" i="13"/>
  <c r="K387" i="13"/>
  <c r="O170" i="13"/>
  <c r="P170" i="13" s="1"/>
  <c r="K170" i="13"/>
  <c r="O154" i="13"/>
  <c r="K154" i="13"/>
  <c r="K127" i="13"/>
  <c r="K953" i="8"/>
  <c r="K786" i="8"/>
  <c r="K523" i="9"/>
  <c r="K503" i="9"/>
  <c r="K482" i="9"/>
  <c r="K286" i="9"/>
  <c r="K227" i="9"/>
  <c r="K30" i="9"/>
  <c r="K742" i="10"/>
  <c r="K665" i="10"/>
  <c r="K641" i="10"/>
  <c r="K405" i="10"/>
  <c r="K397" i="10"/>
  <c r="K378" i="10"/>
  <c r="K189" i="10"/>
  <c r="K173" i="10"/>
  <c r="K157" i="10"/>
  <c r="K146" i="10"/>
  <c r="K125" i="10"/>
  <c r="K106" i="10"/>
  <c r="O106" i="10"/>
  <c r="P106" i="10" s="1"/>
  <c r="K61" i="10"/>
  <c r="O61" i="10"/>
  <c r="P61" i="10" s="1"/>
  <c r="K45" i="10"/>
  <c r="O45" i="10"/>
  <c r="P45" i="10" s="1"/>
  <c r="K783" i="13"/>
  <c r="K744" i="13"/>
  <c r="K671" i="13"/>
  <c r="K627" i="13"/>
  <c r="K600" i="13"/>
  <c r="K590" i="13"/>
  <c r="O590" i="13"/>
  <c r="K415" i="13"/>
  <c r="K367" i="13"/>
  <c r="K268" i="13"/>
  <c r="K252" i="13"/>
  <c r="K158" i="13"/>
  <c r="O158" i="13"/>
  <c r="P158" i="13" s="1"/>
  <c r="K913" i="8"/>
  <c r="K722" i="8"/>
  <c r="K247" i="9"/>
  <c r="K242" i="9"/>
  <c r="K134" i="9"/>
  <c r="K111" i="9"/>
  <c r="K58" i="9"/>
  <c r="K773" i="10"/>
  <c r="K937" i="8"/>
  <c r="K622" i="9"/>
  <c r="K558" i="9"/>
  <c r="K274" i="9"/>
  <c r="K251" i="9"/>
  <c r="K202" i="9"/>
  <c r="K166" i="9"/>
  <c r="K155" i="9"/>
  <c r="K973" i="10"/>
  <c r="K890" i="10"/>
  <c r="K874" i="10"/>
  <c r="K861" i="10"/>
  <c r="K713" i="10"/>
  <c r="K710" i="10"/>
  <c r="K705" i="10"/>
  <c r="O705" i="10"/>
  <c r="P705" i="10" s="1"/>
  <c r="K633" i="10"/>
  <c r="K414" i="10"/>
  <c r="K349" i="10"/>
  <c r="K193" i="10"/>
  <c r="K165" i="10"/>
  <c r="K121" i="10"/>
  <c r="K1011" i="13"/>
  <c r="K979" i="13"/>
  <c r="K651" i="13"/>
  <c r="K619" i="13"/>
  <c r="K587" i="13"/>
  <c r="K206" i="13"/>
  <c r="O206" i="13"/>
  <c r="P206" i="13" s="1"/>
  <c r="K202" i="13"/>
  <c r="O202" i="13"/>
  <c r="P202" i="13" s="1"/>
  <c r="K166" i="13"/>
  <c r="O166" i="13"/>
  <c r="P166" i="13" s="1"/>
  <c r="O150" i="13"/>
  <c r="K34" i="13"/>
  <c r="O34" i="13"/>
  <c r="O970" i="5"/>
  <c r="P970" i="5" s="1"/>
  <c r="K970" i="5"/>
  <c r="K936" i="5"/>
  <c r="O922" i="5"/>
  <c r="P922" i="5" s="1"/>
  <c r="K922" i="5"/>
  <c r="K859" i="5"/>
  <c r="K855" i="5"/>
  <c r="K851" i="5"/>
  <c r="K847" i="5"/>
  <c r="K843" i="5"/>
  <c r="K839" i="5"/>
  <c r="K835" i="5"/>
  <c r="K831" i="5"/>
  <c r="K827" i="5"/>
  <c r="K823" i="5"/>
  <c r="K819" i="5"/>
  <c r="K815" i="5"/>
  <c r="K786" i="5"/>
  <c r="K592" i="5"/>
  <c r="K532" i="5"/>
  <c r="K503" i="5"/>
  <c r="K423" i="5"/>
  <c r="K412" i="5"/>
  <c r="K387" i="5"/>
  <c r="K364" i="5"/>
  <c r="K355" i="5"/>
  <c r="K327" i="5"/>
  <c r="K311" i="5"/>
  <c r="K295" i="5"/>
  <c r="K279" i="5"/>
  <c r="K263" i="5"/>
  <c r="K247" i="5"/>
  <c r="K231" i="5"/>
  <c r="K215" i="5"/>
  <c r="K199" i="5"/>
  <c r="K183" i="5"/>
  <c r="K167" i="5"/>
  <c r="K151" i="5"/>
  <c r="K135" i="5"/>
  <c r="O983" i="4"/>
  <c r="P983" i="4" s="1"/>
  <c r="K983" i="4"/>
  <c r="O955" i="4"/>
  <c r="P955" i="4" s="1"/>
  <c r="K955" i="4"/>
  <c r="K867" i="4"/>
  <c r="K787" i="4"/>
  <c r="K784" i="4"/>
  <c r="K723" i="4"/>
  <c r="K684" i="4"/>
  <c r="K673" i="4"/>
  <c r="K665" i="4"/>
  <c r="K577" i="4"/>
  <c r="K560" i="4"/>
  <c r="K467" i="4"/>
  <c r="K424" i="4"/>
  <c r="K416" i="4"/>
  <c r="O302" i="4"/>
  <c r="P302" i="4" s="1"/>
  <c r="K302" i="4"/>
  <c r="K280" i="4"/>
  <c r="K276" i="4"/>
  <c r="K143" i="4"/>
  <c r="K135" i="4"/>
  <c r="K435" i="4"/>
  <c r="K420" i="4"/>
  <c r="K328" i="4"/>
  <c r="K215" i="4"/>
  <c r="K140" i="4"/>
  <c r="K83" i="4"/>
  <c r="K67" i="4"/>
  <c r="K236" i="4"/>
  <c r="K224" i="4"/>
  <c r="K184" i="4"/>
  <c r="K159" i="4"/>
  <c r="K108" i="4"/>
  <c r="K31" i="4"/>
  <c r="K988" i="5"/>
  <c r="K932" i="5"/>
  <c r="K888" i="5"/>
  <c r="K868" i="5"/>
  <c r="K700" i="5"/>
  <c r="K651" i="5"/>
  <c r="K604" i="5"/>
  <c r="K571" i="5"/>
  <c r="K420" i="5"/>
  <c r="K408" i="5"/>
  <c r="K352" i="5"/>
  <c r="K324" i="5"/>
  <c r="K316" i="5"/>
  <c r="K308" i="5"/>
  <c r="K300" i="5"/>
  <c r="K292" i="5"/>
  <c r="K284" i="5"/>
  <c r="K276" i="5"/>
  <c r="K268" i="5"/>
  <c r="K260" i="5"/>
  <c r="K252" i="5"/>
  <c r="K244" i="5"/>
  <c r="K236" i="5"/>
  <c r="K228" i="5"/>
  <c r="K220" i="5"/>
  <c r="K212" i="5"/>
  <c r="K204" i="5"/>
  <c r="K196" i="5"/>
  <c r="K188" i="5"/>
  <c r="K180" i="5"/>
  <c r="K172" i="5"/>
  <c r="K164" i="5"/>
  <c r="K156" i="5"/>
  <c r="K148" i="5"/>
  <c r="K140" i="5"/>
  <c r="K132" i="5"/>
  <c r="K996" i="4"/>
  <c r="K992" i="4"/>
  <c r="K891" i="4"/>
  <c r="K831" i="4"/>
  <c r="K823" i="4"/>
  <c r="K737" i="4"/>
  <c r="K661" i="4"/>
  <c r="K647" i="4"/>
  <c r="K451" i="4"/>
  <c r="K436" i="4"/>
  <c r="K379" i="4"/>
  <c r="K320" i="4"/>
  <c r="K291" i="4"/>
  <c r="K260" i="4"/>
  <c r="K252" i="4"/>
  <c r="K239" i="4"/>
  <c r="K972" i="5"/>
  <c r="K954" i="5"/>
  <c r="O954" i="5"/>
  <c r="P954" i="5" s="1"/>
  <c r="K901" i="5"/>
  <c r="O901" i="5"/>
  <c r="P901" i="5" s="1"/>
  <c r="K894" i="5"/>
  <c r="O894" i="5"/>
  <c r="P894" i="5" s="1"/>
  <c r="K873" i="5"/>
  <c r="O873" i="5"/>
  <c r="P873" i="5" s="1"/>
  <c r="K793" i="5"/>
  <c r="O793" i="5"/>
  <c r="P793" i="5" s="1"/>
  <c r="K752" i="5"/>
  <c r="K744" i="5"/>
  <c r="K736" i="5"/>
  <c r="K720" i="5"/>
  <c r="K707" i="5"/>
  <c r="K695" i="5"/>
  <c r="K639" i="5"/>
  <c r="K628" i="5"/>
  <c r="K612" i="5"/>
  <c r="K596" i="5"/>
  <c r="K580" i="5"/>
  <c r="K559" i="5"/>
  <c r="K551" i="5"/>
  <c r="K535" i="5"/>
  <c r="K523" i="5"/>
  <c r="K507" i="5"/>
  <c r="K430" i="5"/>
  <c r="O430" i="5"/>
  <c r="P430" i="5" s="1"/>
  <c r="K417" i="5"/>
  <c r="O417" i="5"/>
  <c r="P417" i="5" s="1"/>
  <c r="K401" i="5"/>
  <c r="O401" i="5"/>
  <c r="P401" i="5" s="1"/>
  <c r="K343" i="5"/>
  <c r="K328" i="5"/>
  <c r="K320" i="5"/>
  <c r="K312" i="5"/>
  <c r="K304" i="5"/>
  <c r="K296" i="5"/>
  <c r="K288" i="5"/>
  <c r="K280" i="5"/>
  <c r="K272" i="5"/>
  <c r="K264" i="5"/>
  <c r="K256" i="5"/>
  <c r="K248" i="5"/>
  <c r="K240" i="5"/>
  <c r="K232" i="5"/>
  <c r="K224" i="5"/>
  <c r="K216" i="5"/>
  <c r="K208" i="5"/>
  <c r="K200" i="5"/>
  <c r="K192" i="5"/>
  <c r="K184" i="5"/>
  <c r="K176" i="5"/>
  <c r="K168" i="5"/>
  <c r="K160" i="5"/>
  <c r="K152" i="5"/>
  <c r="K144" i="5"/>
  <c r="K136" i="5"/>
  <c r="K128" i="5"/>
  <c r="K960" i="4"/>
  <c r="K956" i="4"/>
  <c r="K944" i="4"/>
  <c r="K940" i="4"/>
  <c r="K924" i="4"/>
  <c r="K888" i="4"/>
  <c r="K872" i="4"/>
  <c r="K852" i="4"/>
  <c r="K839" i="4"/>
  <c r="K819" i="4"/>
  <c r="K799" i="4"/>
  <c r="K791" i="4"/>
  <c r="K727" i="4"/>
  <c r="K715" i="4"/>
  <c r="K643" i="4"/>
  <c r="K587" i="4"/>
  <c r="K383" i="4"/>
  <c r="K359" i="4"/>
  <c r="K353" i="4"/>
  <c r="O353" i="4"/>
  <c r="P353" i="4" s="1"/>
  <c r="O318" i="4"/>
  <c r="P318" i="4" s="1"/>
  <c r="K318" i="4"/>
  <c r="K282" i="4"/>
  <c r="O282" i="4"/>
  <c r="P282" i="4" s="1"/>
  <c r="K268" i="4"/>
  <c r="K117" i="4"/>
  <c r="O117" i="4"/>
  <c r="P117" i="4" s="1"/>
  <c r="K97" i="4"/>
  <c r="O97" i="4"/>
  <c r="P97" i="4" s="1"/>
  <c r="O57" i="4"/>
  <c r="P57" i="4" s="1"/>
  <c r="K57" i="4"/>
  <c r="K39" i="4"/>
  <c r="K30" i="4"/>
  <c r="K604" i="4"/>
  <c r="K533" i="4"/>
  <c r="K478" i="4"/>
  <c r="K456" i="4"/>
  <c r="K440" i="4"/>
  <c r="K391" i="4"/>
  <c r="K343" i="4"/>
  <c r="K327" i="4"/>
  <c r="K292" i="4"/>
  <c r="K275" i="4"/>
  <c r="K251" i="4"/>
  <c r="K240" i="4"/>
  <c r="K228" i="4"/>
  <c r="K74" i="4"/>
  <c r="K43" i="4"/>
  <c r="K476" i="4"/>
  <c r="K448" i="4"/>
  <c r="K400" i="4"/>
  <c r="K339" i="4"/>
  <c r="K247" i="4"/>
  <c r="K199" i="4"/>
  <c r="K172" i="4"/>
  <c r="K156" i="4"/>
  <c r="K147" i="4"/>
  <c r="K119" i="4"/>
  <c r="K50" i="4"/>
  <c r="K342" i="5"/>
  <c r="K190" i="4"/>
  <c r="K98" i="4"/>
  <c r="K535" i="4"/>
  <c r="K446" i="4"/>
  <c r="K145" i="4"/>
  <c r="K594" i="5"/>
  <c r="K437" i="4"/>
  <c r="P652" i="8"/>
  <c r="P626" i="6"/>
  <c r="P594" i="6"/>
  <c r="P530" i="6"/>
  <c r="P198" i="6"/>
  <c r="P835" i="8"/>
  <c r="P159" i="8"/>
  <c r="P803" i="8"/>
  <c r="P751" i="8"/>
  <c r="P255" i="8"/>
  <c r="P771" i="8"/>
  <c r="P755" i="8"/>
  <c r="P707" i="8"/>
  <c r="P527" i="8"/>
  <c r="P495" i="8"/>
  <c r="P831" i="8"/>
  <c r="P355" i="8"/>
  <c r="P623" i="9"/>
  <c r="P559" i="8"/>
  <c r="P555" i="9"/>
  <c r="P580" i="9"/>
  <c r="P155" i="9"/>
  <c r="P83" i="9"/>
  <c r="P946" i="10"/>
  <c r="P378" i="10"/>
  <c r="P959" i="10"/>
  <c r="P919" i="10"/>
  <c r="P1011" i="13"/>
  <c r="P979" i="13"/>
  <c r="P867" i="13"/>
  <c r="P651" i="13"/>
  <c r="P627" i="13"/>
  <c r="P619" i="13"/>
  <c r="P587" i="13"/>
  <c r="P563" i="13"/>
  <c r="P523" i="13"/>
  <c r="P419" i="13"/>
  <c r="P387" i="13"/>
  <c r="P911" i="8"/>
  <c r="P871" i="8"/>
  <c r="P604" i="9"/>
  <c r="P807" i="10"/>
  <c r="P679" i="10"/>
  <c r="P471" i="10"/>
  <c r="P127" i="10"/>
  <c r="P979" i="6"/>
  <c r="P498" i="10"/>
  <c r="P97" i="6"/>
  <c r="P728" i="10"/>
  <c r="P556" i="8"/>
  <c r="P236" i="8"/>
  <c r="P361" i="9"/>
  <c r="P444" i="10"/>
  <c r="P932" i="10"/>
  <c r="P1004" i="10"/>
  <c r="O940" i="8"/>
  <c r="P940" i="8" s="1"/>
  <c r="O292" i="7"/>
  <c r="P292" i="7" s="1"/>
  <c r="O378" i="8"/>
  <c r="P378" i="8" s="1"/>
  <c r="O807" i="9"/>
  <c r="P807" i="9" s="1"/>
  <c r="K660" i="6"/>
  <c r="K652" i="6"/>
  <c r="K239" i="7"/>
  <c r="K885" i="8"/>
  <c r="K841" i="8"/>
  <c r="K670" i="9"/>
  <c r="O626" i="9"/>
  <c r="P626" i="9" s="1"/>
  <c r="K626" i="9"/>
  <c r="O606" i="9"/>
  <c r="P606" i="9" s="1"/>
  <c r="K606" i="9"/>
  <c r="O594" i="9"/>
  <c r="P594" i="9" s="1"/>
  <c r="K594" i="9"/>
  <c r="K872" i="6"/>
  <c r="K356" i="6"/>
  <c r="O356" i="6"/>
  <c r="P356" i="6" s="1"/>
  <c r="K292" i="6"/>
  <c r="O292" i="6"/>
  <c r="P292" i="6" s="1"/>
  <c r="K276" i="6"/>
  <c r="K240" i="6"/>
  <c r="O240" i="6"/>
  <c r="P240" i="6" s="1"/>
  <c r="K216" i="6"/>
  <c r="K184" i="6"/>
  <c r="K176" i="6"/>
  <c r="K731" i="7"/>
  <c r="O731" i="7"/>
  <c r="P731" i="7" s="1"/>
  <c r="K223" i="7"/>
  <c r="K139" i="7"/>
  <c r="K642" i="9"/>
  <c r="O642" i="9"/>
  <c r="P642" i="9" s="1"/>
  <c r="O518" i="9"/>
  <c r="P518" i="9" s="1"/>
  <c r="K518" i="9"/>
  <c r="O290" i="9"/>
  <c r="P290" i="9" s="1"/>
  <c r="K290" i="9"/>
  <c r="O270" i="9"/>
  <c r="P270" i="9" s="1"/>
  <c r="K270" i="9"/>
  <c r="O162" i="9"/>
  <c r="P162" i="9" s="1"/>
  <c r="K162" i="9"/>
  <c r="O114" i="9"/>
  <c r="P114" i="9" s="1"/>
  <c r="K114" i="9"/>
  <c r="O821" i="10"/>
  <c r="P821" i="10" s="1"/>
  <c r="K821" i="10"/>
  <c r="O769" i="10"/>
  <c r="P769" i="10" s="1"/>
  <c r="K769" i="10"/>
  <c r="O749" i="10"/>
  <c r="P749" i="10" s="1"/>
  <c r="K749" i="10"/>
  <c r="O565" i="10"/>
  <c r="P565" i="10" s="1"/>
  <c r="K565" i="10"/>
  <c r="O341" i="10"/>
  <c r="P341" i="10" s="1"/>
  <c r="K341" i="10"/>
  <c r="O321" i="10"/>
  <c r="P321" i="10" s="1"/>
  <c r="K321" i="10"/>
  <c r="O260" i="10"/>
  <c r="P260" i="10" s="1"/>
  <c r="K700" i="6"/>
  <c r="O700" i="6"/>
  <c r="P700" i="6" s="1"/>
  <c r="K672" i="6"/>
  <c r="O672" i="6"/>
  <c r="P672" i="6" s="1"/>
  <c r="K256" i="6"/>
  <c r="O256" i="6"/>
  <c r="P256" i="6" s="1"/>
  <c r="K224" i="6"/>
  <c r="O224" i="6"/>
  <c r="P224" i="6" s="1"/>
  <c r="K192" i="6"/>
  <c r="O192" i="6"/>
  <c r="P192" i="6" s="1"/>
  <c r="K84" i="6"/>
  <c r="K211" i="7"/>
  <c r="K155" i="7"/>
  <c r="K123" i="7"/>
  <c r="K95" i="7"/>
  <c r="K901" i="8"/>
  <c r="O817" i="8"/>
  <c r="P817" i="8" s="1"/>
  <c r="K817" i="8"/>
  <c r="O986" i="9"/>
  <c r="P986" i="9" s="1"/>
  <c r="K986" i="9"/>
  <c r="O978" i="9"/>
  <c r="P978" i="9" s="1"/>
  <c r="K978" i="9"/>
  <c r="O954" i="9"/>
  <c r="P954" i="9" s="1"/>
  <c r="K954" i="9"/>
  <c r="O938" i="9"/>
  <c r="P938" i="9" s="1"/>
  <c r="K938" i="9"/>
  <c r="K638" i="9"/>
  <c r="K1001" i="8"/>
  <c r="K969" i="8"/>
  <c r="K61" i="8"/>
  <c r="O582" i="9"/>
  <c r="P582" i="9" s="1"/>
  <c r="K582" i="9"/>
  <c r="O562" i="9"/>
  <c r="P562" i="9" s="1"/>
  <c r="K562" i="9"/>
  <c r="O534" i="9"/>
  <c r="P534" i="9" s="1"/>
  <c r="K534" i="9"/>
  <c r="O354" i="9"/>
  <c r="P354" i="9" s="1"/>
  <c r="K354" i="9"/>
  <c r="K158" i="9"/>
  <c r="K98" i="9"/>
  <c r="O46" i="9"/>
  <c r="P46" i="9" s="1"/>
  <c r="K46" i="9"/>
  <c r="O905" i="10"/>
  <c r="P905" i="10" s="1"/>
  <c r="K905" i="10"/>
  <c r="O889" i="10"/>
  <c r="P889" i="10" s="1"/>
  <c r="K889" i="10"/>
  <c r="K757" i="10"/>
  <c r="O589" i="10"/>
  <c r="P589" i="10" s="1"/>
  <c r="K589" i="10"/>
  <c r="K329" i="10"/>
  <c r="K138" i="10"/>
  <c r="O101" i="10"/>
  <c r="P101" i="10" s="1"/>
  <c r="K101" i="10"/>
  <c r="O85" i="10"/>
  <c r="P85" i="10" s="1"/>
  <c r="K85" i="10"/>
  <c r="O634" i="13"/>
  <c r="P634" i="13" s="1"/>
  <c r="K634" i="13"/>
  <c r="O618" i="13"/>
  <c r="P618" i="13" s="1"/>
  <c r="K618" i="13"/>
  <c r="O602" i="13"/>
  <c r="P602" i="13" s="1"/>
  <c r="K602" i="13"/>
  <c r="O586" i="13"/>
  <c r="P586" i="13" s="1"/>
  <c r="K586" i="13"/>
  <c r="K934" i="9"/>
  <c r="K426" i="9"/>
  <c r="K239" i="9"/>
  <c r="K66" i="9"/>
  <c r="K781" i="10"/>
  <c r="K737" i="10"/>
  <c r="O737" i="10"/>
  <c r="P737" i="10" s="1"/>
  <c r="K730" i="10"/>
  <c r="K393" i="10"/>
  <c r="O393" i="10"/>
  <c r="P393" i="10" s="1"/>
  <c r="K369" i="10"/>
  <c r="K297" i="10"/>
  <c r="K113" i="10"/>
  <c r="K98" i="10"/>
  <c r="K857" i="8"/>
  <c r="K589" i="8"/>
  <c r="K990" i="9"/>
  <c r="K466" i="9"/>
  <c r="K347" i="9"/>
  <c r="K174" i="9"/>
  <c r="K381" i="10"/>
  <c r="K338" i="10"/>
  <c r="K185" i="10"/>
  <c r="K169" i="10"/>
  <c r="K781" i="8"/>
  <c r="K49" i="8"/>
  <c r="K590" i="9"/>
  <c r="K578" i="9"/>
  <c r="K574" i="9"/>
  <c r="K490" i="9"/>
  <c r="K406" i="9"/>
  <c r="O406" i="9"/>
  <c r="P406" i="9" s="1"/>
  <c r="K358" i="9"/>
  <c r="K338" i="9"/>
  <c r="O338" i="9"/>
  <c r="P338" i="9" s="1"/>
  <c r="K130" i="9"/>
  <c r="O130" i="9"/>
  <c r="P130" i="9" s="1"/>
  <c r="K110" i="9"/>
  <c r="O110" i="9"/>
  <c r="P110" i="9" s="1"/>
  <c r="K901" i="10"/>
  <c r="K877" i="10"/>
  <c r="O877" i="10"/>
  <c r="P877" i="10" s="1"/>
  <c r="K857" i="10"/>
  <c r="O857" i="10"/>
  <c r="P857" i="10" s="1"/>
  <c r="O166" i="10"/>
  <c r="P166" i="10" s="1"/>
  <c r="K166" i="10"/>
  <c r="O94" i="10"/>
  <c r="P94" i="10" s="1"/>
  <c r="K94" i="10"/>
  <c r="K646" i="13"/>
  <c r="K630" i="13"/>
  <c r="O630" i="13"/>
  <c r="K614" i="13"/>
  <c r="K598" i="13"/>
  <c r="O598" i="13"/>
  <c r="P598" i="13" s="1"/>
  <c r="O718" i="5"/>
  <c r="P718" i="5" s="1"/>
  <c r="K718" i="5"/>
  <c r="O694" i="5"/>
  <c r="P694" i="5" s="1"/>
  <c r="K694" i="5"/>
  <c r="K1004" i="4"/>
  <c r="K965" i="4"/>
  <c r="K921" i="4"/>
  <c r="K913" i="4"/>
  <c r="O814" i="4"/>
  <c r="P814" i="4" s="1"/>
  <c r="K814" i="4"/>
  <c r="K656" i="4"/>
  <c r="K544" i="4"/>
  <c r="K484" i="4"/>
  <c r="K482" i="4"/>
  <c r="K444" i="4"/>
  <c r="O417" i="4"/>
  <c r="P417" i="4" s="1"/>
  <c r="K417" i="4"/>
  <c r="K396" i="4"/>
  <c r="K380" i="4"/>
  <c r="K367" i="4"/>
  <c r="K356" i="4"/>
  <c r="K323" i="4"/>
  <c r="K300" i="4"/>
  <c r="O265" i="4"/>
  <c r="P265" i="4" s="1"/>
  <c r="K265" i="4"/>
  <c r="K203" i="4"/>
  <c r="K188" i="4"/>
  <c r="K124" i="4"/>
  <c r="K115" i="4"/>
  <c r="K509" i="4"/>
  <c r="K463" i="4"/>
  <c r="K290" i="4"/>
  <c r="K167" i="4"/>
  <c r="K111" i="4"/>
  <c r="K35" i="4"/>
  <c r="K1008" i="4"/>
  <c r="K980" i="4"/>
  <c r="K976" i="4"/>
  <c r="K707" i="4"/>
  <c r="K620" i="4"/>
  <c r="K540" i="4"/>
  <c r="K364" i="4"/>
  <c r="K344" i="4"/>
  <c r="K163" i="4"/>
  <c r="K91" i="4"/>
  <c r="K51" i="4"/>
  <c r="K34" i="4"/>
  <c r="K371" i="4"/>
  <c r="K340" i="4"/>
  <c r="K319" i="4"/>
  <c r="K283" i="4"/>
  <c r="K259" i="4"/>
  <c r="K235" i="4"/>
  <c r="K223" i="4"/>
  <c r="K196" i="4"/>
  <c r="K183" i="4"/>
  <c r="K151" i="4"/>
  <c r="K139" i="4"/>
  <c r="K984" i="5"/>
  <c r="K975" i="5"/>
  <c r="K964" i="5"/>
  <c r="K955" i="5"/>
  <c r="K943" i="5"/>
  <c r="K927" i="5"/>
  <c r="K916" i="5"/>
  <c r="K903" i="5"/>
  <c r="K895" i="5"/>
  <c r="K875" i="5"/>
  <c r="K811" i="5"/>
  <c r="K809" i="5"/>
  <c r="K805" i="5"/>
  <c r="K801" i="5"/>
  <c r="K797" i="5"/>
  <c r="K795" i="5"/>
  <c r="K783" i="5"/>
  <c r="K781" i="5"/>
  <c r="K779" i="5"/>
  <c r="K760" i="5"/>
  <c r="K756" i="5"/>
  <c r="K684" i="5"/>
  <c r="K656" i="5"/>
  <c r="K647" i="5"/>
  <c r="K631" i="5"/>
  <c r="K599" i="5"/>
  <c r="K583" i="5"/>
  <c r="K567" i="5"/>
  <c r="K527" i="5"/>
  <c r="K511" i="5"/>
  <c r="K495" i="5"/>
  <c r="K484" i="5"/>
  <c r="K468" i="5"/>
  <c r="K452" i="5"/>
  <c r="K432" i="5"/>
  <c r="K419" i="5"/>
  <c r="K404" i="5"/>
  <c r="K392" i="5"/>
  <c r="K371" i="5"/>
  <c r="K360" i="5"/>
  <c r="K347" i="5"/>
  <c r="K331" i="5"/>
  <c r="K323" i="5"/>
  <c r="K315" i="5"/>
  <c r="K307" i="5"/>
  <c r="K299" i="5"/>
  <c r="K291" i="5"/>
  <c r="K283" i="5"/>
  <c r="K275" i="5"/>
  <c r="K267" i="5"/>
  <c r="K259" i="5"/>
  <c r="K251" i="5"/>
  <c r="K243" i="5"/>
  <c r="K235" i="5"/>
  <c r="K227" i="5"/>
  <c r="K219" i="5"/>
  <c r="K211" i="5"/>
  <c r="K203" i="5"/>
  <c r="K195" i="5"/>
  <c r="K187" i="5"/>
  <c r="K179" i="5"/>
  <c r="K171" i="5"/>
  <c r="K163" i="5"/>
  <c r="K155" i="5"/>
  <c r="K147" i="5"/>
  <c r="K139" i="5"/>
  <c r="K131" i="5"/>
  <c r="K933" i="4"/>
  <c r="K917" i="4"/>
  <c r="K901" i="4"/>
  <c r="K792" i="4"/>
  <c r="K764" i="4"/>
  <c r="K752" i="4"/>
  <c r="K736" i="4"/>
  <c r="K719" i="4"/>
  <c r="K677" i="4"/>
  <c r="K659" i="4"/>
  <c r="K645" i="4"/>
  <c r="K629" i="4"/>
  <c r="K611" i="4"/>
  <c r="K603" i="4"/>
  <c r="K580" i="4"/>
  <c r="K573" i="4"/>
  <c r="K557" i="4"/>
  <c r="K431" i="4"/>
  <c r="K384" i="4"/>
  <c r="K753" i="5"/>
  <c r="O753" i="5"/>
  <c r="P753" i="5" s="1"/>
  <c r="K629" i="5"/>
  <c r="O629" i="5"/>
  <c r="P629" i="5" s="1"/>
  <c r="K613" i="5"/>
  <c r="O613" i="5"/>
  <c r="P613" i="5" s="1"/>
  <c r="K346" i="5"/>
  <c r="O346" i="5"/>
  <c r="P346" i="5" s="1"/>
  <c r="K329" i="5"/>
  <c r="O329" i="5"/>
  <c r="P329" i="5" s="1"/>
  <c r="K321" i="5"/>
  <c r="O321" i="5"/>
  <c r="P321" i="5" s="1"/>
  <c r="K313" i="5"/>
  <c r="O313" i="5"/>
  <c r="P313" i="5" s="1"/>
  <c r="K305" i="5"/>
  <c r="O305" i="5"/>
  <c r="P305" i="5" s="1"/>
  <c r="K297" i="5"/>
  <c r="O297" i="5"/>
  <c r="P297" i="5" s="1"/>
  <c r="K289" i="5"/>
  <c r="O289" i="5"/>
  <c r="P289" i="5" s="1"/>
  <c r="K281" i="5"/>
  <c r="O281" i="5"/>
  <c r="P281" i="5" s="1"/>
  <c r="K273" i="5"/>
  <c r="O273" i="5"/>
  <c r="P273" i="5" s="1"/>
  <c r="K265" i="5"/>
  <c r="O265" i="5"/>
  <c r="P265" i="5" s="1"/>
  <c r="K257" i="5"/>
  <c r="O257" i="5"/>
  <c r="P257" i="5" s="1"/>
  <c r="K249" i="5"/>
  <c r="O249" i="5"/>
  <c r="P249" i="5" s="1"/>
  <c r="K241" i="5"/>
  <c r="O241" i="5"/>
  <c r="P241" i="5" s="1"/>
  <c r="K233" i="5"/>
  <c r="O233" i="5"/>
  <c r="P233" i="5" s="1"/>
  <c r="K225" i="5"/>
  <c r="O225" i="5"/>
  <c r="P225" i="5" s="1"/>
  <c r="K217" i="5"/>
  <c r="O217" i="5"/>
  <c r="P217" i="5" s="1"/>
  <c r="K209" i="5"/>
  <c r="O209" i="5"/>
  <c r="P209" i="5" s="1"/>
  <c r="K201" i="5"/>
  <c r="O201" i="5"/>
  <c r="P201" i="5" s="1"/>
  <c r="K193" i="5"/>
  <c r="O193" i="5"/>
  <c r="P193" i="5" s="1"/>
  <c r="K185" i="5"/>
  <c r="O185" i="5"/>
  <c r="P185" i="5" s="1"/>
  <c r="K177" i="5"/>
  <c r="O177" i="5"/>
  <c r="P177" i="5" s="1"/>
  <c r="K169" i="5"/>
  <c r="O169" i="5"/>
  <c r="P169" i="5" s="1"/>
  <c r="K161" i="5"/>
  <c r="O161" i="5"/>
  <c r="P161" i="5" s="1"/>
  <c r="K153" i="5"/>
  <c r="O153" i="5"/>
  <c r="P153" i="5" s="1"/>
  <c r="K145" i="5"/>
  <c r="O145" i="5"/>
  <c r="P145" i="5" s="1"/>
  <c r="K137" i="5"/>
  <c r="O137" i="5"/>
  <c r="P137" i="5" s="1"/>
  <c r="K129" i="5"/>
  <c r="O129" i="5"/>
  <c r="P129" i="5" s="1"/>
  <c r="K915" i="4"/>
  <c r="O915" i="4"/>
  <c r="P915" i="4" s="1"/>
  <c r="K899" i="4"/>
  <c r="O899" i="4"/>
  <c r="P899" i="4" s="1"/>
  <c r="K780" i="4"/>
  <c r="K761" i="4"/>
  <c r="K657" i="4"/>
  <c r="K564" i="4"/>
  <c r="K556" i="4"/>
  <c r="K525" i="4"/>
  <c r="K516" i="4"/>
  <c r="K492" i="4"/>
  <c r="K488" i="4"/>
  <c r="K475" i="4"/>
  <c r="K471" i="4"/>
  <c r="K460" i="4"/>
  <c r="K370" i="4"/>
  <c r="O370" i="4"/>
  <c r="P370" i="4" s="1"/>
  <c r="K362" i="4"/>
  <c r="O362" i="4"/>
  <c r="P362" i="4" s="1"/>
  <c r="K458" i="4"/>
  <c r="K477" i="4"/>
  <c r="K178" i="4"/>
  <c r="K515" i="4"/>
  <c r="K350" i="4"/>
  <c r="K102" i="4"/>
  <c r="K578" i="5"/>
  <c r="K214" i="4"/>
  <c r="P199" i="9"/>
  <c r="P846" i="10"/>
  <c r="P783" i="13"/>
  <c r="P622" i="6"/>
  <c r="P558" i="6"/>
  <c r="P526" i="6"/>
  <c r="P478" i="6"/>
  <c r="P446" i="6"/>
  <c r="P382" i="6"/>
  <c r="P350" i="6"/>
  <c r="P318" i="6"/>
  <c r="P286" i="6"/>
  <c r="P254" i="6"/>
  <c r="P222" i="6"/>
  <c r="P474" i="6"/>
  <c r="P442" i="6"/>
  <c r="P410" i="6"/>
  <c r="P346" i="6"/>
  <c r="P314" i="6"/>
  <c r="P282" i="6"/>
  <c r="P510" i="6"/>
  <c r="P494" i="6"/>
  <c r="P454" i="6"/>
  <c r="P422" i="6"/>
  <c r="P294" i="6"/>
  <c r="P230" i="6"/>
  <c r="P85" i="6"/>
  <c r="P799" i="8"/>
  <c r="P687" i="8"/>
  <c r="P611" i="8"/>
  <c r="P403" i="8"/>
  <c r="P655" i="8"/>
  <c r="P383" i="8"/>
  <c r="N1006" i="9"/>
  <c r="G21" i="2" s="1"/>
  <c r="P815" i="8"/>
  <c r="P227" i="8"/>
  <c r="P654" i="6"/>
  <c r="P634" i="6"/>
  <c r="P602" i="6"/>
  <c r="P570" i="6"/>
  <c r="P538" i="6"/>
  <c r="P523" i="9"/>
  <c r="P492" i="9"/>
  <c r="P975" i="10"/>
  <c r="P874" i="10"/>
  <c r="P746" i="10"/>
  <c r="P362" i="10"/>
  <c r="P33" i="7"/>
  <c r="P212" i="9"/>
  <c r="P259" i="10"/>
  <c r="P992" i="10"/>
  <c r="P832" i="10"/>
  <c r="P920" i="10"/>
  <c r="P744" i="10"/>
  <c r="P760" i="10"/>
  <c r="P736" i="10"/>
  <c r="P708" i="10"/>
  <c r="P812" i="10"/>
  <c r="O404" i="8"/>
  <c r="P404" i="8" s="1"/>
  <c r="O24" i="13"/>
  <c r="O535" i="10"/>
  <c r="P535" i="10" s="1"/>
  <c r="O442" i="8"/>
  <c r="P442" i="8" s="1"/>
  <c r="O798" i="8"/>
  <c r="P798" i="8" s="1"/>
  <c r="O456" i="6"/>
  <c r="P456" i="6" s="1"/>
  <c r="K456" i="6"/>
  <c r="O967" i="7"/>
  <c r="P967" i="7" s="1"/>
  <c r="K967" i="7"/>
  <c r="O951" i="7"/>
  <c r="P951" i="7" s="1"/>
  <c r="K951" i="7"/>
  <c r="O935" i="7"/>
  <c r="P935" i="7" s="1"/>
  <c r="K935" i="7"/>
  <c r="O919" i="7"/>
  <c r="P919" i="7" s="1"/>
  <c r="K919" i="7"/>
  <c r="O807" i="7"/>
  <c r="P807" i="7" s="1"/>
  <c r="K807" i="7"/>
  <c r="O795" i="7"/>
  <c r="P795" i="7" s="1"/>
  <c r="K795" i="7"/>
  <c r="O707" i="7"/>
  <c r="P707" i="7" s="1"/>
  <c r="K707" i="7"/>
  <c r="O371" i="7"/>
  <c r="P371" i="7" s="1"/>
  <c r="K371" i="7"/>
  <c r="O545" i="8"/>
  <c r="P545" i="8" s="1"/>
  <c r="K545" i="8"/>
  <c r="O505" i="8"/>
  <c r="P505" i="8" s="1"/>
  <c r="K505" i="8"/>
  <c r="O349" i="8"/>
  <c r="P349" i="8" s="1"/>
  <c r="K349" i="8"/>
  <c r="O301" i="8"/>
  <c r="P301" i="8" s="1"/>
  <c r="K301" i="8"/>
  <c r="O133" i="8"/>
  <c r="P133" i="8" s="1"/>
  <c r="K133" i="8"/>
  <c r="O690" i="9"/>
  <c r="P690" i="9" s="1"/>
  <c r="K690" i="9"/>
  <c r="O678" i="9"/>
  <c r="P678" i="9" s="1"/>
  <c r="K678" i="9"/>
  <c r="K308" i="6"/>
  <c r="O308" i="6"/>
  <c r="P308" i="6" s="1"/>
  <c r="K959" i="7"/>
  <c r="K947" i="7"/>
  <c r="O947" i="7"/>
  <c r="P947" i="7" s="1"/>
  <c r="K927" i="7"/>
  <c r="K915" i="7"/>
  <c r="O915" i="7"/>
  <c r="P915" i="7" s="1"/>
  <c r="K771" i="7"/>
  <c r="K759" i="7"/>
  <c r="O759" i="7"/>
  <c r="P759" i="7" s="1"/>
  <c r="K591" i="7"/>
  <c r="K579" i="7"/>
  <c r="O579" i="7"/>
  <c r="P579" i="7" s="1"/>
  <c r="K625" i="8"/>
  <c r="O625" i="8"/>
  <c r="P625" i="8" s="1"/>
  <c r="K529" i="8"/>
  <c r="O529" i="8"/>
  <c r="P529" i="8" s="1"/>
  <c r="K345" i="8"/>
  <c r="O345" i="8"/>
  <c r="P345" i="8" s="1"/>
  <c r="K285" i="8"/>
  <c r="O285" i="8"/>
  <c r="P285" i="8" s="1"/>
  <c r="K125" i="8"/>
  <c r="O125" i="8"/>
  <c r="P125" i="8" s="1"/>
  <c r="K826" i="9"/>
  <c r="O826" i="9"/>
  <c r="P826" i="9" s="1"/>
  <c r="K778" i="9"/>
  <c r="O778" i="9"/>
  <c r="P778" i="9" s="1"/>
  <c r="K483" i="9"/>
  <c r="K382" i="9"/>
  <c r="K334" i="9"/>
  <c r="K226" i="9"/>
  <c r="K26" i="9"/>
  <c r="K993" i="10"/>
  <c r="K817" i="10"/>
  <c r="K549" i="10"/>
  <c r="K501" i="10"/>
  <c r="K289" i="10"/>
  <c r="K992" i="6"/>
  <c r="K716" i="6"/>
  <c r="K528" i="6"/>
  <c r="K420" i="6"/>
  <c r="K404" i="6"/>
  <c r="K392" i="6"/>
  <c r="K376" i="6"/>
  <c r="K92" i="6"/>
  <c r="K335" i="7"/>
  <c r="K556" i="6"/>
  <c r="O556" i="6"/>
  <c r="P556" i="6" s="1"/>
  <c r="K76" i="6"/>
  <c r="O76" i="6"/>
  <c r="P76" i="6" s="1"/>
  <c r="K1007" i="7"/>
  <c r="O1007" i="7"/>
  <c r="P1007" i="7" s="1"/>
  <c r="K999" i="7"/>
  <c r="O999" i="7"/>
  <c r="P999" i="7" s="1"/>
  <c r="K991" i="7"/>
  <c r="O991" i="7"/>
  <c r="P991" i="7" s="1"/>
  <c r="K983" i="7"/>
  <c r="O983" i="7"/>
  <c r="P983" i="7" s="1"/>
  <c r="K975" i="7"/>
  <c r="O975" i="7"/>
  <c r="P975" i="7" s="1"/>
  <c r="K723" i="7"/>
  <c r="O723" i="7"/>
  <c r="P723" i="7" s="1"/>
  <c r="K695" i="7"/>
  <c r="O695" i="7"/>
  <c r="P695" i="7" s="1"/>
  <c r="K687" i="7"/>
  <c r="O687" i="7"/>
  <c r="P687" i="7" s="1"/>
  <c r="K679" i="7"/>
  <c r="O679" i="7"/>
  <c r="P679" i="7" s="1"/>
  <c r="K671" i="7"/>
  <c r="O671" i="7"/>
  <c r="P671" i="7" s="1"/>
  <c r="K663" i="7"/>
  <c r="O663" i="7"/>
  <c r="P663" i="7" s="1"/>
  <c r="K655" i="7"/>
  <c r="O655" i="7"/>
  <c r="P655" i="7" s="1"/>
  <c r="K647" i="7"/>
  <c r="O647" i="7"/>
  <c r="P647" i="7" s="1"/>
  <c r="K639" i="7"/>
  <c r="O639" i="7"/>
  <c r="P639" i="7" s="1"/>
  <c r="K631" i="7"/>
  <c r="O631" i="7"/>
  <c r="P631" i="7" s="1"/>
  <c r="K623" i="7"/>
  <c r="O623" i="7"/>
  <c r="P623" i="7" s="1"/>
  <c r="K615" i="7"/>
  <c r="O615" i="7"/>
  <c r="P615" i="7" s="1"/>
  <c r="K607" i="7"/>
  <c r="O607" i="7"/>
  <c r="P607" i="7" s="1"/>
  <c r="K849" i="8"/>
  <c r="O825" i="8"/>
  <c r="P825" i="8" s="1"/>
  <c r="K825" i="8"/>
  <c r="O669" i="8"/>
  <c r="P669" i="8" s="1"/>
  <c r="K669" i="8"/>
  <c r="O477" i="8"/>
  <c r="P477" i="8" s="1"/>
  <c r="K477" i="8"/>
  <c r="O457" i="8"/>
  <c r="P457" i="8" s="1"/>
  <c r="K457" i="8"/>
  <c r="O441" i="8"/>
  <c r="P441" i="8" s="1"/>
  <c r="K441" i="8"/>
  <c r="O321" i="8"/>
  <c r="P321" i="8" s="1"/>
  <c r="K321" i="8"/>
  <c r="O253" i="8"/>
  <c r="P253" i="8" s="1"/>
  <c r="K253" i="8"/>
  <c r="O894" i="9"/>
  <c r="P894" i="9" s="1"/>
  <c r="K894" i="9"/>
  <c r="O758" i="9"/>
  <c r="P758" i="9" s="1"/>
  <c r="K758" i="9"/>
  <c r="O750" i="9"/>
  <c r="P750" i="9" s="1"/>
  <c r="K750" i="9"/>
  <c r="O698" i="9"/>
  <c r="P698" i="9" s="1"/>
  <c r="K698" i="9"/>
  <c r="O682" i="9"/>
  <c r="P682" i="9" s="1"/>
  <c r="K682" i="9"/>
  <c r="K281" i="8"/>
  <c r="O506" i="9"/>
  <c r="P506" i="9" s="1"/>
  <c r="K506" i="9"/>
  <c r="K474" i="9"/>
  <c r="K206" i="9"/>
  <c r="K182" i="9"/>
  <c r="O154" i="9"/>
  <c r="P154" i="9" s="1"/>
  <c r="K154" i="9"/>
  <c r="K126" i="9"/>
  <c r="K90" i="9"/>
  <c r="K78" i="9"/>
  <c r="K937" i="10"/>
  <c r="K917" i="10"/>
  <c r="K797" i="10"/>
  <c r="K725" i="10"/>
  <c r="O613" i="10"/>
  <c r="P613" i="10" s="1"/>
  <c r="K613" i="10"/>
  <c r="O553" i="10"/>
  <c r="P553" i="10" s="1"/>
  <c r="K553" i="10"/>
  <c r="K453" i="10"/>
  <c r="O570" i="13"/>
  <c r="P570" i="13" s="1"/>
  <c r="K570" i="13"/>
  <c r="O182" i="13"/>
  <c r="P182" i="13" s="1"/>
  <c r="K182" i="13"/>
  <c r="O66" i="13"/>
  <c r="P66" i="13" s="1"/>
  <c r="K66" i="13"/>
  <c r="K825" i="10"/>
  <c r="O825" i="10"/>
  <c r="P825" i="10" s="1"/>
  <c r="K777" i="10"/>
  <c r="K689" i="10"/>
  <c r="K629" i="10"/>
  <c r="O629" i="10"/>
  <c r="P629" i="10" s="1"/>
  <c r="K465" i="10"/>
  <c r="K401" i="10"/>
  <c r="O401" i="10"/>
  <c r="P401" i="10" s="1"/>
  <c r="K301" i="10"/>
  <c r="K69" i="10"/>
  <c r="O69" i="10"/>
  <c r="P69" i="10" s="1"/>
  <c r="K53" i="10"/>
  <c r="O53" i="10"/>
  <c r="P53" i="10" s="1"/>
  <c r="K37" i="10"/>
  <c r="O37" i="10"/>
  <c r="K622" i="13"/>
  <c r="O622" i="13"/>
  <c r="P622" i="13" s="1"/>
  <c r="K146" i="9"/>
  <c r="K969" i="10"/>
  <c r="K881" i="10"/>
  <c r="K103" i="7"/>
  <c r="K749" i="8"/>
  <c r="K381" i="8"/>
  <c r="K542" i="9"/>
  <c r="K410" i="9"/>
  <c r="K271" i="9"/>
  <c r="K250" i="9"/>
  <c r="K222" i="9"/>
  <c r="K965" i="10"/>
  <c r="O965" i="10"/>
  <c r="P965" i="10" s="1"/>
  <c r="K865" i="10"/>
  <c r="O865" i="10"/>
  <c r="P865" i="10" s="1"/>
  <c r="K577" i="10"/>
  <c r="K197" i="10"/>
  <c r="K181" i="10"/>
  <c r="K161" i="10"/>
  <c r="K554" i="13"/>
  <c r="K550" i="13"/>
  <c r="O550" i="13"/>
  <c r="P550" i="13" s="1"/>
  <c r="O178" i="13"/>
  <c r="K42" i="13"/>
  <c r="O42" i="13"/>
  <c r="P42" i="13" s="1"/>
  <c r="K38" i="13"/>
  <c r="O38" i="13"/>
  <c r="P38" i="13" s="1"/>
  <c r="K935" i="5"/>
  <c r="O914" i="5"/>
  <c r="P914" i="5" s="1"/>
  <c r="K914" i="5"/>
  <c r="O881" i="5"/>
  <c r="P881" i="5" s="1"/>
  <c r="K881" i="5"/>
  <c r="K860" i="5"/>
  <c r="K856" i="5"/>
  <c r="K852" i="5"/>
  <c r="K848" i="5"/>
  <c r="K844" i="5"/>
  <c r="K840" i="5"/>
  <c r="K836" i="5"/>
  <c r="K832" i="5"/>
  <c r="K828" i="5"/>
  <c r="K824" i="5"/>
  <c r="K820" i="5"/>
  <c r="K816" i="5"/>
  <c r="K787" i="5"/>
  <c r="K764" i="5"/>
  <c r="K716" i="5"/>
  <c r="O705" i="5"/>
  <c r="P705" i="5" s="1"/>
  <c r="K705" i="5"/>
  <c r="K692" i="5"/>
  <c r="O681" i="5"/>
  <c r="P681" i="5" s="1"/>
  <c r="K681" i="5"/>
  <c r="K664" i="5"/>
  <c r="K591" i="5"/>
  <c r="K500" i="5"/>
  <c r="K424" i="5"/>
  <c r="K415" i="5"/>
  <c r="K399" i="5"/>
  <c r="K384" i="5"/>
  <c r="K356" i="5"/>
  <c r="K319" i="5"/>
  <c r="K303" i="5"/>
  <c r="K287" i="5"/>
  <c r="K271" i="5"/>
  <c r="K255" i="5"/>
  <c r="K239" i="5"/>
  <c r="K223" i="5"/>
  <c r="K207" i="5"/>
  <c r="K191" i="5"/>
  <c r="K175" i="5"/>
  <c r="K159" i="5"/>
  <c r="K143" i="5"/>
  <c r="O939" i="4"/>
  <c r="P939" i="4" s="1"/>
  <c r="K939" i="4"/>
  <c r="K929" i="4"/>
  <c r="K883" i="4"/>
  <c r="K812" i="4"/>
  <c r="K777" i="4"/>
  <c r="K768" i="4"/>
  <c r="K731" i="4"/>
  <c r="K695" i="4"/>
  <c r="K693" i="4"/>
  <c r="K672" i="4"/>
  <c r="K576" i="4"/>
  <c r="K551" i="4"/>
  <c r="K202" i="4"/>
  <c r="O86" i="4"/>
  <c r="P86" i="4" s="1"/>
  <c r="K86" i="4"/>
  <c r="O70" i="4"/>
  <c r="P70" i="4" s="1"/>
  <c r="K70" i="4"/>
  <c r="K931" i="5"/>
  <c r="K908" i="5"/>
  <c r="K876" i="5"/>
  <c r="K867" i="5"/>
  <c r="K728" i="5"/>
  <c r="K699" i="5"/>
  <c r="K668" i="5"/>
  <c r="K652" i="5"/>
  <c r="K632" i="5"/>
  <c r="K603" i="5"/>
  <c r="K572" i="5"/>
  <c r="K555" i="5"/>
  <c r="K411" i="5"/>
  <c r="K407" i="5"/>
  <c r="K351" i="5"/>
  <c r="K937" i="4"/>
  <c r="K928" i="4"/>
  <c r="K863" i="4"/>
  <c r="K942" i="5"/>
  <c r="O942" i="5"/>
  <c r="P942" i="5" s="1"/>
  <c r="K926" i="5"/>
  <c r="O926" i="5"/>
  <c r="P926" i="5" s="1"/>
  <c r="K886" i="5"/>
  <c r="O886" i="5"/>
  <c r="P886" i="5" s="1"/>
  <c r="K683" i="5"/>
  <c r="K677" i="5"/>
  <c r="O677" i="5"/>
  <c r="P677" i="5" s="1"/>
  <c r="K661" i="5"/>
  <c r="O661" i="5"/>
  <c r="P661" i="5" s="1"/>
  <c r="K644" i="5"/>
  <c r="K611" i="5"/>
  <c r="K595" i="5"/>
  <c r="K770" i="4"/>
  <c r="O770" i="4"/>
  <c r="P770" i="4" s="1"/>
  <c r="K429" i="4"/>
  <c r="O429" i="4"/>
  <c r="P429" i="4" s="1"/>
  <c r="K409" i="4"/>
  <c r="O409" i="4"/>
  <c r="P409" i="4" s="1"/>
  <c r="K360" i="4"/>
  <c r="K271" i="4"/>
  <c r="K267" i="4"/>
  <c r="K181" i="4"/>
  <c r="O181" i="4"/>
  <c r="P181" i="4" s="1"/>
  <c r="K146" i="4"/>
  <c r="O146" i="4"/>
  <c r="P146" i="4" s="1"/>
  <c r="O127" i="4"/>
  <c r="P127" i="4" s="1"/>
  <c r="K127" i="4"/>
  <c r="K89" i="4"/>
  <c r="O89" i="4"/>
  <c r="P89" i="4" s="1"/>
  <c r="K65" i="4"/>
  <c r="O65" i="4"/>
  <c r="P65" i="4" s="1"/>
  <c r="K49" i="4"/>
  <c r="O49" i="4"/>
  <c r="P49" i="4" s="1"/>
  <c r="K38" i="4"/>
  <c r="K27" i="4"/>
  <c r="K593" i="4"/>
  <c r="K548" i="4"/>
  <c r="K508" i="4"/>
  <c r="K480" i="4"/>
  <c r="K450" i="4"/>
  <c r="K403" i="4"/>
  <c r="K284" i="4"/>
  <c r="K264" i="4"/>
  <c r="K216" i="4"/>
  <c r="K455" i="4"/>
  <c r="K372" i="4"/>
  <c r="K160" i="4"/>
  <c r="K390" i="4"/>
  <c r="K533" i="5"/>
  <c r="K382" i="4"/>
  <c r="K174" i="4"/>
  <c r="K638" i="5"/>
  <c r="K486" i="4"/>
  <c r="K170" i="4"/>
  <c r="K205" i="4"/>
  <c r="P509" i="6"/>
  <c r="P623" i="13"/>
  <c r="P591" i="13"/>
  <c r="P367" i="13"/>
  <c r="P971" i="6"/>
  <c r="O476" i="6"/>
  <c r="P476" i="6" s="1"/>
  <c r="K476" i="6"/>
  <c r="K472" i="6"/>
  <c r="O472" i="6"/>
  <c r="P472" i="6" s="1"/>
  <c r="K324" i="6"/>
  <c r="O324" i="6"/>
  <c r="P324" i="6" s="1"/>
  <c r="K268" i="6"/>
  <c r="O268" i="6"/>
  <c r="P268" i="6" s="1"/>
  <c r="K208" i="6"/>
  <c r="O208" i="6"/>
  <c r="P208" i="6" s="1"/>
  <c r="K715" i="7"/>
  <c r="O715" i="7"/>
  <c r="P715" i="7" s="1"/>
  <c r="K602" i="9"/>
  <c r="O602" i="9"/>
  <c r="P602" i="9" s="1"/>
  <c r="O458" i="9"/>
  <c r="P458" i="9" s="1"/>
  <c r="K458" i="9"/>
  <c r="O402" i="9"/>
  <c r="P402" i="9" s="1"/>
  <c r="K402" i="9"/>
  <c r="O330" i="9"/>
  <c r="P330" i="9" s="1"/>
  <c r="K330" i="9"/>
  <c r="O314" i="9"/>
  <c r="P314" i="9" s="1"/>
  <c r="K314" i="9"/>
  <c r="O70" i="9"/>
  <c r="P70" i="9" s="1"/>
  <c r="K70" i="9"/>
  <c r="O42" i="9"/>
  <c r="P42" i="9" s="1"/>
  <c r="K42" i="9"/>
  <c r="O989" i="10"/>
  <c r="P989" i="10" s="1"/>
  <c r="K989" i="10"/>
  <c r="O961" i="10"/>
  <c r="P961" i="10" s="1"/>
  <c r="K961" i="10"/>
  <c r="O785" i="10"/>
  <c r="P785" i="10" s="1"/>
  <c r="K785" i="10"/>
  <c r="O285" i="10"/>
  <c r="P285" i="10" s="1"/>
  <c r="K285" i="10"/>
  <c r="K460" i="6"/>
  <c r="O460" i="6"/>
  <c r="P460" i="6" s="1"/>
  <c r="O546" i="9"/>
  <c r="P546" i="9" s="1"/>
  <c r="K546" i="9"/>
  <c r="O441" i="10"/>
  <c r="P441" i="10" s="1"/>
  <c r="K441" i="10"/>
  <c r="O345" i="10"/>
  <c r="P345" i="10" s="1"/>
  <c r="K345" i="10"/>
  <c r="O325" i="10"/>
  <c r="P325" i="10" s="1"/>
  <c r="K325" i="10"/>
  <c r="O93" i="10"/>
  <c r="P93" i="10" s="1"/>
  <c r="K93" i="10"/>
  <c r="O194" i="13"/>
  <c r="P194" i="13" s="1"/>
  <c r="K194" i="13"/>
  <c r="K753" i="10"/>
  <c r="O753" i="10"/>
  <c r="P753" i="10" s="1"/>
  <c r="K293" i="10"/>
  <c r="O293" i="10"/>
  <c r="P293" i="10" s="1"/>
  <c r="O606" i="13"/>
  <c r="P606" i="13" s="1"/>
  <c r="K333" i="10"/>
  <c r="O333" i="10"/>
  <c r="P333" i="10" s="1"/>
  <c r="O134" i="10"/>
  <c r="P134" i="10" s="1"/>
  <c r="K134" i="10"/>
  <c r="O102" i="10"/>
  <c r="P102" i="10" s="1"/>
  <c r="K102" i="10"/>
  <c r="O86" i="10"/>
  <c r="P86" i="10" s="1"/>
  <c r="K86" i="10"/>
  <c r="K58" i="13"/>
  <c r="O58" i="13"/>
  <c r="O990" i="5"/>
  <c r="P990" i="5" s="1"/>
  <c r="K990" i="5"/>
  <c r="O938" i="5"/>
  <c r="P938" i="5" s="1"/>
  <c r="K938" i="5"/>
  <c r="O765" i="5"/>
  <c r="P765" i="5" s="1"/>
  <c r="K765" i="5"/>
  <c r="O665" i="5"/>
  <c r="P665" i="5" s="1"/>
  <c r="K665" i="5"/>
  <c r="O825" i="4"/>
  <c r="P825" i="4" s="1"/>
  <c r="K825" i="4"/>
  <c r="O758" i="4"/>
  <c r="P758" i="4" s="1"/>
  <c r="K758" i="4"/>
  <c r="O426" i="4"/>
  <c r="P426" i="4" s="1"/>
  <c r="K426" i="4"/>
  <c r="O45" i="4"/>
  <c r="P45" i="4" s="1"/>
  <c r="K45" i="4"/>
  <c r="O37" i="4"/>
  <c r="K37" i="4"/>
  <c r="K974" i="5"/>
  <c r="O974" i="5"/>
  <c r="P974" i="5" s="1"/>
  <c r="K722" i="5"/>
  <c r="O722" i="5"/>
  <c r="P722" i="5" s="1"/>
  <c r="K645" i="5"/>
  <c r="O645" i="5"/>
  <c r="P645" i="5" s="1"/>
  <c r="K598" i="5"/>
  <c r="O598" i="5"/>
  <c r="P598" i="5" s="1"/>
  <c r="K582" i="5"/>
  <c r="O582" i="5"/>
  <c r="P582" i="5" s="1"/>
  <c r="K565" i="5"/>
  <c r="O565" i="5"/>
  <c r="P565" i="5" s="1"/>
  <c r="K907" i="4"/>
  <c r="O907" i="4"/>
  <c r="P907" i="4" s="1"/>
  <c r="K854" i="4"/>
  <c r="O854" i="4"/>
  <c r="P854" i="4" s="1"/>
  <c r="K674" i="4"/>
  <c r="O674" i="4"/>
  <c r="P674" i="4" s="1"/>
  <c r="K626" i="4"/>
  <c r="O626" i="4"/>
  <c r="P626" i="4" s="1"/>
  <c r="K578" i="4"/>
  <c r="O578" i="4"/>
  <c r="P578" i="4" s="1"/>
  <c r="K557" i="5"/>
  <c r="K66" i="4"/>
  <c r="K426" i="5"/>
  <c r="K357" i="4"/>
  <c r="K126" i="4"/>
  <c r="K617" i="5"/>
  <c r="K469" i="4"/>
  <c r="K153" i="4"/>
  <c r="K610" i="5"/>
  <c r="K642" i="4"/>
  <c r="K94" i="4"/>
  <c r="P503" i="6"/>
  <c r="P664" i="8"/>
  <c r="P125" i="9"/>
  <c r="P177" i="9"/>
  <c r="P325" i="9"/>
  <c r="P417" i="9"/>
  <c r="P545" i="9"/>
  <c r="P557" i="9"/>
  <c r="P577" i="9"/>
  <c r="P188" i="10"/>
  <c r="P244" i="10"/>
  <c r="P532" i="10"/>
  <c r="P464" i="9"/>
  <c r="P336" i="9"/>
  <c r="P784" i="9"/>
  <c r="P903" i="6"/>
  <c r="P314" i="7"/>
  <c r="P932" i="8"/>
  <c r="P765" i="9"/>
  <c r="P665" i="9"/>
  <c r="P629" i="9"/>
  <c r="P547" i="6"/>
  <c r="P595" i="6"/>
  <c r="P131" i="6"/>
  <c r="P340" i="8"/>
  <c r="P549" i="9"/>
  <c r="P433" i="9"/>
  <c r="P41" i="9"/>
  <c r="P389" i="9"/>
  <c r="P580" i="8"/>
  <c r="P501" i="9"/>
  <c r="P880" i="9"/>
  <c r="P976" i="9"/>
  <c r="P587" i="6"/>
  <c r="P379" i="6"/>
  <c r="P908" i="8"/>
  <c r="P36" i="8"/>
  <c r="P617" i="9"/>
  <c r="P65" i="9"/>
  <c r="P25" i="9"/>
  <c r="P274" i="7"/>
  <c r="P443" i="6"/>
  <c r="P820" i="8"/>
  <c r="P373" i="9"/>
  <c r="P93" i="9"/>
  <c r="K14" i="12"/>
  <c r="P977" i="9"/>
  <c r="P663" i="6"/>
  <c r="P435" i="6"/>
  <c r="P400" i="8"/>
  <c r="P692" i="8"/>
  <c r="P249" i="9"/>
  <c r="P729" i="9"/>
  <c r="P225" i="9"/>
  <c r="P374" i="7"/>
  <c r="P210" i="7"/>
  <c r="P628" i="8"/>
  <c r="P292" i="8"/>
  <c r="P365" i="7"/>
  <c r="K14" i="5"/>
  <c r="P808" i="9"/>
  <c r="P951" i="6"/>
  <c r="P987" i="6"/>
  <c r="P350" i="7"/>
  <c r="P968" i="8"/>
  <c r="P629" i="7"/>
  <c r="P641" i="7"/>
  <c r="P689" i="7"/>
  <c r="P721" i="7"/>
  <c r="P825" i="7"/>
  <c r="P829" i="7"/>
  <c r="P873" i="7"/>
  <c r="P51" i="8"/>
  <c r="P143" i="8"/>
  <c r="P171" i="8"/>
  <c r="P187" i="8"/>
  <c r="P235" i="8"/>
  <c r="P279" i="8"/>
  <c r="P347" i="8"/>
  <c r="P375" i="8"/>
  <c r="P395" i="8"/>
  <c r="P539" i="8"/>
  <c r="P555" i="8"/>
  <c r="P204" i="9"/>
  <c r="P748" i="9"/>
  <c r="P764" i="9"/>
  <c r="N1007" i="10"/>
  <c r="G22" i="2" s="1"/>
  <c r="P287" i="10"/>
  <c r="P222" i="7"/>
  <c r="P322" i="7"/>
  <c r="P743" i="8"/>
  <c r="P927" i="8"/>
  <c r="P48" i="9"/>
  <c r="P112" i="9"/>
  <c r="P95" i="6"/>
  <c r="P115" i="6"/>
  <c r="P283" i="6"/>
  <c r="P323" i="6"/>
  <c r="P331" i="6"/>
  <c r="P507" i="6"/>
  <c r="P967" i="6"/>
  <c r="P142" i="7"/>
  <c r="P872" i="8"/>
  <c r="P29" i="9"/>
  <c r="P49" i="9"/>
  <c r="P113" i="9"/>
  <c r="P141" i="9"/>
  <c r="P241" i="9"/>
  <c r="P265" i="9"/>
  <c r="P405" i="9"/>
  <c r="P409" i="9"/>
  <c r="P509" i="9"/>
  <c r="P533" i="9"/>
  <c r="P432" i="10"/>
  <c r="P492" i="10"/>
  <c r="P604" i="10"/>
  <c r="P652" i="10"/>
  <c r="P121" i="7"/>
  <c r="P213" i="7"/>
  <c r="P221" i="7"/>
  <c r="P685" i="7"/>
  <c r="P773" i="7"/>
  <c r="P857" i="7"/>
  <c r="L1003" i="8"/>
  <c r="I20" i="2" s="1"/>
  <c r="P247" i="8"/>
  <c r="P295" i="8"/>
  <c r="P327" i="8"/>
  <c r="P491" i="8"/>
  <c r="P507" i="8"/>
  <c r="P731" i="8"/>
  <c r="P943" i="8"/>
  <c r="P991" i="8"/>
  <c r="P40" i="9"/>
  <c r="P104" i="9"/>
  <c r="P136" i="9"/>
  <c r="P168" i="9"/>
  <c r="P220" i="9"/>
  <c r="P256" i="9"/>
  <c r="P384" i="9"/>
  <c r="P408" i="9"/>
  <c r="P456" i="9"/>
  <c r="P644" i="9"/>
  <c r="P39" i="10"/>
  <c r="P47" i="10"/>
  <c r="P55" i="10"/>
  <c r="P63" i="10"/>
  <c r="P71" i="10"/>
  <c r="P79" i="10"/>
  <c r="P87" i="10"/>
  <c r="P95" i="10"/>
  <c r="P103" i="10"/>
  <c r="P107" i="10"/>
  <c r="P135" i="10"/>
  <c r="P171" i="10"/>
  <c r="P303" i="10"/>
  <c r="P311" i="10"/>
  <c r="P343" i="10"/>
  <c r="P403" i="10"/>
  <c r="P435" i="10"/>
  <c r="P495" i="10"/>
  <c r="P895" i="6"/>
  <c r="P715" i="6"/>
  <c r="P244" i="8"/>
  <c r="P97" i="9"/>
  <c r="P77" i="9"/>
  <c r="P705" i="9"/>
  <c r="P310" i="7"/>
  <c r="P368" i="10"/>
  <c r="P256" i="10"/>
  <c r="P611" i="6"/>
  <c r="P521" i="9"/>
  <c r="P421" i="9"/>
  <c r="P489" i="9"/>
  <c r="P192" i="10"/>
  <c r="P831" i="6"/>
  <c r="P659" i="6"/>
  <c r="P876" i="8"/>
  <c r="P856" i="8"/>
  <c r="P936" i="8"/>
  <c r="P465" i="9"/>
  <c r="P193" i="9"/>
  <c r="P479" i="6"/>
  <c r="P250" i="7"/>
  <c r="P477" i="9"/>
  <c r="P944" i="10"/>
  <c r="P816" i="10"/>
  <c r="P348" i="10"/>
  <c r="P651" i="6"/>
  <c r="P619" i="6"/>
  <c r="P596" i="8"/>
  <c r="P540" i="8"/>
  <c r="P425" i="9"/>
  <c r="P524" i="10"/>
  <c r="P232" i="10"/>
  <c r="P491" i="6"/>
  <c r="P643" i="6"/>
  <c r="P756" i="8"/>
  <c r="P296" i="8"/>
  <c r="P213" i="9"/>
  <c r="P896" i="10"/>
  <c r="P33" i="9"/>
  <c r="P592" i="10"/>
  <c r="P907" i="6"/>
  <c r="P995" i="6"/>
  <c r="P46" i="7"/>
  <c r="P242" i="7"/>
  <c r="P608" i="8"/>
  <c r="P160" i="10"/>
  <c r="P236" i="10"/>
  <c r="P360" i="10"/>
  <c r="P317" i="7"/>
  <c r="P177" i="7"/>
  <c r="P85" i="7"/>
  <c r="P353" i="7"/>
  <c r="P273" i="7"/>
  <c r="P161" i="7"/>
  <c r="P165" i="7"/>
  <c r="P81" i="7"/>
  <c r="P959" i="8"/>
  <c r="P145" i="7"/>
  <c r="P23" i="10"/>
  <c r="P419" i="10"/>
  <c r="P179" i="10"/>
  <c r="P755" i="10"/>
  <c r="P301" i="7"/>
  <c r="P101" i="7"/>
  <c r="P329" i="7"/>
  <c r="P113" i="7"/>
  <c r="P277" i="7"/>
  <c r="P867" i="10"/>
  <c r="P739" i="10"/>
  <c r="P583" i="10"/>
  <c r="P423" i="10"/>
  <c r="P227" i="10"/>
  <c r="P211" i="10"/>
  <c r="P159" i="10"/>
  <c r="P451" i="10"/>
  <c r="P107" i="8"/>
  <c r="P571" i="8"/>
  <c r="P615" i="8"/>
  <c r="P651" i="8"/>
  <c r="P920" i="9"/>
  <c r="P455" i="10"/>
  <c r="P870" i="6"/>
  <c r="P333" i="7"/>
  <c r="P285" i="7"/>
  <c r="P253" i="7"/>
  <c r="P189" i="7"/>
  <c r="P89" i="7"/>
  <c r="P53" i="7"/>
  <c r="P967" i="8"/>
  <c r="P97" i="7"/>
  <c r="P65" i="7"/>
  <c r="P947" i="8"/>
  <c r="P915" i="8"/>
  <c r="P209" i="7"/>
  <c r="P919" i="8"/>
  <c r="P907" i="8"/>
  <c r="P280" i="9"/>
  <c r="P563" i="10"/>
  <c r="P551" i="10"/>
  <c r="P431" i="10"/>
  <c r="P387" i="10"/>
  <c r="P351" i="10"/>
  <c r="P223" i="10"/>
  <c r="P31" i="10"/>
  <c r="P149" i="7"/>
  <c r="P556" i="9"/>
  <c r="P579" i="10"/>
  <c r="P195" i="10"/>
  <c r="P129" i="7"/>
  <c r="P543" i="10"/>
  <c r="P1005" i="7"/>
  <c r="P131" i="8"/>
  <c r="P139" i="8"/>
  <c r="P856" i="9"/>
  <c r="P884" i="9"/>
  <c r="P888" i="9"/>
  <c r="P900" i="9"/>
  <c r="P996" i="9"/>
  <c r="P875" i="8"/>
  <c r="P241" i="7"/>
  <c r="P859" i="8"/>
  <c r="P357" i="7"/>
  <c r="P883" i="8"/>
  <c r="P400" i="9"/>
  <c r="P328" i="9"/>
  <c r="P293" i="7"/>
  <c r="P32" i="9"/>
  <c r="P835" i="10"/>
  <c r="P707" i="10"/>
  <c r="P519" i="10"/>
  <c r="P219" i="10"/>
  <c r="P111" i="10"/>
  <c r="P27" i="10"/>
  <c r="P191" i="10"/>
  <c r="P718" i="6"/>
  <c r="P770" i="6"/>
  <c r="P838" i="6"/>
  <c r="P858" i="6"/>
  <c r="P918" i="6"/>
  <c r="P966" i="6"/>
  <c r="P740" i="9"/>
  <c r="L78" i="11"/>
  <c r="I24" i="2" s="1"/>
  <c r="P105" i="7"/>
  <c r="P971" i="8"/>
  <c r="P133" i="7"/>
  <c r="P951" i="8"/>
  <c r="P181" i="7"/>
  <c r="P69" i="7"/>
  <c r="P392" i="9"/>
  <c r="P487" i="10"/>
  <c r="P231" i="10"/>
  <c r="P515" i="10"/>
  <c r="P199" i="10"/>
  <c r="P819" i="10"/>
  <c r="P691" i="10"/>
  <c r="P463" i="10"/>
  <c r="P882" i="6"/>
  <c r="P309" i="7"/>
  <c r="P110" i="6"/>
  <c r="P999" i="8"/>
  <c r="P887" i="8"/>
  <c r="P37" i="7"/>
  <c r="P57" i="7"/>
  <c r="P432" i="9"/>
  <c r="P96" i="9"/>
  <c r="P895" i="10"/>
  <c r="P803" i="10"/>
  <c r="P647" i="10"/>
  <c r="P355" i="10"/>
  <c r="P203" i="10"/>
  <c r="P35" i="10"/>
  <c r="P867" i="8"/>
  <c r="P774" i="6"/>
  <c r="P790" i="6"/>
  <c r="P950" i="6"/>
  <c r="P989" i="7"/>
  <c r="P63" i="8"/>
  <c r="P79" i="8"/>
  <c r="P83" i="8"/>
  <c r="P95" i="8"/>
  <c r="P219" i="8"/>
  <c r="P439" i="8"/>
  <c r="P47" i="8"/>
  <c r="P153" i="9"/>
  <c r="P613" i="9"/>
  <c r="P384" i="10"/>
  <c r="P704" i="10"/>
  <c r="P99" i="6"/>
  <c r="P915" i="6"/>
  <c r="P1011" i="6"/>
  <c r="P129" i="9"/>
  <c r="P161" i="9"/>
  <c r="P768" i="10"/>
  <c r="P864" i="10"/>
  <c r="P888" i="10"/>
  <c r="P393" i="7"/>
  <c r="P501" i="7"/>
  <c r="P589" i="7"/>
  <c r="P769" i="7"/>
  <c r="P777" i="7"/>
  <c r="P805" i="7"/>
  <c r="P136" i="10"/>
  <c r="P672" i="10"/>
  <c r="P151" i="6"/>
  <c r="P252" i="10"/>
  <c r="P416" i="10"/>
  <c r="P700" i="10"/>
  <c r="P796" i="10"/>
  <c r="P976" i="10"/>
  <c r="P265" i="7"/>
  <c r="P229" i="7"/>
  <c r="P281" i="7"/>
  <c r="P93" i="7"/>
  <c r="P261" i="7"/>
  <c r="P344" i="9"/>
  <c r="P834" i="6"/>
  <c r="P201" i="7"/>
  <c r="P453" i="7"/>
  <c r="P517" i="7"/>
  <c r="P605" i="7"/>
  <c r="P877" i="7"/>
  <c r="P941" i="7"/>
  <c r="P115" i="8"/>
  <c r="P407" i="8"/>
  <c r="P475" i="8"/>
  <c r="P599" i="8"/>
  <c r="P647" i="8"/>
  <c r="P699" i="8"/>
  <c r="P715" i="8"/>
  <c r="P895" i="8"/>
  <c r="P983" i="8"/>
  <c r="P296" i="9"/>
  <c r="P540" i="9"/>
  <c r="P874" i="6"/>
  <c r="P498" i="6"/>
  <c r="P361" i="7"/>
  <c r="P269" i="7"/>
  <c r="P49" i="7"/>
  <c r="P233" i="7"/>
  <c r="P77" i="7"/>
  <c r="P205" i="7"/>
  <c r="P64" i="9"/>
  <c r="P42" i="6"/>
  <c r="P726" i="6"/>
  <c r="P746" i="6"/>
  <c r="P902" i="6"/>
  <c r="P926" i="6"/>
  <c r="P469" i="7"/>
  <c r="P533" i="7"/>
  <c r="P637" i="7"/>
  <c r="P693" i="7"/>
  <c r="P813" i="7"/>
  <c r="P821" i="7"/>
  <c r="P893" i="7"/>
  <c r="P957" i="7"/>
  <c r="P39" i="8"/>
  <c r="P119" i="8"/>
  <c r="P427" i="8"/>
  <c r="P795" i="8"/>
  <c r="P244" i="9"/>
  <c r="P142" i="6"/>
  <c r="P313" i="7"/>
  <c r="P297" i="7"/>
  <c r="P878" i="6"/>
  <c r="P193" i="7"/>
  <c r="P249" i="7"/>
  <c r="P237" i="7"/>
  <c r="P337" i="7"/>
  <c r="P61" i="7"/>
  <c r="P58" i="6"/>
  <c r="P794" i="6"/>
  <c r="P421" i="7"/>
  <c r="P485" i="7"/>
  <c r="P565" i="7"/>
  <c r="P653" i="7"/>
  <c r="P669" i="7"/>
  <c r="P745" i="7"/>
  <c r="P753" i="7"/>
  <c r="P845" i="7"/>
  <c r="P909" i="7"/>
  <c r="P55" i="8"/>
  <c r="P111" i="8"/>
  <c r="P123" i="8"/>
  <c r="P251" i="8"/>
  <c r="P331" i="8"/>
  <c r="P587" i="8"/>
  <c r="P619" i="8"/>
  <c r="P667" i="8"/>
  <c r="P811" i="8"/>
  <c r="P588" i="9"/>
  <c r="P736" i="9"/>
  <c r="P876" i="9"/>
  <c r="P904" i="9"/>
  <c r="P74" i="6"/>
  <c r="P686" i="6"/>
  <c r="P778" i="6"/>
  <c r="P782" i="6"/>
  <c r="P802" i="6"/>
  <c r="P842" i="6"/>
  <c r="P850" i="6"/>
  <c r="P974" i="6"/>
  <c r="P341" i="7"/>
  <c r="P621" i="7"/>
  <c r="P59" i="8"/>
  <c r="P75" i="8"/>
  <c r="P91" i="8"/>
  <c r="P203" i="8"/>
  <c r="P411" i="8"/>
  <c r="P744" i="9"/>
  <c r="P968" i="9"/>
  <c r="P988" i="9"/>
  <c r="P1004" i="9"/>
  <c r="P155" i="10"/>
  <c r="P459" i="8"/>
  <c r="P695" i="8"/>
  <c r="P215" i="10"/>
  <c r="P730" i="6"/>
  <c r="P810" i="6"/>
  <c r="P942" i="6"/>
  <c r="P990" i="6"/>
  <c r="P109" i="7"/>
  <c r="P345" i="7"/>
  <c r="P71" i="8"/>
  <c r="P87" i="8"/>
  <c r="P379" i="8"/>
  <c r="P779" i="8"/>
  <c r="P975" i="8"/>
  <c r="P676" i="9"/>
  <c r="P812" i="9"/>
  <c r="P932" i="9"/>
  <c r="P14" i="11"/>
  <c r="P722" i="6"/>
  <c r="P738" i="6"/>
  <c r="P750" i="6"/>
  <c r="P822" i="6"/>
  <c r="P910" i="6"/>
  <c r="P169" i="7"/>
  <c r="P197" i="7"/>
  <c r="P603" i="8"/>
  <c r="P635" i="8"/>
  <c r="P663" i="8"/>
  <c r="P683" i="8"/>
  <c r="P807" i="8"/>
  <c r="P855" i="8"/>
  <c r="P879" i="8"/>
  <c r="P684" i="9"/>
  <c r="P776" i="9"/>
  <c r="P820" i="9"/>
  <c r="P836" i="9"/>
  <c r="P952" i="9"/>
  <c r="P964" i="9"/>
  <c r="M1011" i="7"/>
  <c r="F19" i="2" s="1"/>
  <c r="M1018" i="6"/>
  <c r="F18" i="2" s="1"/>
  <c r="M995" i="5"/>
  <c r="F17" i="2" s="1"/>
  <c r="M1003" i="8"/>
  <c r="F20" i="2" s="1"/>
  <c r="P14" i="12"/>
  <c r="M1011" i="4"/>
  <c r="F16" i="2" s="1"/>
  <c r="P374" i="13" l="1"/>
  <c r="P630" i="13"/>
  <c r="P150" i="13"/>
  <c r="P610" i="13"/>
  <c r="P58" i="13"/>
  <c r="P590" i="13"/>
  <c r="P218" i="13"/>
  <c r="P178" i="13"/>
  <c r="P482" i="10"/>
  <c r="P34" i="13"/>
  <c r="P638" i="13"/>
  <c r="P302" i="13"/>
  <c r="P122" i="13"/>
  <c r="P494" i="13"/>
  <c r="P382" i="13"/>
  <c r="P466" i="13"/>
  <c r="P542" i="13"/>
  <c r="P154" i="13"/>
  <c r="P738" i="13"/>
  <c r="M1007" i="10"/>
  <c r="F22" i="2" s="1"/>
  <c r="P518" i="13"/>
  <c r="P106" i="13"/>
  <c r="P62" i="10"/>
  <c r="P98" i="10"/>
  <c r="P70" i="10"/>
  <c r="P90" i="10"/>
  <c r="O582" i="13"/>
  <c r="P582" i="13" s="1"/>
  <c r="K130" i="13"/>
  <c r="K238" i="13"/>
  <c r="O1006" i="13"/>
  <c r="P1006" i="13" s="1"/>
  <c r="K1006" i="13"/>
  <c r="O974" i="13"/>
  <c r="P974" i="13" s="1"/>
  <c r="K974" i="13"/>
  <c r="O934" i="13"/>
  <c r="P934" i="13" s="1"/>
  <c r="K934" i="13"/>
  <c r="O874" i="13"/>
  <c r="P874" i="13" s="1"/>
  <c r="K874" i="13"/>
  <c r="O998" i="13"/>
  <c r="P998" i="13" s="1"/>
  <c r="K998" i="13"/>
  <c r="O966" i="13"/>
  <c r="P966" i="13" s="1"/>
  <c r="K966" i="13"/>
  <c r="O654" i="13"/>
  <c r="P654" i="13" s="1"/>
  <c r="K654" i="13"/>
  <c r="P26" i="13"/>
  <c r="O914" i="13"/>
  <c r="P914" i="13" s="1"/>
  <c r="K914" i="13"/>
  <c r="K611" i="9"/>
  <c r="O611" i="9"/>
  <c r="P611" i="9" s="1"/>
  <c r="P646" i="13"/>
  <c r="P614" i="13"/>
  <c r="K494" i="13"/>
  <c r="P270" i="13"/>
  <c r="P234" i="13"/>
  <c r="O30" i="13"/>
  <c r="P30" i="13" s="1"/>
  <c r="K414" i="13"/>
  <c r="K462" i="13"/>
  <c r="P366" i="13"/>
  <c r="P558" i="13"/>
  <c r="P470" i="13"/>
  <c r="O774" i="13"/>
  <c r="P774" i="13" s="1"/>
  <c r="K774" i="13"/>
  <c r="O858" i="13"/>
  <c r="P858" i="13" s="1"/>
  <c r="K858" i="13"/>
  <c r="O706" i="13"/>
  <c r="P706" i="13" s="1"/>
  <c r="K706" i="13"/>
  <c r="P462" i="13"/>
  <c r="K374" i="13"/>
  <c r="P794" i="13"/>
  <c r="O866" i="13"/>
  <c r="P866" i="13" s="1"/>
  <c r="K866" i="13"/>
  <c r="K198" i="13"/>
  <c r="K70" i="10"/>
  <c r="P62" i="13"/>
  <c r="K258" i="13"/>
  <c r="P734" i="13"/>
  <c r="P674" i="13"/>
  <c r="K62" i="13"/>
  <c r="K242" i="13"/>
  <c r="P238" i="13"/>
  <c r="O46" i="13"/>
  <c r="P46" i="13" s="1"/>
  <c r="K458" i="13"/>
  <c r="K278" i="13"/>
  <c r="K578" i="13"/>
  <c r="K990" i="13"/>
  <c r="K426" i="13"/>
  <c r="K162" i="13"/>
  <c r="P294" i="13"/>
  <c r="K794" i="13"/>
  <c r="P450" i="13"/>
  <c r="P410" i="13"/>
  <c r="P990" i="13"/>
  <c r="P402" i="13"/>
  <c r="P274" i="13"/>
  <c r="O750" i="13"/>
  <c r="P750" i="13" s="1"/>
  <c r="K750" i="13"/>
  <c r="O994" i="13"/>
  <c r="P994" i="13" s="1"/>
  <c r="K994" i="13"/>
  <c r="O870" i="13"/>
  <c r="P870" i="13" s="1"/>
  <c r="K870" i="13"/>
  <c r="P578" i="13"/>
  <c r="O742" i="13"/>
  <c r="P742" i="13" s="1"/>
  <c r="K742" i="13"/>
  <c r="O562" i="13"/>
  <c r="P562" i="13" s="1"/>
  <c r="K562" i="13"/>
  <c r="O250" i="13"/>
  <c r="P250" i="13" s="1"/>
  <c r="K250" i="13"/>
  <c r="O986" i="13"/>
  <c r="P986" i="13" s="1"/>
  <c r="K986" i="13"/>
  <c r="O938" i="13"/>
  <c r="P938" i="13" s="1"/>
  <c r="K938" i="13"/>
  <c r="O710" i="13"/>
  <c r="P710" i="13" s="1"/>
  <c r="K710" i="13"/>
  <c r="K450" i="13"/>
  <c r="O418" i="13"/>
  <c r="P418" i="13" s="1"/>
  <c r="K418" i="13"/>
  <c r="K402" i="13"/>
  <c r="P266" i="13"/>
  <c r="P242" i="13"/>
  <c r="O810" i="13"/>
  <c r="P810" i="13" s="1"/>
  <c r="K810" i="13"/>
  <c r="O782" i="13"/>
  <c r="P782" i="13" s="1"/>
  <c r="K782" i="13"/>
  <c r="O946" i="13"/>
  <c r="P946" i="13" s="1"/>
  <c r="K946" i="13"/>
  <c r="K674" i="13"/>
  <c r="P186" i="13"/>
  <c r="P278" i="13"/>
  <c r="K214" i="13"/>
  <c r="K126" i="13"/>
  <c r="K306" i="13"/>
  <c r="P306" i="13"/>
  <c r="P574" i="13"/>
  <c r="K434" i="13"/>
  <c r="P126" i="13"/>
  <c r="O846" i="13"/>
  <c r="P846" i="13" s="1"/>
  <c r="K846" i="13"/>
  <c r="O826" i="13"/>
  <c r="P826" i="13" s="1"/>
  <c r="K826" i="13"/>
  <c r="O926" i="13"/>
  <c r="P926" i="13" s="1"/>
  <c r="K926" i="13"/>
  <c r="O806" i="13"/>
  <c r="P806" i="13" s="1"/>
  <c r="K806" i="13"/>
  <c r="O790" i="13"/>
  <c r="P790" i="13" s="1"/>
  <c r="K790" i="13"/>
  <c r="O678" i="13"/>
  <c r="P678" i="13" s="1"/>
  <c r="K678" i="13"/>
  <c r="P426" i="13"/>
  <c r="P162" i="13"/>
  <c r="O142" i="13"/>
  <c r="P142" i="13" s="1"/>
  <c r="K142" i="13"/>
  <c r="O902" i="13"/>
  <c r="P902" i="13" s="1"/>
  <c r="K902" i="13"/>
  <c r="O834" i="13"/>
  <c r="P834" i="13" s="1"/>
  <c r="K834" i="13"/>
  <c r="O686" i="13"/>
  <c r="P686" i="13" s="1"/>
  <c r="K686" i="13"/>
  <c r="K538" i="13"/>
  <c r="O982" i="13"/>
  <c r="P982" i="13" s="1"/>
  <c r="K982" i="13"/>
  <c r="O890" i="13"/>
  <c r="P890" i="13" s="1"/>
  <c r="K890" i="13"/>
  <c r="O798" i="13"/>
  <c r="P798" i="13" s="1"/>
  <c r="K798" i="13"/>
  <c r="P70" i="13"/>
  <c r="O746" i="13"/>
  <c r="P746" i="13" s="1"/>
  <c r="K746" i="13"/>
  <c r="O714" i="13"/>
  <c r="P714" i="13" s="1"/>
  <c r="K714" i="13"/>
  <c r="K483" i="10"/>
  <c r="P446" i="13"/>
  <c r="O843" i="9"/>
  <c r="P843" i="9" s="1"/>
  <c r="K843" i="9"/>
  <c r="K963" i="10"/>
  <c r="O922" i="13"/>
  <c r="P922" i="13" s="1"/>
  <c r="K922" i="13"/>
  <c r="P414" i="13"/>
  <c r="M38" i="12"/>
  <c r="F25" i="2" s="1"/>
  <c r="P554" i="13"/>
  <c r="K406" i="13"/>
  <c r="M78" i="11"/>
  <c r="F24" i="2" s="1"/>
  <c r="K346" i="13"/>
  <c r="K530" i="13"/>
  <c r="K594" i="13"/>
  <c r="P346" i="13"/>
  <c r="P102" i="13"/>
  <c r="P258" i="13"/>
  <c r="P226" i="13"/>
  <c r="K94" i="13"/>
  <c r="P626" i="13"/>
  <c r="P94" i="13"/>
  <c r="O670" i="13"/>
  <c r="P670" i="13" s="1"/>
  <c r="K670" i="13"/>
  <c r="O930" i="13"/>
  <c r="P930" i="13" s="1"/>
  <c r="K930" i="13"/>
  <c r="O662" i="13"/>
  <c r="P662" i="13" s="1"/>
  <c r="K662" i="13"/>
  <c r="O174" i="13"/>
  <c r="P174" i="13" s="1"/>
  <c r="K174" i="13"/>
  <c r="O110" i="13"/>
  <c r="P110" i="13" s="1"/>
  <c r="K110" i="13"/>
  <c r="O658" i="13"/>
  <c r="P658" i="13" s="1"/>
  <c r="K658" i="13"/>
  <c r="O786" i="13"/>
  <c r="P786" i="13" s="1"/>
  <c r="K786" i="13"/>
  <c r="P198" i="13"/>
  <c r="O50" i="13"/>
  <c r="P50" i="13" s="1"/>
  <c r="K50" i="13"/>
  <c r="K394" i="13"/>
  <c r="O394" i="13"/>
  <c r="P394" i="13" s="1"/>
  <c r="O1010" i="13"/>
  <c r="P1010" i="13" s="1"/>
  <c r="K1010" i="13"/>
  <c r="O978" i="13"/>
  <c r="P978" i="13" s="1"/>
  <c r="K978" i="13"/>
  <c r="O954" i="13"/>
  <c r="P954" i="13" s="1"/>
  <c r="K954" i="13"/>
  <c r="O886" i="13"/>
  <c r="P886" i="13" s="1"/>
  <c r="K886" i="13"/>
  <c r="P594" i="13"/>
  <c r="O822" i="13"/>
  <c r="P822" i="13" s="1"/>
  <c r="K822" i="13"/>
  <c r="K534" i="13"/>
  <c r="K338" i="13"/>
  <c r="K226" i="13"/>
  <c r="O1002" i="13"/>
  <c r="P1002" i="13" s="1"/>
  <c r="K1002" i="13"/>
  <c r="O970" i="13"/>
  <c r="P970" i="13" s="1"/>
  <c r="K970" i="13"/>
  <c r="O878" i="13"/>
  <c r="P878" i="13" s="1"/>
  <c r="K878" i="13"/>
  <c r="O778" i="13"/>
  <c r="P778" i="13" s="1"/>
  <c r="K778" i="13"/>
  <c r="O722" i="13"/>
  <c r="P722" i="13" s="1"/>
  <c r="K722" i="13"/>
  <c r="O702" i="13"/>
  <c r="P702" i="13" s="1"/>
  <c r="K702" i="13"/>
  <c r="O506" i="13"/>
  <c r="P506" i="13" s="1"/>
  <c r="K506" i="13"/>
  <c r="O326" i="13"/>
  <c r="P326" i="13" s="1"/>
  <c r="K326" i="13"/>
  <c r="P458" i="13"/>
  <c r="O522" i="13"/>
  <c r="P522" i="13" s="1"/>
  <c r="K522" i="13"/>
  <c r="O438" i="13"/>
  <c r="P438" i="13" s="1"/>
  <c r="K438" i="13"/>
  <c r="K474" i="13"/>
  <c r="P474" i="13"/>
  <c r="K46" i="10"/>
  <c r="O726" i="13"/>
  <c r="P726" i="13" s="1"/>
  <c r="K726" i="13"/>
  <c r="O690" i="13"/>
  <c r="P690" i="13" s="1"/>
  <c r="K690" i="13"/>
  <c r="O454" i="13"/>
  <c r="P454" i="13" s="1"/>
  <c r="K454" i="13"/>
  <c r="P378" i="13"/>
  <c r="O370" i="13"/>
  <c r="P370" i="13" s="1"/>
  <c r="K370" i="13"/>
  <c r="O246" i="13"/>
  <c r="P246" i="13" s="1"/>
  <c r="K246" i="13"/>
  <c r="O78" i="13"/>
  <c r="P78" i="13" s="1"/>
  <c r="K78" i="13"/>
  <c r="O490" i="13"/>
  <c r="P490" i="13" s="1"/>
  <c r="K490" i="13"/>
  <c r="K30" i="10"/>
  <c r="O694" i="13"/>
  <c r="P694" i="13" s="1"/>
  <c r="K694" i="13"/>
  <c r="K386" i="13"/>
  <c r="K378" i="13"/>
  <c r="O862" i="13"/>
  <c r="P862" i="13" s="1"/>
  <c r="K862" i="13"/>
  <c r="P386" i="13"/>
  <c r="O290" i="13"/>
  <c r="P290" i="13" s="1"/>
  <c r="K290" i="13"/>
  <c r="P98" i="13"/>
  <c r="O390" i="13"/>
  <c r="P390" i="13" s="1"/>
  <c r="K390" i="13"/>
  <c r="O526" i="13"/>
  <c r="P526" i="13" s="1"/>
  <c r="K526" i="13"/>
  <c r="O422" i="13"/>
  <c r="P422" i="13" s="1"/>
  <c r="K422" i="13"/>
  <c r="M1013" i="13"/>
  <c r="F23" i="2" s="1"/>
  <c r="K262" i="13"/>
  <c r="K90" i="13"/>
  <c r="K891" i="10"/>
  <c r="K134" i="13"/>
  <c r="P514" i="13"/>
  <c r="O298" i="13"/>
  <c r="P298" i="13" s="1"/>
  <c r="K298" i="13"/>
  <c r="O358" i="13"/>
  <c r="P358" i="13" s="1"/>
  <c r="K358" i="13"/>
  <c r="O114" i="13"/>
  <c r="P114" i="13" s="1"/>
  <c r="K114" i="13"/>
  <c r="O54" i="13"/>
  <c r="P54" i="13" s="1"/>
  <c r="K54" i="13"/>
  <c r="K118" i="13"/>
  <c r="K254" i="13"/>
  <c r="K486" i="13"/>
  <c r="K546" i="13"/>
  <c r="O510" i="13"/>
  <c r="P510" i="13" s="1"/>
  <c r="K510" i="13"/>
  <c r="K514" i="13"/>
  <c r="O566" i="13"/>
  <c r="P566" i="13" s="1"/>
  <c r="K566" i="13"/>
  <c r="P546" i="13"/>
  <c r="O1011" i="7"/>
  <c r="H19" i="2" s="1"/>
  <c r="P37" i="4"/>
  <c r="P1011" i="4" s="1"/>
  <c r="E16" i="2" s="1"/>
  <c r="O1011" i="4"/>
  <c r="H16" i="2" s="1"/>
  <c r="O1007" i="10"/>
  <c r="H22" i="2" s="1"/>
  <c r="P37" i="10"/>
  <c r="P24" i="13"/>
  <c r="O1003" i="8"/>
  <c r="H20" i="2" s="1"/>
  <c r="P1003" i="8"/>
  <c r="N9" i="8" s="1"/>
  <c r="O1018" i="6"/>
  <c r="H18" i="2" s="1"/>
  <c r="O995" i="5"/>
  <c r="H17" i="2" s="1"/>
  <c r="P995" i="5"/>
  <c r="E17" i="2" s="1"/>
  <c r="P106" i="7"/>
  <c r="P1011" i="7" s="1"/>
  <c r="E19" i="2" s="1"/>
  <c r="P1018" i="6"/>
  <c r="N9" i="6" s="1"/>
  <c r="P1007" i="10" l="1"/>
  <c r="E22" i="2" s="1"/>
  <c r="N9" i="4"/>
  <c r="O1006" i="9"/>
  <c r="H21" i="2" s="1"/>
  <c r="O78" i="11"/>
  <c r="H24" i="2" s="1"/>
  <c r="P1006" i="9"/>
  <c r="N9" i="9" s="1"/>
  <c r="O38" i="12"/>
  <c r="H25" i="2" s="1"/>
  <c r="P38" i="12"/>
  <c r="N9" i="12" s="1"/>
  <c r="O1013" i="13"/>
  <c r="H23" i="2" s="1"/>
  <c r="E18" i="2"/>
  <c r="N9" i="5"/>
  <c r="P78" i="11"/>
  <c r="E24" i="2" s="1"/>
  <c r="P1013" i="13"/>
  <c r="N9" i="13" s="1"/>
  <c r="N9" i="7"/>
  <c r="E20" i="2"/>
  <c r="N9" i="10" l="1"/>
  <c r="E21" i="2"/>
  <c r="E25" i="2"/>
  <c r="N9" i="11"/>
  <c r="E23" i="2"/>
  <c r="O1013" i="3" l="1"/>
  <c r="N1013" i="3"/>
  <c r="L1013" i="3"/>
  <c r="H1013" i="3"/>
  <c r="M1013" i="3" s="1"/>
  <c r="N1012" i="3"/>
  <c r="L1012" i="3"/>
  <c r="H1012" i="3"/>
  <c r="N1011" i="3"/>
  <c r="L1011" i="3"/>
  <c r="H1011" i="3"/>
  <c r="N1010" i="3"/>
  <c r="L1010" i="3"/>
  <c r="H1010" i="3"/>
  <c r="N1009" i="3"/>
  <c r="L1009" i="3"/>
  <c r="H1009" i="3"/>
  <c r="N1008" i="3"/>
  <c r="L1008" i="3"/>
  <c r="H1008" i="3"/>
  <c r="N1007" i="3"/>
  <c r="L1007" i="3"/>
  <c r="H1007" i="3"/>
  <c r="N1006" i="3"/>
  <c r="L1006" i="3"/>
  <c r="H1006" i="3"/>
  <c r="N1005" i="3"/>
  <c r="L1005" i="3"/>
  <c r="H1005" i="3"/>
  <c r="N1004" i="3"/>
  <c r="L1004" i="3"/>
  <c r="H1004" i="3"/>
  <c r="N1003" i="3"/>
  <c r="L1003" i="3"/>
  <c r="H1003" i="3"/>
  <c r="N1002" i="3"/>
  <c r="L1002" i="3"/>
  <c r="H1002" i="3"/>
  <c r="N1001" i="3"/>
  <c r="L1001" i="3"/>
  <c r="H1001" i="3"/>
  <c r="N1000" i="3"/>
  <c r="L1000" i="3"/>
  <c r="H1000" i="3"/>
  <c r="M1000" i="3" s="1"/>
  <c r="N999" i="3"/>
  <c r="L999" i="3"/>
  <c r="H999" i="3"/>
  <c r="N998" i="3"/>
  <c r="L998" i="3"/>
  <c r="H998" i="3"/>
  <c r="N997" i="3"/>
  <c r="L997" i="3"/>
  <c r="H997" i="3"/>
  <c r="N996" i="3"/>
  <c r="L996" i="3"/>
  <c r="H996" i="3"/>
  <c r="N995" i="3"/>
  <c r="L995" i="3"/>
  <c r="H995" i="3"/>
  <c r="N994" i="3"/>
  <c r="L994" i="3"/>
  <c r="H994" i="3"/>
  <c r="N993" i="3"/>
  <c r="L993" i="3"/>
  <c r="H993" i="3"/>
  <c r="N992" i="3"/>
  <c r="L992" i="3"/>
  <c r="H992" i="3"/>
  <c r="N991" i="3"/>
  <c r="L991" i="3"/>
  <c r="H991" i="3"/>
  <c r="N990" i="3"/>
  <c r="L990" i="3"/>
  <c r="H990" i="3"/>
  <c r="N989" i="3"/>
  <c r="L989" i="3"/>
  <c r="H989" i="3"/>
  <c r="N988" i="3"/>
  <c r="L988" i="3"/>
  <c r="H988" i="3"/>
  <c r="N987" i="3"/>
  <c r="L987" i="3"/>
  <c r="H987" i="3"/>
  <c r="N986" i="3"/>
  <c r="L986" i="3"/>
  <c r="H986" i="3"/>
  <c r="N985" i="3"/>
  <c r="L985" i="3"/>
  <c r="H985" i="3"/>
  <c r="N984" i="3"/>
  <c r="L984" i="3"/>
  <c r="H984" i="3"/>
  <c r="N983" i="3"/>
  <c r="L983" i="3"/>
  <c r="H983" i="3"/>
  <c r="N982" i="3"/>
  <c r="L982" i="3"/>
  <c r="H982" i="3"/>
  <c r="N981" i="3"/>
  <c r="L981" i="3"/>
  <c r="H981" i="3"/>
  <c r="N980" i="3"/>
  <c r="L980" i="3"/>
  <c r="H980" i="3"/>
  <c r="N979" i="3"/>
  <c r="L979" i="3"/>
  <c r="H979" i="3"/>
  <c r="N978" i="3"/>
  <c r="L978" i="3"/>
  <c r="H978" i="3"/>
  <c r="N977" i="3"/>
  <c r="L977" i="3"/>
  <c r="H977" i="3"/>
  <c r="N976" i="3"/>
  <c r="L976" i="3"/>
  <c r="H976" i="3"/>
  <c r="M976" i="3" s="1"/>
  <c r="N975" i="3"/>
  <c r="L975" i="3"/>
  <c r="H975" i="3"/>
  <c r="N974" i="3"/>
  <c r="L974" i="3"/>
  <c r="H974" i="3"/>
  <c r="N973" i="3"/>
  <c r="L973" i="3"/>
  <c r="H973" i="3"/>
  <c r="N972" i="3"/>
  <c r="L972" i="3"/>
  <c r="H972" i="3"/>
  <c r="N971" i="3"/>
  <c r="L971" i="3"/>
  <c r="H971" i="3"/>
  <c r="N970" i="3"/>
  <c r="L970" i="3"/>
  <c r="H970" i="3"/>
  <c r="N969" i="3"/>
  <c r="L969" i="3"/>
  <c r="H969" i="3"/>
  <c r="N968" i="3"/>
  <c r="L968" i="3"/>
  <c r="H968" i="3"/>
  <c r="N967" i="3"/>
  <c r="L967" i="3"/>
  <c r="H967" i="3"/>
  <c r="N966" i="3"/>
  <c r="L966" i="3"/>
  <c r="H966" i="3"/>
  <c r="N965" i="3"/>
  <c r="L965" i="3"/>
  <c r="H965" i="3"/>
  <c r="N964" i="3"/>
  <c r="L964" i="3"/>
  <c r="H964" i="3"/>
  <c r="N963" i="3"/>
  <c r="L963" i="3"/>
  <c r="H963" i="3"/>
  <c r="N962" i="3"/>
  <c r="L962" i="3"/>
  <c r="H962" i="3"/>
  <c r="N961" i="3"/>
  <c r="L961" i="3"/>
  <c r="H961" i="3"/>
  <c r="N960" i="3"/>
  <c r="L960" i="3"/>
  <c r="H960" i="3"/>
  <c r="N959" i="3"/>
  <c r="L959" i="3"/>
  <c r="H959" i="3"/>
  <c r="M959" i="3" s="1"/>
  <c r="N958" i="3"/>
  <c r="L958" i="3"/>
  <c r="H958" i="3"/>
  <c r="N957" i="3"/>
  <c r="L957" i="3"/>
  <c r="H957" i="3"/>
  <c r="N956" i="3"/>
  <c r="L956" i="3"/>
  <c r="H956" i="3"/>
  <c r="N955" i="3"/>
  <c r="L955" i="3"/>
  <c r="H955" i="3"/>
  <c r="N954" i="3"/>
  <c r="L954" i="3"/>
  <c r="H954" i="3"/>
  <c r="N953" i="3"/>
  <c r="L953" i="3"/>
  <c r="H953" i="3"/>
  <c r="N952" i="3"/>
  <c r="L952" i="3"/>
  <c r="H952" i="3"/>
  <c r="N951" i="3"/>
  <c r="L951" i="3"/>
  <c r="H951" i="3"/>
  <c r="N950" i="3"/>
  <c r="L950" i="3"/>
  <c r="H950" i="3"/>
  <c r="O950" i="3" s="1"/>
  <c r="N949" i="3"/>
  <c r="L949" i="3"/>
  <c r="H949" i="3"/>
  <c r="N948" i="3"/>
  <c r="L948" i="3"/>
  <c r="H948" i="3"/>
  <c r="N947" i="3"/>
  <c r="L947" i="3"/>
  <c r="H947" i="3"/>
  <c r="M947" i="3" s="1"/>
  <c r="N946" i="3"/>
  <c r="L946" i="3"/>
  <c r="H946" i="3"/>
  <c r="N945" i="3"/>
  <c r="L945" i="3"/>
  <c r="H945" i="3"/>
  <c r="N944" i="3"/>
  <c r="L944" i="3"/>
  <c r="H944" i="3"/>
  <c r="N943" i="3"/>
  <c r="L943" i="3"/>
  <c r="H943" i="3"/>
  <c r="O943" i="3" s="1"/>
  <c r="N942" i="3"/>
  <c r="L942" i="3"/>
  <c r="H942" i="3"/>
  <c r="N941" i="3"/>
  <c r="L941" i="3"/>
  <c r="H941" i="3"/>
  <c r="N940" i="3"/>
  <c r="L940" i="3"/>
  <c r="H940" i="3"/>
  <c r="N939" i="3"/>
  <c r="L939" i="3"/>
  <c r="H939" i="3"/>
  <c r="O939" i="3" s="1"/>
  <c r="N938" i="3"/>
  <c r="L938" i="3"/>
  <c r="H938" i="3"/>
  <c r="N937" i="3"/>
  <c r="L937" i="3"/>
  <c r="H937" i="3"/>
  <c r="N936" i="3"/>
  <c r="L936" i="3"/>
  <c r="H936" i="3"/>
  <c r="N935" i="3"/>
  <c r="L935" i="3"/>
  <c r="H935" i="3"/>
  <c r="M935" i="3" s="1"/>
  <c r="N934" i="3"/>
  <c r="L934" i="3"/>
  <c r="H934" i="3"/>
  <c r="N933" i="3"/>
  <c r="L933" i="3"/>
  <c r="H933" i="3"/>
  <c r="N932" i="3"/>
  <c r="L932" i="3"/>
  <c r="H932" i="3"/>
  <c r="N931" i="3"/>
  <c r="L931" i="3"/>
  <c r="H931" i="3"/>
  <c r="O931" i="3" s="1"/>
  <c r="N930" i="3"/>
  <c r="L930" i="3"/>
  <c r="H930" i="3"/>
  <c r="N929" i="3"/>
  <c r="L929" i="3"/>
  <c r="H929" i="3"/>
  <c r="N928" i="3"/>
  <c r="L928" i="3"/>
  <c r="H928" i="3"/>
  <c r="N927" i="3"/>
  <c r="L927" i="3"/>
  <c r="H927" i="3"/>
  <c r="O927" i="3" s="1"/>
  <c r="N926" i="3"/>
  <c r="L926" i="3"/>
  <c r="H926" i="3"/>
  <c r="N925" i="3"/>
  <c r="L925" i="3"/>
  <c r="H925" i="3"/>
  <c r="N924" i="3"/>
  <c r="L924" i="3"/>
  <c r="H924" i="3"/>
  <c r="N923" i="3"/>
  <c r="L923" i="3"/>
  <c r="H923" i="3"/>
  <c r="O923" i="3" s="1"/>
  <c r="N922" i="3"/>
  <c r="L922" i="3"/>
  <c r="H922" i="3"/>
  <c r="N921" i="3"/>
  <c r="L921" i="3"/>
  <c r="H921" i="3"/>
  <c r="N920" i="3"/>
  <c r="L920" i="3"/>
  <c r="H920" i="3"/>
  <c r="N919" i="3"/>
  <c r="L919" i="3"/>
  <c r="H919" i="3"/>
  <c r="O919" i="3" s="1"/>
  <c r="N918" i="3"/>
  <c r="L918" i="3"/>
  <c r="H918" i="3"/>
  <c r="N917" i="3"/>
  <c r="L917" i="3"/>
  <c r="H917" i="3"/>
  <c r="N916" i="3"/>
  <c r="L916" i="3"/>
  <c r="H916" i="3"/>
  <c r="N915" i="3"/>
  <c r="L915" i="3"/>
  <c r="H915" i="3"/>
  <c r="N914" i="3"/>
  <c r="L914" i="3"/>
  <c r="H914" i="3"/>
  <c r="N913" i="3"/>
  <c r="L913" i="3"/>
  <c r="H913" i="3"/>
  <c r="N912" i="3"/>
  <c r="L912" i="3"/>
  <c r="H912" i="3"/>
  <c r="N911" i="3"/>
  <c r="L911" i="3"/>
  <c r="H911" i="3"/>
  <c r="N910" i="3"/>
  <c r="L910" i="3"/>
  <c r="H910" i="3"/>
  <c r="N909" i="3"/>
  <c r="L909" i="3"/>
  <c r="H909" i="3"/>
  <c r="M909" i="3" s="1"/>
  <c r="N908" i="3"/>
  <c r="L908" i="3"/>
  <c r="H908" i="3"/>
  <c r="N907" i="3"/>
  <c r="L907" i="3"/>
  <c r="H907" i="3"/>
  <c r="N906" i="3"/>
  <c r="L906" i="3"/>
  <c r="H906" i="3"/>
  <c r="N905" i="3"/>
  <c r="L905" i="3"/>
  <c r="H905" i="3"/>
  <c r="N904" i="3"/>
  <c r="L904" i="3"/>
  <c r="H904" i="3"/>
  <c r="N903" i="3"/>
  <c r="L903" i="3"/>
  <c r="H903" i="3"/>
  <c r="N902" i="3"/>
  <c r="L902" i="3"/>
  <c r="H902" i="3"/>
  <c r="N901" i="3"/>
  <c r="L901" i="3"/>
  <c r="H901" i="3"/>
  <c r="N900" i="3"/>
  <c r="L900" i="3"/>
  <c r="H900" i="3"/>
  <c r="O900" i="3" s="1"/>
  <c r="N899" i="3"/>
  <c r="L899" i="3"/>
  <c r="H899" i="3"/>
  <c r="N898" i="3"/>
  <c r="L898" i="3"/>
  <c r="H898" i="3"/>
  <c r="O898" i="3" s="1"/>
  <c r="N897" i="3"/>
  <c r="L897" i="3"/>
  <c r="H897" i="3"/>
  <c r="N896" i="3"/>
  <c r="L896" i="3"/>
  <c r="H896" i="3"/>
  <c r="O896" i="3" s="1"/>
  <c r="N895" i="3"/>
  <c r="L895" i="3"/>
  <c r="H895" i="3"/>
  <c r="N894" i="3"/>
  <c r="L894" i="3"/>
  <c r="H894" i="3"/>
  <c r="O894" i="3" s="1"/>
  <c r="N893" i="3"/>
  <c r="L893" i="3"/>
  <c r="H893" i="3"/>
  <c r="N892" i="3"/>
  <c r="L892" i="3"/>
  <c r="H892" i="3"/>
  <c r="O892" i="3" s="1"/>
  <c r="N891" i="3"/>
  <c r="L891" i="3"/>
  <c r="H891" i="3"/>
  <c r="N890" i="3"/>
  <c r="L890" i="3"/>
  <c r="H890" i="3"/>
  <c r="O890" i="3" s="1"/>
  <c r="N889" i="3"/>
  <c r="L889" i="3"/>
  <c r="H889" i="3"/>
  <c r="N888" i="3"/>
  <c r="L888" i="3"/>
  <c r="H888" i="3"/>
  <c r="O888" i="3" s="1"/>
  <c r="N887" i="3"/>
  <c r="L887" i="3"/>
  <c r="H887" i="3"/>
  <c r="N886" i="3"/>
  <c r="L886" i="3"/>
  <c r="H886" i="3"/>
  <c r="O886" i="3" s="1"/>
  <c r="N885" i="3"/>
  <c r="L885" i="3"/>
  <c r="H885" i="3"/>
  <c r="N884" i="3"/>
  <c r="L884" i="3"/>
  <c r="H884" i="3"/>
  <c r="O884" i="3" s="1"/>
  <c r="N883" i="3"/>
  <c r="L883" i="3"/>
  <c r="H883" i="3"/>
  <c r="N882" i="3"/>
  <c r="L882" i="3"/>
  <c r="H882" i="3"/>
  <c r="O882" i="3" s="1"/>
  <c r="N881" i="3"/>
  <c r="L881" i="3"/>
  <c r="H881" i="3"/>
  <c r="N880" i="3"/>
  <c r="L880" i="3"/>
  <c r="H880" i="3"/>
  <c r="O880" i="3" s="1"/>
  <c r="N879" i="3"/>
  <c r="L879" i="3"/>
  <c r="H879" i="3"/>
  <c r="N878" i="3"/>
  <c r="L878" i="3"/>
  <c r="H878" i="3"/>
  <c r="O878" i="3" s="1"/>
  <c r="N877" i="3"/>
  <c r="L877" i="3"/>
  <c r="H877" i="3"/>
  <c r="N876" i="3"/>
  <c r="L876" i="3"/>
  <c r="H876" i="3"/>
  <c r="O876" i="3" s="1"/>
  <c r="N875" i="3"/>
  <c r="L875" i="3"/>
  <c r="H875" i="3"/>
  <c r="N874" i="3"/>
  <c r="L874" i="3"/>
  <c r="H874" i="3"/>
  <c r="O874" i="3" s="1"/>
  <c r="N873" i="3"/>
  <c r="L873" i="3"/>
  <c r="H873" i="3"/>
  <c r="N872" i="3"/>
  <c r="L872" i="3"/>
  <c r="H872" i="3"/>
  <c r="O872" i="3" s="1"/>
  <c r="N871" i="3"/>
  <c r="L871" i="3"/>
  <c r="H871" i="3"/>
  <c r="N870" i="3"/>
  <c r="L870" i="3"/>
  <c r="H870" i="3"/>
  <c r="O870" i="3" s="1"/>
  <c r="N869" i="3"/>
  <c r="L869" i="3"/>
  <c r="H869" i="3"/>
  <c r="N868" i="3"/>
  <c r="L868" i="3"/>
  <c r="H868" i="3"/>
  <c r="O868" i="3" s="1"/>
  <c r="N867" i="3"/>
  <c r="L867" i="3"/>
  <c r="H867" i="3"/>
  <c r="N866" i="3"/>
  <c r="L866" i="3"/>
  <c r="H866" i="3"/>
  <c r="O866" i="3" s="1"/>
  <c r="N865" i="3"/>
  <c r="L865" i="3"/>
  <c r="H865" i="3"/>
  <c r="N864" i="3"/>
  <c r="L864" i="3"/>
  <c r="H864" i="3"/>
  <c r="O864" i="3" s="1"/>
  <c r="N863" i="3"/>
  <c r="L863" i="3"/>
  <c r="H863" i="3"/>
  <c r="N862" i="3"/>
  <c r="L862" i="3"/>
  <c r="H862" i="3"/>
  <c r="O862" i="3" s="1"/>
  <c r="N861" i="3"/>
  <c r="L861" i="3"/>
  <c r="H861" i="3"/>
  <c r="N860" i="3"/>
  <c r="L860" i="3"/>
  <c r="H860" i="3"/>
  <c r="O860" i="3" s="1"/>
  <c r="N859" i="3"/>
  <c r="L859" i="3"/>
  <c r="H859" i="3"/>
  <c r="N858" i="3"/>
  <c r="L858" i="3"/>
  <c r="H858" i="3"/>
  <c r="O858" i="3" s="1"/>
  <c r="N857" i="3"/>
  <c r="L857" i="3"/>
  <c r="H857" i="3"/>
  <c r="N856" i="3"/>
  <c r="L856" i="3"/>
  <c r="H856" i="3"/>
  <c r="O856" i="3" s="1"/>
  <c r="N855" i="3"/>
  <c r="L855" i="3"/>
  <c r="H855" i="3"/>
  <c r="N854" i="3"/>
  <c r="L854" i="3"/>
  <c r="H854" i="3"/>
  <c r="O854" i="3" s="1"/>
  <c r="N853" i="3"/>
  <c r="L853" i="3"/>
  <c r="H853" i="3"/>
  <c r="N852" i="3"/>
  <c r="L852" i="3"/>
  <c r="H852" i="3"/>
  <c r="O852" i="3" s="1"/>
  <c r="N851" i="3"/>
  <c r="L851" i="3"/>
  <c r="H851" i="3"/>
  <c r="N850" i="3"/>
  <c r="L850" i="3"/>
  <c r="H850" i="3"/>
  <c r="O850" i="3" s="1"/>
  <c r="N849" i="3"/>
  <c r="L849" i="3"/>
  <c r="H849" i="3"/>
  <c r="N848" i="3"/>
  <c r="L848" i="3"/>
  <c r="H848" i="3"/>
  <c r="O848" i="3" s="1"/>
  <c r="N847" i="3"/>
  <c r="L847" i="3"/>
  <c r="H847" i="3"/>
  <c r="N846" i="3"/>
  <c r="L846" i="3"/>
  <c r="H846" i="3"/>
  <c r="O846" i="3" s="1"/>
  <c r="N845" i="3"/>
  <c r="L845" i="3"/>
  <c r="H845" i="3"/>
  <c r="N844" i="3"/>
  <c r="L844" i="3"/>
  <c r="H844" i="3"/>
  <c r="O844" i="3" s="1"/>
  <c r="N843" i="3"/>
  <c r="L843" i="3"/>
  <c r="H843" i="3"/>
  <c r="N842" i="3"/>
  <c r="L842" i="3"/>
  <c r="H842" i="3"/>
  <c r="O842" i="3" s="1"/>
  <c r="N841" i="3"/>
  <c r="L841" i="3"/>
  <c r="H841" i="3"/>
  <c r="N840" i="3"/>
  <c r="L840" i="3"/>
  <c r="H840" i="3"/>
  <c r="O840" i="3" s="1"/>
  <c r="N839" i="3"/>
  <c r="L839" i="3"/>
  <c r="H839" i="3"/>
  <c r="N838" i="3"/>
  <c r="L838" i="3"/>
  <c r="H838" i="3"/>
  <c r="O838" i="3" s="1"/>
  <c r="N837" i="3"/>
  <c r="L837" i="3"/>
  <c r="H837" i="3"/>
  <c r="N836" i="3"/>
  <c r="L836" i="3"/>
  <c r="H836" i="3"/>
  <c r="O836" i="3" s="1"/>
  <c r="N835" i="3"/>
  <c r="L835" i="3"/>
  <c r="H835" i="3"/>
  <c r="N834" i="3"/>
  <c r="L834" i="3"/>
  <c r="H834" i="3"/>
  <c r="O834" i="3" s="1"/>
  <c r="N833" i="3"/>
  <c r="L833" i="3"/>
  <c r="H833" i="3"/>
  <c r="N832" i="3"/>
  <c r="L832" i="3"/>
  <c r="H832" i="3"/>
  <c r="O832" i="3" s="1"/>
  <c r="N831" i="3"/>
  <c r="L831" i="3"/>
  <c r="H831" i="3"/>
  <c r="N830" i="3"/>
  <c r="L830" i="3"/>
  <c r="H830" i="3"/>
  <c r="O830" i="3" s="1"/>
  <c r="N829" i="3"/>
  <c r="L829" i="3"/>
  <c r="H829" i="3"/>
  <c r="N828" i="3"/>
  <c r="L828" i="3"/>
  <c r="H828" i="3"/>
  <c r="O828" i="3" s="1"/>
  <c r="N827" i="3"/>
  <c r="L827" i="3"/>
  <c r="H827" i="3"/>
  <c r="N826" i="3"/>
  <c r="L826" i="3"/>
  <c r="H826" i="3"/>
  <c r="O826" i="3" s="1"/>
  <c r="N825" i="3"/>
  <c r="L825" i="3"/>
  <c r="H825" i="3"/>
  <c r="N824" i="3"/>
  <c r="L824" i="3"/>
  <c r="H824" i="3"/>
  <c r="O824" i="3" s="1"/>
  <c r="N823" i="3"/>
  <c r="L823" i="3"/>
  <c r="H823" i="3"/>
  <c r="N822" i="3"/>
  <c r="L822" i="3"/>
  <c r="H822" i="3"/>
  <c r="O822" i="3" s="1"/>
  <c r="N821" i="3"/>
  <c r="L821" i="3"/>
  <c r="H821" i="3"/>
  <c r="N820" i="3"/>
  <c r="L820" i="3"/>
  <c r="H820" i="3"/>
  <c r="O820" i="3" s="1"/>
  <c r="N819" i="3"/>
  <c r="L819" i="3"/>
  <c r="H819" i="3"/>
  <c r="N818" i="3"/>
  <c r="L818" i="3"/>
  <c r="H818" i="3"/>
  <c r="O818" i="3" s="1"/>
  <c r="N817" i="3"/>
  <c r="L817" i="3"/>
  <c r="H817" i="3"/>
  <c r="N816" i="3"/>
  <c r="L816" i="3"/>
  <c r="H816" i="3"/>
  <c r="O816" i="3" s="1"/>
  <c r="N815" i="3"/>
  <c r="L815" i="3"/>
  <c r="H815" i="3"/>
  <c r="N814" i="3"/>
  <c r="L814" i="3"/>
  <c r="H814" i="3"/>
  <c r="O814" i="3" s="1"/>
  <c r="N813" i="3"/>
  <c r="L813" i="3"/>
  <c r="H813" i="3"/>
  <c r="N812" i="3"/>
  <c r="L812" i="3"/>
  <c r="H812" i="3"/>
  <c r="O812" i="3" s="1"/>
  <c r="N811" i="3"/>
  <c r="L811" i="3"/>
  <c r="H811" i="3"/>
  <c r="N810" i="3"/>
  <c r="L810" i="3"/>
  <c r="H810" i="3"/>
  <c r="O810" i="3" s="1"/>
  <c r="N809" i="3"/>
  <c r="L809" i="3"/>
  <c r="H809" i="3"/>
  <c r="N808" i="3"/>
  <c r="L808" i="3"/>
  <c r="H808" i="3"/>
  <c r="O808" i="3" s="1"/>
  <c r="N807" i="3"/>
  <c r="L807" i="3"/>
  <c r="H807" i="3"/>
  <c r="N806" i="3"/>
  <c r="L806" i="3"/>
  <c r="H806" i="3"/>
  <c r="O806" i="3" s="1"/>
  <c r="N805" i="3"/>
  <c r="L805" i="3"/>
  <c r="H805" i="3"/>
  <c r="N804" i="3"/>
  <c r="L804" i="3"/>
  <c r="H804" i="3"/>
  <c r="N803" i="3"/>
  <c r="L803" i="3"/>
  <c r="H803" i="3"/>
  <c r="N802" i="3"/>
  <c r="L802" i="3"/>
  <c r="H802" i="3"/>
  <c r="N801" i="3"/>
  <c r="L801" i="3"/>
  <c r="H801" i="3"/>
  <c r="N800" i="3"/>
  <c r="L800" i="3"/>
  <c r="H800" i="3"/>
  <c r="N799" i="3"/>
  <c r="L799" i="3"/>
  <c r="H799" i="3"/>
  <c r="N798" i="3"/>
  <c r="L798" i="3"/>
  <c r="H798" i="3"/>
  <c r="N797" i="3"/>
  <c r="L797" i="3"/>
  <c r="H797" i="3"/>
  <c r="N796" i="3"/>
  <c r="L796" i="3"/>
  <c r="H796" i="3"/>
  <c r="N795" i="3"/>
  <c r="L795" i="3"/>
  <c r="H795" i="3"/>
  <c r="N794" i="3"/>
  <c r="L794" i="3"/>
  <c r="H794" i="3"/>
  <c r="N793" i="3"/>
  <c r="L793" i="3"/>
  <c r="H793" i="3"/>
  <c r="N792" i="3"/>
  <c r="L792" i="3"/>
  <c r="H792" i="3"/>
  <c r="N791" i="3"/>
  <c r="L791" i="3"/>
  <c r="H791" i="3"/>
  <c r="N790" i="3"/>
  <c r="L790" i="3"/>
  <c r="H790" i="3"/>
  <c r="N789" i="3"/>
  <c r="L789" i="3"/>
  <c r="H789" i="3"/>
  <c r="N788" i="3"/>
  <c r="L788" i="3"/>
  <c r="H788" i="3"/>
  <c r="N787" i="3"/>
  <c r="L787" i="3"/>
  <c r="H787" i="3"/>
  <c r="N786" i="3"/>
  <c r="L786" i="3"/>
  <c r="H786" i="3"/>
  <c r="N785" i="3"/>
  <c r="L785" i="3"/>
  <c r="H785" i="3"/>
  <c r="N784" i="3"/>
  <c r="L784" i="3"/>
  <c r="H784" i="3"/>
  <c r="N783" i="3"/>
  <c r="L783" i="3"/>
  <c r="H783" i="3"/>
  <c r="N782" i="3"/>
  <c r="L782" i="3"/>
  <c r="H782" i="3"/>
  <c r="N781" i="3"/>
  <c r="L781" i="3"/>
  <c r="H781" i="3"/>
  <c r="N780" i="3"/>
  <c r="L780" i="3"/>
  <c r="H780" i="3"/>
  <c r="N779" i="3"/>
  <c r="L779" i="3"/>
  <c r="H779" i="3"/>
  <c r="N778" i="3"/>
  <c r="L778" i="3"/>
  <c r="H778" i="3"/>
  <c r="N777" i="3"/>
  <c r="L777" i="3"/>
  <c r="H777" i="3"/>
  <c r="N776" i="3"/>
  <c r="L776" i="3"/>
  <c r="H776" i="3"/>
  <c r="N775" i="3"/>
  <c r="L775" i="3"/>
  <c r="H775" i="3"/>
  <c r="N774" i="3"/>
  <c r="L774" i="3"/>
  <c r="H774" i="3"/>
  <c r="N773" i="3"/>
  <c r="L773" i="3"/>
  <c r="H773" i="3"/>
  <c r="N772" i="3"/>
  <c r="L772" i="3"/>
  <c r="H772" i="3"/>
  <c r="N771" i="3"/>
  <c r="L771" i="3"/>
  <c r="H771" i="3"/>
  <c r="N770" i="3"/>
  <c r="L770" i="3"/>
  <c r="H770" i="3"/>
  <c r="N769" i="3"/>
  <c r="L769" i="3"/>
  <c r="H769" i="3"/>
  <c r="N768" i="3"/>
  <c r="L768" i="3"/>
  <c r="H768" i="3"/>
  <c r="N767" i="3"/>
  <c r="L767" i="3"/>
  <c r="H767" i="3"/>
  <c r="N766" i="3"/>
  <c r="L766" i="3"/>
  <c r="H766" i="3"/>
  <c r="N765" i="3"/>
  <c r="L765" i="3"/>
  <c r="H765" i="3"/>
  <c r="N764" i="3"/>
  <c r="L764" i="3"/>
  <c r="H764" i="3"/>
  <c r="N763" i="3"/>
  <c r="L763" i="3"/>
  <c r="H763" i="3"/>
  <c r="N762" i="3"/>
  <c r="L762" i="3"/>
  <c r="H762" i="3"/>
  <c r="N761" i="3"/>
  <c r="L761" i="3"/>
  <c r="H761" i="3"/>
  <c r="N760" i="3"/>
  <c r="L760" i="3"/>
  <c r="H760" i="3"/>
  <c r="N759" i="3"/>
  <c r="L759" i="3"/>
  <c r="H759" i="3"/>
  <c r="N758" i="3"/>
  <c r="L758" i="3"/>
  <c r="H758" i="3"/>
  <c r="N757" i="3"/>
  <c r="L757" i="3"/>
  <c r="H757" i="3"/>
  <c r="N756" i="3"/>
  <c r="L756" i="3"/>
  <c r="H756" i="3"/>
  <c r="N755" i="3"/>
  <c r="L755" i="3"/>
  <c r="H755" i="3"/>
  <c r="N754" i="3"/>
  <c r="L754" i="3"/>
  <c r="H754" i="3"/>
  <c r="N753" i="3"/>
  <c r="L753" i="3"/>
  <c r="H753" i="3"/>
  <c r="N752" i="3"/>
  <c r="L752" i="3"/>
  <c r="H752" i="3"/>
  <c r="N751" i="3"/>
  <c r="L751" i="3"/>
  <c r="H751" i="3"/>
  <c r="N750" i="3"/>
  <c r="L750" i="3"/>
  <c r="H750" i="3"/>
  <c r="N749" i="3"/>
  <c r="L749" i="3"/>
  <c r="H749" i="3"/>
  <c r="N748" i="3"/>
  <c r="L748" i="3"/>
  <c r="H748" i="3"/>
  <c r="N747" i="3"/>
  <c r="L747" i="3"/>
  <c r="H747" i="3"/>
  <c r="N746" i="3"/>
  <c r="L746" i="3"/>
  <c r="H746" i="3"/>
  <c r="N745" i="3"/>
  <c r="L745" i="3"/>
  <c r="H745" i="3"/>
  <c r="N744" i="3"/>
  <c r="L744" i="3"/>
  <c r="H744" i="3"/>
  <c r="N743" i="3"/>
  <c r="L743" i="3"/>
  <c r="H743" i="3"/>
  <c r="N742" i="3"/>
  <c r="L742" i="3"/>
  <c r="H742" i="3"/>
  <c r="N741" i="3"/>
  <c r="L741" i="3"/>
  <c r="H741" i="3"/>
  <c r="N740" i="3"/>
  <c r="L740" i="3"/>
  <c r="H740" i="3"/>
  <c r="N739" i="3"/>
  <c r="L739" i="3"/>
  <c r="H739" i="3"/>
  <c r="N738" i="3"/>
  <c r="L738" i="3"/>
  <c r="H738" i="3"/>
  <c r="N737" i="3"/>
  <c r="L737" i="3"/>
  <c r="H737" i="3"/>
  <c r="N736" i="3"/>
  <c r="L736" i="3"/>
  <c r="H736" i="3"/>
  <c r="N735" i="3"/>
  <c r="L735" i="3"/>
  <c r="H735" i="3"/>
  <c r="N734" i="3"/>
  <c r="L734" i="3"/>
  <c r="H734" i="3"/>
  <c r="N733" i="3"/>
  <c r="L733" i="3"/>
  <c r="H733" i="3"/>
  <c r="N732" i="3"/>
  <c r="L732" i="3"/>
  <c r="H732" i="3"/>
  <c r="N731" i="3"/>
  <c r="L731" i="3"/>
  <c r="H731" i="3"/>
  <c r="N730" i="3"/>
  <c r="L730" i="3"/>
  <c r="H730" i="3"/>
  <c r="N729" i="3"/>
  <c r="L729" i="3"/>
  <c r="H729" i="3"/>
  <c r="N728" i="3"/>
  <c r="L728" i="3"/>
  <c r="H728" i="3"/>
  <c r="N727" i="3"/>
  <c r="L727" i="3"/>
  <c r="H727" i="3"/>
  <c r="N726" i="3"/>
  <c r="L726" i="3"/>
  <c r="H726" i="3"/>
  <c r="N725" i="3"/>
  <c r="L725" i="3"/>
  <c r="H725" i="3"/>
  <c r="N724" i="3"/>
  <c r="L724" i="3"/>
  <c r="H724" i="3"/>
  <c r="N723" i="3"/>
  <c r="L723" i="3"/>
  <c r="H723" i="3"/>
  <c r="N722" i="3"/>
  <c r="L722" i="3"/>
  <c r="H722" i="3"/>
  <c r="N721" i="3"/>
  <c r="L721" i="3"/>
  <c r="H721" i="3"/>
  <c r="N720" i="3"/>
  <c r="L720" i="3"/>
  <c r="H720" i="3"/>
  <c r="N719" i="3"/>
  <c r="L719" i="3"/>
  <c r="H719" i="3"/>
  <c r="N718" i="3"/>
  <c r="L718" i="3"/>
  <c r="H718" i="3"/>
  <c r="N717" i="3"/>
  <c r="L717" i="3"/>
  <c r="H717" i="3"/>
  <c r="N716" i="3"/>
  <c r="L716" i="3"/>
  <c r="H716" i="3"/>
  <c r="N715" i="3"/>
  <c r="L715" i="3"/>
  <c r="H715" i="3"/>
  <c r="N714" i="3"/>
  <c r="L714" i="3"/>
  <c r="H714" i="3"/>
  <c r="N713" i="3"/>
  <c r="L713" i="3"/>
  <c r="H713" i="3"/>
  <c r="N712" i="3"/>
  <c r="L712" i="3"/>
  <c r="H712" i="3"/>
  <c r="N711" i="3"/>
  <c r="L711" i="3"/>
  <c r="H711" i="3"/>
  <c r="N710" i="3"/>
  <c r="L710" i="3"/>
  <c r="H710" i="3"/>
  <c r="N709" i="3"/>
  <c r="L709" i="3"/>
  <c r="H709" i="3"/>
  <c r="N708" i="3"/>
  <c r="L708" i="3"/>
  <c r="H708" i="3"/>
  <c r="N707" i="3"/>
  <c r="L707" i="3"/>
  <c r="H707" i="3"/>
  <c r="N706" i="3"/>
  <c r="L706" i="3"/>
  <c r="H706" i="3"/>
  <c r="N705" i="3"/>
  <c r="L705" i="3"/>
  <c r="H705" i="3"/>
  <c r="N704" i="3"/>
  <c r="L704" i="3"/>
  <c r="H704" i="3"/>
  <c r="N703" i="3"/>
  <c r="L703" i="3"/>
  <c r="H703" i="3"/>
  <c r="N702" i="3"/>
  <c r="L702" i="3"/>
  <c r="H702" i="3"/>
  <c r="N701" i="3"/>
  <c r="L701" i="3"/>
  <c r="H701" i="3"/>
  <c r="N700" i="3"/>
  <c r="L700" i="3"/>
  <c r="H700" i="3"/>
  <c r="N699" i="3"/>
  <c r="L699" i="3"/>
  <c r="H699" i="3"/>
  <c r="N698" i="3"/>
  <c r="L698" i="3"/>
  <c r="H698" i="3"/>
  <c r="N697" i="3"/>
  <c r="L697" i="3"/>
  <c r="H697" i="3"/>
  <c r="N696" i="3"/>
  <c r="L696" i="3"/>
  <c r="H696" i="3"/>
  <c r="N695" i="3"/>
  <c r="L695" i="3"/>
  <c r="H695" i="3"/>
  <c r="N694" i="3"/>
  <c r="L694" i="3"/>
  <c r="H694" i="3"/>
  <c r="N693" i="3"/>
  <c r="L693" i="3"/>
  <c r="H693" i="3"/>
  <c r="N692" i="3"/>
  <c r="L692" i="3"/>
  <c r="H692" i="3"/>
  <c r="N691" i="3"/>
  <c r="L691" i="3"/>
  <c r="H691" i="3"/>
  <c r="N690" i="3"/>
  <c r="L690" i="3"/>
  <c r="H690" i="3"/>
  <c r="N689" i="3"/>
  <c r="L689" i="3"/>
  <c r="H689" i="3"/>
  <c r="N688" i="3"/>
  <c r="L688" i="3"/>
  <c r="H688" i="3"/>
  <c r="N687" i="3"/>
  <c r="L687" i="3"/>
  <c r="H687" i="3"/>
  <c r="N686" i="3"/>
  <c r="L686" i="3"/>
  <c r="H686" i="3"/>
  <c r="N685" i="3"/>
  <c r="L685" i="3"/>
  <c r="H685" i="3"/>
  <c r="N684" i="3"/>
  <c r="L684" i="3"/>
  <c r="H684" i="3"/>
  <c r="N683" i="3"/>
  <c r="L683" i="3"/>
  <c r="H683" i="3"/>
  <c r="N682" i="3"/>
  <c r="L682" i="3"/>
  <c r="H682" i="3"/>
  <c r="N681" i="3"/>
  <c r="L681" i="3"/>
  <c r="H681" i="3"/>
  <c r="N680" i="3"/>
  <c r="L680" i="3"/>
  <c r="H680" i="3"/>
  <c r="N679" i="3"/>
  <c r="L679" i="3"/>
  <c r="H679" i="3"/>
  <c r="N678" i="3"/>
  <c r="L678" i="3"/>
  <c r="H678" i="3"/>
  <c r="N677" i="3"/>
  <c r="L677" i="3"/>
  <c r="H677" i="3"/>
  <c r="N676" i="3"/>
  <c r="L676" i="3"/>
  <c r="H676" i="3"/>
  <c r="N675" i="3"/>
  <c r="L675" i="3"/>
  <c r="H675" i="3"/>
  <c r="N674" i="3"/>
  <c r="L674" i="3"/>
  <c r="H674" i="3"/>
  <c r="N673" i="3"/>
  <c r="L673" i="3"/>
  <c r="H673" i="3"/>
  <c r="N672" i="3"/>
  <c r="L672" i="3"/>
  <c r="H672" i="3"/>
  <c r="N671" i="3"/>
  <c r="L671" i="3"/>
  <c r="H671" i="3"/>
  <c r="N670" i="3"/>
  <c r="L670" i="3"/>
  <c r="H670" i="3"/>
  <c r="N669" i="3"/>
  <c r="L669" i="3"/>
  <c r="H669" i="3"/>
  <c r="N668" i="3"/>
  <c r="L668" i="3"/>
  <c r="H668" i="3"/>
  <c r="N667" i="3"/>
  <c r="L667" i="3"/>
  <c r="H667" i="3"/>
  <c r="N666" i="3"/>
  <c r="L666" i="3"/>
  <c r="H666" i="3"/>
  <c r="N665" i="3"/>
  <c r="L665" i="3"/>
  <c r="H665" i="3"/>
  <c r="N664" i="3"/>
  <c r="L664" i="3"/>
  <c r="H664" i="3"/>
  <c r="N663" i="3"/>
  <c r="L663" i="3"/>
  <c r="H663" i="3"/>
  <c r="N662" i="3"/>
  <c r="L662" i="3"/>
  <c r="H662" i="3"/>
  <c r="N661" i="3"/>
  <c r="L661" i="3"/>
  <c r="H661" i="3"/>
  <c r="N660" i="3"/>
  <c r="L660" i="3"/>
  <c r="H660" i="3"/>
  <c r="N659" i="3"/>
  <c r="L659" i="3"/>
  <c r="H659" i="3"/>
  <c r="N658" i="3"/>
  <c r="L658" i="3"/>
  <c r="H658" i="3"/>
  <c r="N657" i="3"/>
  <c r="L657" i="3"/>
  <c r="H657" i="3"/>
  <c r="N656" i="3"/>
  <c r="L656" i="3"/>
  <c r="H656" i="3"/>
  <c r="N655" i="3"/>
  <c r="L655" i="3"/>
  <c r="H655" i="3"/>
  <c r="N654" i="3"/>
  <c r="L654" i="3"/>
  <c r="H654" i="3"/>
  <c r="N653" i="3"/>
  <c r="L653" i="3"/>
  <c r="H653" i="3"/>
  <c r="N652" i="3"/>
  <c r="L652" i="3"/>
  <c r="H652" i="3"/>
  <c r="N651" i="3"/>
  <c r="L651" i="3"/>
  <c r="H651" i="3"/>
  <c r="N650" i="3"/>
  <c r="L650" i="3"/>
  <c r="H650" i="3"/>
  <c r="N649" i="3"/>
  <c r="L649" i="3"/>
  <c r="H649" i="3"/>
  <c r="N648" i="3"/>
  <c r="L648" i="3"/>
  <c r="H648" i="3"/>
  <c r="N647" i="3"/>
  <c r="L647" i="3"/>
  <c r="H647" i="3"/>
  <c r="N646" i="3"/>
  <c r="L646" i="3"/>
  <c r="H646" i="3"/>
  <c r="N645" i="3"/>
  <c r="L645" i="3"/>
  <c r="H645" i="3"/>
  <c r="N644" i="3"/>
  <c r="L644" i="3"/>
  <c r="H644" i="3"/>
  <c r="N643" i="3"/>
  <c r="L643" i="3"/>
  <c r="H643" i="3"/>
  <c r="N642" i="3"/>
  <c r="L642" i="3"/>
  <c r="H642" i="3"/>
  <c r="N641" i="3"/>
  <c r="L641" i="3"/>
  <c r="H641" i="3"/>
  <c r="N640" i="3"/>
  <c r="L640" i="3"/>
  <c r="H640" i="3"/>
  <c r="N639" i="3"/>
  <c r="L639" i="3"/>
  <c r="H639" i="3"/>
  <c r="N638" i="3"/>
  <c r="L638" i="3"/>
  <c r="H638" i="3"/>
  <c r="N637" i="3"/>
  <c r="L637" i="3"/>
  <c r="H637" i="3"/>
  <c r="N636" i="3"/>
  <c r="L636" i="3"/>
  <c r="H636" i="3"/>
  <c r="N635" i="3"/>
  <c r="L635" i="3"/>
  <c r="H635" i="3"/>
  <c r="N634" i="3"/>
  <c r="L634" i="3"/>
  <c r="H634" i="3"/>
  <c r="N633" i="3"/>
  <c r="L633" i="3"/>
  <c r="H633" i="3"/>
  <c r="N632" i="3"/>
  <c r="L632" i="3"/>
  <c r="H632" i="3"/>
  <c r="N631" i="3"/>
  <c r="L631" i="3"/>
  <c r="H631" i="3"/>
  <c r="N630" i="3"/>
  <c r="L630" i="3"/>
  <c r="H630" i="3"/>
  <c r="N629" i="3"/>
  <c r="L629" i="3"/>
  <c r="H629" i="3"/>
  <c r="N628" i="3"/>
  <c r="L628" i="3"/>
  <c r="H628" i="3"/>
  <c r="N627" i="3"/>
  <c r="L627" i="3"/>
  <c r="H627" i="3"/>
  <c r="O627" i="3" s="1"/>
  <c r="N626" i="3"/>
  <c r="L626" i="3"/>
  <c r="H626" i="3"/>
  <c r="N625" i="3"/>
  <c r="L625" i="3"/>
  <c r="H625" i="3"/>
  <c r="O625" i="3" s="1"/>
  <c r="N624" i="3"/>
  <c r="L624" i="3"/>
  <c r="H624" i="3"/>
  <c r="N623" i="3"/>
  <c r="L623" i="3"/>
  <c r="H623" i="3"/>
  <c r="O623" i="3" s="1"/>
  <c r="N622" i="3"/>
  <c r="L622" i="3"/>
  <c r="H622" i="3"/>
  <c r="N621" i="3"/>
  <c r="L621" i="3"/>
  <c r="H621" i="3"/>
  <c r="O621" i="3" s="1"/>
  <c r="N620" i="3"/>
  <c r="L620" i="3"/>
  <c r="H620" i="3"/>
  <c r="N619" i="3"/>
  <c r="L619" i="3"/>
  <c r="H619" i="3"/>
  <c r="O619" i="3" s="1"/>
  <c r="N618" i="3"/>
  <c r="L618" i="3"/>
  <c r="H618" i="3"/>
  <c r="N617" i="3"/>
  <c r="L617" i="3"/>
  <c r="H617" i="3"/>
  <c r="O617" i="3" s="1"/>
  <c r="N616" i="3"/>
  <c r="L616" i="3"/>
  <c r="H616" i="3"/>
  <c r="N615" i="3"/>
  <c r="L615" i="3"/>
  <c r="H615" i="3"/>
  <c r="O615" i="3" s="1"/>
  <c r="N614" i="3"/>
  <c r="L614" i="3"/>
  <c r="H614" i="3"/>
  <c r="N613" i="3"/>
  <c r="L613" i="3"/>
  <c r="H613" i="3"/>
  <c r="O613" i="3" s="1"/>
  <c r="N612" i="3"/>
  <c r="L612" i="3"/>
  <c r="H612" i="3"/>
  <c r="N611" i="3"/>
  <c r="L611" i="3"/>
  <c r="H611" i="3"/>
  <c r="O611" i="3" s="1"/>
  <c r="N610" i="3"/>
  <c r="L610" i="3"/>
  <c r="H610" i="3"/>
  <c r="N609" i="3"/>
  <c r="L609" i="3"/>
  <c r="H609" i="3"/>
  <c r="O609" i="3" s="1"/>
  <c r="N608" i="3"/>
  <c r="L608" i="3"/>
  <c r="H608" i="3"/>
  <c r="N607" i="3"/>
  <c r="L607" i="3"/>
  <c r="H607" i="3"/>
  <c r="O607" i="3" s="1"/>
  <c r="N606" i="3"/>
  <c r="L606" i="3"/>
  <c r="H606" i="3"/>
  <c r="N605" i="3"/>
  <c r="L605" i="3"/>
  <c r="H605" i="3"/>
  <c r="O605" i="3" s="1"/>
  <c r="N604" i="3"/>
  <c r="L604" i="3"/>
  <c r="H604" i="3"/>
  <c r="N603" i="3"/>
  <c r="L603" i="3"/>
  <c r="H603" i="3"/>
  <c r="O603" i="3" s="1"/>
  <c r="N602" i="3"/>
  <c r="L602" i="3"/>
  <c r="H602" i="3"/>
  <c r="N601" i="3"/>
  <c r="L601" i="3"/>
  <c r="H601" i="3"/>
  <c r="O601" i="3" s="1"/>
  <c r="N600" i="3"/>
  <c r="L600" i="3"/>
  <c r="H600" i="3"/>
  <c r="N599" i="3"/>
  <c r="L599" i="3"/>
  <c r="H599" i="3"/>
  <c r="O599" i="3" s="1"/>
  <c r="N598" i="3"/>
  <c r="L598" i="3"/>
  <c r="H598" i="3"/>
  <c r="N597" i="3"/>
  <c r="L597" i="3"/>
  <c r="H597" i="3"/>
  <c r="O597" i="3" s="1"/>
  <c r="N596" i="3"/>
  <c r="L596" i="3"/>
  <c r="H596" i="3"/>
  <c r="N595" i="3"/>
  <c r="L595" i="3"/>
  <c r="H595" i="3"/>
  <c r="O595" i="3" s="1"/>
  <c r="N594" i="3"/>
  <c r="L594" i="3"/>
  <c r="H594" i="3"/>
  <c r="N593" i="3"/>
  <c r="L593" i="3"/>
  <c r="H593" i="3"/>
  <c r="O593" i="3" s="1"/>
  <c r="N592" i="3"/>
  <c r="L592" i="3"/>
  <c r="H592" i="3"/>
  <c r="N591" i="3"/>
  <c r="L591" i="3"/>
  <c r="H591" i="3"/>
  <c r="O591" i="3" s="1"/>
  <c r="N590" i="3"/>
  <c r="L590" i="3"/>
  <c r="H590" i="3"/>
  <c r="N589" i="3"/>
  <c r="L589" i="3"/>
  <c r="H589" i="3"/>
  <c r="O589" i="3" s="1"/>
  <c r="N588" i="3"/>
  <c r="L588" i="3"/>
  <c r="H588" i="3"/>
  <c r="N587" i="3"/>
  <c r="L587" i="3"/>
  <c r="H587" i="3"/>
  <c r="O587" i="3" s="1"/>
  <c r="N586" i="3"/>
  <c r="L586" i="3"/>
  <c r="H586" i="3"/>
  <c r="N585" i="3"/>
  <c r="L585" i="3"/>
  <c r="H585" i="3"/>
  <c r="O585" i="3" s="1"/>
  <c r="N584" i="3"/>
  <c r="L584" i="3"/>
  <c r="H584" i="3"/>
  <c r="N583" i="3"/>
  <c r="L583" i="3"/>
  <c r="H583" i="3"/>
  <c r="O583" i="3" s="1"/>
  <c r="N582" i="3"/>
  <c r="L582" i="3"/>
  <c r="H582" i="3"/>
  <c r="N581" i="3"/>
  <c r="L581" i="3"/>
  <c r="H581" i="3"/>
  <c r="N580" i="3"/>
  <c r="L580" i="3"/>
  <c r="H580" i="3"/>
  <c r="N579" i="3"/>
  <c r="L579" i="3"/>
  <c r="H579" i="3"/>
  <c r="N578" i="3"/>
  <c r="L578" i="3"/>
  <c r="H578" i="3"/>
  <c r="N577" i="3"/>
  <c r="L577" i="3"/>
  <c r="H577" i="3"/>
  <c r="N576" i="3"/>
  <c r="L576" i="3"/>
  <c r="H576" i="3"/>
  <c r="O576" i="3" s="1"/>
  <c r="N575" i="3"/>
  <c r="L575" i="3"/>
  <c r="H575" i="3"/>
  <c r="N574" i="3"/>
  <c r="L574" i="3"/>
  <c r="H574" i="3"/>
  <c r="O574" i="3" s="1"/>
  <c r="N573" i="3"/>
  <c r="L573" i="3"/>
  <c r="H573" i="3"/>
  <c r="N572" i="3"/>
  <c r="L572" i="3"/>
  <c r="H572" i="3"/>
  <c r="N571" i="3"/>
  <c r="L571" i="3"/>
  <c r="H571" i="3"/>
  <c r="N570" i="3"/>
  <c r="L570" i="3"/>
  <c r="H570" i="3"/>
  <c r="O570" i="3" s="1"/>
  <c r="N569" i="3"/>
  <c r="L569" i="3"/>
  <c r="H569" i="3"/>
  <c r="N568" i="3"/>
  <c r="L568" i="3"/>
  <c r="H568" i="3"/>
  <c r="N567" i="3"/>
  <c r="L567" i="3"/>
  <c r="H567" i="3"/>
  <c r="N566" i="3"/>
  <c r="L566" i="3"/>
  <c r="H566" i="3"/>
  <c r="O566" i="3" s="1"/>
  <c r="N565" i="3"/>
  <c r="L565" i="3"/>
  <c r="H565" i="3"/>
  <c r="N564" i="3"/>
  <c r="L564" i="3"/>
  <c r="H564" i="3"/>
  <c r="N563" i="3"/>
  <c r="L563" i="3"/>
  <c r="H563" i="3"/>
  <c r="N562" i="3"/>
  <c r="L562" i="3"/>
  <c r="H562" i="3"/>
  <c r="O562" i="3" s="1"/>
  <c r="N561" i="3"/>
  <c r="L561" i="3"/>
  <c r="H561" i="3"/>
  <c r="N560" i="3"/>
  <c r="L560" i="3"/>
  <c r="H560" i="3"/>
  <c r="N559" i="3"/>
  <c r="L559" i="3"/>
  <c r="H559" i="3"/>
  <c r="N558" i="3"/>
  <c r="L558" i="3"/>
  <c r="H558" i="3"/>
  <c r="O558" i="3" s="1"/>
  <c r="N557" i="3"/>
  <c r="L557" i="3"/>
  <c r="H557" i="3"/>
  <c r="N556" i="3"/>
  <c r="L556" i="3"/>
  <c r="H556" i="3"/>
  <c r="N555" i="3"/>
  <c r="L555" i="3"/>
  <c r="H555" i="3"/>
  <c r="N554" i="3"/>
  <c r="L554" i="3"/>
  <c r="H554" i="3"/>
  <c r="O554" i="3" s="1"/>
  <c r="N553" i="3"/>
  <c r="L553" i="3"/>
  <c r="H553" i="3"/>
  <c r="N552" i="3"/>
  <c r="L552" i="3"/>
  <c r="H552" i="3"/>
  <c r="N551" i="3"/>
  <c r="L551" i="3"/>
  <c r="H551" i="3"/>
  <c r="N550" i="3"/>
  <c r="L550" i="3"/>
  <c r="H550" i="3"/>
  <c r="O550" i="3" s="1"/>
  <c r="N549" i="3"/>
  <c r="L549" i="3"/>
  <c r="H549" i="3"/>
  <c r="N548" i="3"/>
  <c r="L548" i="3"/>
  <c r="H548" i="3"/>
  <c r="N547" i="3"/>
  <c r="L547" i="3"/>
  <c r="H547" i="3"/>
  <c r="N546" i="3"/>
  <c r="L546" i="3"/>
  <c r="H546" i="3"/>
  <c r="O546" i="3" s="1"/>
  <c r="N545" i="3"/>
  <c r="L545" i="3"/>
  <c r="H545" i="3"/>
  <c r="N544" i="3"/>
  <c r="L544" i="3"/>
  <c r="H544" i="3"/>
  <c r="N543" i="3"/>
  <c r="L543" i="3"/>
  <c r="H543" i="3"/>
  <c r="N542" i="3"/>
  <c r="L542" i="3"/>
  <c r="H542" i="3"/>
  <c r="O542" i="3" s="1"/>
  <c r="N541" i="3"/>
  <c r="L541" i="3"/>
  <c r="H541" i="3"/>
  <c r="N540" i="3"/>
  <c r="L540" i="3"/>
  <c r="H540" i="3"/>
  <c r="N539" i="3"/>
  <c r="L539" i="3"/>
  <c r="H539" i="3"/>
  <c r="N538" i="3"/>
  <c r="L538" i="3"/>
  <c r="H538" i="3"/>
  <c r="O538" i="3" s="1"/>
  <c r="N537" i="3"/>
  <c r="L537" i="3"/>
  <c r="H537" i="3"/>
  <c r="N536" i="3"/>
  <c r="L536" i="3"/>
  <c r="H536" i="3"/>
  <c r="N535" i="3"/>
  <c r="L535" i="3"/>
  <c r="H535" i="3"/>
  <c r="N534" i="3"/>
  <c r="L534" i="3"/>
  <c r="H534" i="3"/>
  <c r="N533" i="3"/>
  <c r="L533" i="3"/>
  <c r="H533" i="3"/>
  <c r="N532" i="3"/>
  <c r="L532" i="3"/>
  <c r="H532" i="3"/>
  <c r="N531" i="3"/>
  <c r="L531" i="3"/>
  <c r="H531" i="3"/>
  <c r="N530" i="3"/>
  <c r="L530" i="3"/>
  <c r="H530" i="3"/>
  <c r="N529" i="3"/>
  <c r="L529" i="3"/>
  <c r="H529" i="3"/>
  <c r="N528" i="3"/>
  <c r="L528" i="3"/>
  <c r="H528" i="3"/>
  <c r="N527" i="3"/>
  <c r="L527" i="3"/>
  <c r="H527" i="3"/>
  <c r="N526" i="3"/>
  <c r="L526" i="3"/>
  <c r="H526" i="3"/>
  <c r="N525" i="3"/>
  <c r="L525" i="3"/>
  <c r="H525" i="3"/>
  <c r="N524" i="3"/>
  <c r="L524" i="3"/>
  <c r="H524" i="3"/>
  <c r="N523" i="3"/>
  <c r="L523" i="3"/>
  <c r="H523" i="3"/>
  <c r="N522" i="3"/>
  <c r="L522" i="3"/>
  <c r="H522" i="3"/>
  <c r="N521" i="3"/>
  <c r="L521" i="3"/>
  <c r="H521" i="3"/>
  <c r="N520" i="3"/>
  <c r="L520" i="3"/>
  <c r="H520" i="3"/>
  <c r="N519" i="3"/>
  <c r="L519" i="3"/>
  <c r="H519" i="3"/>
  <c r="N518" i="3"/>
  <c r="L518" i="3"/>
  <c r="H518" i="3"/>
  <c r="N517" i="3"/>
  <c r="L517" i="3"/>
  <c r="H517" i="3"/>
  <c r="N516" i="3"/>
  <c r="L516" i="3"/>
  <c r="H516" i="3"/>
  <c r="N515" i="3"/>
  <c r="L515" i="3"/>
  <c r="H515" i="3"/>
  <c r="N514" i="3"/>
  <c r="L514" i="3"/>
  <c r="H514" i="3"/>
  <c r="O514" i="3" s="1"/>
  <c r="N513" i="3"/>
  <c r="L513" i="3"/>
  <c r="H513" i="3"/>
  <c r="N512" i="3"/>
  <c r="L512" i="3"/>
  <c r="H512" i="3"/>
  <c r="O512" i="3" s="1"/>
  <c r="N511" i="3"/>
  <c r="L511" i="3"/>
  <c r="H511" i="3"/>
  <c r="N510" i="3"/>
  <c r="L510" i="3"/>
  <c r="H510" i="3"/>
  <c r="O510" i="3" s="1"/>
  <c r="N509" i="3"/>
  <c r="L509" i="3"/>
  <c r="H509" i="3"/>
  <c r="N508" i="3"/>
  <c r="L508" i="3"/>
  <c r="H508" i="3"/>
  <c r="O508" i="3" s="1"/>
  <c r="N507" i="3"/>
  <c r="L507" i="3"/>
  <c r="H507" i="3"/>
  <c r="N506" i="3"/>
  <c r="L506" i="3"/>
  <c r="H506" i="3"/>
  <c r="O506" i="3" s="1"/>
  <c r="N505" i="3"/>
  <c r="L505" i="3"/>
  <c r="H505" i="3"/>
  <c r="N504" i="3"/>
  <c r="L504" i="3"/>
  <c r="H504" i="3"/>
  <c r="O504" i="3" s="1"/>
  <c r="N503" i="3"/>
  <c r="L503" i="3"/>
  <c r="H503" i="3"/>
  <c r="N502" i="3"/>
  <c r="L502" i="3"/>
  <c r="H502" i="3"/>
  <c r="N501" i="3"/>
  <c r="L501" i="3"/>
  <c r="H501" i="3"/>
  <c r="N500" i="3"/>
  <c r="L500" i="3"/>
  <c r="H500" i="3"/>
  <c r="O500" i="3" s="1"/>
  <c r="N499" i="3"/>
  <c r="L499" i="3"/>
  <c r="H499" i="3"/>
  <c r="N498" i="3"/>
  <c r="L498" i="3"/>
  <c r="H498" i="3"/>
  <c r="N497" i="3"/>
  <c r="L497" i="3"/>
  <c r="H497" i="3"/>
  <c r="N496" i="3"/>
  <c r="L496" i="3"/>
  <c r="H496" i="3"/>
  <c r="O496" i="3" s="1"/>
  <c r="N495" i="3"/>
  <c r="L495" i="3"/>
  <c r="H495" i="3"/>
  <c r="N494" i="3"/>
  <c r="L494" i="3"/>
  <c r="H494" i="3"/>
  <c r="N493" i="3"/>
  <c r="L493" i="3"/>
  <c r="H493" i="3"/>
  <c r="N492" i="3"/>
  <c r="L492" i="3"/>
  <c r="H492" i="3"/>
  <c r="O492" i="3" s="1"/>
  <c r="N491" i="3"/>
  <c r="L491" i="3"/>
  <c r="H491" i="3"/>
  <c r="N490" i="3"/>
  <c r="L490" i="3"/>
  <c r="H490" i="3"/>
  <c r="N489" i="3"/>
  <c r="L489" i="3"/>
  <c r="H489" i="3"/>
  <c r="N488" i="3"/>
  <c r="L488" i="3"/>
  <c r="H488" i="3"/>
  <c r="O488" i="3" s="1"/>
  <c r="N487" i="3"/>
  <c r="L487" i="3"/>
  <c r="H487" i="3"/>
  <c r="N486" i="3"/>
  <c r="L486" i="3"/>
  <c r="H486" i="3"/>
  <c r="N485" i="3"/>
  <c r="L485" i="3"/>
  <c r="H485" i="3"/>
  <c r="N484" i="3"/>
  <c r="L484" i="3"/>
  <c r="H484" i="3"/>
  <c r="O484" i="3" s="1"/>
  <c r="N483" i="3"/>
  <c r="L483" i="3"/>
  <c r="H483" i="3"/>
  <c r="N482" i="3"/>
  <c r="L482" i="3"/>
  <c r="H482" i="3"/>
  <c r="N481" i="3"/>
  <c r="L481" i="3"/>
  <c r="H481" i="3"/>
  <c r="N480" i="3"/>
  <c r="L480" i="3"/>
  <c r="H480" i="3"/>
  <c r="O480" i="3" s="1"/>
  <c r="N479" i="3"/>
  <c r="L479" i="3"/>
  <c r="H479" i="3"/>
  <c r="N478" i="3"/>
  <c r="L478" i="3"/>
  <c r="H478" i="3"/>
  <c r="N477" i="3"/>
  <c r="L477" i="3"/>
  <c r="H477" i="3"/>
  <c r="N476" i="3"/>
  <c r="L476" i="3"/>
  <c r="H476" i="3"/>
  <c r="O476" i="3" s="1"/>
  <c r="N475" i="3"/>
  <c r="L475" i="3"/>
  <c r="H475" i="3"/>
  <c r="N474" i="3"/>
  <c r="L474" i="3"/>
  <c r="H474" i="3"/>
  <c r="N473" i="3"/>
  <c r="L473" i="3"/>
  <c r="H473" i="3"/>
  <c r="N472" i="3"/>
  <c r="L472" i="3"/>
  <c r="H472" i="3"/>
  <c r="O472" i="3" s="1"/>
  <c r="N471" i="3"/>
  <c r="L471" i="3"/>
  <c r="H471" i="3"/>
  <c r="N470" i="3"/>
  <c r="L470" i="3"/>
  <c r="H470" i="3"/>
  <c r="N469" i="3"/>
  <c r="L469" i="3"/>
  <c r="H469" i="3"/>
  <c r="N468" i="3"/>
  <c r="L468" i="3"/>
  <c r="H468" i="3"/>
  <c r="O468" i="3" s="1"/>
  <c r="N467" i="3"/>
  <c r="L467" i="3"/>
  <c r="H467" i="3"/>
  <c r="N466" i="3"/>
  <c r="L466" i="3"/>
  <c r="H466" i="3"/>
  <c r="N465" i="3"/>
  <c r="L465" i="3"/>
  <c r="H465" i="3"/>
  <c r="N464" i="3"/>
  <c r="L464" i="3"/>
  <c r="H464" i="3"/>
  <c r="O464" i="3" s="1"/>
  <c r="N463" i="3"/>
  <c r="L463" i="3"/>
  <c r="H463" i="3"/>
  <c r="N462" i="3"/>
  <c r="L462" i="3"/>
  <c r="H462" i="3"/>
  <c r="N461" i="3"/>
  <c r="L461" i="3"/>
  <c r="H461" i="3"/>
  <c r="N460" i="3"/>
  <c r="L460" i="3"/>
  <c r="H460" i="3"/>
  <c r="O460" i="3" s="1"/>
  <c r="N459" i="3"/>
  <c r="L459" i="3"/>
  <c r="H459" i="3"/>
  <c r="N458" i="3"/>
  <c r="L458" i="3"/>
  <c r="H458" i="3"/>
  <c r="N457" i="3"/>
  <c r="L457" i="3"/>
  <c r="H457" i="3"/>
  <c r="N456" i="3"/>
  <c r="L456" i="3"/>
  <c r="H456" i="3"/>
  <c r="O456" i="3" s="1"/>
  <c r="N455" i="3"/>
  <c r="L455" i="3"/>
  <c r="H455" i="3"/>
  <c r="N454" i="3"/>
  <c r="L454" i="3"/>
  <c r="H454" i="3"/>
  <c r="N453" i="3"/>
  <c r="L453" i="3"/>
  <c r="H453" i="3"/>
  <c r="N452" i="3"/>
  <c r="L452" i="3"/>
  <c r="H452" i="3"/>
  <c r="O452" i="3" s="1"/>
  <c r="N451" i="3"/>
  <c r="L451" i="3"/>
  <c r="H451" i="3"/>
  <c r="N450" i="3"/>
  <c r="L450" i="3"/>
  <c r="H450" i="3"/>
  <c r="N449" i="3"/>
  <c r="L449" i="3"/>
  <c r="H449" i="3"/>
  <c r="N448" i="3"/>
  <c r="L448" i="3"/>
  <c r="H448" i="3"/>
  <c r="M448" i="3" s="1"/>
  <c r="N447" i="3"/>
  <c r="L447" i="3"/>
  <c r="H447" i="3"/>
  <c r="N446" i="3"/>
  <c r="L446" i="3"/>
  <c r="H446" i="3"/>
  <c r="N445" i="3"/>
  <c r="L445" i="3"/>
  <c r="H445" i="3"/>
  <c r="N444" i="3"/>
  <c r="L444" i="3"/>
  <c r="H444" i="3"/>
  <c r="M444" i="3" s="1"/>
  <c r="N443" i="3"/>
  <c r="L443" i="3"/>
  <c r="H443" i="3"/>
  <c r="N442" i="3"/>
  <c r="L442" i="3"/>
  <c r="H442" i="3"/>
  <c r="N441" i="3"/>
  <c r="L441" i="3"/>
  <c r="H441" i="3"/>
  <c r="N440" i="3"/>
  <c r="L440" i="3"/>
  <c r="H440" i="3"/>
  <c r="M440" i="3" s="1"/>
  <c r="N439" i="3"/>
  <c r="L439" i="3"/>
  <c r="H439" i="3"/>
  <c r="N438" i="3"/>
  <c r="L438" i="3"/>
  <c r="H438" i="3"/>
  <c r="N437" i="3"/>
  <c r="L437" i="3"/>
  <c r="H437" i="3"/>
  <c r="N436" i="3"/>
  <c r="L436" i="3"/>
  <c r="H436" i="3"/>
  <c r="M436" i="3" s="1"/>
  <c r="N435" i="3"/>
  <c r="L435" i="3"/>
  <c r="H435" i="3"/>
  <c r="N434" i="3"/>
  <c r="L434" i="3"/>
  <c r="H434" i="3"/>
  <c r="N433" i="3"/>
  <c r="L433" i="3"/>
  <c r="H433" i="3"/>
  <c r="N432" i="3"/>
  <c r="L432" i="3"/>
  <c r="H432" i="3"/>
  <c r="M432" i="3" s="1"/>
  <c r="N431" i="3"/>
  <c r="L431" i="3"/>
  <c r="H431" i="3"/>
  <c r="N430" i="3"/>
  <c r="L430" i="3"/>
  <c r="H430" i="3"/>
  <c r="N429" i="3"/>
  <c r="L429" i="3"/>
  <c r="H429" i="3"/>
  <c r="N428" i="3"/>
  <c r="L428" i="3"/>
  <c r="H428" i="3"/>
  <c r="M428" i="3" s="1"/>
  <c r="N427" i="3"/>
  <c r="L427" i="3"/>
  <c r="H427" i="3"/>
  <c r="N426" i="3"/>
  <c r="L426" i="3"/>
  <c r="H426" i="3"/>
  <c r="N425" i="3"/>
  <c r="L425" i="3"/>
  <c r="H425" i="3"/>
  <c r="N424" i="3"/>
  <c r="L424" i="3"/>
  <c r="H424" i="3"/>
  <c r="M424" i="3" s="1"/>
  <c r="N423" i="3"/>
  <c r="L423" i="3"/>
  <c r="H423" i="3"/>
  <c r="N422" i="3"/>
  <c r="L422" i="3"/>
  <c r="H422" i="3"/>
  <c r="N421" i="3"/>
  <c r="L421" i="3"/>
  <c r="H421" i="3"/>
  <c r="N420" i="3"/>
  <c r="L420" i="3"/>
  <c r="H420" i="3"/>
  <c r="M420" i="3" s="1"/>
  <c r="N419" i="3"/>
  <c r="L419" i="3"/>
  <c r="H419" i="3"/>
  <c r="N418" i="3"/>
  <c r="L418" i="3"/>
  <c r="H418" i="3"/>
  <c r="N417" i="3"/>
  <c r="L417" i="3"/>
  <c r="H417" i="3"/>
  <c r="N416" i="3"/>
  <c r="L416" i="3"/>
  <c r="H416" i="3"/>
  <c r="M416" i="3" s="1"/>
  <c r="N415" i="3"/>
  <c r="L415" i="3"/>
  <c r="H415" i="3"/>
  <c r="N414" i="3"/>
  <c r="L414" i="3"/>
  <c r="H414" i="3"/>
  <c r="N413" i="3"/>
  <c r="L413" i="3"/>
  <c r="H413" i="3"/>
  <c r="N412" i="3"/>
  <c r="L412" i="3"/>
  <c r="H412" i="3"/>
  <c r="M412" i="3" s="1"/>
  <c r="N411" i="3"/>
  <c r="L411" i="3"/>
  <c r="H411" i="3"/>
  <c r="N410" i="3"/>
  <c r="L410" i="3"/>
  <c r="H410" i="3"/>
  <c r="N409" i="3"/>
  <c r="L409" i="3"/>
  <c r="H409" i="3"/>
  <c r="N408" i="3"/>
  <c r="L408" i="3"/>
  <c r="H408" i="3"/>
  <c r="M408" i="3" s="1"/>
  <c r="N407" i="3"/>
  <c r="L407" i="3"/>
  <c r="H407" i="3"/>
  <c r="N406" i="3"/>
  <c r="L406" i="3"/>
  <c r="H406" i="3"/>
  <c r="N405" i="3"/>
  <c r="L405" i="3"/>
  <c r="H405" i="3"/>
  <c r="N404" i="3"/>
  <c r="L404" i="3"/>
  <c r="H404" i="3"/>
  <c r="M404" i="3" s="1"/>
  <c r="N403" i="3"/>
  <c r="L403" i="3"/>
  <c r="H403" i="3"/>
  <c r="N402" i="3"/>
  <c r="L402" i="3"/>
  <c r="H402" i="3"/>
  <c r="N401" i="3"/>
  <c r="L401" i="3"/>
  <c r="H401" i="3"/>
  <c r="N400" i="3"/>
  <c r="L400" i="3"/>
  <c r="H400" i="3"/>
  <c r="M400" i="3" s="1"/>
  <c r="N399" i="3"/>
  <c r="L399" i="3"/>
  <c r="H399" i="3"/>
  <c r="N398" i="3"/>
  <c r="L398" i="3"/>
  <c r="H398" i="3"/>
  <c r="N397" i="3"/>
  <c r="L397" i="3"/>
  <c r="H397" i="3"/>
  <c r="N396" i="3"/>
  <c r="L396" i="3"/>
  <c r="H396" i="3"/>
  <c r="M396" i="3" s="1"/>
  <c r="N395" i="3"/>
  <c r="L395" i="3"/>
  <c r="H395" i="3"/>
  <c r="N394" i="3"/>
  <c r="L394" i="3"/>
  <c r="H394" i="3"/>
  <c r="N393" i="3"/>
  <c r="L393" i="3"/>
  <c r="H393" i="3"/>
  <c r="N392" i="3"/>
  <c r="L392" i="3"/>
  <c r="H392" i="3"/>
  <c r="M392" i="3" s="1"/>
  <c r="N391" i="3"/>
  <c r="L391" i="3"/>
  <c r="H391" i="3"/>
  <c r="N390" i="3"/>
  <c r="L390" i="3"/>
  <c r="H390" i="3"/>
  <c r="N389" i="3"/>
  <c r="L389" i="3"/>
  <c r="H389" i="3"/>
  <c r="N388" i="3"/>
  <c r="L388" i="3"/>
  <c r="H388" i="3"/>
  <c r="M388" i="3" s="1"/>
  <c r="N387" i="3"/>
  <c r="L387" i="3"/>
  <c r="H387" i="3"/>
  <c r="N386" i="3"/>
  <c r="L386" i="3"/>
  <c r="H386" i="3"/>
  <c r="N385" i="3"/>
  <c r="L385" i="3"/>
  <c r="H385" i="3"/>
  <c r="N384" i="3"/>
  <c r="L384" i="3"/>
  <c r="H384" i="3"/>
  <c r="M384" i="3" s="1"/>
  <c r="N383" i="3"/>
  <c r="L383" i="3"/>
  <c r="H383" i="3"/>
  <c r="N382" i="3"/>
  <c r="L382" i="3"/>
  <c r="H382" i="3"/>
  <c r="N381" i="3"/>
  <c r="L381" i="3"/>
  <c r="H381" i="3"/>
  <c r="N380" i="3"/>
  <c r="L380" i="3"/>
  <c r="H380" i="3"/>
  <c r="M380" i="3" s="1"/>
  <c r="N379" i="3"/>
  <c r="L379" i="3"/>
  <c r="H379" i="3"/>
  <c r="N378" i="3"/>
  <c r="L378" i="3"/>
  <c r="H378" i="3"/>
  <c r="N377" i="3"/>
  <c r="L377" i="3"/>
  <c r="H377" i="3"/>
  <c r="N376" i="3"/>
  <c r="L376" i="3"/>
  <c r="H376" i="3"/>
  <c r="M376" i="3" s="1"/>
  <c r="N375" i="3"/>
  <c r="L375" i="3"/>
  <c r="H375" i="3"/>
  <c r="N374" i="3"/>
  <c r="L374" i="3"/>
  <c r="H374" i="3"/>
  <c r="N373" i="3"/>
  <c r="L373" i="3"/>
  <c r="H373" i="3"/>
  <c r="N372" i="3"/>
  <c r="L372" i="3"/>
  <c r="H372" i="3"/>
  <c r="M372" i="3" s="1"/>
  <c r="N371" i="3"/>
  <c r="L371" i="3"/>
  <c r="H371" i="3"/>
  <c r="N370" i="3"/>
  <c r="L370" i="3"/>
  <c r="H370" i="3"/>
  <c r="N369" i="3"/>
  <c r="L369" i="3"/>
  <c r="H369" i="3"/>
  <c r="N368" i="3"/>
  <c r="L368" i="3"/>
  <c r="H368" i="3"/>
  <c r="M368" i="3" s="1"/>
  <c r="N367" i="3"/>
  <c r="L367" i="3"/>
  <c r="H367" i="3"/>
  <c r="N366" i="3"/>
  <c r="L366" i="3"/>
  <c r="H366" i="3"/>
  <c r="N365" i="3"/>
  <c r="L365" i="3"/>
  <c r="H365" i="3"/>
  <c r="N364" i="3"/>
  <c r="L364" i="3"/>
  <c r="H364" i="3"/>
  <c r="M364" i="3" s="1"/>
  <c r="N363" i="3"/>
  <c r="L363" i="3"/>
  <c r="H363" i="3"/>
  <c r="N362" i="3"/>
  <c r="L362" i="3"/>
  <c r="H362" i="3"/>
  <c r="N361" i="3"/>
  <c r="L361" i="3"/>
  <c r="H361" i="3"/>
  <c r="N360" i="3"/>
  <c r="L360" i="3"/>
  <c r="H360" i="3"/>
  <c r="M360" i="3" s="1"/>
  <c r="N359" i="3"/>
  <c r="L359" i="3"/>
  <c r="H359" i="3"/>
  <c r="N358" i="3"/>
  <c r="L358" i="3"/>
  <c r="H358" i="3"/>
  <c r="N357" i="3"/>
  <c r="L357" i="3"/>
  <c r="H357" i="3"/>
  <c r="N356" i="3"/>
  <c r="L356" i="3"/>
  <c r="H356" i="3"/>
  <c r="M356" i="3" s="1"/>
  <c r="N355" i="3"/>
  <c r="L355" i="3"/>
  <c r="H355" i="3"/>
  <c r="O355" i="3" s="1"/>
  <c r="N354" i="3"/>
  <c r="L354" i="3"/>
  <c r="H354" i="3"/>
  <c r="N353" i="3"/>
  <c r="L353" i="3"/>
  <c r="H353" i="3"/>
  <c r="O353" i="3" s="1"/>
  <c r="N352" i="3"/>
  <c r="L352" i="3"/>
  <c r="H352" i="3"/>
  <c r="M352" i="3" s="1"/>
  <c r="N351" i="3"/>
  <c r="L351" i="3"/>
  <c r="H351" i="3"/>
  <c r="O351" i="3" s="1"/>
  <c r="N350" i="3"/>
  <c r="L350" i="3"/>
  <c r="H350" i="3"/>
  <c r="N349" i="3"/>
  <c r="L349" i="3"/>
  <c r="H349" i="3"/>
  <c r="O349" i="3" s="1"/>
  <c r="N348" i="3"/>
  <c r="L348" i="3"/>
  <c r="H348" i="3"/>
  <c r="M348" i="3" s="1"/>
  <c r="N347" i="3"/>
  <c r="L347" i="3"/>
  <c r="H347" i="3"/>
  <c r="O347" i="3" s="1"/>
  <c r="N346" i="3"/>
  <c r="L346" i="3"/>
  <c r="H346" i="3"/>
  <c r="N345" i="3"/>
  <c r="L345" i="3"/>
  <c r="H345" i="3"/>
  <c r="O345" i="3" s="1"/>
  <c r="N344" i="3"/>
  <c r="L344" i="3"/>
  <c r="H344" i="3"/>
  <c r="M344" i="3" s="1"/>
  <c r="N343" i="3"/>
  <c r="L343" i="3"/>
  <c r="H343" i="3"/>
  <c r="O343" i="3" s="1"/>
  <c r="N342" i="3"/>
  <c r="L342" i="3"/>
  <c r="H342" i="3"/>
  <c r="N341" i="3"/>
  <c r="L341" i="3"/>
  <c r="H341" i="3"/>
  <c r="O341" i="3" s="1"/>
  <c r="N340" i="3"/>
  <c r="L340" i="3"/>
  <c r="H340" i="3"/>
  <c r="M340" i="3" s="1"/>
  <c r="N339" i="3"/>
  <c r="L339" i="3"/>
  <c r="H339" i="3"/>
  <c r="O339" i="3" s="1"/>
  <c r="N338" i="3"/>
  <c r="L338" i="3"/>
  <c r="H338" i="3"/>
  <c r="N337" i="3"/>
  <c r="L337" i="3"/>
  <c r="H337" i="3"/>
  <c r="O337" i="3" s="1"/>
  <c r="N336" i="3"/>
  <c r="L336" i="3"/>
  <c r="H336" i="3"/>
  <c r="M336" i="3" s="1"/>
  <c r="N335" i="3"/>
  <c r="L335" i="3"/>
  <c r="H335" i="3"/>
  <c r="O335" i="3" s="1"/>
  <c r="N334" i="3"/>
  <c r="L334" i="3"/>
  <c r="H334" i="3"/>
  <c r="N333" i="3"/>
  <c r="L333" i="3"/>
  <c r="H333" i="3"/>
  <c r="O333" i="3" s="1"/>
  <c r="N332" i="3"/>
  <c r="L332" i="3"/>
  <c r="H332" i="3"/>
  <c r="M332" i="3" s="1"/>
  <c r="N331" i="3"/>
  <c r="L331" i="3"/>
  <c r="H331" i="3"/>
  <c r="O331" i="3" s="1"/>
  <c r="N330" i="3"/>
  <c r="L330" i="3"/>
  <c r="H330" i="3"/>
  <c r="N329" i="3"/>
  <c r="L329" i="3"/>
  <c r="H329" i="3"/>
  <c r="O329" i="3" s="1"/>
  <c r="N328" i="3"/>
  <c r="L328" i="3"/>
  <c r="H328" i="3"/>
  <c r="M328" i="3" s="1"/>
  <c r="N327" i="3"/>
  <c r="L327" i="3"/>
  <c r="H327" i="3"/>
  <c r="O327" i="3" s="1"/>
  <c r="N326" i="3"/>
  <c r="L326" i="3"/>
  <c r="H326" i="3"/>
  <c r="N325" i="3"/>
  <c r="L325" i="3"/>
  <c r="H325" i="3"/>
  <c r="O325" i="3" s="1"/>
  <c r="N324" i="3"/>
  <c r="L324" i="3"/>
  <c r="H324" i="3"/>
  <c r="M324" i="3" s="1"/>
  <c r="N323" i="3"/>
  <c r="L323" i="3"/>
  <c r="H323" i="3"/>
  <c r="O323" i="3" s="1"/>
  <c r="N322" i="3"/>
  <c r="L322" i="3"/>
  <c r="H322" i="3"/>
  <c r="N321" i="3"/>
  <c r="L321" i="3"/>
  <c r="H321" i="3"/>
  <c r="O321" i="3" s="1"/>
  <c r="N320" i="3"/>
  <c r="L320" i="3"/>
  <c r="H320" i="3"/>
  <c r="O320" i="3" s="1"/>
  <c r="N319" i="3"/>
  <c r="L319" i="3"/>
  <c r="H319" i="3"/>
  <c r="O319" i="3" s="1"/>
  <c r="N318" i="3"/>
  <c r="L318" i="3"/>
  <c r="H318" i="3"/>
  <c r="N317" i="3"/>
  <c r="L317" i="3"/>
  <c r="H317" i="3"/>
  <c r="O317" i="3" s="1"/>
  <c r="N316" i="3"/>
  <c r="L316" i="3"/>
  <c r="H316" i="3"/>
  <c r="O316" i="3" s="1"/>
  <c r="N315" i="3"/>
  <c r="L315" i="3"/>
  <c r="H315" i="3"/>
  <c r="O315" i="3" s="1"/>
  <c r="N314" i="3"/>
  <c r="L314" i="3"/>
  <c r="H314" i="3"/>
  <c r="N313" i="3"/>
  <c r="L313" i="3"/>
  <c r="H313" i="3"/>
  <c r="N312" i="3"/>
  <c r="L312" i="3"/>
  <c r="H312" i="3"/>
  <c r="O312" i="3" s="1"/>
  <c r="N311" i="3"/>
  <c r="L311" i="3"/>
  <c r="H311" i="3"/>
  <c r="O311" i="3" s="1"/>
  <c r="N310" i="3"/>
  <c r="L310" i="3"/>
  <c r="H310" i="3"/>
  <c r="N309" i="3"/>
  <c r="L309" i="3"/>
  <c r="H309" i="3"/>
  <c r="N308" i="3"/>
  <c r="L308" i="3"/>
  <c r="H308" i="3"/>
  <c r="O308" i="3" s="1"/>
  <c r="N307" i="3"/>
  <c r="L307" i="3"/>
  <c r="H307" i="3"/>
  <c r="O307" i="3" s="1"/>
  <c r="N306" i="3"/>
  <c r="L306" i="3"/>
  <c r="H306" i="3"/>
  <c r="N305" i="3"/>
  <c r="L305" i="3"/>
  <c r="H305" i="3"/>
  <c r="N304" i="3"/>
  <c r="L304" i="3"/>
  <c r="H304" i="3"/>
  <c r="M304" i="3" s="1"/>
  <c r="N303" i="3"/>
  <c r="L303" i="3"/>
  <c r="H303" i="3"/>
  <c r="O303" i="3" s="1"/>
  <c r="N302" i="3"/>
  <c r="L302" i="3"/>
  <c r="H302" i="3"/>
  <c r="N301" i="3"/>
  <c r="L301" i="3"/>
  <c r="H301" i="3"/>
  <c r="N300" i="3"/>
  <c r="L300" i="3"/>
  <c r="H300" i="3"/>
  <c r="N299" i="3"/>
  <c r="L299" i="3"/>
  <c r="H299" i="3"/>
  <c r="O299" i="3" s="1"/>
  <c r="N298" i="3"/>
  <c r="L298" i="3"/>
  <c r="H298" i="3"/>
  <c r="M298" i="3" s="1"/>
  <c r="N297" i="3"/>
  <c r="L297" i="3"/>
  <c r="H297" i="3"/>
  <c r="N296" i="3"/>
  <c r="L296" i="3"/>
  <c r="H296" i="3"/>
  <c r="N295" i="3"/>
  <c r="L295" i="3"/>
  <c r="H295" i="3"/>
  <c r="N294" i="3"/>
  <c r="L294" i="3"/>
  <c r="H294" i="3"/>
  <c r="N293" i="3"/>
  <c r="L293" i="3"/>
  <c r="H293" i="3"/>
  <c r="M293" i="3" s="1"/>
  <c r="N292" i="3"/>
  <c r="L292" i="3"/>
  <c r="H292" i="3"/>
  <c r="N291" i="3"/>
  <c r="L291" i="3"/>
  <c r="H291" i="3"/>
  <c r="N290" i="3"/>
  <c r="L290" i="3"/>
  <c r="H290" i="3"/>
  <c r="N289" i="3"/>
  <c r="L289" i="3"/>
  <c r="H289" i="3"/>
  <c r="M289" i="3" s="1"/>
  <c r="N288" i="3"/>
  <c r="L288" i="3"/>
  <c r="H288" i="3"/>
  <c r="N287" i="3"/>
  <c r="L287" i="3"/>
  <c r="H287" i="3"/>
  <c r="N286" i="3"/>
  <c r="L286" i="3"/>
  <c r="H286" i="3"/>
  <c r="M286" i="3" s="1"/>
  <c r="N285" i="3"/>
  <c r="L285" i="3"/>
  <c r="H285" i="3"/>
  <c r="N284" i="3"/>
  <c r="L284" i="3"/>
  <c r="H284" i="3"/>
  <c r="N283" i="3"/>
  <c r="L283" i="3"/>
  <c r="H283" i="3"/>
  <c r="N282" i="3"/>
  <c r="L282" i="3"/>
  <c r="H282" i="3"/>
  <c r="N281" i="3"/>
  <c r="L281" i="3"/>
  <c r="H281" i="3"/>
  <c r="N280" i="3"/>
  <c r="L280" i="3"/>
  <c r="H280" i="3"/>
  <c r="M280" i="3" s="1"/>
  <c r="N279" i="3"/>
  <c r="L279" i="3"/>
  <c r="H279" i="3"/>
  <c r="N278" i="3"/>
  <c r="L278" i="3"/>
  <c r="H278" i="3"/>
  <c r="N277" i="3"/>
  <c r="L277" i="3"/>
  <c r="H277" i="3"/>
  <c r="N276" i="3"/>
  <c r="L276" i="3"/>
  <c r="H276" i="3"/>
  <c r="O276" i="3" s="1"/>
  <c r="N275" i="3"/>
  <c r="L275" i="3"/>
  <c r="H275" i="3"/>
  <c r="N274" i="3"/>
  <c r="L274" i="3"/>
  <c r="H274" i="3"/>
  <c r="N273" i="3"/>
  <c r="L273" i="3"/>
  <c r="H273" i="3"/>
  <c r="N272" i="3"/>
  <c r="L272" i="3"/>
  <c r="H272" i="3"/>
  <c r="N271" i="3"/>
  <c r="L271" i="3"/>
  <c r="H271" i="3"/>
  <c r="N270" i="3"/>
  <c r="L270" i="3"/>
  <c r="H270" i="3"/>
  <c r="M270" i="3" s="1"/>
  <c r="N269" i="3"/>
  <c r="L269" i="3"/>
  <c r="H269" i="3"/>
  <c r="N268" i="3"/>
  <c r="L268" i="3"/>
  <c r="H268" i="3"/>
  <c r="N267" i="3"/>
  <c r="L267" i="3"/>
  <c r="H267" i="3"/>
  <c r="N266" i="3"/>
  <c r="L266" i="3"/>
  <c r="H266" i="3"/>
  <c r="N265" i="3"/>
  <c r="L265" i="3"/>
  <c r="H265" i="3"/>
  <c r="N264" i="3"/>
  <c r="L264" i="3"/>
  <c r="H264" i="3"/>
  <c r="M264" i="3" s="1"/>
  <c r="N263" i="3"/>
  <c r="L263" i="3"/>
  <c r="H263" i="3"/>
  <c r="N262" i="3"/>
  <c r="L262" i="3"/>
  <c r="H262" i="3"/>
  <c r="N261" i="3"/>
  <c r="L261" i="3"/>
  <c r="H261" i="3"/>
  <c r="N260" i="3"/>
  <c r="L260" i="3"/>
  <c r="H260" i="3"/>
  <c r="M260" i="3" s="1"/>
  <c r="N259" i="3"/>
  <c r="L259" i="3"/>
  <c r="H259" i="3"/>
  <c r="N258" i="3"/>
  <c r="L258" i="3"/>
  <c r="H258" i="3"/>
  <c r="N257" i="3"/>
  <c r="L257" i="3"/>
  <c r="H257" i="3"/>
  <c r="N256" i="3"/>
  <c r="L256" i="3"/>
  <c r="H256" i="3"/>
  <c r="M256" i="3" s="1"/>
  <c r="N255" i="3"/>
  <c r="L255" i="3"/>
  <c r="H255" i="3"/>
  <c r="N254" i="3"/>
  <c r="L254" i="3"/>
  <c r="H254" i="3"/>
  <c r="N253" i="3"/>
  <c r="L253" i="3"/>
  <c r="H253" i="3"/>
  <c r="N252" i="3"/>
  <c r="L252" i="3"/>
  <c r="H252" i="3"/>
  <c r="M252" i="3" s="1"/>
  <c r="N251" i="3"/>
  <c r="L251" i="3"/>
  <c r="H251" i="3"/>
  <c r="N250" i="3"/>
  <c r="L250" i="3"/>
  <c r="H250" i="3"/>
  <c r="N249" i="3"/>
  <c r="L249" i="3"/>
  <c r="H249" i="3"/>
  <c r="M249" i="3" s="1"/>
  <c r="N248" i="3"/>
  <c r="L248" i="3"/>
  <c r="H248" i="3"/>
  <c r="N247" i="3"/>
  <c r="L247" i="3"/>
  <c r="H247" i="3"/>
  <c r="N246" i="3"/>
  <c r="L246" i="3"/>
  <c r="H246" i="3"/>
  <c r="N245" i="3"/>
  <c r="L245" i="3"/>
  <c r="H245" i="3"/>
  <c r="M245" i="3" s="1"/>
  <c r="N244" i="3"/>
  <c r="L244" i="3"/>
  <c r="H244" i="3"/>
  <c r="N243" i="3"/>
  <c r="L243" i="3"/>
  <c r="H243" i="3"/>
  <c r="N242" i="3"/>
  <c r="L242" i="3"/>
  <c r="H242" i="3"/>
  <c r="N241" i="3"/>
  <c r="L241" i="3"/>
  <c r="H241" i="3"/>
  <c r="N240" i="3"/>
  <c r="L240" i="3"/>
  <c r="H240" i="3"/>
  <c r="O240" i="3" s="1"/>
  <c r="N239" i="3"/>
  <c r="L239" i="3"/>
  <c r="H239" i="3"/>
  <c r="N238" i="3"/>
  <c r="L238" i="3"/>
  <c r="H238" i="3"/>
  <c r="N237" i="3"/>
  <c r="L237" i="3"/>
  <c r="H237" i="3"/>
  <c r="N236" i="3"/>
  <c r="L236" i="3"/>
  <c r="H236" i="3"/>
  <c r="O236" i="3" s="1"/>
  <c r="N235" i="3"/>
  <c r="L235" i="3"/>
  <c r="H235" i="3"/>
  <c r="N234" i="3"/>
  <c r="L234" i="3"/>
  <c r="H234" i="3"/>
  <c r="N233" i="3"/>
  <c r="L233" i="3"/>
  <c r="H233" i="3"/>
  <c r="M233" i="3" s="1"/>
  <c r="N232" i="3"/>
  <c r="L232" i="3"/>
  <c r="H232" i="3"/>
  <c r="N231" i="3"/>
  <c r="L231" i="3"/>
  <c r="H231" i="3"/>
  <c r="N230" i="3"/>
  <c r="L230" i="3"/>
  <c r="H230" i="3"/>
  <c r="N229" i="3"/>
  <c r="L229" i="3"/>
  <c r="H229" i="3"/>
  <c r="M229" i="3" s="1"/>
  <c r="N228" i="3"/>
  <c r="L228" i="3"/>
  <c r="H228" i="3"/>
  <c r="N227" i="3"/>
  <c r="L227" i="3"/>
  <c r="H227" i="3"/>
  <c r="N226" i="3"/>
  <c r="L226" i="3"/>
  <c r="H226" i="3"/>
  <c r="N225" i="3"/>
  <c r="L225" i="3"/>
  <c r="H225" i="3"/>
  <c r="N224" i="3"/>
  <c r="L224" i="3"/>
  <c r="H224" i="3"/>
  <c r="O224" i="3" s="1"/>
  <c r="N223" i="3"/>
  <c r="L223" i="3"/>
  <c r="H223" i="3"/>
  <c r="N222" i="3"/>
  <c r="L222" i="3"/>
  <c r="H222" i="3"/>
  <c r="N221" i="3"/>
  <c r="L221" i="3"/>
  <c r="H221" i="3"/>
  <c r="N220" i="3"/>
  <c r="L220" i="3"/>
  <c r="H220" i="3"/>
  <c r="O220" i="3" s="1"/>
  <c r="N219" i="3"/>
  <c r="L219" i="3"/>
  <c r="H219" i="3"/>
  <c r="N218" i="3"/>
  <c r="L218" i="3"/>
  <c r="H218" i="3"/>
  <c r="N217" i="3"/>
  <c r="L217" i="3"/>
  <c r="H217" i="3"/>
  <c r="M217" i="3" s="1"/>
  <c r="N216" i="3"/>
  <c r="L216" i="3"/>
  <c r="H216" i="3"/>
  <c r="N215" i="3"/>
  <c r="L215" i="3"/>
  <c r="H215" i="3"/>
  <c r="N214" i="3"/>
  <c r="L214" i="3"/>
  <c r="H214" i="3"/>
  <c r="O214" i="3" s="1"/>
  <c r="N213" i="3"/>
  <c r="L213" i="3"/>
  <c r="H213" i="3"/>
  <c r="N212" i="3"/>
  <c r="L212" i="3"/>
  <c r="H212" i="3"/>
  <c r="N211" i="3"/>
  <c r="L211" i="3"/>
  <c r="H211" i="3"/>
  <c r="N210" i="3"/>
  <c r="L210" i="3"/>
  <c r="H210" i="3"/>
  <c r="O210" i="3" s="1"/>
  <c r="N209" i="3"/>
  <c r="L209" i="3"/>
  <c r="H209" i="3"/>
  <c r="N208" i="3"/>
  <c r="L208" i="3"/>
  <c r="H208" i="3"/>
  <c r="N207" i="3"/>
  <c r="L207" i="3"/>
  <c r="H207" i="3"/>
  <c r="N206" i="3"/>
  <c r="L206" i="3"/>
  <c r="H206" i="3"/>
  <c r="O206" i="3" s="1"/>
  <c r="N205" i="3"/>
  <c r="L205" i="3"/>
  <c r="H205" i="3"/>
  <c r="N204" i="3"/>
  <c r="L204" i="3"/>
  <c r="H204" i="3"/>
  <c r="N203" i="3"/>
  <c r="L203" i="3"/>
  <c r="H203" i="3"/>
  <c r="N202" i="3"/>
  <c r="L202" i="3"/>
  <c r="H202" i="3"/>
  <c r="O202" i="3" s="1"/>
  <c r="N201" i="3"/>
  <c r="L201" i="3"/>
  <c r="H201" i="3"/>
  <c r="N200" i="3"/>
  <c r="L200" i="3"/>
  <c r="H200" i="3"/>
  <c r="N199" i="3"/>
  <c r="L199" i="3"/>
  <c r="H199" i="3"/>
  <c r="N198" i="3"/>
  <c r="L198" i="3"/>
  <c r="H198" i="3"/>
  <c r="O198" i="3" s="1"/>
  <c r="N197" i="3"/>
  <c r="L197" i="3"/>
  <c r="H197" i="3"/>
  <c r="N196" i="3"/>
  <c r="L196" i="3"/>
  <c r="H196" i="3"/>
  <c r="N195" i="3"/>
  <c r="L195" i="3"/>
  <c r="H195" i="3"/>
  <c r="N194" i="3"/>
  <c r="L194" i="3"/>
  <c r="H194" i="3"/>
  <c r="O194" i="3" s="1"/>
  <c r="N193" i="3"/>
  <c r="L193" i="3"/>
  <c r="H193" i="3"/>
  <c r="N192" i="3"/>
  <c r="L192" i="3"/>
  <c r="H192" i="3"/>
  <c r="N191" i="3"/>
  <c r="L191" i="3"/>
  <c r="H191" i="3"/>
  <c r="N190" i="3"/>
  <c r="L190" i="3"/>
  <c r="H190" i="3"/>
  <c r="O190" i="3" s="1"/>
  <c r="N189" i="3"/>
  <c r="L189" i="3"/>
  <c r="H189" i="3"/>
  <c r="N188" i="3"/>
  <c r="L188" i="3"/>
  <c r="H188" i="3"/>
  <c r="N187" i="3"/>
  <c r="L187" i="3"/>
  <c r="H187" i="3"/>
  <c r="N186" i="3"/>
  <c r="L186" i="3"/>
  <c r="H186" i="3"/>
  <c r="O186" i="3" s="1"/>
  <c r="N185" i="3"/>
  <c r="L185" i="3"/>
  <c r="H185" i="3"/>
  <c r="N184" i="3"/>
  <c r="L184" i="3"/>
  <c r="H184" i="3"/>
  <c r="N183" i="3"/>
  <c r="L183" i="3"/>
  <c r="H183" i="3"/>
  <c r="N182" i="3"/>
  <c r="L182" i="3"/>
  <c r="H182" i="3"/>
  <c r="O182" i="3" s="1"/>
  <c r="N181" i="3"/>
  <c r="L181" i="3"/>
  <c r="H181" i="3"/>
  <c r="N180" i="3"/>
  <c r="L180" i="3"/>
  <c r="H180" i="3"/>
  <c r="N179" i="3"/>
  <c r="L179" i="3"/>
  <c r="H179" i="3"/>
  <c r="N178" i="3"/>
  <c r="L178" i="3"/>
  <c r="H178" i="3"/>
  <c r="O178" i="3" s="1"/>
  <c r="N177" i="3"/>
  <c r="L177" i="3"/>
  <c r="H177" i="3"/>
  <c r="N176" i="3"/>
  <c r="L176" i="3"/>
  <c r="H176" i="3"/>
  <c r="N175" i="3"/>
  <c r="L175" i="3"/>
  <c r="H175" i="3"/>
  <c r="N174" i="3"/>
  <c r="L174" i="3"/>
  <c r="H174" i="3"/>
  <c r="O174" i="3" s="1"/>
  <c r="N173" i="3"/>
  <c r="L173" i="3"/>
  <c r="H173" i="3"/>
  <c r="N172" i="3"/>
  <c r="L172" i="3"/>
  <c r="H172" i="3"/>
  <c r="N171" i="3"/>
  <c r="L171" i="3"/>
  <c r="H171" i="3"/>
  <c r="N170" i="3"/>
  <c r="L170" i="3"/>
  <c r="H170" i="3"/>
  <c r="O170" i="3" s="1"/>
  <c r="N169" i="3"/>
  <c r="L169" i="3"/>
  <c r="H169" i="3"/>
  <c r="N168" i="3"/>
  <c r="L168" i="3"/>
  <c r="H168" i="3"/>
  <c r="N167" i="3"/>
  <c r="L167" i="3"/>
  <c r="H167" i="3"/>
  <c r="N166" i="3"/>
  <c r="L166" i="3"/>
  <c r="H166" i="3"/>
  <c r="O166" i="3" s="1"/>
  <c r="N165" i="3"/>
  <c r="L165" i="3"/>
  <c r="H165" i="3"/>
  <c r="N164" i="3"/>
  <c r="L164" i="3"/>
  <c r="H164" i="3"/>
  <c r="N163" i="3"/>
  <c r="L163" i="3"/>
  <c r="H163" i="3"/>
  <c r="N162" i="3"/>
  <c r="L162" i="3"/>
  <c r="H162" i="3"/>
  <c r="O162" i="3" s="1"/>
  <c r="N161" i="3"/>
  <c r="L161" i="3"/>
  <c r="H161" i="3"/>
  <c r="N160" i="3"/>
  <c r="L160" i="3"/>
  <c r="H160" i="3"/>
  <c r="N159" i="3"/>
  <c r="L159" i="3"/>
  <c r="H159" i="3"/>
  <c r="N158" i="3"/>
  <c r="L158" i="3"/>
  <c r="H158" i="3"/>
  <c r="N157" i="3"/>
  <c r="L157" i="3"/>
  <c r="H157" i="3"/>
  <c r="N156" i="3"/>
  <c r="L156" i="3"/>
  <c r="H156" i="3"/>
  <c r="N155" i="3"/>
  <c r="L155" i="3"/>
  <c r="H155" i="3"/>
  <c r="N154" i="3"/>
  <c r="L154" i="3"/>
  <c r="H154" i="3"/>
  <c r="N153" i="3"/>
  <c r="L153" i="3"/>
  <c r="H153" i="3"/>
  <c r="N152" i="3"/>
  <c r="L152" i="3"/>
  <c r="H152" i="3"/>
  <c r="N151" i="3"/>
  <c r="L151" i="3"/>
  <c r="H151" i="3"/>
  <c r="N150" i="3"/>
  <c r="L150" i="3"/>
  <c r="H150" i="3"/>
  <c r="N149" i="3"/>
  <c r="L149" i="3"/>
  <c r="H149" i="3"/>
  <c r="N148" i="3"/>
  <c r="L148" i="3"/>
  <c r="H148" i="3"/>
  <c r="N147" i="3"/>
  <c r="L147" i="3"/>
  <c r="H147" i="3"/>
  <c r="N146" i="3"/>
  <c r="L146" i="3"/>
  <c r="H146" i="3"/>
  <c r="N145" i="3"/>
  <c r="L145" i="3"/>
  <c r="H145" i="3"/>
  <c r="N144" i="3"/>
  <c r="L144" i="3"/>
  <c r="H144" i="3"/>
  <c r="N143" i="3"/>
  <c r="L143" i="3"/>
  <c r="H143" i="3"/>
  <c r="N142" i="3"/>
  <c r="L142" i="3"/>
  <c r="H142" i="3"/>
  <c r="N141" i="3"/>
  <c r="L141" i="3"/>
  <c r="H141" i="3"/>
  <c r="N140" i="3"/>
  <c r="L140" i="3"/>
  <c r="H140" i="3"/>
  <c r="N139" i="3"/>
  <c r="L139" i="3"/>
  <c r="H139" i="3"/>
  <c r="N138" i="3"/>
  <c r="L138" i="3"/>
  <c r="H138" i="3"/>
  <c r="N137" i="3"/>
  <c r="L137" i="3"/>
  <c r="H137" i="3"/>
  <c r="N136" i="3"/>
  <c r="L136" i="3"/>
  <c r="H136" i="3"/>
  <c r="N135" i="3"/>
  <c r="L135" i="3"/>
  <c r="H135" i="3"/>
  <c r="N134" i="3"/>
  <c r="L134" i="3"/>
  <c r="H134" i="3"/>
  <c r="N133" i="3"/>
  <c r="L133" i="3"/>
  <c r="H133" i="3"/>
  <c r="N132" i="3"/>
  <c r="L132" i="3"/>
  <c r="H132" i="3"/>
  <c r="N131" i="3"/>
  <c r="L131" i="3"/>
  <c r="H131" i="3"/>
  <c r="N130" i="3"/>
  <c r="L130" i="3"/>
  <c r="H130" i="3"/>
  <c r="O130" i="3" s="1"/>
  <c r="N129" i="3"/>
  <c r="L129" i="3"/>
  <c r="H129" i="3"/>
  <c r="N128" i="3"/>
  <c r="L128" i="3"/>
  <c r="H128" i="3"/>
  <c r="N127" i="3"/>
  <c r="L127" i="3"/>
  <c r="H127" i="3"/>
  <c r="N126" i="3"/>
  <c r="L126" i="3"/>
  <c r="H126" i="3"/>
  <c r="N125" i="3"/>
  <c r="L125" i="3"/>
  <c r="H125" i="3"/>
  <c r="N124" i="3"/>
  <c r="L124" i="3"/>
  <c r="H124" i="3"/>
  <c r="N123" i="3"/>
  <c r="L123" i="3"/>
  <c r="H123" i="3"/>
  <c r="N122" i="3"/>
  <c r="L122" i="3"/>
  <c r="H122" i="3"/>
  <c r="N121" i="3"/>
  <c r="L121" i="3"/>
  <c r="H121" i="3"/>
  <c r="N120" i="3"/>
  <c r="L120" i="3"/>
  <c r="H120" i="3"/>
  <c r="N119" i="3"/>
  <c r="L119" i="3"/>
  <c r="H119" i="3"/>
  <c r="N118" i="3"/>
  <c r="L118" i="3"/>
  <c r="H118" i="3"/>
  <c r="N117" i="3"/>
  <c r="L117" i="3"/>
  <c r="H117" i="3"/>
  <c r="N116" i="3"/>
  <c r="L116" i="3"/>
  <c r="H116" i="3"/>
  <c r="N115" i="3"/>
  <c r="L115" i="3"/>
  <c r="H115" i="3"/>
  <c r="N114" i="3"/>
  <c r="L114" i="3"/>
  <c r="H114" i="3"/>
  <c r="N113" i="3"/>
  <c r="L113" i="3"/>
  <c r="H113" i="3"/>
  <c r="N112" i="3"/>
  <c r="L112" i="3"/>
  <c r="H112" i="3"/>
  <c r="N111" i="3"/>
  <c r="L111" i="3"/>
  <c r="H111" i="3"/>
  <c r="N110" i="3"/>
  <c r="L110" i="3"/>
  <c r="H110" i="3"/>
  <c r="N109" i="3"/>
  <c r="L109" i="3"/>
  <c r="H109" i="3"/>
  <c r="N108" i="3"/>
  <c r="L108" i="3"/>
  <c r="H108" i="3"/>
  <c r="N107" i="3"/>
  <c r="L107" i="3"/>
  <c r="H107" i="3"/>
  <c r="N106" i="3"/>
  <c r="L106" i="3"/>
  <c r="H106" i="3"/>
  <c r="N105" i="3"/>
  <c r="L105" i="3"/>
  <c r="H105" i="3"/>
  <c r="N104" i="3"/>
  <c r="L104" i="3"/>
  <c r="H104" i="3"/>
  <c r="N103" i="3"/>
  <c r="L103" i="3"/>
  <c r="H103" i="3"/>
  <c r="N102" i="3"/>
  <c r="L102" i="3"/>
  <c r="H102" i="3"/>
  <c r="N101" i="3"/>
  <c r="L101" i="3"/>
  <c r="H101" i="3"/>
  <c r="N100" i="3"/>
  <c r="L100" i="3"/>
  <c r="H100" i="3"/>
  <c r="N99" i="3"/>
  <c r="L99" i="3"/>
  <c r="H99" i="3"/>
  <c r="N98" i="3"/>
  <c r="L98" i="3"/>
  <c r="H98" i="3"/>
  <c r="N97" i="3"/>
  <c r="L97" i="3"/>
  <c r="H97" i="3"/>
  <c r="N96" i="3"/>
  <c r="L96" i="3"/>
  <c r="H96" i="3"/>
  <c r="N95" i="3"/>
  <c r="L95" i="3"/>
  <c r="H95" i="3"/>
  <c r="N94" i="3"/>
  <c r="L94" i="3"/>
  <c r="H94" i="3"/>
  <c r="N93" i="3"/>
  <c r="L93" i="3"/>
  <c r="H93" i="3"/>
  <c r="N92" i="3"/>
  <c r="L92" i="3"/>
  <c r="H92" i="3"/>
  <c r="N91" i="3"/>
  <c r="L91" i="3"/>
  <c r="H91" i="3"/>
  <c r="N90" i="3"/>
  <c r="L90" i="3"/>
  <c r="H90" i="3"/>
  <c r="N89" i="3"/>
  <c r="L89" i="3"/>
  <c r="H89" i="3"/>
  <c r="N88" i="3"/>
  <c r="L88" i="3"/>
  <c r="H88" i="3"/>
  <c r="N87" i="3"/>
  <c r="L87" i="3"/>
  <c r="H87" i="3"/>
  <c r="N86" i="3"/>
  <c r="L86" i="3"/>
  <c r="H86" i="3"/>
  <c r="N85" i="3"/>
  <c r="L85" i="3"/>
  <c r="H85" i="3"/>
  <c r="N84" i="3"/>
  <c r="L84" i="3"/>
  <c r="H84" i="3"/>
  <c r="N83" i="3"/>
  <c r="L83" i="3"/>
  <c r="H83" i="3"/>
  <c r="N82" i="3"/>
  <c r="L82" i="3"/>
  <c r="H82" i="3"/>
  <c r="N81" i="3"/>
  <c r="L81" i="3"/>
  <c r="H81" i="3"/>
  <c r="N80" i="3"/>
  <c r="L80" i="3"/>
  <c r="H80" i="3"/>
  <c r="N79" i="3"/>
  <c r="L79" i="3"/>
  <c r="H79" i="3"/>
  <c r="N78" i="3"/>
  <c r="L78" i="3"/>
  <c r="H78" i="3"/>
  <c r="N77" i="3"/>
  <c r="L77" i="3"/>
  <c r="H77" i="3"/>
  <c r="N76" i="3"/>
  <c r="L76" i="3"/>
  <c r="H76" i="3"/>
  <c r="N75" i="3"/>
  <c r="L75" i="3"/>
  <c r="H75" i="3"/>
  <c r="N74" i="3"/>
  <c r="L74" i="3"/>
  <c r="H74" i="3"/>
  <c r="N73" i="3"/>
  <c r="L73" i="3"/>
  <c r="H73" i="3"/>
  <c r="N72" i="3"/>
  <c r="L72" i="3"/>
  <c r="H72" i="3"/>
  <c r="N71" i="3"/>
  <c r="L71" i="3"/>
  <c r="H71" i="3"/>
  <c r="N70" i="3"/>
  <c r="L70" i="3"/>
  <c r="H70" i="3"/>
  <c r="N69" i="3"/>
  <c r="L69" i="3"/>
  <c r="H69" i="3"/>
  <c r="N68" i="3"/>
  <c r="L68" i="3"/>
  <c r="H68" i="3"/>
  <c r="N67" i="3"/>
  <c r="L67" i="3"/>
  <c r="H67" i="3"/>
  <c r="N66" i="3"/>
  <c r="L66" i="3"/>
  <c r="H66" i="3"/>
  <c r="N65" i="3"/>
  <c r="L65" i="3"/>
  <c r="H65" i="3"/>
  <c r="N64" i="3"/>
  <c r="L64" i="3"/>
  <c r="H64" i="3"/>
  <c r="N63" i="3"/>
  <c r="L63" i="3"/>
  <c r="H63" i="3"/>
  <c r="N62" i="3"/>
  <c r="L62" i="3"/>
  <c r="H62" i="3"/>
  <c r="N61" i="3"/>
  <c r="L61" i="3"/>
  <c r="H61" i="3"/>
  <c r="N60" i="3"/>
  <c r="L60" i="3"/>
  <c r="H60" i="3"/>
  <c r="N59" i="3"/>
  <c r="L59" i="3"/>
  <c r="H59" i="3"/>
  <c r="N58" i="3"/>
  <c r="L58" i="3"/>
  <c r="H58" i="3"/>
  <c r="N57" i="3"/>
  <c r="L57" i="3"/>
  <c r="H57" i="3"/>
  <c r="N56" i="3"/>
  <c r="L56" i="3"/>
  <c r="H56" i="3"/>
  <c r="N55" i="3"/>
  <c r="L55" i="3"/>
  <c r="H55" i="3"/>
  <c r="N54" i="3"/>
  <c r="L54" i="3"/>
  <c r="H54" i="3"/>
  <c r="N53" i="3"/>
  <c r="L53" i="3"/>
  <c r="H53" i="3"/>
  <c r="N52" i="3"/>
  <c r="L52" i="3"/>
  <c r="H52" i="3"/>
  <c r="N51" i="3"/>
  <c r="L51" i="3"/>
  <c r="H51" i="3"/>
  <c r="N50" i="3"/>
  <c r="L50" i="3"/>
  <c r="H50" i="3"/>
  <c r="N49" i="3"/>
  <c r="L49" i="3"/>
  <c r="H49" i="3"/>
  <c r="N48" i="3"/>
  <c r="L48" i="3"/>
  <c r="H48" i="3"/>
  <c r="N47" i="3"/>
  <c r="L47" i="3"/>
  <c r="H47" i="3"/>
  <c r="N46" i="3"/>
  <c r="L46" i="3"/>
  <c r="H46" i="3"/>
  <c r="N45" i="3"/>
  <c r="L45" i="3"/>
  <c r="H45" i="3"/>
  <c r="N44" i="3"/>
  <c r="L44" i="3"/>
  <c r="H44" i="3"/>
  <c r="N43" i="3"/>
  <c r="L43" i="3"/>
  <c r="H43" i="3"/>
  <c r="N42" i="3"/>
  <c r="L42" i="3"/>
  <c r="H42" i="3"/>
  <c r="N41" i="3"/>
  <c r="L41" i="3"/>
  <c r="H41" i="3"/>
  <c r="N40" i="3"/>
  <c r="L40" i="3"/>
  <c r="H40" i="3"/>
  <c r="N39" i="3"/>
  <c r="L39" i="3"/>
  <c r="H39" i="3"/>
  <c r="N38" i="3"/>
  <c r="L38" i="3"/>
  <c r="H38" i="3"/>
  <c r="N37" i="3"/>
  <c r="L37" i="3"/>
  <c r="H37" i="3"/>
  <c r="N36" i="3"/>
  <c r="L36" i="3"/>
  <c r="H36" i="3"/>
  <c r="N35" i="3"/>
  <c r="L35" i="3"/>
  <c r="H35" i="3"/>
  <c r="N34" i="3"/>
  <c r="L34" i="3"/>
  <c r="H34" i="3"/>
  <c r="N33" i="3"/>
  <c r="L33" i="3"/>
  <c r="H33" i="3"/>
  <c r="N32" i="3"/>
  <c r="L32" i="3"/>
  <c r="H32" i="3"/>
  <c r="N31" i="3"/>
  <c r="L31" i="3"/>
  <c r="H31" i="3"/>
  <c r="N30" i="3"/>
  <c r="L30" i="3"/>
  <c r="H30" i="3"/>
  <c r="N29" i="3"/>
  <c r="L29" i="3"/>
  <c r="H29" i="3"/>
  <c r="N28" i="3"/>
  <c r="L28" i="3"/>
  <c r="H28" i="3"/>
  <c r="N27" i="3"/>
  <c r="L27" i="3"/>
  <c r="H27" i="3"/>
  <c r="N26" i="3"/>
  <c r="L26" i="3"/>
  <c r="H26" i="3"/>
  <c r="P1013" i="3" l="1"/>
  <c r="M931" i="3"/>
  <c r="M174" i="3"/>
  <c r="P174" i="3" s="1"/>
  <c r="M206" i="3"/>
  <c r="P206" i="3" s="1"/>
  <c r="M514" i="3"/>
  <c r="P514" i="3" s="1"/>
  <c r="K174" i="3"/>
  <c r="M190" i="3"/>
  <c r="M496" i="3"/>
  <c r="P496" i="3" s="1"/>
  <c r="K206" i="3"/>
  <c r="M464" i="3"/>
  <c r="P464" i="3" s="1"/>
  <c r="K190" i="3"/>
  <c r="M488" i="3"/>
  <c r="P488" i="3" s="1"/>
  <c r="M506" i="3"/>
  <c r="P506" i="3" s="1"/>
  <c r="K166" i="3"/>
  <c r="M182" i="3"/>
  <c r="K198" i="3"/>
  <c r="M214" i="3"/>
  <c r="P214" i="3" s="1"/>
  <c r="M480" i="3"/>
  <c r="K508" i="3"/>
  <c r="K510" i="3"/>
  <c r="M456" i="3"/>
  <c r="P456" i="3" s="1"/>
  <c r="M166" i="3"/>
  <c r="P166" i="3" s="1"/>
  <c r="K182" i="3"/>
  <c r="M198" i="3"/>
  <c r="P198" i="3" s="1"/>
  <c r="K214" i="3"/>
  <c r="K480" i="3"/>
  <c r="M508" i="3"/>
  <c r="P508" i="3" s="1"/>
  <c r="M162" i="3"/>
  <c r="P162" i="3" s="1"/>
  <c r="K170" i="3"/>
  <c r="M178" i="3"/>
  <c r="P178" i="3" s="1"/>
  <c r="K186" i="3"/>
  <c r="M194" i="3"/>
  <c r="P194" i="3" s="1"/>
  <c r="K202" i="3"/>
  <c r="M210" i="3"/>
  <c r="P210" i="3" s="1"/>
  <c r="M224" i="3"/>
  <c r="P224" i="3" s="1"/>
  <c r="M236" i="3"/>
  <c r="P236" i="3" s="1"/>
  <c r="M312" i="3"/>
  <c r="P312" i="3" s="1"/>
  <c r="M320" i="3"/>
  <c r="K472" i="3"/>
  <c r="K504" i="3"/>
  <c r="K512" i="3"/>
  <c r="M943" i="3"/>
  <c r="K464" i="3"/>
  <c r="K496" i="3"/>
  <c r="K506" i="3"/>
  <c r="M510" i="3"/>
  <c r="P510" i="3" s="1"/>
  <c r="K514" i="3"/>
  <c r="M923" i="3"/>
  <c r="P923" i="3" s="1"/>
  <c r="K162" i="3"/>
  <c r="M170" i="3"/>
  <c r="K178" i="3"/>
  <c r="M186" i="3"/>
  <c r="P186" i="3" s="1"/>
  <c r="K194" i="3"/>
  <c r="M202" i="3"/>
  <c r="P202" i="3" s="1"/>
  <c r="K210" i="3"/>
  <c r="K224" i="3"/>
  <c r="K236" i="3"/>
  <c r="K312" i="3"/>
  <c r="K320" i="3"/>
  <c r="K456" i="3"/>
  <c r="M472" i="3"/>
  <c r="P472" i="3" s="1"/>
  <c r="K488" i="3"/>
  <c r="M504" i="3"/>
  <c r="M512" i="3"/>
  <c r="P512" i="3" s="1"/>
  <c r="M146" i="3"/>
  <c r="O146" i="3"/>
  <c r="O147" i="3"/>
  <c r="M148" i="3"/>
  <c r="O148" i="3"/>
  <c r="M149" i="3"/>
  <c r="O149" i="3"/>
  <c r="O218" i="3"/>
  <c r="M219" i="3"/>
  <c r="O219" i="3"/>
  <c r="O232" i="3"/>
  <c r="O233" i="3"/>
  <c r="P233" i="3" s="1"/>
  <c r="M239" i="3"/>
  <c r="O239" i="3"/>
  <c r="M246" i="3"/>
  <c r="O246" i="3"/>
  <c r="M247" i="3"/>
  <c r="O247" i="3"/>
  <c r="M255" i="3"/>
  <c r="O255" i="3"/>
  <c r="O256" i="3"/>
  <c r="P256" i="3" s="1"/>
  <c r="O269" i="3"/>
  <c r="O270" i="3"/>
  <c r="P270" i="3" s="1"/>
  <c r="O277" i="3"/>
  <c r="M278" i="3"/>
  <c r="O278" i="3"/>
  <c r="M279" i="3"/>
  <c r="O279" i="3"/>
  <c r="O280" i="3"/>
  <c r="P280" i="3" s="1"/>
  <c r="O289" i="3"/>
  <c r="P289" i="3" s="1"/>
  <c r="O297" i="3"/>
  <c r="O298" i="3"/>
  <c r="P298" i="3" s="1"/>
  <c r="M318" i="3"/>
  <c r="O318" i="3"/>
  <c r="O324" i="3"/>
  <c r="P324" i="3" s="1"/>
  <c r="O332" i="3"/>
  <c r="P332" i="3" s="1"/>
  <c r="O340" i="3"/>
  <c r="P340" i="3" s="1"/>
  <c r="O348" i="3"/>
  <c r="O356" i="3"/>
  <c r="M363" i="3"/>
  <c r="O363" i="3"/>
  <c r="O364" i="3"/>
  <c r="P364" i="3" s="1"/>
  <c r="M371" i="3"/>
  <c r="O371" i="3"/>
  <c r="O372" i="3"/>
  <c r="P372" i="3" s="1"/>
  <c r="M379" i="3"/>
  <c r="O379" i="3"/>
  <c r="O380" i="3"/>
  <c r="P380" i="3" s="1"/>
  <c r="M387" i="3"/>
  <c r="O387" i="3"/>
  <c r="O388" i="3"/>
  <c r="P388" i="3" s="1"/>
  <c r="M395" i="3"/>
  <c r="O395" i="3"/>
  <c r="O396" i="3"/>
  <c r="P396" i="3" s="1"/>
  <c r="M403" i="3"/>
  <c r="O403" i="3"/>
  <c r="O404" i="3"/>
  <c r="P404" i="3" s="1"/>
  <c r="M411" i="3"/>
  <c r="O411" i="3"/>
  <c r="O412" i="3"/>
  <c r="P412" i="3" s="1"/>
  <c r="M419" i="3"/>
  <c r="O419" i="3"/>
  <c r="O420" i="3"/>
  <c r="M427" i="3"/>
  <c r="O427" i="3"/>
  <c r="O428" i="3"/>
  <c r="P428" i="3" s="1"/>
  <c r="M435" i="3"/>
  <c r="O435" i="3"/>
  <c r="O436" i="3"/>
  <c r="P436" i="3" s="1"/>
  <c r="M443" i="3"/>
  <c r="O443" i="3"/>
  <c r="O444" i="3"/>
  <c r="P444" i="3" s="1"/>
  <c r="M451" i="3"/>
  <c r="O451" i="3"/>
  <c r="O461" i="3"/>
  <c r="M462" i="3"/>
  <c r="O462" i="3"/>
  <c r="M467" i="3"/>
  <c r="O467" i="3"/>
  <c r="O477" i="3"/>
  <c r="M478" i="3"/>
  <c r="O478" i="3"/>
  <c r="M483" i="3"/>
  <c r="O483" i="3"/>
  <c r="O493" i="3"/>
  <c r="M494" i="3"/>
  <c r="O494" i="3"/>
  <c r="M499" i="3"/>
  <c r="O499" i="3"/>
  <c r="O517" i="3"/>
  <c r="M518" i="3"/>
  <c r="O518" i="3"/>
  <c r="M519" i="3"/>
  <c r="O519" i="3"/>
  <c r="M520" i="3"/>
  <c r="O520" i="3"/>
  <c r="M521" i="3"/>
  <c r="O521" i="3"/>
  <c r="M534" i="3"/>
  <c r="O534" i="3"/>
  <c r="M535" i="3"/>
  <c r="O535" i="3"/>
  <c r="O536" i="3"/>
  <c r="M537" i="3"/>
  <c r="O537" i="3"/>
  <c r="O543" i="3"/>
  <c r="O544" i="3"/>
  <c r="M545" i="3"/>
  <c r="O545" i="3"/>
  <c r="O551" i="3"/>
  <c r="O552" i="3"/>
  <c r="M553" i="3"/>
  <c r="O553" i="3"/>
  <c r="O559" i="3"/>
  <c r="O560" i="3"/>
  <c r="M561" i="3"/>
  <c r="O561" i="3"/>
  <c r="O567" i="3"/>
  <c r="O568" i="3"/>
  <c r="M569" i="3"/>
  <c r="O569" i="3"/>
  <c r="M575" i="3"/>
  <c r="O575" i="3"/>
  <c r="M807" i="3"/>
  <c r="O807" i="3"/>
  <c r="M811" i="3"/>
  <c r="O811" i="3"/>
  <c r="M815" i="3"/>
  <c r="O815" i="3"/>
  <c r="M819" i="3"/>
  <c r="O819" i="3"/>
  <c r="M823" i="3"/>
  <c r="O823" i="3"/>
  <c r="M827" i="3"/>
  <c r="O827" i="3"/>
  <c r="M831" i="3"/>
  <c r="O831" i="3"/>
  <c r="M835" i="3"/>
  <c r="O835" i="3"/>
  <c r="M839" i="3"/>
  <c r="O839" i="3"/>
  <c r="M843" i="3"/>
  <c r="O843" i="3"/>
  <c r="M847" i="3"/>
  <c r="O847" i="3"/>
  <c r="M851" i="3"/>
  <c r="O851" i="3"/>
  <c r="M855" i="3"/>
  <c r="O855" i="3"/>
  <c r="M859" i="3"/>
  <c r="O859" i="3"/>
  <c r="M863" i="3"/>
  <c r="O863" i="3"/>
  <c r="M867" i="3"/>
  <c r="O867" i="3"/>
  <c r="M871" i="3"/>
  <c r="O871" i="3"/>
  <c r="M875" i="3"/>
  <c r="O875" i="3"/>
  <c r="M879" i="3"/>
  <c r="O879" i="3"/>
  <c r="M883" i="3"/>
  <c r="O883" i="3"/>
  <c r="M887" i="3"/>
  <c r="O887" i="3"/>
  <c r="M891" i="3"/>
  <c r="O891" i="3"/>
  <c r="M895" i="3"/>
  <c r="O895" i="3"/>
  <c r="M899" i="3"/>
  <c r="O899" i="3"/>
  <c r="M907" i="3"/>
  <c r="O907" i="3"/>
  <c r="O908" i="3"/>
  <c r="O909" i="3"/>
  <c r="O920" i="3"/>
  <c r="O921" i="3"/>
  <c r="M922" i="3"/>
  <c r="O922" i="3"/>
  <c r="O928" i="3"/>
  <c r="O929" i="3"/>
  <c r="M930" i="3"/>
  <c r="O930" i="3"/>
  <c r="K939" i="3"/>
  <c r="O948" i="3"/>
  <c r="O949" i="3"/>
  <c r="O951" i="3"/>
  <c r="M977" i="3"/>
  <c r="O977" i="3"/>
  <c r="M978" i="3"/>
  <c r="O978" i="3"/>
  <c r="M979" i="3"/>
  <c r="O979" i="3"/>
  <c r="O988" i="3"/>
  <c r="M989" i="3"/>
  <c r="O989" i="3"/>
  <c r="M990" i="3"/>
  <c r="M1001" i="3"/>
  <c r="O1001" i="3"/>
  <c r="M1002" i="3"/>
  <c r="O1002" i="3"/>
  <c r="O1003" i="3"/>
  <c r="O1004" i="3"/>
  <c r="M1005" i="3"/>
  <c r="O1005" i="3"/>
  <c r="M1006" i="3"/>
  <c r="O94" i="3"/>
  <c r="O95" i="3"/>
  <c r="O110" i="3"/>
  <c r="M112" i="3"/>
  <c r="O112" i="3"/>
  <c r="O126" i="3"/>
  <c r="M128" i="3"/>
  <c r="O128" i="3"/>
  <c r="O139" i="3"/>
  <c r="O54" i="3"/>
  <c r="O55" i="3"/>
  <c r="M56" i="3"/>
  <c r="O56" i="3"/>
  <c r="M57" i="3"/>
  <c r="O57" i="3"/>
  <c r="O70" i="3"/>
  <c r="O71" i="3"/>
  <c r="M72" i="3"/>
  <c r="O72" i="3"/>
  <c r="M73" i="3"/>
  <c r="O73" i="3"/>
  <c r="O86" i="3"/>
  <c r="O87" i="3"/>
  <c r="M88" i="3"/>
  <c r="O88" i="3"/>
  <c r="M89" i="3"/>
  <c r="P89" i="3" s="1"/>
  <c r="O89" i="3"/>
  <c r="O102" i="3"/>
  <c r="O103" i="3"/>
  <c r="M104" i="3"/>
  <c r="O104" i="3"/>
  <c r="M105" i="3"/>
  <c r="O105" i="3"/>
  <c r="O118" i="3"/>
  <c r="O119" i="3"/>
  <c r="M120" i="3"/>
  <c r="O120" i="3"/>
  <c r="M121" i="3"/>
  <c r="O121" i="3"/>
  <c r="O131" i="3"/>
  <c r="M132" i="3"/>
  <c r="O132" i="3"/>
  <c r="M133" i="3"/>
  <c r="O133" i="3"/>
  <c r="O26" i="3"/>
  <c r="O27" i="3"/>
  <c r="M28" i="3"/>
  <c r="O28" i="3"/>
  <c r="M29" i="3"/>
  <c r="O29" i="3"/>
  <c r="O30" i="3"/>
  <c r="O31" i="3"/>
  <c r="M32" i="3"/>
  <c r="O32" i="3"/>
  <c r="M33" i="3"/>
  <c r="O33" i="3"/>
  <c r="O34" i="3"/>
  <c r="O35" i="3"/>
  <c r="M36" i="3"/>
  <c r="O36" i="3"/>
  <c r="M37" i="3"/>
  <c r="O37" i="3"/>
  <c r="O38" i="3"/>
  <c r="O39" i="3"/>
  <c r="M40" i="3"/>
  <c r="O40" i="3"/>
  <c r="M41" i="3"/>
  <c r="O41" i="3"/>
  <c r="O42" i="3"/>
  <c r="O43" i="3"/>
  <c r="M44" i="3"/>
  <c r="O44" i="3"/>
  <c r="M45" i="3"/>
  <c r="O58" i="3"/>
  <c r="O59" i="3"/>
  <c r="M60" i="3"/>
  <c r="O60" i="3"/>
  <c r="M61" i="3"/>
  <c r="O74" i="3"/>
  <c r="O75" i="3"/>
  <c r="M76" i="3"/>
  <c r="O76" i="3"/>
  <c r="M77" i="3"/>
  <c r="O90" i="3"/>
  <c r="O91" i="3"/>
  <c r="M92" i="3"/>
  <c r="O92" i="3"/>
  <c r="M93" i="3"/>
  <c r="O106" i="3"/>
  <c r="O107" i="3"/>
  <c r="M108" i="3"/>
  <c r="O108" i="3"/>
  <c r="M109" i="3"/>
  <c r="O122" i="3"/>
  <c r="O123" i="3"/>
  <c r="M124" i="3"/>
  <c r="O124" i="3"/>
  <c r="M125" i="3"/>
  <c r="M130" i="3"/>
  <c r="M134" i="3"/>
  <c r="O134" i="3"/>
  <c r="O135" i="3"/>
  <c r="M136" i="3"/>
  <c r="O136" i="3"/>
  <c r="M137" i="3"/>
  <c r="K149" i="3"/>
  <c r="M150" i="3"/>
  <c r="O150" i="3"/>
  <c r="O151" i="3"/>
  <c r="M152" i="3"/>
  <c r="P152" i="3" s="1"/>
  <c r="O152" i="3"/>
  <c r="M153" i="3"/>
  <c r="O163" i="3"/>
  <c r="M164" i="3"/>
  <c r="O164" i="3"/>
  <c r="M165" i="3"/>
  <c r="O165" i="3"/>
  <c r="O171" i="3"/>
  <c r="M172" i="3"/>
  <c r="O172" i="3"/>
  <c r="M173" i="3"/>
  <c r="O173" i="3"/>
  <c r="O179" i="3"/>
  <c r="M180" i="3"/>
  <c r="O180" i="3"/>
  <c r="M181" i="3"/>
  <c r="O181" i="3"/>
  <c r="O187" i="3"/>
  <c r="M188" i="3"/>
  <c r="O188" i="3"/>
  <c r="M189" i="3"/>
  <c r="O189" i="3"/>
  <c r="O195" i="3"/>
  <c r="M196" i="3"/>
  <c r="O196" i="3"/>
  <c r="M197" i="3"/>
  <c r="O197" i="3"/>
  <c r="O203" i="3"/>
  <c r="M204" i="3"/>
  <c r="O204" i="3"/>
  <c r="M205" i="3"/>
  <c r="O205" i="3"/>
  <c r="O211" i="3"/>
  <c r="M212" i="3"/>
  <c r="O212" i="3"/>
  <c r="M213" i="3"/>
  <c r="O213" i="3"/>
  <c r="K220" i="3"/>
  <c r="O225" i="3"/>
  <c r="M226" i="3"/>
  <c r="O234" i="3"/>
  <c r="M235" i="3"/>
  <c r="O235" i="3"/>
  <c r="K240" i="3"/>
  <c r="K247" i="3"/>
  <c r="O248" i="3"/>
  <c r="O249" i="3"/>
  <c r="P249" i="3" s="1"/>
  <c r="O257" i="3"/>
  <c r="M258" i="3"/>
  <c r="O258" i="3"/>
  <c r="M259" i="3"/>
  <c r="O259" i="3"/>
  <c r="O260" i="3"/>
  <c r="P260" i="3" s="1"/>
  <c r="M271" i="3"/>
  <c r="O271" i="3"/>
  <c r="M272" i="3"/>
  <c r="M276" i="3"/>
  <c r="P276" i="3" s="1"/>
  <c r="O281" i="3"/>
  <c r="O282" i="3"/>
  <c r="M283" i="3"/>
  <c r="O283" i="3"/>
  <c r="M284" i="3"/>
  <c r="O290" i="3"/>
  <c r="M291" i="3"/>
  <c r="O291" i="3"/>
  <c r="M292" i="3"/>
  <c r="M300" i="3"/>
  <c r="K308" i="3"/>
  <c r="O313" i="3"/>
  <c r="M314" i="3"/>
  <c r="M316" i="3"/>
  <c r="P316" i="3" s="1"/>
  <c r="K318" i="3"/>
  <c r="M326" i="3"/>
  <c r="M334" i="3"/>
  <c r="M342" i="3"/>
  <c r="M350" i="3"/>
  <c r="O357" i="3"/>
  <c r="M358" i="3"/>
  <c r="O365" i="3"/>
  <c r="M366" i="3"/>
  <c r="O373" i="3"/>
  <c r="M374" i="3"/>
  <c r="O381" i="3"/>
  <c r="M382" i="3"/>
  <c r="O389" i="3"/>
  <c r="M390" i="3"/>
  <c r="O397" i="3"/>
  <c r="M398" i="3"/>
  <c r="O405" i="3"/>
  <c r="M406" i="3"/>
  <c r="O413" i="3"/>
  <c r="M414" i="3"/>
  <c r="O421" i="3"/>
  <c r="M422" i="3"/>
  <c r="O429" i="3"/>
  <c r="M430" i="3"/>
  <c r="O437" i="3"/>
  <c r="M438" i="3"/>
  <c r="O445" i="3"/>
  <c r="M446" i="3"/>
  <c r="K452" i="3"/>
  <c r="O457" i="3"/>
  <c r="M458" i="3"/>
  <c r="M460" i="3"/>
  <c r="P460" i="3" s="1"/>
  <c r="M463" i="3"/>
  <c r="O463" i="3"/>
  <c r="K468" i="3"/>
  <c r="O473" i="3"/>
  <c r="M474" i="3"/>
  <c r="M476" i="3"/>
  <c r="P476" i="3" s="1"/>
  <c r="K478" i="3"/>
  <c r="M479" i="3"/>
  <c r="O479" i="3"/>
  <c r="K484" i="3"/>
  <c r="O489" i="3"/>
  <c r="M490" i="3"/>
  <c r="M492" i="3"/>
  <c r="P492" i="3" s="1"/>
  <c r="K494" i="3"/>
  <c r="M495" i="3"/>
  <c r="O495" i="3"/>
  <c r="K500" i="3"/>
  <c r="O505" i="3"/>
  <c r="O509" i="3"/>
  <c r="O513" i="3"/>
  <c r="K521" i="3"/>
  <c r="M522" i="3"/>
  <c r="O522" i="3"/>
  <c r="M523" i="3"/>
  <c r="O523" i="3"/>
  <c r="M524" i="3"/>
  <c r="O524" i="3"/>
  <c r="M525" i="3"/>
  <c r="K538" i="3"/>
  <c r="M542" i="3"/>
  <c r="P542" i="3" s="1"/>
  <c r="K546" i="3"/>
  <c r="M550" i="3"/>
  <c r="P550" i="3" s="1"/>
  <c r="K554" i="3"/>
  <c r="M558" i="3"/>
  <c r="P558" i="3" s="1"/>
  <c r="K562" i="3"/>
  <c r="M566" i="3"/>
  <c r="P566" i="3" s="1"/>
  <c r="K570" i="3"/>
  <c r="M574" i="3"/>
  <c r="P574" i="3" s="1"/>
  <c r="K576" i="3"/>
  <c r="M806" i="3"/>
  <c r="P806" i="3" s="1"/>
  <c r="K808" i="3"/>
  <c r="M810" i="3"/>
  <c r="P810" i="3" s="1"/>
  <c r="K812" i="3"/>
  <c r="M814" i="3"/>
  <c r="P814" i="3" s="1"/>
  <c r="K816" i="3"/>
  <c r="M818" i="3"/>
  <c r="K820" i="3"/>
  <c r="M822" i="3"/>
  <c r="P822" i="3" s="1"/>
  <c r="K824" i="3"/>
  <c r="M826" i="3"/>
  <c r="P826" i="3" s="1"/>
  <c r="K828" i="3"/>
  <c r="M830" i="3"/>
  <c r="P830" i="3" s="1"/>
  <c r="K832" i="3"/>
  <c r="M834" i="3"/>
  <c r="P834" i="3" s="1"/>
  <c r="K836" i="3"/>
  <c r="M838" i="3"/>
  <c r="P838" i="3" s="1"/>
  <c r="K840" i="3"/>
  <c r="M842" i="3"/>
  <c r="P842" i="3" s="1"/>
  <c r="K844" i="3"/>
  <c r="M846" i="3"/>
  <c r="P846" i="3" s="1"/>
  <c r="K848" i="3"/>
  <c r="M850" i="3"/>
  <c r="K852" i="3"/>
  <c r="M854" i="3"/>
  <c r="P854" i="3" s="1"/>
  <c r="K856" i="3"/>
  <c r="M858" i="3"/>
  <c r="P858" i="3" s="1"/>
  <c r="K860" i="3"/>
  <c r="M862" i="3"/>
  <c r="P862" i="3" s="1"/>
  <c r="K864" i="3"/>
  <c r="M866" i="3"/>
  <c r="K868" i="3"/>
  <c r="M870" i="3"/>
  <c r="P870" i="3" s="1"/>
  <c r="K872" i="3"/>
  <c r="M874" i="3"/>
  <c r="P874" i="3" s="1"/>
  <c r="K876" i="3"/>
  <c r="M878" i="3"/>
  <c r="P878" i="3" s="1"/>
  <c r="K880" i="3"/>
  <c r="M882" i="3"/>
  <c r="P882" i="3" s="1"/>
  <c r="K884" i="3"/>
  <c r="M886" i="3"/>
  <c r="P886" i="3" s="1"/>
  <c r="K888" i="3"/>
  <c r="M890" i="3"/>
  <c r="K892" i="3"/>
  <c r="M894" i="3"/>
  <c r="P894" i="3" s="1"/>
  <c r="K896" i="3"/>
  <c r="M898" i="3"/>
  <c r="K900" i="3"/>
  <c r="M910" i="3"/>
  <c r="O910" i="3"/>
  <c r="M911" i="3"/>
  <c r="O911" i="3"/>
  <c r="O912" i="3"/>
  <c r="O913" i="3"/>
  <c r="M914" i="3"/>
  <c r="M919" i="3"/>
  <c r="P919" i="3" s="1"/>
  <c r="K923" i="3"/>
  <c r="M927" i="3"/>
  <c r="P927" i="3" s="1"/>
  <c r="K931" i="3"/>
  <c r="O940" i="3"/>
  <c r="O941" i="3"/>
  <c r="M942" i="3"/>
  <c r="O942" i="3"/>
  <c r="O952" i="3"/>
  <c r="M953" i="3"/>
  <c r="O953" i="3"/>
  <c r="M954" i="3"/>
  <c r="O954" i="3"/>
  <c r="O955" i="3"/>
  <c r="O980" i="3"/>
  <c r="O991" i="3"/>
  <c r="O992" i="3"/>
  <c r="M993" i="3"/>
  <c r="O993" i="3"/>
  <c r="M994" i="3"/>
  <c r="O1007" i="3"/>
  <c r="O1008" i="3"/>
  <c r="M1009" i="3"/>
  <c r="O1009" i="3"/>
  <c r="O1010" i="3"/>
  <c r="M97" i="3"/>
  <c r="O97" i="3"/>
  <c r="M113" i="3"/>
  <c r="O113" i="3"/>
  <c r="O127" i="3"/>
  <c r="M129" i="3"/>
  <c r="O129" i="3"/>
  <c r="M138" i="3"/>
  <c r="O138" i="3"/>
  <c r="M141" i="3"/>
  <c r="O141" i="3"/>
  <c r="M154" i="3"/>
  <c r="O154" i="3"/>
  <c r="M156" i="3"/>
  <c r="O156" i="3"/>
  <c r="O221" i="3"/>
  <c r="O228" i="3"/>
  <c r="O229" i="3"/>
  <c r="P229" i="3" s="1"/>
  <c r="O241" i="3"/>
  <c r="M242" i="3"/>
  <c r="O242" i="3"/>
  <c r="O250" i="3"/>
  <c r="M251" i="3"/>
  <c r="O251" i="3"/>
  <c r="O252" i="3"/>
  <c r="P252" i="3" s="1"/>
  <c r="O261" i="3"/>
  <c r="M262" i="3"/>
  <c r="O262" i="3"/>
  <c r="M263" i="3"/>
  <c r="O263" i="3"/>
  <c r="O264" i="3"/>
  <c r="P264" i="3" s="1"/>
  <c r="O273" i="3"/>
  <c r="M274" i="3"/>
  <c r="O274" i="3"/>
  <c r="M275" i="3"/>
  <c r="O275" i="3"/>
  <c r="O285" i="3"/>
  <c r="O286" i="3"/>
  <c r="P286" i="3" s="1"/>
  <c r="O293" i="3"/>
  <c r="P293" i="3" s="1"/>
  <c r="O301" i="3"/>
  <c r="O302" i="3"/>
  <c r="O304" i="3"/>
  <c r="P304" i="3" s="1"/>
  <c r="O309" i="3"/>
  <c r="M310" i="3"/>
  <c r="O310" i="3"/>
  <c r="O328" i="3"/>
  <c r="P328" i="3" s="1"/>
  <c r="O336" i="3"/>
  <c r="P336" i="3" s="1"/>
  <c r="O344" i="3"/>
  <c r="O352" i="3"/>
  <c r="P352" i="3" s="1"/>
  <c r="M359" i="3"/>
  <c r="O359" i="3"/>
  <c r="O360" i="3"/>
  <c r="P360" i="3" s="1"/>
  <c r="M367" i="3"/>
  <c r="O367" i="3"/>
  <c r="O368" i="3"/>
  <c r="P368" i="3" s="1"/>
  <c r="M375" i="3"/>
  <c r="O375" i="3"/>
  <c r="O376" i="3"/>
  <c r="P376" i="3" s="1"/>
  <c r="M383" i="3"/>
  <c r="O383" i="3"/>
  <c r="O384" i="3"/>
  <c r="P384" i="3" s="1"/>
  <c r="M391" i="3"/>
  <c r="O391" i="3"/>
  <c r="O392" i="3"/>
  <c r="P392" i="3" s="1"/>
  <c r="M399" i="3"/>
  <c r="O399" i="3"/>
  <c r="O400" i="3"/>
  <c r="P400" i="3" s="1"/>
  <c r="M407" i="3"/>
  <c r="O407" i="3"/>
  <c r="O408" i="3"/>
  <c r="P408" i="3" s="1"/>
  <c r="M415" i="3"/>
  <c r="O415" i="3"/>
  <c r="O416" i="3"/>
  <c r="P416" i="3" s="1"/>
  <c r="M423" i="3"/>
  <c r="O423" i="3"/>
  <c r="O424" i="3"/>
  <c r="P424" i="3" s="1"/>
  <c r="M431" i="3"/>
  <c r="O431" i="3"/>
  <c r="O432" i="3"/>
  <c r="P432" i="3" s="1"/>
  <c r="M439" i="3"/>
  <c r="O439" i="3"/>
  <c r="O440" i="3"/>
  <c r="P440" i="3" s="1"/>
  <c r="M447" i="3"/>
  <c r="O447" i="3"/>
  <c r="O448" i="3"/>
  <c r="P448" i="3" s="1"/>
  <c r="O453" i="3"/>
  <c r="M454" i="3"/>
  <c r="O454" i="3"/>
  <c r="M459" i="3"/>
  <c r="O459" i="3"/>
  <c r="O469" i="3"/>
  <c r="M470" i="3"/>
  <c r="O470" i="3"/>
  <c r="M475" i="3"/>
  <c r="O475" i="3"/>
  <c r="O485" i="3"/>
  <c r="M486" i="3"/>
  <c r="O486" i="3"/>
  <c r="M491" i="3"/>
  <c r="O491" i="3"/>
  <c r="O501" i="3"/>
  <c r="M502" i="3"/>
  <c r="O502" i="3"/>
  <c r="M526" i="3"/>
  <c r="O526" i="3"/>
  <c r="M527" i="3"/>
  <c r="O527" i="3"/>
  <c r="M528" i="3"/>
  <c r="O528" i="3"/>
  <c r="M529" i="3"/>
  <c r="O529" i="3"/>
  <c r="O539" i="3"/>
  <c r="O540" i="3"/>
  <c r="M541" i="3"/>
  <c r="O541" i="3"/>
  <c r="O547" i="3"/>
  <c r="O548" i="3"/>
  <c r="M549" i="3"/>
  <c r="O549" i="3"/>
  <c r="O555" i="3"/>
  <c r="O556" i="3"/>
  <c r="M557" i="3"/>
  <c r="O557" i="3"/>
  <c r="O563" i="3"/>
  <c r="O564" i="3"/>
  <c r="M565" i="3"/>
  <c r="O565" i="3"/>
  <c r="O571" i="3"/>
  <c r="O572" i="3"/>
  <c r="M573" i="3"/>
  <c r="O573" i="3"/>
  <c r="O577" i="3"/>
  <c r="O578" i="3"/>
  <c r="M579" i="3"/>
  <c r="O579" i="3"/>
  <c r="O580" i="3"/>
  <c r="O581" i="3"/>
  <c r="M582" i="3"/>
  <c r="O582" i="3"/>
  <c r="O584" i="3"/>
  <c r="M586" i="3"/>
  <c r="O586" i="3"/>
  <c r="O588" i="3"/>
  <c r="M590" i="3"/>
  <c r="O590" i="3"/>
  <c r="O592" i="3"/>
  <c r="M594" i="3"/>
  <c r="O594" i="3"/>
  <c r="O596" i="3"/>
  <c r="M598" i="3"/>
  <c r="O598" i="3"/>
  <c r="O600" i="3"/>
  <c r="M602" i="3"/>
  <c r="O602" i="3"/>
  <c r="O604" i="3"/>
  <c r="M606" i="3"/>
  <c r="O606" i="3"/>
  <c r="O608" i="3"/>
  <c r="M610" i="3"/>
  <c r="O610" i="3"/>
  <c r="O612" i="3"/>
  <c r="M614" i="3"/>
  <c r="O614" i="3"/>
  <c r="O616" i="3"/>
  <c r="M618" i="3"/>
  <c r="O618" i="3"/>
  <c r="O620" i="3"/>
  <c r="M622" i="3"/>
  <c r="O622" i="3"/>
  <c r="O624" i="3"/>
  <c r="M626" i="3"/>
  <c r="O626" i="3"/>
  <c r="O628" i="3"/>
  <c r="M629" i="3"/>
  <c r="O629" i="3"/>
  <c r="M630" i="3"/>
  <c r="O630" i="3"/>
  <c r="O631" i="3"/>
  <c r="O632" i="3"/>
  <c r="M633" i="3"/>
  <c r="O633" i="3"/>
  <c r="M634" i="3"/>
  <c r="O634" i="3"/>
  <c r="O635" i="3"/>
  <c r="O636" i="3"/>
  <c r="M637" i="3"/>
  <c r="O637" i="3"/>
  <c r="M638" i="3"/>
  <c r="O638" i="3"/>
  <c r="O639" i="3"/>
  <c r="O640" i="3"/>
  <c r="M641" i="3"/>
  <c r="O641" i="3"/>
  <c r="M642" i="3"/>
  <c r="O642" i="3"/>
  <c r="O643" i="3"/>
  <c r="O644" i="3"/>
  <c r="M645" i="3"/>
  <c r="O645" i="3"/>
  <c r="M646" i="3"/>
  <c r="O646" i="3"/>
  <c r="O647" i="3"/>
  <c r="O648" i="3"/>
  <c r="M649" i="3"/>
  <c r="O649" i="3"/>
  <c r="M650" i="3"/>
  <c r="O650" i="3"/>
  <c r="O651" i="3"/>
  <c r="O652" i="3"/>
  <c r="M653" i="3"/>
  <c r="O653" i="3"/>
  <c r="M654" i="3"/>
  <c r="O654" i="3"/>
  <c r="O655" i="3"/>
  <c r="O656" i="3"/>
  <c r="M657" i="3"/>
  <c r="O657" i="3"/>
  <c r="M658" i="3"/>
  <c r="O658" i="3"/>
  <c r="O659" i="3"/>
  <c r="O660" i="3"/>
  <c r="M661" i="3"/>
  <c r="O661" i="3"/>
  <c r="M662" i="3"/>
  <c r="O662" i="3"/>
  <c r="O663" i="3"/>
  <c r="O664" i="3"/>
  <c r="M665" i="3"/>
  <c r="O665" i="3"/>
  <c r="M666" i="3"/>
  <c r="O666" i="3"/>
  <c r="O667" i="3"/>
  <c r="O668" i="3"/>
  <c r="M669" i="3"/>
  <c r="O669" i="3"/>
  <c r="M670" i="3"/>
  <c r="O670" i="3"/>
  <c r="O671" i="3"/>
  <c r="O672" i="3"/>
  <c r="M673" i="3"/>
  <c r="O673" i="3"/>
  <c r="M674" i="3"/>
  <c r="O674" i="3"/>
  <c r="O675" i="3"/>
  <c r="O676" i="3"/>
  <c r="M677" i="3"/>
  <c r="O677" i="3"/>
  <c r="M678" i="3"/>
  <c r="O678" i="3"/>
  <c r="O679" i="3"/>
  <c r="O680" i="3"/>
  <c r="M681" i="3"/>
  <c r="O681" i="3"/>
  <c r="M682" i="3"/>
  <c r="O682" i="3"/>
  <c r="O683" i="3"/>
  <c r="O684" i="3"/>
  <c r="M685" i="3"/>
  <c r="O685" i="3"/>
  <c r="M686" i="3"/>
  <c r="O686" i="3"/>
  <c r="O687" i="3"/>
  <c r="O688" i="3"/>
  <c r="M689" i="3"/>
  <c r="O689" i="3"/>
  <c r="M690" i="3"/>
  <c r="O690" i="3"/>
  <c r="O691" i="3"/>
  <c r="O692" i="3"/>
  <c r="M693" i="3"/>
  <c r="O693" i="3"/>
  <c r="M694" i="3"/>
  <c r="O694" i="3"/>
  <c r="O695" i="3"/>
  <c r="O696" i="3"/>
  <c r="M697" i="3"/>
  <c r="O697" i="3"/>
  <c r="M698" i="3"/>
  <c r="O698" i="3"/>
  <c r="O699" i="3"/>
  <c r="O700" i="3"/>
  <c r="M701" i="3"/>
  <c r="O701" i="3"/>
  <c r="M702" i="3"/>
  <c r="O702" i="3"/>
  <c r="O703" i="3"/>
  <c r="O704" i="3"/>
  <c r="M705" i="3"/>
  <c r="O705" i="3"/>
  <c r="M706" i="3"/>
  <c r="O706" i="3"/>
  <c r="O707" i="3"/>
  <c r="O708" i="3"/>
  <c r="M709" i="3"/>
  <c r="O709" i="3"/>
  <c r="M710" i="3"/>
  <c r="O710" i="3"/>
  <c r="O711" i="3"/>
  <c r="O712" i="3"/>
  <c r="M713" i="3"/>
  <c r="O713" i="3"/>
  <c r="M714" i="3"/>
  <c r="O714" i="3"/>
  <c r="O715" i="3"/>
  <c r="O716" i="3"/>
  <c r="M717" i="3"/>
  <c r="O717" i="3"/>
  <c r="M718" i="3"/>
  <c r="O718" i="3"/>
  <c r="O719" i="3"/>
  <c r="O720" i="3"/>
  <c r="M721" i="3"/>
  <c r="O721" i="3"/>
  <c r="M722" i="3"/>
  <c r="O722" i="3"/>
  <c r="O723" i="3"/>
  <c r="O724" i="3"/>
  <c r="M725" i="3"/>
  <c r="O725" i="3"/>
  <c r="M726" i="3"/>
  <c r="O726" i="3"/>
  <c r="O727" i="3"/>
  <c r="O728" i="3"/>
  <c r="M729" i="3"/>
  <c r="O729" i="3"/>
  <c r="M730" i="3"/>
  <c r="O730" i="3"/>
  <c r="O731" i="3"/>
  <c r="O732" i="3"/>
  <c r="M733" i="3"/>
  <c r="O733" i="3"/>
  <c r="M734" i="3"/>
  <c r="O734" i="3"/>
  <c r="O735" i="3"/>
  <c r="O736" i="3"/>
  <c r="M737" i="3"/>
  <c r="O737" i="3"/>
  <c r="M738" i="3"/>
  <c r="O738" i="3"/>
  <c r="O739" i="3"/>
  <c r="O740" i="3"/>
  <c r="M741" i="3"/>
  <c r="O741" i="3"/>
  <c r="M742" i="3"/>
  <c r="O742" i="3"/>
  <c r="O743" i="3"/>
  <c r="O744" i="3"/>
  <c r="M745" i="3"/>
  <c r="O745" i="3"/>
  <c r="M746" i="3"/>
  <c r="O746" i="3"/>
  <c r="O747" i="3"/>
  <c r="O748" i="3"/>
  <c r="M749" i="3"/>
  <c r="O749" i="3"/>
  <c r="M750" i="3"/>
  <c r="O750" i="3"/>
  <c r="O751" i="3"/>
  <c r="O752" i="3"/>
  <c r="M753" i="3"/>
  <c r="O753" i="3"/>
  <c r="M754" i="3"/>
  <c r="O754" i="3"/>
  <c r="O755" i="3"/>
  <c r="O756" i="3"/>
  <c r="M757" i="3"/>
  <c r="O757" i="3"/>
  <c r="M758" i="3"/>
  <c r="O758" i="3"/>
  <c r="O759" i="3"/>
  <c r="O760" i="3"/>
  <c r="M761" i="3"/>
  <c r="O761" i="3"/>
  <c r="M762" i="3"/>
  <c r="O762" i="3"/>
  <c r="O763" i="3"/>
  <c r="O764" i="3"/>
  <c r="M765" i="3"/>
  <c r="O765" i="3"/>
  <c r="M766" i="3"/>
  <c r="O766" i="3"/>
  <c r="O767" i="3"/>
  <c r="O768" i="3"/>
  <c r="M769" i="3"/>
  <c r="O769" i="3"/>
  <c r="M770" i="3"/>
  <c r="O770" i="3"/>
  <c r="O771" i="3"/>
  <c r="O772" i="3"/>
  <c r="M773" i="3"/>
  <c r="O773" i="3"/>
  <c r="M774" i="3"/>
  <c r="O774" i="3"/>
  <c r="O775" i="3"/>
  <c r="O776" i="3"/>
  <c r="M777" i="3"/>
  <c r="O777" i="3"/>
  <c r="M778" i="3"/>
  <c r="O778" i="3"/>
  <c r="O779" i="3"/>
  <c r="O780" i="3"/>
  <c r="M781" i="3"/>
  <c r="O781" i="3"/>
  <c r="M782" i="3"/>
  <c r="O782" i="3"/>
  <c r="O783" i="3"/>
  <c r="O784" i="3"/>
  <c r="M785" i="3"/>
  <c r="O785" i="3"/>
  <c r="M786" i="3"/>
  <c r="O786" i="3"/>
  <c r="O787" i="3"/>
  <c r="O788" i="3"/>
  <c r="M789" i="3"/>
  <c r="O789" i="3"/>
  <c r="M790" i="3"/>
  <c r="O790" i="3"/>
  <c r="O791" i="3"/>
  <c r="O792" i="3"/>
  <c r="M793" i="3"/>
  <c r="O793" i="3"/>
  <c r="M794" i="3"/>
  <c r="O794" i="3"/>
  <c r="O795" i="3"/>
  <c r="O796" i="3"/>
  <c r="M797" i="3"/>
  <c r="O797" i="3"/>
  <c r="M798" i="3"/>
  <c r="O798" i="3"/>
  <c r="O799" i="3"/>
  <c r="O800" i="3"/>
  <c r="M801" i="3"/>
  <c r="O801" i="3"/>
  <c r="M802" i="3"/>
  <c r="O802" i="3"/>
  <c r="M803" i="3"/>
  <c r="O803" i="3"/>
  <c r="O804" i="3"/>
  <c r="O805" i="3"/>
  <c r="O809" i="3"/>
  <c r="O813" i="3"/>
  <c r="O817" i="3"/>
  <c r="O821" i="3"/>
  <c r="O825" i="3"/>
  <c r="O829" i="3"/>
  <c r="O833" i="3"/>
  <c r="O837" i="3"/>
  <c r="O841" i="3"/>
  <c r="O845" i="3"/>
  <c r="O849" i="3"/>
  <c r="O853" i="3"/>
  <c r="O857" i="3"/>
  <c r="O861" i="3"/>
  <c r="O865" i="3"/>
  <c r="O869" i="3"/>
  <c r="O873" i="3"/>
  <c r="O877" i="3"/>
  <c r="O881" i="3"/>
  <c r="O885" i="3"/>
  <c r="O889" i="3"/>
  <c r="O893" i="3"/>
  <c r="O897" i="3"/>
  <c r="O901" i="3"/>
  <c r="M902" i="3"/>
  <c r="O902" i="3"/>
  <c r="M915" i="3"/>
  <c r="O915" i="3"/>
  <c r="O916" i="3"/>
  <c r="O917" i="3"/>
  <c r="M918" i="3"/>
  <c r="O918" i="3"/>
  <c r="O924" i="3"/>
  <c r="O925" i="3"/>
  <c r="M926" i="3"/>
  <c r="O926" i="3"/>
  <c r="O932" i="3"/>
  <c r="O933" i="3"/>
  <c r="M934" i="3"/>
  <c r="O934" i="3"/>
  <c r="O935" i="3"/>
  <c r="P935" i="3" s="1"/>
  <c r="M939" i="3"/>
  <c r="P939" i="3" s="1"/>
  <c r="K943" i="3"/>
  <c r="M951" i="3"/>
  <c r="P951" i="3" s="1"/>
  <c r="O956" i="3"/>
  <c r="M957" i="3"/>
  <c r="O957" i="3"/>
  <c r="M958" i="3"/>
  <c r="O958" i="3"/>
  <c r="O959" i="3"/>
  <c r="P959" i="3" s="1"/>
  <c r="M981" i="3"/>
  <c r="O981" i="3"/>
  <c r="M982" i="3"/>
  <c r="O982" i="3"/>
  <c r="O995" i="3"/>
  <c r="O996" i="3"/>
  <c r="M997" i="3"/>
  <c r="O997" i="3"/>
  <c r="M998" i="3"/>
  <c r="O998" i="3"/>
  <c r="O1011" i="3"/>
  <c r="O1012" i="3"/>
  <c r="O46" i="3"/>
  <c r="O47" i="3"/>
  <c r="M48" i="3"/>
  <c r="O48" i="3"/>
  <c r="M49" i="3"/>
  <c r="O49" i="3"/>
  <c r="O62" i="3"/>
  <c r="O63" i="3"/>
  <c r="M64" i="3"/>
  <c r="O64" i="3"/>
  <c r="M65" i="3"/>
  <c r="O65" i="3"/>
  <c r="O78" i="3"/>
  <c r="O79" i="3"/>
  <c r="M80" i="3"/>
  <c r="O80" i="3"/>
  <c r="M81" i="3"/>
  <c r="O81" i="3"/>
  <c r="M96" i="3"/>
  <c r="O96" i="3"/>
  <c r="O111" i="3"/>
  <c r="M140" i="3"/>
  <c r="O140" i="3"/>
  <c r="O155" i="3"/>
  <c r="M157" i="3"/>
  <c r="O157" i="3"/>
  <c r="M222" i="3"/>
  <c r="O222" i="3"/>
  <c r="M227" i="3"/>
  <c r="O227" i="3"/>
  <c r="O50" i="3"/>
  <c r="O51" i="3"/>
  <c r="M52" i="3"/>
  <c r="O52" i="3"/>
  <c r="M53" i="3"/>
  <c r="O66" i="3"/>
  <c r="O67" i="3"/>
  <c r="M68" i="3"/>
  <c r="O68" i="3"/>
  <c r="M69" i="3"/>
  <c r="O82" i="3"/>
  <c r="O83" i="3"/>
  <c r="M84" i="3"/>
  <c r="O84" i="3"/>
  <c r="M85" i="3"/>
  <c r="O98" i="3"/>
  <c r="O99" i="3"/>
  <c r="M100" i="3"/>
  <c r="O100" i="3"/>
  <c r="M101" i="3"/>
  <c r="K113" i="3"/>
  <c r="O114" i="3"/>
  <c r="O115" i="3"/>
  <c r="M116" i="3"/>
  <c r="O116" i="3"/>
  <c r="M117" i="3"/>
  <c r="K130" i="3"/>
  <c r="M142" i="3"/>
  <c r="O142" i="3"/>
  <c r="O143" i="3"/>
  <c r="M144" i="3"/>
  <c r="O144" i="3"/>
  <c r="M145" i="3"/>
  <c r="M158" i="3"/>
  <c r="O158" i="3"/>
  <c r="O159" i="3"/>
  <c r="M160" i="3"/>
  <c r="O160" i="3"/>
  <c r="M161" i="3"/>
  <c r="O161" i="3"/>
  <c r="O167" i="3"/>
  <c r="M168" i="3"/>
  <c r="O168" i="3"/>
  <c r="M169" i="3"/>
  <c r="O169" i="3"/>
  <c r="O175" i="3"/>
  <c r="M176" i="3"/>
  <c r="O176" i="3"/>
  <c r="M177" i="3"/>
  <c r="O177" i="3"/>
  <c r="O183" i="3"/>
  <c r="M184" i="3"/>
  <c r="O184" i="3"/>
  <c r="M185" i="3"/>
  <c r="O185" i="3"/>
  <c r="O191" i="3"/>
  <c r="M192" i="3"/>
  <c r="O192" i="3"/>
  <c r="M193" i="3"/>
  <c r="O193" i="3"/>
  <c r="O199" i="3"/>
  <c r="M200" i="3"/>
  <c r="O200" i="3"/>
  <c r="M201" i="3"/>
  <c r="O201" i="3"/>
  <c r="O207" i="3"/>
  <c r="M208" i="3"/>
  <c r="O208" i="3"/>
  <c r="M209" i="3"/>
  <c r="O209" i="3"/>
  <c r="O215" i="3"/>
  <c r="M216" i="3"/>
  <c r="O216" i="3"/>
  <c r="O217" i="3"/>
  <c r="P217" i="3" s="1"/>
  <c r="M220" i="3"/>
  <c r="P220" i="3" s="1"/>
  <c r="M223" i="3"/>
  <c r="O223" i="3"/>
  <c r="M230" i="3"/>
  <c r="O230" i="3"/>
  <c r="M231" i="3"/>
  <c r="O237" i="3"/>
  <c r="M238" i="3"/>
  <c r="M240" i="3"/>
  <c r="P240" i="3" s="1"/>
  <c r="M243" i="3"/>
  <c r="O243" i="3"/>
  <c r="O244" i="3"/>
  <c r="O245" i="3"/>
  <c r="P245" i="3" s="1"/>
  <c r="O253" i="3"/>
  <c r="M254" i="3"/>
  <c r="O265" i="3"/>
  <c r="O266" i="3"/>
  <c r="M267" i="3"/>
  <c r="O267" i="3"/>
  <c r="M268" i="3"/>
  <c r="K276" i="3"/>
  <c r="M287" i="3"/>
  <c r="O287" i="3"/>
  <c r="M288" i="3"/>
  <c r="O294" i="3"/>
  <c r="M295" i="3"/>
  <c r="O295" i="3"/>
  <c r="M296" i="3"/>
  <c r="O305" i="3"/>
  <c r="M306" i="3"/>
  <c r="M308" i="3"/>
  <c r="P308" i="3" s="1"/>
  <c r="K316" i="3"/>
  <c r="M322" i="3"/>
  <c r="M330" i="3"/>
  <c r="M338" i="3"/>
  <c r="M346" i="3"/>
  <c r="M354" i="3"/>
  <c r="O361" i="3"/>
  <c r="M362" i="3"/>
  <c r="O369" i="3"/>
  <c r="M370" i="3"/>
  <c r="O377" i="3"/>
  <c r="M378" i="3"/>
  <c r="O385" i="3"/>
  <c r="M386" i="3"/>
  <c r="O393" i="3"/>
  <c r="M394" i="3"/>
  <c r="O401" i="3"/>
  <c r="M402" i="3"/>
  <c r="O409" i="3"/>
  <c r="M410" i="3"/>
  <c r="O417" i="3"/>
  <c r="M418" i="3"/>
  <c r="O425" i="3"/>
  <c r="M426" i="3"/>
  <c r="O433" i="3"/>
  <c r="M434" i="3"/>
  <c r="O441" i="3"/>
  <c r="M442" i="3"/>
  <c r="O449" i="3"/>
  <c r="M450" i="3"/>
  <c r="M452" i="3"/>
  <c r="P452" i="3" s="1"/>
  <c r="M455" i="3"/>
  <c r="O455" i="3"/>
  <c r="K460" i="3"/>
  <c r="O465" i="3"/>
  <c r="M466" i="3"/>
  <c r="M468" i="3"/>
  <c r="P468" i="3" s="1"/>
  <c r="M471" i="3"/>
  <c r="O471" i="3"/>
  <c r="K476" i="3"/>
  <c r="O481" i="3"/>
  <c r="M482" i="3"/>
  <c r="M484" i="3"/>
  <c r="P484" i="3" s="1"/>
  <c r="M487" i="3"/>
  <c r="O487" i="3"/>
  <c r="K492" i="3"/>
  <c r="O497" i="3"/>
  <c r="M498" i="3"/>
  <c r="M500" i="3"/>
  <c r="P500" i="3" s="1"/>
  <c r="K502" i="3"/>
  <c r="M503" i="3"/>
  <c r="O503" i="3"/>
  <c r="M507" i="3"/>
  <c r="O507" i="3"/>
  <c r="M511" i="3"/>
  <c r="O511" i="3"/>
  <c r="M515" i="3"/>
  <c r="O515" i="3"/>
  <c r="M516" i="3"/>
  <c r="M530" i="3"/>
  <c r="O530" i="3"/>
  <c r="M531" i="3"/>
  <c r="O531" i="3"/>
  <c r="M532" i="3"/>
  <c r="O532" i="3"/>
  <c r="M533" i="3"/>
  <c r="M538" i="3"/>
  <c r="P538" i="3" s="1"/>
  <c r="K542" i="3"/>
  <c r="M546" i="3"/>
  <c r="P546" i="3" s="1"/>
  <c r="K550" i="3"/>
  <c r="M554" i="3"/>
  <c r="P554" i="3" s="1"/>
  <c r="K558" i="3"/>
  <c r="M562" i="3"/>
  <c r="P562" i="3" s="1"/>
  <c r="K566" i="3"/>
  <c r="M570" i="3"/>
  <c r="P570" i="3" s="1"/>
  <c r="K574" i="3"/>
  <c r="M576" i="3"/>
  <c r="P576" i="3" s="1"/>
  <c r="K806" i="3"/>
  <c r="M808" i="3"/>
  <c r="P808" i="3" s="1"/>
  <c r="K810" i="3"/>
  <c r="M812" i="3"/>
  <c r="P812" i="3" s="1"/>
  <c r="K814" i="3"/>
  <c r="M816" i="3"/>
  <c r="P816" i="3" s="1"/>
  <c r="K818" i="3"/>
  <c r="M820" i="3"/>
  <c r="P820" i="3" s="1"/>
  <c r="K822" i="3"/>
  <c r="M824" i="3"/>
  <c r="P824" i="3" s="1"/>
  <c r="K826" i="3"/>
  <c r="M828" i="3"/>
  <c r="P828" i="3" s="1"/>
  <c r="K830" i="3"/>
  <c r="M832" i="3"/>
  <c r="P832" i="3" s="1"/>
  <c r="K834" i="3"/>
  <c r="M836" i="3"/>
  <c r="P836" i="3" s="1"/>
  <c r="K838" i="3"/>
  <c r="M840" i="3"/>
  <c r="P840" i="3" s="1"/>
  <c r="K842" i="3"/>
  <c r="M844" i="3"/>
  <c r="P844" i="3" s="1"/>
  <c r="K846" i="3"/>
  <c r="M848" i="3"/>
  <c r="P848" i="3" s="1"/>
  <c r="K850" i="3"/>
  <c r="M852" i="3"/>
  <c r="P852" i="3" s="1"/>
  <c r="K854" i="3"/>
  <c r="M856" i="3"/>
  <c r="P856" i="3" s="1"/>
  <c r="K858" i="3"/>
  <c r="M860" i="3"/>
  <c r="P860" i="3" s="1"/>
  <c r="K862" i="3"/>
  <c r="M864" i="3"/>
  <c r="P864" i="3" s="1"/>
  <c r="K866" i="3"/>
  <c r="M868" i="3"/>
  <c r="P868" i="3" s="1"/>
  <c r="K870" i="3"/>
  <c r="M872" i="3"/>
  <c r="P872" i="3" s="1"/>
  <c r="K874" i="3"/>
  <c r="M876" i="3"/>
  <c r="P876" i="3" s="1"/>
  <c r="K878" i="3"/>
  <c r="M880" i="3"/>
  <c r="P880" i="3" s="1"/>
  <c r="K882" i="3"/>
  <c r="M884" i="3"/>
  <c r="P884" i="3" s="1"/>
  <c r="K886" i="3"/>
  <c r="M888" i="3"/>
  <c r="P888" i="3" s="1"/>
  <c r="K890" i="3"/>
  <c r="M892" i="3"/>
  <c r="P892" i="3" s="1"/>
  <c r="K894" i="3"/>
  <c r="M896" i="3"/>
  <c r="P896" i="3" s="1"/>
  <c r="K898" i="3"/>
  <c r="M900" i="3"/>
  <c r="P900" i="3" s="1"/>
  <c r="M903" i="3"/>
  <c r="O903" i="3"/>
  <c r="O904" i="3"/>
  <c r="O905" i="3"/>
  <c r="M906" i="3"/>
  <c r="O906" i="3"/>
  <c r="K919" i="3"/>
  <c r="K927" i="3"/>
  <c r="O936" i="3"/>
  <c r="O937" i="3"/>
  <c r="M938" i="3"/>
  <c r="O938" i="3"/>
  <c r="O944" i="3"/>
  <c r="O945" i="3"/>
  <c r="M946" i="3"/>
  <c r="O946" i="3"/>
  <c r="O947" i="3"/>
  <c r="P947" i="3" s="1"/>
  <c r="M955" i="3"/>
  <c r="O960" i="3"/>
  <c r="M961" i="3"/>
  <c r="O961" i="3"/>
  <c r="M962" i="3"/>
  <c r="O962" i="3"/>
  <c r="O963" i="3"/>
  <c r="O964" i="3"/>
  <c r="M965" i="3"/>
  <c r="O965" i="3"/>
  <c r="M966" i="3"/>
  <c r="O966" i="3"/>
  <c r="O967" i="3"/>
  <c r="O968" i="3"/>
  <c r="M969" i="3"/>
  <c r="O969" i="3"/>
  <c r="M970" i="3"/>
  <c r="O970" i="3"/>
  <c r="O971" i="3"/>
  <c r="O972" i="3"/>
  <c r="M973" i="3"/>
  <c r="O973" i="3"/>
  <c r="M974" i="3"/>
  <c r="O974" i="3"/>
  <c r="M975" i="3"/>
  <c r="O975" i="3"/>
  <c r="O976" i="3"/>
  <c r="P976" i="3" s="1"/>
  <c r="M980" i="3"/>
  <c r="M983" i="3"/>
  <c r="O983" i="3"/>
  <c r="O984" i="3"/>
  <c r="M985" i="3"/>
  <c r="O985" i="3"/>
  <c r="M986" i="3"/>
  <c r="O986" i="3"/>
  <c r="M987" i="3"/>
  <c r="O999" i="3"/>
  <c r="O1000" i="3"/>
  <c r="P1000" i="3" s="1"/>
  <c r="M1010" i="3"/>
  <c r="P818" i="3"/>
  <c r="P850" i="3"/>
  <c r="P866" i="3"/>
  <c r="P890" i="3"/>
  <c r="P898" i="3"/>
  <c r="M26" i="3"/>
  <c r="M30" i="3"/>
  <c r="M34" i="3"/>
  <c r="M38" i="3"/>
  <c r="M42" i="3"/>
  <c r="M46" i="3"/>
  <c r="M50" i="3"/>
  <c r="M54" i="3"/>
  <c r="M58" i="3"/>
  <c r="M62" i="3"/>
  <c r="M66" i="3"/>
  <c r="M70" i="3"/>
  <c r="K72" i="3"/>
  <c r="M74" i="3"/>
  <c r="M78" i="3"/>
  <c r="M82" i="3"/>
  <c r="M86" i="3"/>
  <c r="M90" i="3"/>
  <c r="M94" i="3"/>
  <c r="M98" i="3"/>
  <c r="M102" i="3"/>
  <c r="K104" i="3"/>
  <c r="M106" i="3"/>
  <c r="M110" i="3"/>
  <c r="P110" i="3" s="1"/>
  <c r="M114" i="3"/>
  <c r="M118" i="3"/>
  <c r="K120" i="3"/>
  <c r="M122" i="3"/>
  <c r="K124" i="3"/>
  <c r="M126" i="3"/>
  <c r="K146" i="3"/>
  <c r="P146" i="3"/>
  <c r="M159" i="3"/>
  <c r="M163" i="3"/>
  <c r="P163" i="3" s="1"/>
  <c r="K165" i="3"/>
  <c r="M167" i="3"/>
  <c r="M171" i="3"/>
  <c r="K173" i="3"/>
  <c r="M175" i="3"/>
  <c r="M179" i="3"/>
  <c r="P182" i="3"/>
  <c r="M183" i="3"/>
  <c r="M187" i="3"/>
  <c r="M191" i="3"/>
  <c r="M195" i="3"/>
  <c r="K197" i="3"/>
  <c r="M199" i="3"/>
  <c r="M203" i="3"/>
  <c r="K205" i="3"/>
  <c r="M207" i="3"/>
  <c r="M211" i="3"/>
  <c r="M215" i="3"/>
  <c r="M228" i="3"/>
  <c r="M232" i="3"/>
  <c r="M244" i="3"/>
  <c r="M248" i="3"/>
  <c r="P248" i="3" s="1"/>
  <c r="M282" i="3"/>
  <c r="K283" i="3"/>
  <c r="K291" i="3"/>
  <c r="K518" i="3"/>
  <c r="K522" i="3"/>
  <c r="M577" i="3"/>
  <c r="M580" i="3"/>
  <c r="M584" i="3"/>
  <c r="M588" i="3"/>
  <c r="M592" i="3"/>
  <c r="K594" i="3"/>
  <c r="M596" i="3"/>
  <c r="M600" i="3"/>
  <c r="M604" i="3"/>
  <c r="M608" i="3"/>
  <c r="K610" i="3"/>
  <c r="M612" i="3"/>
  <c r="M616" i="3"/>
  <c r="M620" i="3"/>
  <c r="M624" i="3"/>
  <c r="K626" i="3"/>
  <c r="M628" i="3"/>
  <c r="M632" i="3"/>
  <c r="M636" i="3"/>
  <c r="M640" i="3"/>
  <c r="M644" i="3"/>
  <c r="M648" i="3"/>
  <c r="M652" i="3"/>
  <c r="M656" i="3"/>
  <c r="M660" i="3"/>
  <c r="M664" i="3"/>
  <c r="M668" i="3"/>
  <c r="M672" i="3"/>
  <c r="K674" i="3"/>
  <c r="M676" i="3"/>
  <c r="M680" i="3"/>
  <c r="M684" i="3"/>
  <c r="M688" i="3"/>
  <c r="M692" i="3"/>
  <c r="M696" i="3"/>
  <c r="M700" i="3"/>
  <c r="M704" i="3"/>
  <c r="M708" i="3"/>
  <c r="M712" i="3"/>
  <c r="M716" i="3"/>
  <c r="M720" i="3"/>
  <c r="M724" i="3"/>
  <c r="M728" i="3"/>
  <c r="M732" i="3"/>
  <c r="M736" i="3"/>
  <c r="M740" i="3"/>
  <c r="M744" i="3"/>
  <c r="M748" i="3"/>
  <c r="M752" i="3"/>
  <c r="M756" i="3"/>
  <c r="M760" i="3"/>
  <c r="M764" i="3"/>
  <c r="M768" i="3"/>
  <c r="M772" i="3"/>
  <c r="M776" i="3"/>
  <c r="M780" i="3"/>
  <c r="M784" i="3"/>
  <c r="M788" i="3"/>
  <c r="M792" i="3"/>
  <c r="M796" i="3"/>
  <c r="M800" i="3"/>
  <c r="P819" i="3"/>
  <c r="P867" i="3"/>
  <c r="P875" i="3"/>
  <c r="M963" i="3"/>
  <c r="M967" i="3"/>
  <c r="M971" i="3"/>
  <c r="K978" i="3"/>
  <c r="M991" i="3"/>
  <c r="P991" i="3" s="1"/>
  <c r="M995" i="3"/>
  <c r="M999" i="3"/>
  <c r="M1004" i="3"/>
  <c r="M936" i="3"/>
  <c r="M948" i="3"/>
  <c r="P948" i="3" s="1"/>
  <c r="M952" i="3"/>
  <c r="M956" i="3"/>
  <c r="M960" i="3"/>
  <c r="M964" i="3"/>
  <c r="M968" i="3"/>
  <c r="M972" i="3"/>
  <c r="M988" i="3"/>
  <c r="P988" i="3" s="1"/>
  <c r="M992" i="3"/>
  <c r="M996" i="3"/>
  <c r="M218" i="3"/>
  <c r="K219" i="3"/>
  <c r="M234" i="3"/>
  <c r="K235" i="3"/>
  <c r="M250" i="3"/>
  <c r="P250" i="3" s="1"/>
  <c r="K251" i="3"/>
  <c r="K258" i="3"/>
  <c r="M261" i="3"/>
  <c r="K263" i="3"/>
  <c r="M265" i="3"/>
  <c r="P387" i="3"/>
  <c r="P521" i="3"/>
  <c r="K524" i="3"/>
  <c r="M539" i="3"/>
  <c r="M543" i="3"/>
  <c r="P543" i="3" s="1"/>
  <c r="M547" i="3"/>
  <c r="M551" i="3"/>
  <c r="M555" i="3"/>
  <c r="M559" i="3"/>
  <c r="M563" i="3"/>
  <c r="M567" i="3"/>
  <c r="M571" i="3"/>
  <c r="M904" i="3"/>
  <c r="M920" i="3"/>
  <c r="K922" i="3"/>
  <c r="M924" i="3"/>
  <c r="M928" i="3"/>
  <c r="K930" i="3"/>
  <c r="M932" i="3"/>
  <c r="M937" i="3"/>
  <c r="M940" i="3"/>
  <c r="M944" i="3"/>
  <c r="M949" i="3"/>
  <c r="M984" i="3"/>
  <c r="K1002" i="3"/>
  <c r="M1007" i="3"/>
  <c r="M1011" i="3"/>
  <c r="M135" i="3"/>
  <c r="M139" i="3"/>
  <c r="M143" i="3"/>
  <c r="M147" i="3"/>
  <c r="M151" i="3"/>
  <c r="M155" i="3"/>
  <c r="M266" i="3"/>
  <c r="K274" i="3"/>
  <c r="M277" i="3"/>
  <c r="M281" i="3"/>
  <c r="M297" i="3"/>
  <c r="M302" i="3"/>
  <c r="M804" i="3"/>
  <c r="M905" i="3"/>
  <c r="M908" i="3"/>
  <c r="M912" i="3"/>
  <c r="M916" i="3"/>
  <c r="M1008" i="3"/>
  <c r="M1012" i="3"/>
  <c r="P170" i="3"/>
  <c r="P190" i="3"/>
  <c r="P130" i="3"/>
  <c r="P494" i="3"/>
  <c r="P320" i="3"/>
  <c r="P344" i="3"/>
  <c r="P420" i="3"/>
  <c r="P480" i="3"/>
  <c r="P504" i="3"/>
  <c r="P931" i="3"/>
  <c r="P943" i="3"/>
  <c r="L1014" i="3"/>
  <c r="M27" i="3"/>
  <c r="M31" i="3"/>
  <c r="M35" i="3"/>
  <c r="M39" i="3"/>
  <c r="M43" i="3"/>
  <c r="M47" i="3"/>
  <c r="M51" i="3"/>
  <c r="M55" i="3"/>
  <c r="P55" i="3" s="1"/>
  <c r="M59" i="3"/>
  <c r="M63" i="3"/>
  <c r="M67" i="3"/>
  <c r="M71" i="3"/>
  <c r="M75" i="3"/>
  <c r="M79" i="3"/>
  <c r="M83" i="3"/>
  <c r="M87" i="3"/>
  <c r="M91" i="3"/>
  <c r="M95" i="3"/>
  <c r="M99" i="3"/>
  <c r="M103" i="3"/>
  <c r="M107" i="3"/>
  <c r="M111" i="3"/>
  <c r="M115" i="3"/>
  <c r="M119" i="3"/>
  <c r="M123" i="3"/>
  <c r="M127" i="3"/>
  <c r="M131" i="3"/>
  <c r="M307" i="3"/>
  <c r="P307" i="3" s="1"/>
  <c r="K307" i="3"/>
  <c r="K321" i="3"/>
  <c r="M321" i="3"/>
  <c r="P321" i="3" s="1"/>
  <c r="K353" i="3"/>
  <c r="M353" i="3"/>
  <c r="P353" i="3" s="1"/>
  <c r="K132" i="3"/>
  <c r="K136" i="3"/>
  <c r="K152" i="3"/>
  <c r="K180" i="3"/>
  <c r="K184" i="3"/>
  <c r="K188" i="3"/>
  <c r="K212" i="3"/>
  <c r="K223" i="3"/>
  <c r="K239" i="3"/>
  <c r="K262" i="3"/>
  <c r="K271" i="3"/>
  <c r="K278" i="3"/>
  <c r="M311" i="3"/>
  <c r="P311" i="3" s="1"/>
  <c r="K311" i="3"/>
  <c r="K329" i="3"/>
  <c r="M329" i="3"/>
  <c r="P329" i="3" s="1"/>
  <c r="N1014" i="3"/>
  <c r="M221" i="3"/>
  <c r="M237" i="3"/>
  <c r="M253" i="3"/>
  <c r="M269" i="3"/>
  <c r="P269" i="3" s="1"/>
  <c r="K275" i="3"/>
  <c r="M285" i="3"/>
  <c r="M294" i="3"/>
  <c r="K337" i="3"/>
  <c r="M337" i="3"/>
  <c r="P337" i="3" s="1"/>
  <c r="M225" i="3"/>
  <c r="M241" i="3"/>
  <c r="M257" i="3"/>
  <c r="M273" i="3"/>
  <c r="P273" i="3" s="1"/>
  <c r="M290" i="3"/>
  <c r="M299" i="3"/>
  <c r="P299" i="3" s="1"/>
  <c r="K299" i="3"/>
  <c r="M303" i="3"/>
  <c r="P303" i="3" s="1"/>
  <c r="K303" i="3"/>
  <c r="K345" i="3"/>
  <c r="M345" i="3"/>
  <c r="P345" i="3" s="1"/>
  <c r="M301" i="3"/>
  <c r="M305" i="3"/>
  <c r="M309" i="3"/>
  <c r="M313" i="3"/>
  <c r="M319" i="3"/>
  <c r="P319" i="3" s="1"/>
  <c r="K319" i="3"/>
  <c r="M327" i="3"/>
  <c r="P327" i="3" s="1"/>
  <c r="K327" i="3"/>
  <c r="M335" i="3"/>
  <c r="P335" i="3" s="1"/>
  <c r="K335" i="3"/>
  <c r="M343" i="3"/>
  <c r="P343" i="3" s="1"/>
  <c r="K343" i="3"/>
  <c r="M351" i="3"/>
  <c r="P351" i="3" s="1"/>
  <c r="K351" i="3"/>
  <c r="K317" i="3"/>
  <c r="M317" i="3"/>
  <c r="P317" i="3" s="1"/>
  <c r="K325" i="3"/>
  <c r="M325" i="3"/>
  <c r="P325" i="3" s="1"/>
  <c r="K333" i="3"/>
  <c r="M333" i="3"/>
  <c r="P333" i="3" s="1"/>
  <c r="K341" i="3"/>
  <c r="M341" i="3"/>
  <c r="P341" i="3" s="1"/>
  <c r="K349" i="3"/>
  <c r="M349" i="3"/>
  <c r="P349" i="3" s="1"/>
  <c r="P356" i="3"/>
  <c r="M315" i="3"/>
  <c r="P315" i="3" s="1"/>
  <c r="K315" i="3"/>
  <c r="M323" i="3"/>
  <c r="P323" i="3" s="1"/>
  <c r="K323" i="3"/>
  <c r="M331" i="3"/>
  <c r="P331" i="3" s="1"/>
  <c r="K331" i="3"/>
  <c r="M339" i="3"/>
  <c r="P339" i="3" s="1"/>
  <c r="K339" i="3"/>
  <c r="M347" i="3"/>
  <c r="P347" i="3" s="1"/>
  <c r="K347" i="3"/>
  <c r="P348" i="3"/>
  <c r="M355" i="3"/>
  <c r="P355" i="3" s="1"/>
  <c r="K355" i="3"/>
  <c r="M357" i="3"/>
  <c r="P357" i="3" s="1"/>
  <c r="M361" i="3"/>
  <c r="M365" i="3"/>
  <c r="M369" i="3"/>
  <c r="M373" i="3"/>
  <c r="M377" i="3"/>
  <c r="K379" i="3"/>
  <c r="M381" i="3"/>
  <c r="K383" i="3"/>
  <c r="M385" i="3"/>
  <c r="K387" i="3"/>
  <c r="M389" i="3"/>
  <c r="P389" i="3" s="1"/>
  <c r="M393" i="3"/>
  <c r="M397" i="3"/>
  <c r="K399" i="3"/>
  <c r="M401" i="3"/>
  <c r="M405" i="3"/>
  <c r="M409" i="3"/>
  <c r="K411" i="3"/>
  <c r="M413" i="3"/>
  <c r="K415" i="3"/>
  <c r="M417" i="3"/>
  <c r="K419" i="3"/>
  <c r="M421" i="3"/>
  <c r="P421" i="3" s="1"/>
  <c r="M425" i="3"/>
  <c r="M429" i="3"/>
  <c r="M433" i="3"/>
  <c r="M437" i="3"/>
  <c r="M441" i="3"/>
  <c r="K443" i="3"/>
  <c r="M445" i="3"/>
  <c r="K447" i="3"/>
  <c r="M449" i="3"/>
  <c r="K451" i="3"/>
  <c r="M453" i="3"/>
  <c r="M457" i="3"/>
  <c r="P457" i="3" s="1"/>
  <c r="M461" i="3"/>
  <c r="P461" i="3" s="1"/>
  <c r="M465" i="3"/>
  <c r="K467" i="3"/>
  <c r="M469" i="3"/>
  <c r="M473" i="3"/>
  <c r="K475" i="3"/>
  <c r="M477" i="3"/>
  <c r="M481" i="3"/>
  <c r="M485" i="3"/>
  <c r="M489" i="3"/>
  <c r="K491" i="3"/>
  <c r="M493" i="3"/>
  <c r="M497" i="3"/>
  <c r="M501" i="3"/>
  <c r="M505" i="3"/>
  <c r="M509" i="3"/>
  <c r="M513" i="3"/>
  <c r="M517" i="3"/>
  <c r="K519" i="3"/>
  <c r="K535" i="3"/>
  <c r="K575" i="3"/>
  <c r="M585" i="3"/>
  <c r="P585" i="3" s="1"/>
  <c r="K585" i="3"/>
  <c r="M593" i="3"/>
  <c r="P593" i="3" s="1"/>
  <c r="K593" i="3"/>
  <c r="M601" i="3"/>
  <c r="P601" i="3" s="1"/>
  <c r="K601" i="3"/>
  <c r="M609" i="3"/>
  <c r="P609" i="3" s="1"/>
  <c r="K609" i="3"/>
  <c r="M617" i="3"/>
  <c r="P617" i="3" s="1"/>
  <c r="K617" i="3"/>
  <c r="M625" i="3"/>
  <c r="P625" i="3" s="1"/>
  <c r="K625" i="3"/>
  <c r="M536" i="3"/>
  <c r="M540" i="3"/>
  <c r="M544" i="3"/>
  <c r="P544" i="3" s="1"/>
  <c r="M548" i="3"/>
  <c r="M552" i="3"/>
  <c r="M556" i="3"/>
  <c r="M560" i="3"/>
  <c r="P560" i="3" s="1"/>
  <c r="M564" i="3"/>
  <c r="M568" i="3"/>
  <c r="M572" i="3"/>
  <c r="M578" i="3"/>
  <c r="K583" i="3"/>
  <c r="M583" i="3"/>
  <c r="P583" i="3" s="1"/>
  <c r="K591" i="3"/>
  <c r="M591" i="3"/>
  <c r="P591" i="3" s="1"/>
  <c r="K599" i="3"/>
  <c r="M599" i="3"/>
  <c r="P599" i="3" s="1"/>
  <c r="K607" i="3"/>
  <c r="M607" i="3"/>
  <c r="P607" i="3" s="1"/>
  <c r="K615" i="3"/>
  <c r="M615" i="3"/>
  <c r="P615" i="3" s="1"/>
  <c r="K623" i="3"/>
  <c r="M623" i="3"/>
  <c r="P623" i="3" s="1"/>
  <c r="M589" i="3"/>
  <c r="P589" i="3" s="1"/>
  <c r="K589" i="3"/>
  <c r="M597" i="3"/>
  <c r="P597" i="3" s="1"/>
  <c r="K597" i="3"/>
  <c r="M605" i="3"/>
  <c r="P605" i="3" s="1"/>
  <c r="K605" i="3"/>
  <c r="M613" i="3"/>
  <c r="P613" i="3" s="1"/>
  <c r="K613" i="3"/>
  <c r="M621" i="3"/>
  <c r="P621" i="3" s="1"/>
  <c r="K621" i="3"/>
  <c r="M581" i="3"/>
  <c r="K587" i="3"/>
  <c r="M587" i="3"/>
  <c r="P587" i="3" s="1"/>
  <c r="K595" i="3"/>
  <c r="M595" i="3"/>
  <c r="P595" i="3" s="1"/>
  <c r="K603" i="3"/>
  <c r="M603" i="3"/>
  <c r="P603" i="3" s="1"/>
  <c r="K611" i="3"/>
  <c r="M611" i="3"/>
  <c r="P611" i="3" s="1"/>
  <c r="K619" i="3"/>
  <c r="M619" i="3"/>
  <c r="P619" i="3" s="1"/>
  <c r="K627" i="3"/>
  <c r="M627" i="3"/>
  <c r="P627" i="3" s="1"/>
  <c r="M631" i="3"/>
  <c r="M635" i="3"/>
  <c r="M639" i="3"/>
  <c r="M643" i="3"/>
  <c r="M647" i="3"/>
  <c r="M651" i="3"/>
  <c r="M655" i="3"/>
  <c r="M659" i="3"/>
  <c r="K661" i="3"/>
  <c r="M663" i="3"/>
  <c r="P663" i="3" s="1"/>
  <c r="M667" i="3"/>
  <c r="M671" i="3"/>
  <c r="M675" i="3"/>
  <c r="M679" i="3"/>
  <c r="M683" i="3"/>
  <c r="M687" i="3"/>
  <c r="M691" i="3"/>
  <c r="M695" i="3"/>
  <c r="P695" i="3" s="1"/>
  <c r="M699" i="3"/>
  <c r="M703" i="3"/>
  <c r="M707" i="3"/>
  <c r="M711" i="3"/>
  <c r="M715" i="3"/>
  <c r="M719" i="3"/>
  <c r="M723" i="3"/>
  <c r="M727" i="3"/>
  <c r="P727" i="3" s="1"/>
  <c r="M731" i="3"/>
  <c r="M735" i="3"/>
  <c r="M739" i="3"/>
  <c r="M743" i="3"/>
  <c r="M747" i="3"/>
  <c r="M751" i="3"/>
  <c r="M755" i="3"/>
  <c r="M759" i="3"/>
  <c r="P759" i="3" s="1"/>
  <c r="M763" i="3"/>
  <c r="M767" i="3"/>
  <c r="M771" i="3"/>
  <c r="M775" i="3"/>
  <c r="M779" i="3"/>
  <c r="M783" i="3"/>
  <c r="M787" i="3"/>
  <c r="M791" i="3"/>
  <c r="P791" i="3" s="1"/>
  <c r="M795" i="3"/>
  <c r="M799" i="3"/>
  <c r="M805" i="3"/>
  <c r="K807" i="3"/>
  <c r="M809" i="3"/>
  <c r="K811" i="3"/>
  <c r="M813" i="3"/>
  <c r="K815" i="3"/>
  <c r="M817" i="3"/>
  <c r="K819" i="3"/>
  <c r="M821" i="3"/>
  <c r="K823" i="3"/>
  <c r="M825" i="3"/>
  <c r="K827" i="3"/>
  <c r="M829" i="3"/>
  <c r="K831" i="3"/>
  <c r="M833" i="3"/>
  <c r="K835" i="3"/>
  <c r="M837" i="3"/>
  <c r="K839" i="3"/>
  <c r="M841" i="3"/>
  <c r="K843" i="3"/>
  <c r="M845" i="3"/>
  <c r="K847" i="3"/>
  <c r="M849" i="3"/>
  <c r="K851" i="3"/>
  <c r="M853" i="3"/>
  <c r="K855" i="3"/>
  <c r="M857" i="3"/>
  <c r="K859" i="3"/>
  <c r="M861" i="3"/>
  <c r="K863" i="3"/>
  <c r="M865" i="3"/>
  <c r="K867" i="3"/>
  <c r="M869" i="3"/>
  <c r="K871" i="3"/>
  <c r="M873" i="3"/>
  <c r="K875" i="3"/>
  <c r="M877" i="3"/>
  <c r="K879" i="3"/>
  <c r="M881" i="3"/>
  <c r="K883" i="3"/>
  <c r="M885" i="3"/>
  <c r="K887" i="3"/>
  <c r="M889" i="3"/>
  <c r="K891" i="3"/>
  <c r="M893" i="3"/>
  <c r="K895" i="3"/>
  <c r="M897" i="3"/>
  <c r="K899" i="3"/>
  <c r="P909" i="3"/>
  <c r="K910" i="3"/>
  <c r="M925" i="3"/>
  <c r="M941" i="3"/>
  <c r="M921" i="3"/>
  <c r="P921" i="3" s="1"/>
  <c r="M950" i="3"/>
  <c r="P950" i="3" s="1"/>
  <c r="K950" i="3"/>
  <c r="M917" i="3"/>
  <c r="M933" i="3"/>
  <c r="M901" i="3"/>
  <c r="M913" i="3"/>
  <c r="P913" i="3" s="1"/>
  <c r="M929" i="3"/>
  <c r="M945" i="3"/>
  <c r="K953" i="3"/>
  <c r="K977" i="3"/>
  <c r="M1003" i="3"/>
  <c r="P1003" i="3" s="1"/>
  <c r="K1005" i="3"/>
  <c r="K1009" i="3"/>
  <c r="K1013" i="3"/>
  <c r="P483" i="3" l="1"/>
  <c r="P246" i="3"/>
  <c r="P811" i="3"/>
  <c r="P118" i="3"/>
  <c r="P522" i="3"/>
  <c r="P271" i="3"/>
  <c r="P235" i="3"/>
  <c r="P949" i="3"/>
  <c r="P102" i="3"/>
  <c r="P517" i="3"/>
  <c r="P559" i="3"/>
  <c r="P941" i="3"/>
  <c r="P171" i="3"/>
  <c r="P58" i="3"/>
  <c r="P205" i="3"/>
  <c r="P188" i="3"/>
  <c r="P173" i="3"/>
  <c r="P203" i="3"/>
  <c r="P955" i="3"/>
  <c r="P473" i="3"/>
  <c r="P107" i="3"/>
  <c r="P213" i="3"/>
  <c r="P196" i="3"/>
  <c r="P610" i="3"/>
  <c r="P485" i="3"/>
  <c r="P1007" i="3"/>
  <c r="P547" i="3"/>
  <c r="P195" i="3"/>
  <c r="P129" i="3"/>
  <c r="P136" i="3"/>
  <c r="P41" i="3"/>
  <c r="P978" i="3"/>
  <c r="P922" i="3"/>
  <c r="P899" i="3"/>
  <c r="P883" i="3"/>
  <c r="P851" i="3"/>
  <c r="P835" i="3"/>
  <c r="P575" i="3"/>
  <c r="P411" i="3"/>
  <c r="P584" i="3"/>
  <c r="P417" i="3"/>
  <c r="P520" i="3"/>
  <c r="P509" i="3"/>
  <c r="P413" i="3"/>
  <c r="P445" i="3"/>
  <c r="P297" i="3"/>
  <c r="P571" i="3"/>
  <c r="P555" i="3"/>
  <c r="P616" i="3"/>
  <c r="P577" i="3"/>
  <c r="P930" i="3"/>
  <c r="P859" i="3"/>
  <c r="P827" i="3"/>
  <c r="P467" i="3"/>
  <c r="P149" i="3"/>
  <c r="P86" i="3"/>
  <c r="P26" i="3"/>
  <c r="P731" i="3"/>
  <c r="P568" i="3"/>
  <c r="P552" i="3"/>
  <c r="P536" i="3"/>
  <c r="P489" i="3"/>
  <c r="P281" i="3"/>
  <c r="P147" i="3"/>
  <c r="P600" i="3"/>
  <c r="P232" i="3"/>
  <c r="P1010" i="3"/>
  <c r="P291" i="3"/>
  <c r="P181" i="3"/>
  <c r="P121" i="3"/>
  <c r="P635" i="3"/>
  <c r="P218" i="3"/>
  <c r="P524" i="3"/>
  <c r="P363" i="3"/>
  <c r="P940" i="3"/>
  <c r="P381" i="3"/>
  <c r="P477" i="3"/>
  <c r="P563" i="3"/>
  <c r="P126" i="3"/>
  <c r="P707" i="3"/>
  <c r="P953" i="3"/>
  <c r="P164" i="3"/>
  <c r="P763" i="3"/>
  <c r="P659" i="3"/>
  <c r="P771" i="3"/>
  <c r="P301" i="3"/>
  <c r="P699" i="3"/>
  <c r="P739" i="3"/>
  <c r="P539" i="3"/>
  <c r="P891" i="3"/>
  <c r="P843" i="3"/>
  <c r="P443" i="3"/>
  <c r="P379" i="3"/>
  <c r="P675" i="3"/>
  <c r="P651" i="3"/>
  <c r="P643" i="3"/>
  <c r="P104" i="3"/>
  <c r="P87" i="3"/>
  <c r="P567" i="3"/>
  <c r="P74" i="3"/>
  <c r="P437" i="3"/>
  <c r="P551" i="3"/>
  <c r="P561" i="3"/>
  <c r="P505" i="3"/>
  <c r="P775" i="3"/>
  <c r="P743" i="3"/>
  <c r="P711" i="3"/>
  <c r="P679" i="3"/>
  <c r="P908" i="3"/>
  <c r="P57" i="3"/>
  <c r="P225" i="3"/>
  <c r="P221" i="3"/>
  <c r="P106" i="3"/>
  <c r="P128" i="3"/>
  <c r="P72" i="3"/>
  <c r="P95" i="3"/>
  <c r="P54" i="3"/>
  <c r="P42" i="3"/>
  <c r="P34" i="3"/>
  <c r="P534" i="3"/>
  <c r="P518" i="3"/>
  <c r="P435" i="3"/>
  <c r="P403" i="3"/>
  <c r="P371" i="3"/>
  <c r="P279" i="3"/>
  <c r="P255" i="3"/>
  <c r="P462" i="3"/>
  <c r="P1001" i="3"/>
  <c r="P259" i="3"/>
  <c r="P725" i="3"/>
  <c r="P714" i="3"/>
  <c r="P150" i="3"/>
  <c r="P989" i="3"/>
  <c r="P391" i="3"/>
  <c r="P134" i="3"/>
  <c r="K989" i="3"/>
  <c r="P897" i="3"/>
  <c r="P881" i="3"/>
  <c r="P865" i="3"/>
  <c r="P849" i="3"/>
  <c r="P833" i="3"/>
  <c r="P817" i="3"/>
  <c r="P655" i="3"/>
  <c r="P639" i="3"/>
  <c r="K459" i="3"/>
  <c r="P449" i="3"/>
  <c r="K431" i="3"/>
  <c r="K371" i="3"/>
  <c r="P277" i="3"/>
  <c r="P928" i="3"/>
  <c r="K520" i="3"/>
  <c r="P995" i="3"/>
  <c r="P624" i="3"/>
  <c r="K602" i="3"/>
  <c r="P592" i="3"/>
  <c r="P282" i="3"/>
  <c r="K150" i="3"/>
  <c r="P90" i="3"/>
  <c r="P30" i="3"/>
  <c r="P84" i="3"/>
  <c r="P81" i="3"/>
  <c r="P49" i="3"/>
  <c r="P998" i="3"/>
  <c r="P981" i="3"/>
  <c r="P934" i="3"/>
  <c r="P926" i="3"/>
  <c r="P918" i="3"/>
  <c r="P802" i="3"/>
  <c r="P797" i="3"/>
  <c r="P794" i="3"/>
  <c r="P789" i="3"/>
  <c r="P786" i="3"/>
  <c r="P781" i="3"/>
  <c r="P778" i="3"/>
  <c r="P773" i="3"/>
  <c r="P770" i="3"/>
  <c r="P765" i="3"/>
  <c r="P762" i="3"/>
  <c r="K957" i="3"/>
  <c r="P631" i="3"/>
  <c r="P453" i="3"/>
  <c r="K435" i="3"/>
  <c r="P405" i="3"/>
  <c r="K367" i="3"/>
  <c r="K259" i="3"/>
  <c r="K255" i="3"/>
  <c r="P131" i="3"/>
  <c r="P115" i="3"/>
  <c r="P261" i="3"/>
  <c r="P1004" i="3"/>
  <c r="K618" i="3"/>
  <c r="P608" i="3"/>
  <c r="K586" i="3"/>
  <c r="K213" i="3"/>
  <c r="K181" i="3"/>
  <c r="P122" i="3"/>
  <c r="P70" i="3"/>
  <c r="P38" i="3"/>
  <c r="P647" i="3"/>
  <c r="K1001" i="3"/>
  <c r="P799" i="3"/>
  <c r="P783" i="3"/>
  <c r="P767" i="3"/>
  <c r="P751" i="3"/>
  <c r="P735" i="3"/>
  <c r="P719" i="3"/>
  <c r="P703" i="3"/>
  <c r="P687" i="3"/>
  <c r="P671" i="3"/>
  <c r="K483" i="3"/>
  <c r="K403" i="3"/>
  <c r="P373" i="3"/>
  <c r="P257" i="3"/>
  <c r="K246" i="3"/>
  <c r="K196" i="3"/>
  <c r="K164" i="3"/>
  <c r="K128" i="3"/>
  <c r="P111" i="3"/>
  <c r="P804" i="3"/>
  <c r="K279" i="3"/>
  <c r="P920" i="3"/>
  <c r="K534" i="3"/>
  <c r="P211" i="3"/>
  <c r="P179" i="3"/>
  <c r="K134" i="3"/>
  <c r="P78" i="3"/>
  <c r="P757" i="3"/>
  <c r="P754" i="3"/>
  <c r="P749" i="3"/>
  <c r="P746" i="3"/>
  <c r="P741" i="3"/>
  <c r="P738" i="3"/>
  <c r="P733" i="3"/>
  <c r="P730" i="3"/>
  <c r="P722" i="3"/>
  <c r="P717" i="3"/>
  <c r="P709" i="3"/>
  <c r="P706" i="3"/>
  <c r="P701" i="3"/>
  <c r="P698" i="3"/>
  <c r="P693" i="3"/>
  <c r="P690" i="3"/>
  <c r="P685" i="3"/>
  <c r="P682" i="3"/>
  <c r="P677" i="3"/>
  <c r="P674" i="3"/>
  <c r="P669" i="3"/>
  <c r="P666" i="3"/>
  <c r="P661" i="3"/>
  <c r="P658" i="3"/>
  <c r="P653" i="3"/>
  <c r="P650" i="3"/>
  <c r="P645" i="3"/>
  <c r="P642" i="3"/>
  <c r="P637" i="3"/>
  <c r="P634" i="3"/>
  <c r="P629" i="3"/>
  <c r="P614" i="3"/>
  <c r="P598" i="3"/>
  <c r="P594" i="3"/>
  <c r="P582" i="3"/>
  <c r="P579" i="3"/>
  <c r="P573" i="3"/>
  <c r="P565" i="3"/>
  <c r="P557" i="3"/>
  <c r="P549" i="3"/>
  <c r="P529" i="3"/>
  <c r="P527" i="3"/>
  <c r="P502" i="3"/>
  <c r="P491" i="3"/>
  <c r="P475" i="3"/>
  <c r="P454" i="3"/>
  <c r="P447" i="3"/>
  <c r="P423" i="3"/>
  <c r="P415" i="3"/>
  <c r="P383" i="3"/>
  <c r="P359" i="3"/>
  <c r="P275" i="3"/>
  <c r="P262" i="3"/>
  <c r="P251" i="3"/>
  <c r="P156" i="3"/>
  <c r="P141" i="3"/>
  <c r="P113" i="3"/>
  <c r="P1009" i="3"/>
  <c r="P910" i="3"/>
  <c r="P108" i="3"/>
  <c r="P76" i="3"/>
  <c r="P44" i="3"/>
  <c r="P36" i="3"/>
  <c r="P33" i="3"/>
  <c r="P28" i="3"/>
  <c r="P120" i="3"/>
  <c r="P105" i="3"/>
  <c r="P88" i="3"/>
  <c r="P73" i="3"/>
  <c r="P56" i="3"/>
  <c r="P112" i="3"/>
  <c r="P979" i="3"/>
  <c r="P977" i="3"/>
  <c r="P907" i="3"/>
  <c r="P895" i="3"/>
  <c r="P887" i="3"/>
  <c r="P879" i="3"/>
  <c r="P871" i="3"/>
  <c r="P863" i="3"/>
  <c r="P855" i="3"/>
  <c r="P847" i="3"/>
  <c r="P148" i="3"/>
  <c r="P626" i="3"/>
  <c r="P839" i="3"/>
  <c r="P831" i="3"/>
  <c r="P1002" i="3"/>
  <c r="P657" i="3"/>
  <c r="P823" i="3"/>
  <c r="P815" i="3"/>
  <c r="P807" i="3"/>
  <c r="P569" i="3"/>
  <c r="K757" i="3"/>
  <c r="K629" i="3"/>
  <c r="P912" i="3"/>
  <c r="K565" i="3"/>
  <c r="K778" i="3"/>
  <c r="K725" i="3"/>
  <c r="K129" i="3"/>
  <c r="K781" i="3"/>
  <c r="K693" i="3"/>
  <c r="K527" i="3"/>
  <c r="P632" i="3"/>
  <c r="P620" i="3"/>
  <c r="P427" i="3"/>
  <c r="P535" i="3"/>
  <c r="P451" i="3"/>
  <c r="P278" i="3"/>
  <c r="K765" i="3"/>
  <c r="K523" i="3"/>
  <c r="P241" i="3"/>
  <c r="K156" i="3"/>
  <c r="K573" i="3"/>
  <c r="K541" i="3"/>
  <c r="P728" i="3"/>
  <c r="K642" i="3"/>
  <c r="K598" i="3"/>
  <c r="P588" i="3"/>
  <c r="K529" i="3"/>
  <c r="K733" i="3"/>
  <c r="K701" i="3"/>
  <c r="K669" i="3"/>
  <c r="K637" i="3"/>
  <c r="K423" i="3"/>
  <c r="K359" i="3"/>
  <c r="P309" i="3"/>
  <c r="K741" i="3"/>
  <c r="K709" i="3"/>
  <c r="K677" i="3"/>
  <c r="K645" i="3"/>
  <c r="P469" i="3"/>
  <c r="P31" i="3"/>
  <c r="K549" i="3"/>
  <c r="K954" i="3"/>
  <c r="P696" i="3"/>
  <c r="K88" i="3"/>
  <c r="K76" i="3"/>
  <c r="P66" i="3"/>
  <c r="P957" i="3"/>
  <c r="P618" i="3"/>
  <c r="P602" i="3"/>
  <c r="P586" i="3"/>
  <c r="P486" i="3"/>
  <c r="P459" i="3"/>
  <c r="P431" i="3"/>
  <c r="P399" i="3"/>
  <c r="P367" i="3"/>
  <c r="P263" i="3"/>
  <c r="K749" i="3"/>
  <c r="K717" i="3"/>
  <c r="K685" i="3"/>
  <c r="K653" i="3"/>
  <c r="K391" i="3"/>
  <c r="P103" i="3"/>
  <c r="P71" i="3"/>
  <c r="K41" i="3"/>
  <c r="K557" i="3"/>
  <c r="P992" i="3"/>
  <c r="P952" i="3"/>
  <c r="P752" i="3"/>
  <c r="K706" i="3"/>
  <c r="P664" i="3"/>
  <c r="P98" i="3"/>
  <c r="P46" i="3"/>
  <c r="P553" i="3"/>
  <c r="P795" i="3"/>
  <c r="P369" i="3"/>
  <c r="P1011" i="3"/>
  <c r="P932" i="3"/>
  <c r="P545" i="3"/>
  <c r="K227" i="3"/>
  <c r="K160" i="3"/>
  <c r="P622" i="3"/>
  <c r="P590" i="3"/>
  <c r="P528" i="3"/>
  <c r="P310" i="3"/>
  <c r="K918" i="3"/>
  <c r="K797" i="3"/>
  <c r="P499" i="3"/>
  <c r="P283" i="3"/>
  <c r="P132" i="3"/>
  <c r="P1005" i="3"/>
  <c r="P138" i="3"/>
  <c r="P92" i="3"/>
  <c r="P60" i="3"/>
  <c r="P40" i="3"/>
  <c r="P37" i="3"/>
  <c r="P32" i="3"/>
  <c r="P29" i="3"/>
  <c r="K789" i="3"/>
  <c r="P47" i="3"/>
  <c r="P266" i="3"/>
  <c r="P996" i="3"/>
  <c r="P800" i="3"/>
  <c r="K762" i="3"/>
  <c r="P736" i="3"/>
  <c r="K714" i="3"/>
  <c r="P704" i="3"/>
  <c r="K682" i="3"/>
  <c r="P672" i="3"/>
  <c r="K650" i="3"/>
  <c r="P640" i="3"/>
  <c r="K582" i="3"/>
  <c r="P253" i="3"/>
  <c r="K746" i="3"/>
  <c r="K722" i="3"/>
  <c r="P712" i="3"/>
  <c r="K690" i="3"/>
  <c r="P680" i="3"/>
  <c r="K658" i="3"/>
  <c r="P648" i="3"/>
  <c r="P901" i="3"/>
  <c r="K981" i="3"/>
  <c r="K934" i="3"/>
  <c r="P885" i="3"/>
  <c r="P869" i="3"/>
  <c r="P853" i="3"/>
  <c r="P837" i="3"/>
  <c r="P821" i="3"/>
  <c r="P805" i="3"/>
  <c r="K773" i="3"/>
  <c r="K507" i="3"/>
  <c r="K794" i="3"/>
  <c r="P768" i="3"/>
  <c r="K730" i="3"/>
  <c r="P720" i="3"/>
  <c r="K698" i="3"/>
  <c r="P688" i="3"/>
  <c r="K666" i="3"/>
  <c r="P656" i="3"/>
  <c r="K634" i="3"/>
  <c r="K614" i="3"/>
  <c r="P604" i="3"/>
  <c r="K579" i="3"/>
  <c r="K946" i="3"/>
  <c r="P294" i="3"/>
  <c r="P788" i="3"/>
  <c r="P660" i="3"/>
  <c r="P748" i="3"/>
  <c r="P724" i="3"/>
  <c r="P692" i="3"/>
  <c r="P628" i="3"/>
  <c r="P945" i="3"/>
  <c r="P425" i="3"/>
  <c r="P409" i="3"/>
  <c r="P79" i="3"/>
  <c r="K985" i="3"/>
  <c r="P578" i="3"/>
  <c r="K515" i="3"/>
  <c r="P441" i="3"/>
  <c r="P377" i="3"/>
  <c r="K295" i="3"/>
  <c r="P237" i="3"/>
  <c r="P395" i="3"/>
  <c r="P537" i="3"/>
  <c r="P889" i="3"/>
  <c r="P873" i="3"/>
  <c r="P857" i="3"/>
  <c r="P841" i="3"/>
  <c r="P825" i="3"/>
  <c r="P809" i="3"/>
  <c r="P779" i="3"/>
  <c r="P747" i="3"/>
  <c r="P715" i="3"/>
  <c r="P683" i="3"/>
  <c r="P481" i="3"/>
  <c r="P916" i="3"/>
  <c r="P787" i="3"/>
  <c r="P755" i="3"/>
  <c r="P723" i="3"/>
  <c r="P691" i="3"/>
  <c r="P401" i="3"/>
  <c r="K192" i="3"/>
  <c r="K140" i="3"/>
  <c r="P784" i="3"/>
  <c r="K965" i="3"/>
  <c r="P667" i="3"/>
  <c r="K958" i="3"/>
  <c r="P785" i="3"/>
  <c r="P721" i="3"/>
  <c r="P705" i="3"/>
  <c r="P689" i="3"/>
  <c r="P519" i="3"/>
  <c r="P478" i="3"/>
  <c r="P419" i="3"/>
  <c r="P247" i="3"/>
  <c r="P219" i="3"/>
  <c r="P318" i="3"/>
  <c r="P239" i="3"/>
  <c r="P911" i="3"/>
  <c r="P463" i="3"/>
  <c r="P796" i="3"/>
  <c r="P772" i="3"/>
  <c r="P732" i="3"/>
  <c r="P700" i="3"/>
  <c r="P668" i="3"/>
  <c r="P636" i="3"/>
  <c r="P191" i="3"/>
  <c r="K108" i="3"/>
  <c r="K28" i="3"/>
  <c r="P208" i="3"/>
  <c r="P176" i="3"/>
  <c r="P161" i="3"/>
  <c r="K979" i="3"/>
  <c r="K499" i="3"/>
  <c r="P39" i="3"/>
  <c r="K569" i="3"/>
  <c r="K561" i="3"/>
  <c r="K553" i="3"/>
  <c r="K545" i="3"/>
  <c r="K537" i="3"/>
  <c r="P234" i="3"/>
  <c r="P929" i="3"/>
  <c r="P925" i="3"/>
  <c r="K803" i="3"/>
  <c r="K487" i="3"/>
  <c r="K395" i="3"/>
  <c r="P361" i="3"/>
  <c r="P285" i="3"/>
  <c r="K148" i="3"/>
  <c r="P139" i="3"/>
  <c r="P780" i="3"/>
  <c r="P756" i="3"/>
  <c r="P708" i="3"/>
  <c r="P676" i="3"/>
  <c r="P644" i="3"/>
  <c r="P596" i="3"/>
  <c r="P187" i="3"/>
  <c r="P159" i="3"/>
  <c r="K138" i="3"/>
  <c r="P94" i="3"/>
  <c r="K36" i="3"/>
  <c r="K462" i="3"/>
  <c r="K363" i="3"/>
  <c r="K176" i="3"/>
  <c r="P51" i="3"/>
  <c r="K511" i="3"/>
  <c r="K503" i="3"/>
  <c r="P493" i="3"/>
  <c r="P465" i="3"/>
  <c r="K427" i="3"/>
  <c r="P393" i="3"/>
  <c r="K208" i="3"/>
  <c r="P123" i="3"/>
  <c r="P91" i="3"/>
  <c r="P59" i="3"/>
  <c r="K33" i="3"/>
  <c r="K907" i="3"/>
  <c r="P764" i="3"/>
  <c r="P740" i="3"/>
  <c r="P716" i="3"/>
  <c r="P684" i="3"/>
  <c r="P652" i="3"/>
  <c r="P612" i="3"/>
  <c r="P228" i="3"/>
  <c r="K112" i="3"/>
  <c r="K56" i="3"/>
  <c r="K44" i="3"/>
  <c r="P980" i="3"/>
  <c r="P295" i="3"/>
  <c r="P287" i="3"/>
  <c r="P223" i="3"/>
  <c r="P169" i="3"/>
  <c r="P385" i="3"/>
  <c r="K216" i="3"/>
  <c r="P99" i="3"/>
  <c r="P67" i="3"/>
  <c r="P972" i="3"/>
  <c r="K802" i="3"/>
  <c r="P792" i="3"/>
  <c r="K770" i="3"/>
  <c r="P760" i="3"/>
  <c r="K738" i="3"/>
  <c r="K84" i="3"/>
  <c r="K64" i="3"/>
  <c r="P168" i="3"/>
  <c r="K141" i="3"/>
  <c r="P265" i="3"/>
  <c r="K786" i="3"/>
  <c r="P776" i="3"/>
  <c r="K754" i="3"/>
  <c r="P744" i="3"/>
  <c r="K287" i="3"/>
  <c r="K133" i="3"/>
  <c r="K998" i="3"/>
  <c r="P82" i="3"/>
  <c r="P100" i="3"/>
  <c r="P222" i="3"/>
  <c r="P65" i="3"/>
  <c r="P997" i="3"/>
  <c r="P982" i="3"/>
  <c r="P902" i="3"/>
  <c r="P803" i="3"/>
  <c r="P801" i="3"/>
  <c r="P798" i="3"/>
  <c r="P790" i="3"/>
  <c r="P782" i="3"/>
  <c r="P774" i="3"/>
  <c r="P769" i="3"/>
  <c r="P766" i="3"/>
  <c r="P758" i="3"/>
  <c r="P753" i="3"/>
  <c r="P750" i="3"/>
  <c r="P742" i="3"/>
  <c r="P737" i="3"/>
  <c r="P734" i="3"/>
  <c r="P726" i="3"/>
  <c r="P718" i="3"/>
  <c r="P713" i="3"/>
  <c r="P710" i="3"/>
  <c r="P702" i="3"/>
  <c r="P697" i="3"/>
  <c r="P694" i="3"/>
  <c r="P686" i="3"/>
  <c r="P678" i="3"/>
  <c r="P673" i="3"/>
  <c r="P670" i="3"/>
  <c r="P662" i="3"/>
  <c r="P654" i="3"/>
  <c r="P646" i="3"/>
  <c r="P641" i="3"/>
  <c r="P638" i="3"/>
  <c r="P630" i="3"/>
  <c r="P606" i="3"/>
  <c r="P526" i="3"/>
  <c r="P470" i="3"/>
  <c r="P439" i="3"/>
  <c r="P407" i="3"/>
  <c r="P375" i="3"/>
  <c r="P242" i="3"/>
  <c r="P154" i="3"/>
  <c r="P993" i="3"/>
  <c r="P942" i="3"/>
  <c r="P523" i="3"/>
  <c r="P495" i="3"/>
  <c r="P479" i="3"/>
  <c r="P212" i="3"/>
  <c r="P204" i="3"/>
  <c r="P189" i="3"/>
  <c r="P172" i="3"/>
  <c r="P274" i="3"/>
  <c r="P97" i="3"/>
  <c r="P954" i="3"/>
  <c r="P258" i="3"/>
  <c r="P197" i="3"/>
  <c r="P180" i="3"/>
  <c r="P165" i="3"/>
  <c r="P124" i="3"/>
  <c r="P133" i="3"/>
  <c r="P167" i="3"/>
  <c r="K52" i="3"/>
  <c r="K105" i="3"/>
  <c r="K975" i="3"/>
  <c r="P433" i="3"/>
  <c r="P1012" i="3"/>
  <c r="P904" i="3"/>
  <c r="K532" i="3"/>
  <c r="P968" i="3"/>
  <c r="K997" i="3"/>
  <c r="K961" i="3"/>
  <c r="P581" i="3"/>
  <c r="P572" i="3"/>
  <c r="K455" i="3"/>
  <c r="K439" i="3"/>
  <c r="K407" i="3"/>
  <c r="K375" i="3"/>
  <c r="P290" i="3"/>
  <c r="K243" i="3"/>
  <c r="K230" i="3"/>
  <c r="P127" i="3"/>
  <c r="P63" i="3"/>
  <c r="K37" i="3"/>
  <c r="K29" i="3"/>
  <c r="P917" i="3"/>
  <c r="K793" i="3"/>
  <c r="K769" i="3"/>
  <c r="K745" i="3"/>
  <c r="K729" i="3"/>
  <c r="K713" i="3"/>
  <c r="K689" i="3"/>
  <c r="K665" i="3"/>
  <c r="K649" i="3"/>
  <c r="K495" i="3"/>
  <c r="K479" i="3"/>
  <c r="P429" i="3"/>
  <c r="P397" i="3"/>
  <c r="P365" i="3"/>
  <c r="P313" i="3"/>
  <c r="K204" i="3"/>
  <c r="K172" i="3"/>
  <c r="P75" i="3"/>
  <c r="P43" i="3"/>
  <c r="P35" i="3"/>
  <c r="P27" i="3"/>
  <c r="P302" i="3"/>
  <c r="P151" i="3"/>
  <c r="P135" i="3"/>
  <c r="K942" i="3"/>
  <c r="K911" i="3"/>
  <c r="K470" i="3"/>
  <c r="K310" i="3"/>
  <c r="P540" i="3"/>
  <c r="G15" i="2"/>
  <c r="G26" i="2" s="1"/>
  <c r="K144" i="3"/>
  <c r="K993" i="3"/>
  <c r="K801" i="3"/>
  <c r="K785" i="3"/>
  <c r="K777" i="3"/>
  <c r="K761" i="3"/>
  <c r="K753" i="3"/>
  <c r="K737" i="3"/>
  <c r="K721" i="3"/>
  <c r="K705" i="3"/>
  <c r="K697" i="3"/>
  <c r="K681" i="3"/>
  <c r="K673" i="3"/>
  <c r="K657" i="3"/>
  <c r="K641" i="3"/>
  <c r="K633" i="3"/>
  <c r="K969" i="3"/>
  <c r="P933" i="3"/>
  <c r="P893" i="3"/>
  <c r="P877" i="3"/>
  <c r="P861" i="3"/>
  <c r="P845" i="3"/>
  <c r="P829" i="3"/>
  <c r="P813" i="3"/>
  <c r="P564" i="3"/>
  <c r="P548" i="3"/>
  <c r="K531" i="3"/>
  <c r="P501" i="3"/>
  <c r="K200" i="3"/>
  <c r="K168" i="3"/>
  <c r="P119" i="3"/>
  <c r="K798" i="3"/>
  <c r="K790" i="3"/>
  <c r="K782" i="3"/>
  <c r="K774" i="3"/>
  <c r="K766" i="3"/>
  <c r="K758" i="3"/>
  <c r="K750" i="3"/>
  <c r="K742" i="3"/>
  <c r="K734" i="3"/>
  <c r="K726" i="3"/>
  <c r="K718" i="3"/>
  <c r="K710" i="3"/>
  <c r="K702" i="3"/>
  <c r="K694" i="3"/>
  <c r="K686" i="3"/>
  <c r="K678" i="3"/>
  <c r="K670" i="3"/>
  <c r="K662" i="3"/>
  <c r="K654" i="3"/>
  <c r="K646" i="3"/>
  <c r="K638" i="3"/>
  <c r="K630" i="3"/>
  <c r="K622" i="3"/>
  <c r="K606" i="3"/>
  <c r="K590" i="3"/>
  <c r="K189" i="3"/>
  <c r="K60" i="3"/>
  <c r="K982" i="3"/>
  <c r="P556" i="3"/>
  <c r="P513" i="3"/>
  <c r="K463" i="3"/>
  <c r="P1008" i="3"/>
  <c r="P155" i="3"/>
  <c r="P944" i="3"/>
  <c r="K528" i="3"/>
  <c r="K526" i="3"/>
  <c r="P215" i="3"/>
  <c r="P183" i="3"/>
  <c r="K92" i="3"/>
  <c r="K48" i="3"/>
  <c r="K40" i="3"/>
  <c r="K32" i="3"/>
  <c r="K313" i="3"/>
  <c r="P511" i="3"/>
  <c r="K116" i="3"/>
  <c r="P144" i="3"/>
  <c r="P906" i="3"/>
  <c r="P966" i="3"/>
  <c r="P455" i="3"/>
  <c r="P243" i="3"/>
  <c r="P230" i="3"/>
  <c r="P192" i="3"/>
  <c r="P160" i="3"/>
  <c r="P175" i="3"/>
  <c r="K177" i="3"/>
  <c r="K100" i="3"/>
  <c r="P983" i="3"/>
  <c r="P938" i="3"/>
  <c r="P503" i="3"/>
  <c r="K157" i="3"/>
  <c r="P207" i="3"/>
  <c r="P974" i="3"/>
  <c r="K473" i="3"/>
  <c r="P956" i="3"/>
  <c r="P936" i="3"/>
  <c r="K530" i="3"/>
  <c r="K209" i="3"/>
  <c r="P199" i="3"/>
  <c r="K96" i="3"/>
  <c r="K80" i="3"/>
  <c r="P62" i="3"/>
  <c r="K936" i="3"/>
  <c r="P531" i="3"/>
  <c r="P184" i="3"/>
  <c r="K509" i="3"/>
  <c r="K421" i="3"/>
  <c r="K413" i="3"/>
  <c r="K405" i="3"/>
  <c r="K397" i="3"/>
  <c r="K389" i="3"/>
  <c r="K381" i="3"/>
  <c r="K373" i="3"/>
  <c r="K365" i="3"/>
  <c r="K357" i="3"/>
  <c r="P143" i="3"/>
  <c r="K938" i="3"/>
  <c r="K974" i="3"/>
  <c r="P964" i="3"/>
  <c r="K983" i="3"/>
  <c r="P963" i="3"/>
  <c r="K903" i="3"/>
  <c r="K193" i="3"/>
  <c r="K161" i="3"/>
  <c r="K904" i="3"/>
  <c r="P487" i="3"/>
  <c r="K237" i="3"/>
  <c r="K98" i="3"/>
  <c r="P116" i="3"/>
  <c r="P793" i="3"/>
  <c r="P777" i="3"/>
  <c r="P761" i="3"/>
  <c r="P745" i="3"/>
  <c r="P729" i="3"/>
  <c r="K966" i="3"/>
  <c r="P961" i="3"/>
  <c r="K947" i="3"/>
  <c r="K945" i="3"/>
  <c r="P905" i="3"/>
  <c r="P937" i="3"/>
  <c r="P185" i="3"/>
  <c r="P142" i="3"/>
  <c r="K99" i="3"/>
  <c r="K970" i="3"/>
  <c r="K962" i="3"/>
  <c r="P915" i="3"/>
  <c r="P541" i="3"/>
  <c r="K90" i="3"/>
  <c r="K59" i="3"/>
  <c r="K920" i="3"/>
  <c r="P985" i="3"/>
  <c r="P970" i="3"/>
  <c r="P962" i="3"/>
  <c r="P946" i="3"/>
  <c r="K944" i="3"/>
  <c r="K937" i="3"/>
  <c r="K905" i="3"/>
  <c r="P903" i="3"/>
  <c r="K912" i="3"/>
  <c r="K91" i="3"/>
  <c r="K58" i="3"/>
  <c r="K929" i="3"/>
  <c r="K65" i="3"/>
  <c r="P681" i="3"/>
  <c r="P665" i="3"/>
  <c r="P649" i="3"/>
  <c r="P633" i="3"/>
  <c r="K952" i="3"/>
  <c r="K941" i="3"/>
  <c r="K260" i="3"/>
  <c r="K249" i="3"/>
  <c r="K234" i="3"/>
  <c r="K225" i="3"/>
  <c r="K123" i="3"/>
  <c r="K908" i="3"/>
  <c r="K568" i="3"/>
  <c r="K559" i="3"/>
  <c r="K552" i="3"/>
  <c r="K543" i="3"/>
  <c r="K536" i="3"/>
  <c r="K493" i="3"/>
  <c r="K461" i="3"/>
  <c r="K444" i="3"/>
  <c r="K436" i="3"/>
  <c r="K428" i="3"/>
  <c r="K420" i="3"/>
  <c r="K412" i="3"/>
  <c r="K404" i="3"/>
  <c r="K396" i="3"/>
  <c r="K388" i="3"/>
  <c r="K380" i="3"/>
  <c r="K372" i="3"/>
  <c r="K364" i="3"/>
  <c r="K356" i="3"/>
  <c r="K340" i="3"/>
  <c r="K324" i="3"/>
  <c r="K298" i="3"/>
  <c r="K289" i="3"/>
  <c r="K277" i="3"/>
  <c r="K269" i="3"/>
  <c r="K233" i="3"/>
  <c r="K147" i="3"/>
  <c r="P244" i="3"/>
  <c r="K169" i="3"/>
  <c r="K1000" i="3"/>
  <c r="P975" i="3"/>
  <c r="P973" i="3"/>
  <c r="P965" i="3"/>
  <c r="P532" i="3"/>
  <c r="P530" i="3"/>
  <c r="P515" i="3"/>
  <c r="P507" i="3"/>
  <c r="K481" i="3"/>
  <c r="K449" i="3"/>
  <c r="K441" i="3"/>
  <c r="K433" i="3"/>
  <c r="K425" i="3"/>
  <c r="K417" i="3"/>
  <c r="K409" i="3"/>
  <c r="K401" i="3"/>
  <c r="K393" i="3"/>
  <c r="K385" i="3"/>
  <c r="K377" i="3"/>
  <c r="K369" i="3"/>
  <c r="K361" i="3"/>
  <c r="K266" i="3"/>
  <c r="K245" i="3"/>
  <c r="P216" i="3"/>
  <c r="P209" i="3"/>
  <c r="K207" i="3"/>
  <c r="P200" i="3"/>
  <c r="P193" i="3"/>
  <c r="K191" i="3"/>
  <c r="P177" i="3"/>
  <c r="K175" i="3"/>
  <c r="K159" i="3"/>
  <c r="K67" i="3"/>
  <c r="P227" i="3"/>
  <c r="P157" i="3"/>
  <c r="P140" i="3"/>
  <c r="P96" i="3"/>
  <c r="P80" i="3"/>
  <c r="K78" i="3"/>
  <c r="P64" i="3"/>
  <c r="K62" i="3"/>
  <c r="P48" i="3"/>
  <c r="K46" i="3"/>
  <c r="K1011" i="3"/>
  <c r="K995" i="3"/>
  <c r="P958" i="3"/>
  <c r="K956" i="3"/>
  <c r="P50" i="3"/>
  <c r="K257" i="3"/>
  <c r="K248" i="3"/>
  <c r="K135" i="3"/>
  <c r="K122" i="3"/>
  <c r="K567" i="3"/>
  <c r="K560" i="3"/>
  <c r="K551" i="3"/>
  <c r="K544" i="3"/>
  <c r="K517" i="3"/>
  <c r="K477" i="3"/>
  <c r="K348" i="3"/>
  <c r="K332" i="3"/>
  <c r="K297" i="3"/>
  <c r="K280" i="3"/>
  <c r="K270" i="3"/>
  <c r="K256" i="3"/>
  <c r="K232" i="3"/>
  <c r="K218" i="3"/>
  <c r="K267" i="3"/>
  <c r="P999" i="3"/>
  <c r="K201" i="3"/>
  <c r="K185" i="3"/>
  <c r="K158" i="3"/>
  <c r="K68" i="3"/>
  <c r="K999" i="3"/>
  <c r="P986" i="3"/>
  <c r="P969" i="3"/>
  <c r="P471" i="3"/>
  <c r="P267" i="3"/>
  <c r="K265" i="3"/>
  <c r="K253" i="3"/>
  <c r="K244" i="3"/>
  <c r="K217" i="3"/>
  <c r="K215" i="3"/>
  <c r="P201" i="3"/>
  <c r="K199" i="3"/>
  <c r="K183" i="3"/>
  <c r="K167" i="3"/>
  <c r="P158" i="3"/>
  <c r="P114" i="3"/>
  <c r="K81" i="3"/>
  <c r="P68" i="3"/>
  <c r="K66" i="3"/>
  <c r="P52" i="3"/>
  <c r="K49" i="3"/>
  <c r="K155" i="3"/>
  <c r="K111" i="3"/>
  <c r="K79" i="3"/>
  <c r="K63" i="3"/>
  <c r="K47" i="3"/>
  <c r="K1012" i="3"/>
  <c r="K996" i="3"/>
  <c r="K959" i="3"/>
  <c r="O466" i="3"/>
  <c r="P466" i="3" s="1"/>
  <c r="K466" i="3"/>
  <c r="O288" i="3"/>
  <c r="P288" i="3" s="1"/>
  <c r="K288" i="3"/>
  <c r="O145" i="3"/>
  <c r="P145" i="3" s="1"/>
  <c r="K145" i="3"/>
  <c r="O85" i="3"/>
  <c r="P85" i="3" s="1"/>
  <c r="K85" i="3"/>
  <c r="K525" i="3"/>
  <c r="O525" i="3"/>
  <c r="P525" i="3" s="1"/>
  <c r="K490" i="3"/>
  <c r="O490" i="3"/>
  <c r="P490" i="3" s="1"/>
  <c r="K292" i="3"/>
  <c r="O292" i="3"/>
  <c r="P292" i="3" s="1"/>
  <c r="K153" i="3"/>
  <c r="O153" i="3"/>
  <c r="P153" i="3" s="1"/>
  <c r="K109" i="3"/>
  <c r="O109" i="3"/>
  <c r="P109" i="3" s="1"/>
  <c r="K45" i="3"/>
  <c r="O45" i="3"/>
  <c r="P45" i="3" s="1"/>
  <c r="K973" i="3"/>
  <c r="P497" i="3"/>
  <c r="P305" i="3"/>
  <c r="P960" i="3"/>
  <c r="K915" i="3"/>
  <c r="P580" i="3"/>
  <c r="K984" i="3"/>
  <c r="K971" i="3"/>
  <c r="K967" i="3"/>
  <c r="K963" i="3"/>
  <c r="K902" i="3"/>
  <c r="O533" i="3"/>
  <c r="P533" i="3" s="1"/>
  <c r="K533" i="3"/>
  <c r="K497" i="3"/>
  <c r="K486" i="3"/>
  <c r="O450" i="3"/>
  <c r="P450" i="3" s="1"/>
  <c r="K450" i="3"/>
  <c r="O442" i="3"/>
  <c r="P442" i="3" s="1"/>
  <c r="K442" i="3"/>
  <c r="O434" i="3"/>
  <c r="P434" i="3" s="1"/>
  <c r="K434" i="3"/>
  <c r="O426" i="3"/>
  <c r="P426" i="3" s="1"/>
  <c r="K426" i="3"/>
  <c r="O418" i="3"/>
  <c r="P418" i="3" s="1"/>
  <c r="K418" i="3"/>
  <c r="O410" i="3"/>
  <c r="P410" i="3" s="1"/>
  <c r="K410" i="3"/>
  <c r="O402" i="3"/>
  <c r="P402" i="3" s="1"/>
  <c r="K402" i="3"/>
  <c r="O394" i="3"/>
  <c r="P394" i="3" s="1"/>
  <c r="K394" i="3"/>
  <c r="O386" i="3"/>
  <c r="P386" i="3" s="1"/>
  <c r="K386" i="3"/>
  <c r="O378" i="3"/>
  <c r="P378" i="3" s="1"/>
  <c r="K378" i="3"/>
  <c r="O370" i="3"/>
  <c r="P370" i="3" s="1"/>
  <c r="K370" i="3"/>
  <c r="O362" i="3"/>
  <c r="P362" i="3" s="1"/>
  <c r="K362" i="3"/>
  <c r="O354" i="3"/>
  <c r="P354" i="3" s="1"/>
  <c r="K354" i="3"/>
  <c r="O338" i="3"/>
  <c r="P338" i="3" s="1"/>
  <c r="K338" i="3"/>
  <c r="O322" i="3"/>
  <c r="P322" i="3" s="1"/>
  <c r="K322" i="3"/>
  <c r="K305" i="3"/>
  <c r="O268" i="3"/>
  <c r="P268" i="3" s="1"/>
  <c r="K268" i="3"/>
  <c r="O254" i="3"/>
  <c r="P254" i="3" s="1"/>
  <c r="K254" i="3"/>
  <c r="O238" i="3"/>
  <c r="P238" i="3" s="1"/>
  <c r="K238" i="3"/>
  <c r="O231" i="3"/>
  <c r="P231" i="3" s="1"/>
  <c r="K231" i="3"/>
  <c r="K143" i="3"/>
  <c r="K114" i="3"/>
  <c r="K83" i="3"/>
  <c r="O69" i="3"/>
  <c r="P69" i="3" s="1"/>
  <c r="K69" i="3"/>
  <c r="K50" i="3"/>
  <c r="K935" i="3"/>
  <c r="K933" i="3"/>
  <c r="K924" i="3"/>
  <c r="K917" i="3"/>
  <c r="K901" i="3"/>
  <c r="K893" i="3"/>
  <c r="K885" i="3"/>
  <c r="K877" i="3"/>
  <c r="K869" i="3"/>
  <c r="K861" i="3"/>
  <c r="K853" i="3"/>
  <c r="K845" i="3"/>
  <c r="K837" i="3"/>
  <c r="K829" i="3"/>
  <c r="K821" i="3"/>
  <c r="K813" i="3"/>
  <c r="K805" i="3"/>
  <c r="K799" i="3"/>
  <c r="K795" i="3"/>
  <c r="K791" i="3"/>
  <c r="K787" i="3"/>
  <c r="K783" i="3"/>
  <c r="K779" i="3"/>
  <c r="K775" i="3"/>
  <c r="K771" i="3"/>
  <c r="K767" i="3"/>
  <c r="K763" i="3"/>
  <c r="K759" i="3"/>
  <c r="K755" i="3"/>
  <c r="K751" i="3"/>
  <c r="K747" i="3"/>
  <c r="K743" i="3"/>
  <c r="K739" i="3"/>
  <c r="K735" i="3"/>
  <c r="K731" i="3"/>
  <c r="K727" i="3"/>
  <c r="K723" i="3"/>
  <c r="K719" i="3"/>
  <c r="K715" i="3"/>
  <c r="K711" i="3"/>
  <c r="K707" i="3"/>
  <c r="K703" i="3"/>
  <c r="K699" i="3"/>
  <c r="K695" i="3"/>
  <c r="K691" i="3"/>
  <c r="K687" i="3"/>
  <c r="K683" i="3"/>
  <c r="K679" i="3"/>
  <c r="K675" i="3"/>
  <c r="K671" i="3"/>
  <c r="K667" i="3"/>
  <c r="K663" i="3"/>
  <c r="K659" i="3"/>
  <c r="K655" i="3"/>
  <c r="K651" i="3"/>
  <c r="K647" i="3"/>
  <c r="K643" i="3"/>
  <c r="K639" i="3"/>
  <c r="K635" i="3"/>
  <c r="K631" i="3"/>
  <c r="K580" i="3"/>
  <c r="K578" i="3"/>
  <c r="K571" i="3"/>
  <c r="K564" i="3"/>
  <c r="K555" i="3"/>
  <c r="K548" i="3"/>
  <c r="K539" i="3"/>
  <c r="K501" i="3"/>
  <c r="K469" i="3"/>
  <c r="K448" i="3"/>
  <c r="K440" i="3"/>
  <c r="K432" i="3"/>
  <c r="K424" i="3"/>
  <c r="K416" i="3"/>
  <c r="K408" i="3"/>
  <c r="K400" i="3"/>
  <c r="K392" i="3"/>
  <c r="K384" i="3"/>
  <c r="K376" i="3"/>
  <c r="K368" i="3"/>
  <c r="K360" i="3"/>
  <c r="K352" i="3"/>
  <c r="K336" i="3"/>
  <c r="K304" i="3"/>
  <c r="K301" i="3"/>
  <c r="K286" i="3"/>
  <c r="K273" i="3"/>
  <c r="K261" i="3"/>
  <c r="K229" i="3"/>
  <c r="K221" i="3"/>
  <c r="K127" i="3"/>
  <c r="K1007" i="3"/>
  <c r="K991" i="3"/>
  <c r="K474" i="3"/>
  <c r="O474" i="3"/>
  <c r="P474" i="3" s="1"/>
  <c r="K457" i="3"/>
  <c r="K342" i="3"/>
  <c r="O342" i="3"/>
  <c r="P342" i="3" s="1"/>
  <c r="K326" i="3"/>
  <c r="O326" i="3"/>
  <c r="P326" i="3" s="1"/>
  <c r="K314" i="3"/>
  <c r="O314" i="3"/>
  <c r="P314" i="3" s="1"/>
  <c r="K290" i="3"/>
  <c r="K281" i="3"/>
  <c r="K226" i="3"/>
  <c r="O226" i="3"/>
  <c r="P226" i="3" s="1"/>
  <c r="K203" i="3"/>
  <c r="K187" i="3"/>
  <c r="K171" i="3"/>
  <c r="K151" i="3"/>
  <c r="K137" i="3"/>
  <c r="O137" i="3"/>
  <c r="P137" i="3" s="1"/>
  <c r="K107" i="3"/>
  <c r="K93" i="3"/>
  <c r="O93" i="3"/>
  <c r="P93" i="3" s="1"/>
  <c r="K89" i="3"/>
  <c r="K74" i="3"/>
  <c r="K43" i="3"/>
  <c r="K39" i="3"/>
  <c r="K35" i="3"/>
  <c r="K31" i="3"/>
  <c r="K27" i="3"/>
  <c r="K119" i="3"/>
  <c r="K103" i="3"/>
  <c r="K87" i="3"/>
  <c r="K71" i="3"/>
  <c r="K55" i="3"/>
  <c r="K139" i="3"/>
  <c r="K126" i="3"/>
  <c r="K110" i="3"/>
  <c r="K94" i="3"/>
  <c r="K1003" i="3"/>
  <c r="K949" i="3"/>
  <c r="K471" i="3"/>
  <c r="P83" i="3"/>
  <c r="K986" i="3"/>
  <c r="K926" i="3"/>
  <c r="P971" i="3"/>
  <c r="O987" i="3"/>
  <c r="P987" i="3" s="1"/>
  <c r="K987" i="3"/>
  <c r="O516" i="3"/>
  <c r="P516" i="3" s="1"/>
  <c r="K516" i="3"/>
  <c r="O498" i="3"/>
  <c r="P498" i="3" s="1"/>
  <c r="K498" i="3"/>
  <c r="O306" i="3"/>
  <c r="P306" i="3" s="1"/>
  <c r="K306" i="3"/>
  <c r="O296" i="3"/>
  <c r="P296" i="3" s="1"/>
  <c r="K296" i="3"/>
  <c r="O117" i="3"/>
  <c r="P117" i="3" s="1"/>
  <c r="K117" i="3"/>
  <c r="O53" i="3"/>
  <c r="P53" i="3" s="1"/>
  <c r="K53" i="3"/>
  <c r="K994" i="3"/>
  <c r="O994" i="3"/>
  <c r="P994" i="3" s="1"/>
  <c r="K955" i="3"/>
  <c r="K940" i="3"/>
  <c r="K913" i="3"/>
  <c r="K513" i="3"/>
  <c r="K505" i="3"/>
  <c r="K458" i="3"/>
  <c r="O458" i="3"/>
  <c r="P458" i="3" s="1"/>
  <c r="K445" i="3"/>
  <c r="K437" i="3"/>
  <c r="K429" i="3"/>
  <c r="K300" i="3"/>
  <c r="O300" i="3"/>
  <c r="P300" i="3" s="1"/>
  <c r="K284" i="3"/>
  <c r="O284" i="3"/>
  <c r="P284" i="3" s="1"/>
  <c r="K77" i="3"/>
  <c r="O77" i="3"/>
  <c r="P77" i="3" s="1"/>
  <c r="K73" i="3"/>
  <c r="K1006" i="3"/>
  <c r="O1006" i="3"/>
  <c r="P1006" i="3" s="1"/>
  <c r="K990" i="3"/>
  <c r="O990" i="3"/>
  <c r="P990" i="3" s="1"/>
  <c r="K928" i="3"/>
  <c r="K921" i="3"/>
  <c r="K909" i="3"/>
  <c r="P984" i="3"/>
  <c r="P924" i="3"/>
  <c r="P967" i="3"/>
  <c r="K154" i="3"/>
  <c r="K142" i="3"/>
  <c r="K976" i="3"/>
  <c r="K972" i="3"/>
  <c r="K968" i="3"/>
  <c r="K964" i="3"/>
  <c r="K960" i="3"/>
  <c r="O482" i="3"/>
  <c r="P482" i="3" s="1"/>
  <c r="K482" i="3"/>
  <c r="K465" i="3"/>
  <c r="K454" i="3"/>
  <c r="O346" i="3"/>
  <c r="P346" i="3" s="1"/>
  <c r="K346" i="3"/>
  <c r="O330" i="3"/>
  <c r="P330" i="3" s="1"/>
  <c r="K330" i="3"/>
  <c r="K294" i="3"/>
  <c r="K242" i="3"/>
  <c r="K222" i="3"/>
  <c r="K115" i="3"/>
  <c r="O101" i="3"/>
  <c r="P101" i="3" s="1"/>
  <c r="K101" i="3"/>
  <c r="K97" i="3"/>
  <c r="K82" i="3"/>
  <c r="K51" i="3"/>
  <c r="K932" i="3"/>
  <c r="K925" i="3"/>
  <c r="K916" i="3"/>
  <c r="K897" i="3"/>
  <c r="K889" i="3"/>
  <c r="K881" i="3"/>
  <c r="K873" i="3"/>
  <c r="K865" i="3"/>
  <c r="K857" i="3"/>
  <c r="K849" i="3"/>
  <c r="K841" i="3"/>
  <c r="K833" i="3"/>
  <c r="K825" i="3"/>
  <c r="K817" i="3"/>
  <c r="K809" i="3"/>
  <c r="K804" i="3"/>
  <c r="K800" i="3"/>
  <c r="K796" i="3"/>
  <c r="K792" i="3"/>
  <c r="K788" i="3"/>
  <c r="K784" i="3"/>
  <c r="K780" i="3"/>
  <c r="K776" i="3"/>
  <c r="K772" i="3"/>
  <c r="K768" i="3"/>
  <c r="K764" i="3"/>
  <c r="K760" i="3"/>
  <c r="K756" i="3"/>
  <c r="K752" i="3"/>
  <c r="K748" i="3"/>
  <c r="K744" i="3"/>
  <c r="K740" i="3"/>
  <c r="K736" i="3"/>
  <c r="K732" i="3"/>
  <c r="K728" i="3"/>
  <c r="K724" i="3"/>
  <c r="K720" i="3"/>
  <c r="K716" i="3"/>
  <c r="K712" i="3"/>
  <c r="K708"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04" i="3"/>
  <c r="K600" i="3"/>
  <c r="K596" i="3"/>
  <c r="K592" i="3"/>
  <c r="K588" i="3"/>
  <c r="K584" i="3"/>
  <c r="K581" i="3"/>
  <c r="K577" i="3"/>
  <c r="K572" i="3"/>
  <c r="K563" i="3"/>
  <c r="K556" i="3"/>
  <c r="K547" i="3"/>
  <c r="K540" i="3"/>
  <c r="K485" i="3"/>
  <c r="K453" i="3"/>
  <c r="K344" i="3"/>
  <c r="K328" i="3"/>
  <c r="K309" i="3"/>
  <c r="K302" i="3"/>
  <c r="K293" i="3"/>
  <c r="K285" i="3"/>
  <c r="K264" i="3"/>
  <c r="K252" i="3"/>
  <c r="K250" i="3"/>
  <c r="K241" i="3"/>
  <c r="K228" i="3"/>
  <c r="K1010" i="3"/>
  <c r="K1008" i="3"/>
  <c r="K992" i="3"/>
  <c r="K980" i="3"/>
  <c r="K914" i="3"/>
  <c r="O914" i="3"/>
  <c r="P914" i="3" s="1"/>
  <c r="K489" i="3"/>
  <c r="K446" i="3"/>
  <c r="O446" i="3"/>
  <c r="P446" i="3" s="1"/>
  <c r="K438" i="3"/>
  <c r="O438" i="3"/>
  <c r="P438" i="3" s="1"/>
  <c r="K430" i="3"/>
  <c r="O430" i="3"/>
  <c r="P430" i="3" s="1"/>
  <c r="K422" i="3"/>
  <c r="O422" i="3"/>
  <c r="P422" i="3" s="1"/>
  <c r="K414" i="3"/>
  <c r="O414" i="3"/>
  <c r="P414" i="3" s="1"/>
  <c r="K406" i="3"/>
  <c r="O406" i="3"/>
  <c r="P406" i="3" s="1"/>
  <c r="K398" i="3"/>
  <c r="O398" i="3"/>
  <c r="P398" i="3" s="1"/>
  <c r="K390" i="3"/>
  <c r="O390" i="3"/>
  <c r="P390" i="3" s="1"/>
  <c r="K382" i="3"/>
  <c r="O382" i="3"/>
  <c r="P382" i="3" s="1"/>
  <c r="K374" i="3"/>
  <c r="O374" i="3"/>
  <c r="P374" i="3" s="1"/>
  <c r="K366" i="3"/>
  <c r="O366" i="3"/>
  <c r="P366" i="3" s="1"/>
  <c r="K358" i="3"/>
  <c r="O358" i="3"/>
  <c r="P358" i="3" s="1"/>
  <c r="K350" i="3"/>
  <c r="O350" i="3"/>
  <c r="P350" i="3" s="1"/>
  <c r="K334" i="3"/>
  <c r="O334" i="3"/>
  <c r="P334" i="3" s="1"/>
  <c r="K282" i="3"/>
  <c r="K272" i="3"/>
  <c r="O272" i="3"/>
  <c r="P272" i="3" s="1"/>
  <c r="K211" i="3"/>
  <c r="K195" i="3"/>
  <c r="K179" i="3"/>
  <c r="K163" i="3"/>
  <c r="K125" i="3"/>
  <c r="O125" i="3"/>
  <c r="P125" i="3" s="1"/>
  <c r="K121" i="3"/>
  <c r="K106" i="3"/>
  <c r="K75" i="3"/>
  <c r="K61" i="3"/>
  <c r="O61" i="3"/>
  <c r="P61" i="3" s="1"/>
  <c r="K57" i="3"/>
  <c r="K42" i="3"/>
  <c r="K38" i="3"/>
  <c r="K34" i="3"/>
  <c r="K30" i="3"/>
  <c r="K26" i="3"/>
  <c r="K131" i="3"/>
  <c r="K118" i="3"/>
  <c r="K102" i="3"/>
  <c r="K86" i="3"/>
  <c r="K70" i="3"/>
  <c r="K54" i="3"/>
  <c r="K95" i="3"/>
  <c r="K1004" i="3"/>
  <c r="K988" i="3"/>
  <c r="K951" i="3"/>
  <c r="K948" i="3"/>
  <c r="K906" i="3"/>
  <c r="I15" i="2"/>
  <c r="I26" i="2" s="1"/>
  <c r="M1014" i="3"/>
  <c r="P1014" i="3" l="1"/>
  <c r="O1014" i="3"/>
  <c r="F15" i="2"/>
  <c r="F26" i="2" s="1"/>
  <c r="H15" i="2" l="1"/>
  <c r="H26" i="2" s="1"/>
  <c r="N9" i="3"/>
  <c r="E15" i="2"/>
  <c r="E26" i="2" s="1"/>
  <c r="B23" i="2" l="1"/>
  <c r="B17" i="2" l="1"/>
  <c r="D1" i="5"/>
  <c r="B21" i="2"/>
  <c r="D1" i="9"/>
  <c r="B20" i="2"/>
  <c r="D1" i="8"/>
  <c r="D1" i="6"/>
  <c r="B18" i="2"/>
  <c r="B22" i="2"/>
  <c r="D1" i="10"/>
  <c r="D1" i="7"/>
  <c r="B19" i="2"/>
  <c r="B16" i="2"/>
  <c r="D1" i="4"/>
  <c r="B15" i="2"/>
  <c r="D1" i="3"/>
  <c r="B25" i="2"/>
  <c r="B24" i="2"/>
  <c r="D11" i="2"/>
  <c r="D10" i="2" l="1"/>
  <c r="C19" i="1" l="1"/>
  <c r="C20" i="1" l="1"/>
  <c r="C21" i="1" s="1"/>
  <c r="C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00000000-0006-0000-00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00000000-0006-0000-01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2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3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4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5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6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7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8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9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B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C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<sst xmlns="http://schemas.openxmlformats.org/spreadsheetml/2006/main" count="2070" uniqueCount="392">
  <si>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</si>
  <si>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</si>
  <si>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</si>
  <si>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</si>
  <si>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</si>
  <si>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</si>
  <si>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</si>
  <si>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</si>
  <si>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</si>
  <si>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</si>
  <si>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</si>
  <si>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</si>
  <si>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</si>
  <si>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</si>
  <si>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</si>
  <si>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</si>
  <si>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</si>
  <si>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</si>
  <si>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</si>
  <si>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</si>
  <si>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</si>
  <si>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</si>
  <si>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</si>
  <si>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</si>
  <si>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</si>
  <si>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</si>
  <si>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</si>
  <si>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</si>
  <si>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</si>
  <si>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</si>
  <si>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</si>
  <si>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</si>
  <si>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</si>
  <si>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</si>
  <si>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</si>
  <si>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</si>
  <si>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</si>
  <si>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</si>
  <si>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</si>
  <si>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</si>
  <si>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</si>
  <si>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</si>
  <si>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</si>
  <si>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</si>
  <si>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</si>
  <si>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</si>
  <si>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</si>
  <si>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</si>
  <si>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</si>
  <si>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</si>
  <si>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</si>
  <si>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</si>
  <si>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</si>
  <si>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</si>
  <si>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</si>
  <si>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Daudzdzīvokļu dzīvojamās ēkas energoefektivitātes paaugstināšana</t>
  </si>
  <si>
    <t>KOPSAVILKUMS Nr.1</t>
  </si>
  <si>
    <t>Finanšu rezerve 3%</t>
  </si>
  <si>
    <t>Energoefektivitātes paaugstināšana</t>
  </si>
  <si>
    <t>Stāvvadi</t>
  </si>
  <si>
    <t xml:space="preserve">Radiatora vārsts </t>
  </si>
  <si>
    <t>Radiatora termostatiskie sensori Dn15,  (ar ierobežotu min.temp. 16°C)</t>
  </si>
  <si>
    <t>Kāpņu telpā termostatiskie sensori ar atslēgu regulējami</t>
  </si>
  <si>
    <t xml:space="preserve">Radiatora atgaitas noslēgventilis </t>
  </si>
  <si>
    <t>Lodveida vārsts dn20</t>
  </si>
  <si>
    <t>Lodveida vārsts dn25</t>
  </si>
  <si>
    <t xml:space="preserve">Tukšošanas vārsti </t>
  </si>
  <si>
    <t>Cauruļvadu fasondaļas (fitingi, savienojumi, pārejas)</t>
  </si>
  <si>
    <t>Alokatoru sistēmas instalācijas darbi</t>
  </si>
  <si>
    <t>Alokatoru servera parametrizēšana</t>
  </si>
  <si>
    <t>Pagrabstāva maģistrālie cauruļvadi</t>
  </si>
  <si>
    <t>Melnā tērauda caurule dn25</t>
  </si>
  <si>
    <t>Melnā tērauda caurule dn32</t>
  </si>
  <si>
    <t>Melnā tērauda caurule dn50</t>
  </si>
  <si>
    <t>Vispārīgie darbi</t>
  </si>
  <si>
    <t>Ieregulēšanas un palaišanas darbi</t>
  </si>
  <si>
    <t xml:space="preserve">Pieslēgums pie siltummezgla </t>
  </si>
  <si>
    <t>Metināšanas piederumu komplekts</t>
  </si>
  <si>
    <t>Cauruļvadu stiprinājumi</t>
  </si>
  <si>
    <t>Caurumu aizdare, ugunsdrošā aizdare</t>
  </si>
  <si>
    <t>Palīgmateriāli</t>
  </si>
  <si>
    <t>Cauruļvadu hidrauliskā pārbaude</t>
  </si>
  <si>
    <t>Izpilddokumentācijas izstrāde</t>
  </si>
  <si>
    <t>Esošās apkures sistēmas demontāža</t>
  </si>
  <si>
    <t>Esošo radiatoru demontāža</t>
  </si>
  <si>
    <t>17-00000</t>
  </si>
  <si>
    <t>gb</t>
  </si>
  <si>
    <t>m</t>
  </si>
  <si>
    <t>kompl.</t>
  </si>
  <si>
    <t>kompl</t>
  </si>
  <si>
    <t>Apkure, vēdināšana un gaisa kondicionēšana</t>
  </si>
  <si>
    <t>Ārējie elektrības tīkli</t>
  </si>
  <si>
    <t>Zibensaizsardzība un Zemējums</t>
  </si>
  <si>
    <t>Pretkorozijas aizsarglenta 50mm/10m</t>
  </si>
  <si>
    <t>Citi materiāli un darbi</t>
  </si>
  <si>
    <t>Tranšejas rakšana un aizbēršana</t>
  </si>
  <si>
    <t>Tranšejas virsmas atjaunošana - teritorijas labiekārtošana</t>
  </si>
  <si>
    <t>Zemējuma elektrodu iedzīšana zemē</t>
  </si>
  <si>
    <t>Neparedzētie papildus darbi</t>
  </si>
  <si>
    <t xml:space="preserve">Montāžas palīgmateriāli </t>
  </si>
  <si>
    <t>Elektriskie mērījumi, izpilddokumentācijas sagatavošana</t>
  </si>
  <si>
    <t>22-00000</t>
  </si>
  <si>
    <t>gab.</t>
  </si>
  <si>
    <t>m2</t>
  </si>
  <si>
    <t>obj.</t>
  </si>
  <si>
    <t>Būvlaukuma sagatavošana</t>
  </si>
  <si>
    <t>03-00000</t>
  </si>
  <si>
    <t>Būvlaukuma nožogošana ar pagaidu nožogojumu, t.sk. Vārti, noma</t>
  </si>
  <si>
    <t>Brīdinājuma zīmju uzstādīšana</t>
  </si>
  <si>
    <t>BIO tualete</t>
  </si>
  <si>
    <t>Būvlaukuma ugunsdzēsības komplekts (ugunsdzēsības stends, ugunsdzēsības aparāti)</t>
  </si>
  <si>
    <t>Būvgružu konteineri, t.sk. novietošana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</si>
  <si>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</si>
  <si>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</si>
  <si>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</si>
  <si>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</si>
  <si>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</si>
  <si>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</si>
  <si>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gab</t>
  </si>
  <si>
    <r>
      <t>m</t>
    </r>
    <r>
      <rPr>
        <vertAlign val="superscript"/>
        <sz val="8"/>
        <rFont val="Arial"/>
        <family val="2"/>
      </rPr>
      <t>3</t>
    </r>
  </si>
  <si>
    <t>Demontāžas darbi</t>
  </si>
  <si>
    <t xml:space="preserve">Skārda nosegu parapetā demontāža </t>
  </si>
  <si>
    <t>Veco durvju demontāža, utilizācija</t>
  </si>
  <si>
    <t>Betona apmeles demontāža b=700, utilizācija</t>
  </si>
  <si>
    <t>02-00000</t>
  </si>
  <si>
    <t>Strādnieku sadzīves vagoniņš/ ofiss/ instrumentu noliktava līdz 10,00 m2</t>
  </si>
  <si>
    <t>Koku aizsardzības pasākumu veikšana, t.sk. nožogojums, tīkls vai tml.</t>
  </si>
  <si>
    <t>Numurzīmes, hidranta zīmes, karoga turētāja u.c. traucējošo elementu demontāža fasādē</t>
  </si>
  <si>
    <t>Ventilācijas restu demontāža cokolā, utilizācija</t>
  </si>
  <si>
    <t>Gaismas šahtu demontāža, logu demontāža cokolā, utilizācija</t>
  </si>
  <si>
    <r>
      <t>m</t>
    </r>
    <r>
      <rPr>
        <vertAlign val="superscript"/>
        <sz val="8"/>
        <rFont val="Arial"/>
        <family val="2"/>
      </rPr>
      <t>2</t>
    </r>
  </si>
  <si>
    <t>Lodžiju margu demontāža, utilizācija</t>
  </si>
  <si>
    <t>Esošo ārējo palodžu demontāža fasādē un lodžijās, utilizācija</t>
  </si>
  <si>
    <t>Fasādes</t>
  </si>
  <si>
    <t>PAMATI, COKOLS</t>
  </si>
  <si>
    <t>Pamatu atrakšana ~ 1,2 m dziļumā (nogāzes leņķis ne stāvāks par 50°)</t>
  </si>
  <si>
    <t>COKOLA SILTINĀŠANA ATBILSTOŠI PĪRĀGAM C1</t>
  </si>
  <si>
    <t>kg</t>
  </si>
  <si>
    <t>Putupolistirola plākšņu TENAPORS Extra EPS 150 (Tenax) vai ekvivalentu (λ&lt;=0,034 W/(mK)) montāža</t>
  </si>
  <si>
    <t>Dībeļi RAWLPLUG TFIX 8S vai ekvivalenti, l=155mm</t>
  </si>
  <si>
    <t>Pamatu un cokola virsmas izlīdzināšana ievērojot 20mm/m līdzenumu, izmantojot grunti Baumit Tiefengrund vai ekvivlentu un javu Baumit Beton 30 vai ekvivalentu.</t>
  </si>
  <si>
    <t>Cokola un pamatu virsmas hidroizolēšana ar Baumit SockelShutz Flexibel vai ekvivalentu (2 kārtās)</t>
  </si>
  <si>
    <t>Siltumizolācijas materiāla stiprināšana ar līmjavu Baumit Supra FIX vai ekvivalentu</t>
  </si>
  <si>
    <t>Cokola virsmas krāsošana ar Baumit SiliconColor vai ekvivalentu, tonis pēc krāsu pases</t>
  </si>
  <si>
    <t>FASĀDES SILTINĀŠANA</t>
  </si>
  <si>
    <t>FASĀDES SILTINĀŠANA ATBILSTOŠI SIENU PĪRĀGAM S1</t>
  </si>
  <si>
    <t>Siltumizolācijas materiāla Paroc Linio 10 vai ekvivalenta montāža - λ&lt;=0,036 W/(mK), b=150 mm</t>
  </si>
  <si>
    <t>Dībeļi RAWLPLUG TFIX 8S vai ekvivalenti, l=215mm</t>
  </si>
  <si>
    <t>Alumīnija cokola profila ar lāseni iestrāde, t.sk. stiprinājumi un papildus siltumizolācijas slāņa iestrāde savienojuma vietās</t>
  </si>
  <si>
    <t>Starppaneļu šuvju atjaunošana. Drūpošās daļas izkalšana, šuvju aizpildīšana ar javu Baumit ProContact vai ekvivalentu</t>
  </si>
  <si>
    <t>Siltumizolācijas materiālu stiprināšana ar līmjavu BAUMIT StarContact White vai ekvivalentu. Pēc nepieciešamības pirms tam virsmas gruntēšana.</t>
  </si>
  <si>
    <t>Armējošā slāņa iestrāde ar javas kārtu BAUMIT StarContact White vai ekvivalentu - 1 kārtā, II mehāniskās izturības zonā</t>
  </si>
  <si>
    <t>Armējošā slāņa iestrāde ar Baumit StarTex vai ekvivalentu stiklušķiedras sietu 160 g/m² - 1 kārtā, II mehāniskās izturības zonā</t>
  </si>
  <si>
    <t>Armētā slāņa apstrāde ar zemapmetuma grunti Baumit UniPrimer vai ekvivalentu</t>
  </si>
  <si>
    <t>Gatavā tonētā silikona apmetuma Baumit Silicon top vai ekvivalenta iestrāde. Maksimālais grauda izmērs 2 mm. Tonis atbilstoši krāsu pasei.</t>
  </si>
  <si>
    <t>Dībeļi RAWLPLUG TFIX 8S vai ekvivalenti, l=175mm</t>
  </si>
  <si>
    <t>Pagraba pārseguma siltināšana</t>
  </si>
  <si>
    <t>Armējošā slāņa iestrāde ar javas kārtu BAUMIT StarContact White vai ekvivalentu - 1 kārtā</t>
  </si>
  <si>
    <t>Armējošā slāņa iestrāde ar Baumit StarTex vai ekvivalentu stiklušķiedras sietu 160 g/m² - 1 kārtā</t>
  </si>
  <si>
    <t>Virsmas attīrīšana, izlīdzināšana, sagatavošana</t>
  </si>
  <si>
    <t>Siltumizolācijas materiāla Paroc Linio 10 vai ekvivalenta montāža - λ&lt;=0,036 W/(mK), b=50 mm</t>
  </si>
  <si>
    <t>Bēniņu pārseguma siltināšana</t>
  </si>
  <si>
    <t xml:space="preserve"> PAGRABA KĀPŅU TELPAS UN DZĪVOKĻA SIENAS SILTINĀJUMS ATBILSTOŠI SIENU PĪRĀGAM S3</t>
  </si>
  <si>
    <t>KĀPŅU TELPAS SIENU SILTINĀŠANA BĒNIŅU DAĻĀ ATBILSTOŠI SIENU PĪRĀGAM S3</t>
  </si>
  <si>
    <t>FASĀDES SILTINĀŠANA ATBILSTOŠI SIENU PĪRĀGAM S4</t>
  </si>
  <si>
    <t>Krāsošana ar iekštelpu krāsu, tonis saskaņojams ar Pasūtītāju</t>
  </si>
  <si>
    <r>
      <t>m</t>
    </r>
    <r>
      <rPr>
        <vertAlign val="superscript"/>
        <sz val="8"/>
        <rFont val="Arial"/>
        <family val="2"/>
        <charset val="186"/>
      </rPr>
      <t>3</t>
    </r>
  </si>
  <si>
    <r>
      <t>m</t>
    </r>
    <r>
      <rPr>
        <vertAlign val="superscript"/>
        <sz val="8"/>
        <rFont val="Arial"/>
        <family val="2"/>
        <charset val="186"/>
      </rPr>
      <t>2</t>
    </r>
  </si>
  <si>
    <t>LOGU AILU SILTINĀŠANA</t>
  </si>
  <si>
    <t>Siltumizolācijas materiāla Paroc Linio 15 vai ekvivalenta montāža - λ&lt;=0,037 W/(mK), b=20-50 mm</t>
  </si>
  <si>
    <t>Hidroizolējošas lentas CONTEGA Exo vai ekvivalentas iestrāde pa loga perimetru (maināmiem logiem)</t>
  </si>
  <si>
    <t>Ārējās palodzes - karsti cinkotas tērauda loksnes, b=0.5 mm ar PURAL pārklājums montāža (b~300)</t>
  </si>
  <si>
    <t xml:space="preserve">Siltumizolācijas materiālu stiprināšana ar līmjavu BAUMIT StarContact White vai ekvivalentu. </t>
  </si>
  <si>
    <t>Armējošā slāņa iestrāde ar Baumit StarTex vai ekvivalentu stiklušķiedras sietu 160 g/m² - 1 kārtā + papildus armējošā sieta iestrāde stūros</t>
  </si>
  <si>
    <t xml:space="preserve">Gatavā tonētā silikona apmetuma  Baumit Silicon top vai ekvivalenta iestrāde. Maksimālais grauda izmērs 2 mm. Tonis pēc krāsu pases. </t>
  </si>
  <si>
    <t>Loga pielaiduma profila Baumit PROFIL 108 vai ekvivalenta iestrāde ailes sānos un augšējā daļā</t>
  </si>
  <si>
    <t>Stūra profila ar lāseni Baumit PROFIL 600 vai ekvivalenta iestrāde loga augšējā daļā</t>
  </si>
  <si>
    <t>Palodzes profila iestrāde</t>
  </si>
  <si>
    <t>Ārējās palodzes sānu daļās pieslēguma profila iestrāde abās pusēs</t>
  </si>
  <si>
    <t>Stūra profila Baumit vai ekvivalenta iestrāde loga sānos</t>
  </si>
  <si>
    <t>DURVJU AILU SILTINĀŠANA</t>
  </si>
  <si>
    <t>Stūra profila Baumit vai ekvivalenta iestrāde durvju sānos</t>
  </si>
  <si>
    <t>Stūra profila ar lāseni Baumit PROFIL 600 vai ekvivalenta iestrāde durvju augšējā daļā</t>
  </si>
  <si>
    <t>Pielaiduma profila Baumit PROFIL 108 vai ekvivalenta iestrāde ailes sānos un augšējā daļā</t>
  </si>
  <si>
    <t>Hidroizolējošas lentas CONTEGA Exo vai ekvivalentas iestrāde pa ailes perimetru</t>
  </si>
  <si>
    <t xml:space="preserve">Profilētas lietus renes b=150mm no cinkota skārda ar PURAL pārklājumu montāža ieejas jumtiņiem, t.sk. stiprinājumi, teknes āķis </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</si>
  <si>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charset val="186"/>
      </rPr>
      <t>o</t>
    </r>
    <r>
      <rPr>
        <sz val="8"/>
        <rFont val="Arial"/>
        <family val="2"/>
        <charset val="186"/>
      </rPr>
      <t xml:space="preserve"> </t>
    </r>
  </si>
  <si>
    <t>Ieejas jumtiņu attīrīšana no apauguma un nenostiprinātām daļām, skārda seguma (no augšas)</t>
  </si>
  <si>
    <t>Kvadrātveida lietus tekņu montāža (100x100) ieejas jumtiņam, t.sk. stiprinājumi</t>
  </si>
  <si>
    <t>PROFILU UN DEFORMĀCIJAS ŠUVJU IESTRĀDE</t>
  </si>
  <si>
    <t>Poliuretāna hermētiķa iestrāde savienojuma vietās (siltināmā daļa/ nesiltināmā daļa), t.sk. lodžiju sienas un griestu savienojums, ieejas mezgla sānu daļu un griestu savienojuma vieta u.tml.</t>
  </si>
  <si>
    <t>CITI DARBI</t>
  </si>
  <si>
    <t xml:space="preserve">Stūra profilu un stūra profilu ar lāseni iestrāde fasādes daļās, kur veidojas stūri, pārkares u.tml.  </t>
  </si>
  <si>
    <t>Esošo  numurzīmju u.c. nepieciešamo elementu atjaunošana fasādē pēc siltināšanas, t.sk. nepieciešamie stiprinājumi</t>
  </si>
  <si>
    <t>Esošo elektrības un komunikāciju vadu sakārtošana fasādē, pēc nepieciešamības montēšana atbilstošās gofrētās caurulēs</t>
  </si>
  <si>
    <t>Ailes izveidošana siltumizolācijā ap esošiem gāzes ievadiem, t.sk. stūra profilu iestrāde</t>
  </si>
  <si>
    <t>Logi un durvis</t>
  </si>
  <si>
    <t>Iekštelpu darbi</t>
  </si>
  <si>
    <t>Esošās pārseguma konstrukcijas no abām pusēm attīrīšana, līdzināšana gruntēšana, ja nepieciešams</t>
  </si>
  <si>
    <t>Armētā slāņa apstrāde ar grunti Baumit UniPrimer vai ekvivalentu</t>
  </si>
  <si>
    <t>LOGI</t>
  </si>
  <si>
    <t>Esošo un maināmo logu aprīkošana ar ventilācijas iekārtu GEKO 3 vai ekvivalentu</t>
  </si>
  <si>
    <t>DURVIS</t>
  </si>
  <si>
    <t>IEKŠĒJĀ APDARE LOGIEM</t>
  </si>
  <si>
    <t>Difūzijas lentas CONTEGA SL vai ekvivalentas iestrāde pa perimetru</t>
  </si>
  <si>
    <t>VENTILĀCIJAS RESTES</t>
  </si>
  <si>
    <t>Jaunu divu stikla pakešu PVC logu bloku uzstādīšana. Krāsa iekšpusē un ārpusē balta.</t>
  </si>
  <si>
    <t>Jaunu metāla durvju bloka uzstādīšana (U≤1,8 (W/m2 K), t.sk. iekšējā apdare, iekšējā difūzijas lenta. Krāsa atbilstoši krāsu pasei, iekšpuse un ārpuse vienāda.</t>
  </si>
  <si>
    <t>Jaunu ugunsdrošu EI30 metāla durvju bloka uzstādīšana (U≤1,8 (W/m2 K), t.sk. iekšējā apdare. Krāsa iekšpusē un ārpusē RR32.</t>
  </si>
  <si>
    <t>Kāpņu telpas logu iekšējās apdare, t.sk. PVC palodze (balta), riģipša plāksnes apšūšanai, špaktele virsmas sagatavošanai, kā arī krāsošana toni saskaņojot ar Pasūtāju.</t>
  </si>
  <si>
    <t>Dzīvokļu logu iekšējā apdare, t.sk. PVC palodze (balta), riģipša plāksnes apšūšanai, kā arī špaktele  virsmas sagatavošanai, kā arī krāsošana toni saskaņojot ar Pasūtāju.</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</si>
  <si>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</si>
  <si>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</si>
  <si>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</si>
  <si>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</si>
  <si>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SILTUMIZOLĀCIJAS IZBŪVE PAGRABA PĀRSEGUMAM</t>
  </si>
  <si>
    <t>Putupolistirola plākņu TENAPORS EPS100 vai ekvivalentu montāža (λ&lt;=0,036 W/(mK))  b=100mm</t>
  </si>
  <si>
    <t>Esošā pagraba pārseguma tīrīšana, virmsas sagatavošana, t.sk. lokāli novērst javas pildījuma drupšanu no pagraba un kāpņu telpas griestiem. Izkalt esošo bojāto šuvi, veikt gruntēšanu ar Baumit TiefenGrund vai ekvivalentu un šuvi aizpildīt ar poliuretāna hermētiķi.</t>
  </si>
  <si>
    <t>Siltumizolācijas plākņšņu līmēšana ar līmjavu Baumit Nivofix vai ekvivalentu</t>
  </si>
  <si>
    <t>Armējošā slāņa iestrāde ar javas kārtu BAUMIT StarContact White  vai ekvivalentu - 1 kārtā</t>
  </si>
  <si>
    <t>Esošo ventilācijas atvērumu daļēja aizmūrēšana ar gāzbetona blokiem</t>
  </si>
  <si>
    <t>Esošo ventilācijas šahtu tīrīšana</t>
  </si>
  <si>
    <t>BĒNIŅU PĀRSEGUMA SILTINĀJUMS ATBILSTOŠI PĪRĀGAM S2</t>
  </si>
  <si>
    <t>Esošā pārseguma attīrīšana</t>
  </si>
  <si>
    <t>Tvaika izolācijas 200 mikr., ieklāšana - ar pārlaidi, blīvi nosedzot visu laukumu</t>
  </si>
  <si>
    <t>Beramās akmens vates siltumizolācijas slāņa ieklāšana PAROC BLT3 vai ekvivalentas (λ&lt;=0,041 W/(mK)) b=300mm, papildis apjoms 20% sēšanās</t>
  </si>
  <si>
    <t>PĀRVIETOŠANĀS LAIPU UZSTĀDĪŠANA</t>
  </si>
  <si>
    <t>Ruberoīda starplika zem laipas balsta sijām</t>
  </si>
  <si>
    <t>Dēļu klāja montāža b=25, kokmateriālu apstrāde ar antipirēnu, t.sk. stirpinājumi</t>
  </si>
  <si>
    <t>Koka siju 50x200 montāža, komateriālu apstrāde ar antipirēnu, t.sk. stirpinājumi</t>
  </si>
  <si>
    <t>BAUROC (Aeroc) Clasic 150x200 vai ekviv. mūrējums, samazinot duvju aili par 300 mm un veidojot pakāpienus, t.sk. java</t>
  </si>
  <si>
    <t>Iekštelpu flīzes jaunizveidotiem pakāpieniem, pretslīdes koeficiens R11. Tips un tonis saskaņojams ar Pasūtītāju</t>
  </si>
  <si>
    <t>Stūra profilu iestrāde</t>
  </si>
  <si>
    <t>Siltumizolācijas materiāla Paroc Linio 10 vai ekvivalenta montāža - λ&lt;=0,036 W/(mK), b=50 mm, arī aiļu siltināšana b&lt;50mm</t>
  </si>
  <si>
    <t>Jumta darbi</t>
  </si>
  <si>
    <t>Labiekārtošana</t>
  </si>
  <si>
    <t>SEGUMA ATJAUNOŠANA PĒC PAMATU SILTINĀŠANAS</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</si>
  <si>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</si>
  <si>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</si>
  <si>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</si>
  <si>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</si>
  <si>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</si>
  <si>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</si>
  <si>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Dalīto aizsargcauruļu uzstādīšana esošiem elektrības un sakaru kabeļiem, atrokot pamatus, l=1500</t>
  </si>
  <si>
    <r>
      <t>m</t>
    </r>
    <r>
      <rPr>
        <vertAlign val="superscript"/>
        <sz val="8"/>
        <rFont val="Arial"/>
        <family val="2"/>
      </rPr>
      <t>2</t>
    </r>
    <r>
      <rPr>
        <sz val="11"/>
        <color indexed="8"/>
        <rFont val="Calibri"/>
        <family val="2"/>
        <charset val="186"/>
      </rPr>
      <t/>
    </r>
  </si>
  <si>
    <t>Griestu atjaunošanu, t.sk. vismas sagatavošana, špaktelēšana un krāsošanana, toni saskaņojot ar Pasūtītāju</t>
  </si>
  <si>
    <t>LODŽIJU GRĪDU UN GRIESTU ATJAUNOŠANA ATBILSTOŠI PĀRSEGUMA PĪRĀGAM P5</t>
  </si>
  <si>
    <t>Esošo margu atjaunošana, t.sk. esošās krāsas noņemšana, krāsošana, saskaņojot ar Pasūtītāju. Jauna plastmasas lentera uzstādīšana.</t>
  </si>
  <si>
    <t>PARAPETU ATJAUNOŠANA PĒC SILTINĀŠANAS ĶIEĢEĻU SIENĀ</t>
  </si>
  <si>
    <t>13-00000</t>
  </si>
  <si>
    <t>21-00000</t>
  </si>
  <si>
    <t>10-00000</t>
  </si>
  <si>
    <t>09-00000</t>
  </si>
  <si>
    <t>31-00000</t>
  </si>
  <si>
    <t>Lapu ķērāju uzstādīšana</t>
  </si>
  <si>
    <t>Stacijas iela 40, Olaine, Olaines novads, LV-2114</t>
  </si>
  <si>
    <t>Esošo ventilācijas restu demontāža bēniņos</t>
  </si>
  <si>
    <t>Restu demontāža lodžijās, utilizācija</t>
  </si>
  <si>
    <t>Vējtvera jumtiņa skārda demontāža, utilizācija</t>
  </si>
  <si>
    <t>Esošo gaismas aku un atsevišķu ventilācijas atveru cokolā aizmūrēšana ar gāzbetona blokiem</t>
  </si>
  <si>
    <t>Pamatu (h=1,2m) un cokola (0,9 - 1 m) attīrīšana no bojātā un atslāņotā apmetuma un augsnes paliekām, esošā, nodrupušā apmetuma nokalšana</t>
  </si>
  <si>
    <t>Virsmas izlīdzināšana ievērojot 20mm/m līdzenumu. Grunts SAKRET QG vai ekvivalents, java SAKRET CP+ vai ekvivalenta. Gruntēšana, ja nepieciešams, virsmas sagatavošanai siltināšanas un apdares darbiem.</t>
  </si>
  <si>
    <t xml:space="preserve">Lokālu bojāto vietu remonts fasādē (līdz 10% no fasādes), t.sk. plaisu un caurumu aizpildīšana ar javas kārtu. </t>
  </si>
  <si>
    <t>FASĀDES SILTINĀŠANA ATBILSTOŠI SIENU PĪRĀGAM S2</t>
  </si>
  <si>
    <t>Virsmas apstrāde ar papildus grunts slāni Baumit Premium Primer vai ekvivalentu</t>
  </si>
  <si>
    <t>Esošās sienas izlīzināšana un sagatavošana</t>
  </si>
  <si>
    <t>IEEJAS MEZGLA ATJAUNOŠANA, t.sk. jumta siltināšana atbilstoši pīrāgam P4</t>
  </si>
  <si>
    <t>Ieejas jumtiņa griestu gruntēšana ar Baumit UniPrimer vai ekviv. un krāsošana ar fasādes krāsu Baumit SiliconColor vai ekvivalentu. Krāsa saskaņojama ar Pasūtīāju</t>
  </si>
  <si>
    <t>Akmens vates siltumizolācija, kas tiek lietota kā virsējais slānis Paroc ROB 80 vai ekviv. (λ&lt;=0,038 W/(mK)) b=30mm</t>
  </si>
  <si>
    <t>Impregnētas koka sijas 120x50, l=500, S=800 montāža dzegas pagarināšanai, t.sk. stiprinājumi</t>
  </si>
  <si>
    <t>Impregnētu koka brusiņu 30x30 montāža dzegas pagarināšanai, t.sk.stiprinājumi</t>
  </si>
  <si>
    <t>Savienojuma vieta izveide ar siltinātu fasādes sienu, t.sk. PVC profils Baumit vai ekviv.; PVC cokola profila lāsenis Baumit PROFIL 815 Plus vai ekviv.; stiprinājumi; ekstrudēta putupolistirola josla b=100mm, h=150mm; papildus izolācijas materiāls un papildus uzkausējamā materiāla slānis stūra izveidei</t>
  </si>
  <si>
    <t>Cinkota skārda ar PURAL pārklajumu jumta karnīzes montāža ieejas lieveņa jumtiņam pa perimetru, b=0,5mm, h~300 mm. Tonis atbilstoši krāsu pasei.</t>
  </si>
  <si>
    <t>Ieejas lieveņa remonts ~ 20% no kopējās platības, t.sk. jauna kājslauķa (cinkota tērauda režģa virsmu un vanniņu 500x1000) uzstādīšana</t>
  </si>
  <si>
    <t>Apdares dēļu montāža zem jumta karnīzes pa perimetru ieejas jumtiņam, t.sk. stiprinājumi</t>
  </si>
  <si>
    <t>Papildus hidroizolācijas slāņa iestrāde virs lieveņa horizontālajā daļā un virs armētās daļas h=300mm. Cokola krāsa virs hidroizolācijas.</t>
  </si>
  <si>
    <t>Esošo ailu aizmūrēšana ar silikāta ķieģeļiem vējtverī, t.ak. java, stiegrošana</t>
  </si>
  <si>
    <t>Deformācijas šuves ar PE šuves blīvējumu iestrāde, t.sk. deformācijas šuves profils Baumit E veida profils PROFIL 420 E vai ekviv. un deformācijas šuves profils Baumit V veida profils PROFIL 420 V vai ekviv. Apjoms precizējams būvniecības laikā.</t>
  </si>
  <si>
    <t>Ieejas iekšējo sienu remonts ~20% no kopējās platības, kā arī apdares veidošana aizmūrētajās vējtvera daļām</t>
  </si>
  <si>
    <t>PIRMĀ STĀVA LODŽIJAS PĀRSEGUMA SILTINĀŠANA ATBILSTOŠI PĪRĀGAM P3</t>
  </si>
  <si>
    <t>Esošā pārseguma attīrīšana un sagatavošana - no apakšas</t>
  </si>
  <si>
    <t>Putupolistirola plākšņu TENAPORS Extra EPS 100 (Tenax) vai ekvivalentu (λ&lt;=0,036 W/(mK)) montāža</t>
  </si>
  <si>
    <t>Pārseguma apstrāde ar grunti Baumit Grund vai ekviv.</t>
  </si>
  <si>
    <t>Jaunu trīs stikla pakešu PVC logu bloku uzstādīšana (U≤1,2 (W/m2 K). Rāmja profilā paredzēt Temix tipa distanceri. Krāsa atbilstoši krāsu pasai, iekšpuse balta.</t>
  </si>
  <si>
    <t>L01 logu bloks (1400x1500), t.sk, furnitūra</t>
  </si>
  <si>
    <t>L02 logu bloks (2000x1500), t.sk, furnitūra</t>
  </si>
  <si>
    <t>L04 logu bloks (900x900), t.sk, furnitūra</t>
  </si>
  <si>
    <t>L05 logu bloks (3000x1500), t.sk, furnitūra</t>
  </si>
  <si>
    <t>L03 logu bloks (800 x 1500) ar slēdzamām durvīm (680x2100), t.sk, furnitūra</t>
  </si>
  <si>
    <t>D-4 metāla durvju bloks  (900 x 1600), t.sk, furnitūra. Aprīkojamas ar aizvērējmehānismu, slēdzamas.</t>
  </si>
  <si>
    <t>Jaunu PVC durvju bloka uzstādīšana t.sk. iekšējā apdare. Krāsa iekšpusē un ārpusē - Brūns RAL 8025</t>
  </si>
  <si>
    <t>D-2 durvju bloks  (900 x 2100), t.sk, furnitūra,  aizvērējmehānisms, durvju atduras.</t>
  </si>
  <si>
    <t>D-3 durvju bloks ar stiklu  (1200x 2100), t.sk, furnitūra,  aizvērējmehānisms, durvju atduras.</t>
  </si>
  <si>
    <t xml:space="preserve">Lodžiju iekšējā apdare iekšpusē un ārpusē (nosacīti) t.sk. PVC palodze (balta), riģipša plāksnes apšūšanai, kā arī špaktele virsmas sagatavošanai, kā arī krāsošana toni saskaņojot ar Pasūtāju. </t>
  </si>
  <si>
    <t>R1 plastmasas ventilācijas restes 450x450 montāža, t.sk. stiprinājumi. Krāsa atbilstoši krāsu pasei, iekšpusē uzstādāmi insektu sieti</t>
  </si>
  <si>
    <t>R2 plastmasas ventilācijas reste 1000x250 montāža, t.sk. stiprinājumi. Krāsa atbilstoši krāsu pasei, iekšpusē uzstādāmi insektu sieti</t>
  </si>
  <si>
    <t>R3 plastmasas ventilācijas reste 150x150 montāža, t.sk. stiprinājumi. Krāsa atbilstoši krāsu pasei. Apjoms precizējams būvniecības laikā</t>
  </si>
  <si>
    <t>Koka siju 50x100,  l=120, S=1000 montāža, komateriālu apstrāde ar antipirēnu, t.sk. stirpinājumi</t>
  </si>
  <si>
    <t>KĀPŅU TELPU ATJAUNOŠANA</t>
  </si>
  <si>
    <t>Lokālu nelīdzenumu, caurumu aizpildīšana ar universālu iekštelpu špakteli lodžiju griestiem</t>
  </si>
  <si>
    <t>Griestu krāsošana ar iekštelpu krāsu. Tonis saskaņojams ar Pasūtītāju</t>
  </si>
  <si>
    <t>Grīdas gruntēšana ar Baumit Grund vai ekvivalentu un
izlīdzināšana ar Baumit Baumacol Preciso vai ekviv. (apjoms precizējams būvniecības laikā)</t>
  </si>
  <si>
    <t>Esošo pakāpienu atjaunošana izmantojot atbilstošo remontsastāvu 20% no kopējās platības, t.sk. esošās izlīdzinošās kārtas nokalšana, ja nepieciešams, gruntēšana. Krāsošana ar atbilstošu, nodilumizturīgu krāsu. Tonis saskaņojams ar Pasūtītāju.</t>
  </si>
  <si>
    <t>Esošo grīdu atjaunošana, izmantojot atbilstošo remontsastāvu 20% no grīdu platības, t.sk. esošās izlīdzinošās kārtas nokalšana, ja nepieciešams, gruntēšana</t>
  </si>
  <si>
    <t>Sienu atjaunošana, t.sk. virsmas sagatavošana, špaktelēšana, ģipša mašīnapmetuma iestrāde un krāsošana ar iekštelpu krāsu, toni saskaņojot ar Pasūtītāju</t>
  </si>
  <si>
    <t>Jumta lūkas montāža 1000x800, t.sk. stiprinājumi</t>
  </si>
  <si>
    <t>Statisku metāla kapņu uzstādīšana pie jumta lūkas</t>
  </si>
  <si>
    <t>Bitumenta ruļļveida seguma ieklāšana divās kārtās</t>
  </si>
  <si>
    <t>Impregnētas koka brusas (100-175)x50 montāža, t,sk, stiprinājumi</t>
  </si>
  <si>
    <t>Impregnētas koka brusas 100x50 montāža, t,sk, stiprinājumi</t>
  </si>
  <si>
    <t>Cinkota skārda ar Pural pārklājumu b=0,5 montāža, h=150, t.sk. cinkoti metāla leņķi S=300, b=1,5, stiprinājumi</t>
  </si>
  <si>
    <t>Zāliena atjaunošana pēc darbu pabeigšanas, t.sk. melnzemes uzbēršana 150mm un zāliena sēšana</t>
  </si>
  <si>
    <t>obj</t>
  </si>
  <si>
    <t>Papildus grunts piebēršana 2m joslā ap ēku, nodrošinot slīpumu no ēkas</t>
  </si>
  <si>
    <t>Logu ailu aizmūrēšana kāpņu telpas zonā ar gāzbetona blokiem</t>
  </si>
  <si>
    <t>Lodveida vārsts dn15</t>
  </si>
  <si>
    <t>Melnā tērauda caurule dn40</t>
  </si>
  <si>
    <t>Melnā tērauda caurule dn42</t>
  </si>
  <si>
    <t>Melnā tērauda caurule dn65</t>
  </si>
  <si>
    <t>Noslēgvārsti dn65</t>
  </si>
  <si>
    <t>Lodveida vārsts dn32</t>
  </si>
  <si>
    <t>Lodveida vārsts dn40</t>
  </si>
  <si>
    <t>Kompensatori un nekustīgo balstu komplekts (Viega vai ekvivalents)</t>
  </si>
  <si>
    <t>Paredzēt esošā apkures siltummaiņa nomaiņu (XB12M-1-60 G 5 4 (25mm) precizet būvniecības gaitā)</t>
  </si>
  <si>
    <t>Ieejas mezgla ailes aizpildījuma demontāža starpsienas demontāža vējtverī, utilizācija</t>
  </si>
  <si>
    <t>Akmens vates siltumizolācija, Paroc ROS 30 vai ekvivalents  (λ&lt;=0,036 W/(mK)) b=120mm, dībeļi</t>
  </si>
  <si>
    <r>
      <t>m</t>
    </r>
    <r>
      <rPr>
        <vertAlign val="superscript"/>
        <sz val="7"/>
        <rFont val="Arial"/>
        <family val="2"/>
      </rPr>
      <t>3</t>
    </r>
  </si>
  <si>
    <r>
      <t>m</t>
    </r>
    <r>
      <rPr>
        <vertAlign val="superscript"/>
        <sz val="7"/>
        <rFont val="Arial"/>
        <family val="2"/>
      </rPr>
      <t>2</t>
    </r>
  </si>
  <si>
    <t>ok</t>
  </si>
  <si>
    <t>Veco logu un lodžiju aizstiklojuma demontāža, t.sk. iekšējās palodzes, utilizācija</t>
  </si>
  <si>
    <t>Armējošā slāņa iestrāde ar javas kārtu BAUMIT StarContact White vai ekvivalentu - 2 kārtās (apjomā aprēķinātas abas kārtas)</t>
  </si>
  <si>
    <t>Armējošā slāņa iestrāde ar Baumit StarTex vai ekvivalentu stiklušķiedras sietu 160 g/m² - 2 kārtās (apjomā aprēķinātas abas kārtas)</t>
  </si>
  <si>
    <t>Armējošā slāņa iestrāde ar javas kārtu BAUMIT StarContact White vai ekvivalentu - 2 kārtās, I mehāniskās izturības zonā (apjomā aprēķinātas abas kārtas)</t>
  </si>
  <si>
    <t>Armējošā slāņa iestrāde ar Baumit StarTex vai ekvivalentu stiklušķiedras sietu 160 g/m² - 2 kārtās, I mehāniskās izturības zonā (apjomā aprēķinātas abas kārtas)</t>
  </si>
  <si>
    <t>Ekstrudēts putupolistirola b=150, h=300 joslas iestrāde pa perimetru ieejas vējtverim</t>
  </si>
  <si>
    <t>Pārseguma virsmas krāsošana ar Baumit SiliconColor vai ekvivalentu, tonis pēc krāsu pases</t>
  </si>
  <si>
    <t>D-1 metāla durvju bloks  (1000 x 2400), t.sk, furnitūra. Aprīkojamas ar aizvērējmehānismu, durvju atduru, ieejas kodu sistēmu ar domofonu.</t>
  </si>
  <si>
    <t>Radiators " Lyngson" vai ekvivalents ar atgaisotāju un korķi.                                C22-500-600</t>
  </si>
  <si>
    <t>Radiators " Lyngson" vai ekvivalents ar atgaisotāju un korķi.                                C22-500-800</t>
  </si>
  <si>
    <t>Radiators " Lyngson" vai ekvivalents ar atgaisotāju un korķi.                                C22-500-700</t>
  </si>
  <si>
    <t>Radiators " Lyngson" vai ekvivalents ar atgaisotāju un korķi.                                C22-500-1100</t>
  </si>
  <si>
    <t>Radiators " Lyngson" vai ekvivalents ar atgaisotāju un korķi.                                C22-500-500</t>
  </si>
  <si>
    <t>Radiators " Lyngson" vai ekvivalents ar atgaisotāju un korķi.                                C22-500-1000</t>
  </si>
  <si>
    <t>Balansēšanas vārsts STRÖMAX-M 4017 vai ekvivalents,ar mērnipeļiem, dn15</t>
  </si>
  <si>
    <t>Balansēšanas vārsts STRÖMAX-M 4017 vai ekvivalents,ar mērnipeļiem, dn20</t>
  </si>
  <si>
    <t>Presējamās tērauda caurules,Viega vai ekvivalenta dn15</t>
  </si>
  <si>
    <t>Presējamās tērauda caurules,Viega vai ekvivalenta dn20</t>
  </si>
  <si>
    <t>Presējamās tērauda caurules,Viegav ai ekvivalenta  dn25</t>
  </si>
  <si>
    <t>Alokators Sontex 566 radio 0566R2010B1 vai ekvivalents</t>
  </si>
  <si>
    <t xml:space="preserve">Radio centrāle Sontex 646 ar GPRS 230V ar programmatūru 0646R4231 vai ekvivalenta </t>
  </si>
  <si>
    <t>Radio tīkla kontrolieris Sontex Su-percom 656 USB 1 0656R4101 vai ekvivalents</t>
  </si>
  <si>
    <t xml:space="preserve">Presējamās tērauda caurules,Viega dn15 vai ekvivalenta </t>
  </si>
  <si>
    <t xml:space="preserve">Presējamās tērauda caurules,Viega dn20 vai ekvivalenta </t>
  </si>
  <si>
    <t>Siltumizolācija cauruļvadiem pagrabā, PAROC Hvac Section AluCoat T.  vai ekvivalenta λ50=0,037 W/mK. Biezums, b=50, Dn15</t>
  </si>
  <si>
    <t>Siltumizolācija cauruļvadiem pagrabā, PAROC Hvac Section AluCoat T. vai ekvivalenta λ50=0,037 W/mK. Biezums, b=50, Dn20</t>
  </si>
  <si>
    <t>Siltumizolācija cauruļvadiem pagrabā, PAROC Hvac Section AluCoat T. vai ekvivalenta λ50=0,037 W/mK. Biezums, b=50, Dn25</t>
  </si>
  <si>
    <t>Siltumizolācija cauruļvadiem pagrabā, PAROC Hvac Section AluCoat T. vai ekvivalenta λ50=0,037 W/mK. Biezums, b=50, Dn32</t>
  </si>
  <si>
    <t>Siltumizolācija cauruļvadiem pagrabā, PAROC Hvac Section AluCoat T. vai ekvivalenta λ50=0,037 W/mK. Biezums, b=50, Dn40</t>
  </si>
  <si>
    <t>Siltumizolācija cauruļvadiem pagrabā, PAROC Hvac Section AluCoat T. vai ekvivalenta λ50=0,037 W/mK. Biezums, b=50, Dn42</t>
  </si>
  <si>
    <t>Siltumizolācija cauruļvadiem pagrabā, PAROC Hvac Section AluCoat T. vai ekvivalenta λ50=0,037 W/mK. Biezums, b=50, Dn50</t>
  </si>
  <si>
    <t>Siltumizolācija cauruļvadiem pagrabā, PAROC Hvac Section AluCoat T. vai ekvivalenta λ50=0,037 W/mK. Biezums, b=50, Dn65</t>
  </si>
  <si>
    <t>Balansēšanas vārsts STRÖMAX-M 4017 vai ekvivalents ,ar mērnipeļiem, dn25</t>
  </si>
  <si>
    <t>Balansēšanas vārsts STRÖMAX-M 4017 vai ekvivalents ,ar mērnipeļiem, dn32</t>
  </si>
  <si>
    <t>Paredzēt esošā apkures sūkņa nomaiņu (MAGNA3 40-100 F vai ekvivalents precizet būvniecības gaitā)</t>
  </si>
  <si>
    <t>Uztvērējs PDC.E 60, INGESCO, 102007 vai ekvivalents</t>
  </si>
  <si>
    <t>Masts 6m ar tērauda pamatni un 25kg atsvariem SLO, 918 212 S vai ekvivalents</t>
  </si>
  <si>
    <t xml:space="preserve">Masta adapters - 1’1/2” Ø20 round - Cu/Zn, INGESCO, 111012 vai ekvivalenta </t>
  </si>
  <si>
    <t>Elektrolītisks vara kabelis - Braided copper cable - 50mm²(8mm) section, INGESCO, 117072 vai ekvivalents</t>
  </si>
  <si>
    <t xml:space="preserve">Cinkota tērauda apvalka PVC apvalka aizsargcaurule - Galv. steel-PVC shielded tube Ø40mm, INGESCO, 119091 vai ekvivalenta </t>
  </si>
  <si>
    <t>Aizsargcaurules turētajs fasādei - PA 50mm2 tube, INGESCO, 118177 vai ekvivalents</t>
  </si>
  <si>
    <t xml:space="preserve">Kontrolmērījumu klemme kastē - In-box testing-switching bridge 50mm2 cable, INGESCO, 250006 vai ekvivalenta </t>
  </si>
  <si>
    <t>Zibensspērienu skaita uzskaitītājs CDR UNIVERSAL, INGESCO, 432028 vai ekvivalents</t>
  </si>
  <si>
    <t>Kabeļa stiprinājums pie fasādes - Folding clamp with M8 lag screw for 50-70mm² cable, INGESCO, 118083 vai ekvivalents, vai pielāgot fasādes tipam</t>
  </si>
  <si>
    <t>Jumta vada turētājs plakanam jumtam (OBO) 165 MBG-8 Obo Bettermann, 5218691 vai ekvivalents</t>
  </si>
  <si>
    <t>Zemējuma elektrods - 219 20 ST FT Ø20mm 1500mm Obo Bettermann, 5000750 vai ekvivalents</t>
  </si>
  <si>
    <t xml:space="preserve">Zemējuma elektroda spice - 1819/20 B Obo Bettermann, 3041212 vai ekvivalenta </t>
  </si>
  <si>
    <t>Savienojums zemējuma elektro ds - tērauda lenta Propster 01111 356 vai ekvivalents</t>
  </si>
  <si>
    <t>Savienojums vara kabeļiem - 2 pole case
equipotential bar INGESCO, 250026 vai ekvivalents</t>
  </si>
  <si>
    <t xml:space="preserve">Karsti cinkota tērauda lenta 30x3,5mm, SLO, 100 336K vai ekvivalenta </t>
  </si>
  <si>
    <t>Iepirkums Nr. AS OŪS 2021/06_E</t>
  </si>
  <si>
    <t xml:space="preserve">Tāme sastādīta </t>
  </si>
  <si>
    <t>%</t>
  </si>
  <si>
    <t xml:space="preserve">Tiešās izmaksas kopā, t. sk. darba devēja sociālais nodoklis 23,59% </t>
  </si>
  <si>
    <t>Tāme sastādīta  2021. gada tirgus cenās, pamatojoties uz AVK daļas rasējumiem</t>
  </si>
  <si>
    <t>Tāme sastādīta  2021. gada tirgus cenās, pamatojoties uz ELT daļas rasējumiem</t>
  </si>
  <si>
    <t>Tāme sastādīta  2021. gada tirgus cenās, pamatojoties uz AR, GP, DOP daļas rasējumiem</t>
  </si>
  <si>
    <t>Tāme sastādīta  2021. gada tirgus cenās, pamatojoties uz AR daļas rasējumiem</t>
  </si>
  <si>
    <t>Tāme sastādīta  2021. gada tirgus cenās, pamatojoties uz DOP daļas rasējumiem</t>
  </si>
  <si>
    <t>Gāzbetona bloku BAUROC (Aeroc) Classic vai ekvivalents Mūrēšana, t.sk. java. B=150. Esošo loga aili lodžijas iestiklojumam samazināt par 150mm abās pusēs, nodrošinot vietu siltumizolācijas slānim</t>
  </si>
  <si>
    <t>Mūra apstrāde iekšpusē ar grunti Baumit Gypsum Primer vai ekvivalents</t>
  </si>
  <si>
    <t>Apmetuma iestrāde iekšpusē Baumit Ratio Glatt vai ekvivalents b=līdz 10mm</t>
  </si>
  <si>
    <t>Atsevišķu vietu špaktelēšana iekšpusē - špaktele Baumit Fino Bello vai ekvivalents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</si>
</sst>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
    <numFmt numFmtId="166" formatCode="0.0;;"/>
    <numFmt numFmtId="167" formatCode="_(* #,##0.00_);_(* \(#,##0.00\);_(* &quot;-&quot;??_);_(@_)"/>
    <numFmt numFmtId="168" formatCode="0.0"/>
  </numFmts>
  <fonts count="23"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b/>
      <sz val="7"/>
      <name val="Arial"/>
      <family val="2"/>
      <charset val="186"/>
    </font>
    <font>
      <sz val="7"/>
      <name val="Arial"/>
      <family val="2"/>
      <charset val="186"/>
    </font>
    <font>
      <sz val="7"/>
      <color indexed="23"/>
      <name val="Arial"/>
      <family val="2"/>
      <charset val="186"/>
    </font>
    <font>
      <vertAlign val="superscript"/>
      <sz val="8"/>
      <name val="Arial"/>
      <family val="2"/>
    </font>
    <font>
      <b/>
      <sz val="7"/>
      <name val="Arial"/>
      <family val="2"/>
    </font>
    <font>
      <vertAlign val="superscript"/>
      <sz val="8"/>
      <name val="Arial"/>
      <family val="2"/>
      <charset val="186"/>
    </font>
    <font>
      <b/>
      <sz val="8"/>
      <name val="Arial"/>
      <family val="2"/>
    </font>
    <font>
      <sz val="11"/>
      <color indexed="8"/>
      <name val="Calibri"/>
      <family val="2"/>
      <charset val="186"/>
    </font>
    <font>
      <sz val="8"/>
      <color theme="1"/>
      <name val="Arial"/>
      <family val="2"/>
      <charset val="186"/>
    </font>
    <font>
      <sz val="10"/>
      <name val="Helv"/>
    </font>
    <font>
      <sz val="11"/>
      <color theme="1"/>
      <name val="Calibri"/>
      <family val="2"/>
      <charset val="186"/>
      <scheme val="minor"/>
    </font>
    <font>
      <sz val="8"/>
      <color indexed="23"/>
      <name val="Arial"/>
      <family val="2"/>
      <charset val="186"/>
    </font>
    <font>
      <sz val="7"/>
      <name val="Arial"/>
      <family val="2"/>
    </font>
    <font>
      <vertAlign val="superscript"/>
      <sz val="7"/>
      <name val="Arial"/>
      <family val="2"/>
    </font>
    <font>
      <sz val="8"/>
      <color rgb="FFFF0000"/>
      <name val="Arial"/>
      <family val="2"/>
      <charset val="186"/>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5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s>
  <cellStyleXfs count="8">
    <xf numFmtId="0" fontId="0" fillId="0" borderId="0"/>
    <xf numFmtId="0" fontId="3" fillId="0" borderId="0"/>
    <xf numFmtId="0" fontId="3" fillId="0" borderId="0"/>
    <xf numFmtId="0" fontId="4" fillId="0" borderId="0"/>
    <xf numFmtId="0" fontId="3" fillId="0" borderId="0"/>
    <xf numFmtId="0" fontId="17" fillId="0" borderId="0"/>
    <xf numFmtId="43" fontId="18" fillId="0" borderId="0" applyFont="0" applyFill="0" applyBorder="0" applyAlignment="0" applyProtection="0"/>
    <xf numFmtId="9" fontId="18" fillId="0" borderId="0" applyFont="0" applyFill="0" applyBorder="0" applyAlignment="0" applyProtection="0"/>
  </cellStyleXfs>
  <cellXfs count="312">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1" fillId="0" borderId="33"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0" xfId="0" applyNumberFormat="1" applyFont="1"/>
    <xf numFmtId="164" fontId="1" fillId="0" borderId="34"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164" fontId="1" fillId="0" borderId="31" xfId="2" applyNumberFormat="1" applyFont="1" applyBorder="1" applyAlignment="1">
      <alignment horizontal="center" vertical="center"/>
    </xf>
    <xf numFmtId="164" fontId="1" fillId="0" borderId="32" xfId="2" applyNumberFormat="1" applyFont="1" applyBorder="1" applyAlignment="1">
      <alignment horizontal="center" vertical="center"/>
    </xf>
    <xf numFmtId="164" fontId="2" fillId="0" borderId="33"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3" xfId="0" applyFont="1" applyBorder="1" applyAlignment="1">
      <alignment horizontal="center" vertical="center" textRotation="90"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164" fontId="1" fillId="0" borderId="42" xfId="0" applyNumberFormat="1" applyFont="1" applyBorder="1" applyAlignment="1">
      <alignment vertical="top" wrapText="1"/>
    </xf>
    <xf numFmtId="164" fontId="2" fillId="0" borderId="42" xfId="0" applyNumberFormat="1" applyFont="1" applyBorder="1" applyAlignment="1">
      <alignment horizontal="center" vertical="center" wrapText="1"/>
    </xf>
    <xf numFmtId="164" fontId="1" fillId="0" borderId="42" xfId="2" applyNumberFormat="1" applyFont="1" applyBorder="1" applyAlignment="1">
      <alignment horizontal="center" vertical="center"/>
    </xf>
    <xf numFmtId="164" fontId="2" fillId="0" borderId="43" xfId="2" applyNumberFormat="1" applyFont="1" applyBorder="1" applyAlignment="1">
      <alignment horizontal="center" vertical="center"/>
    </xf>
    <xf numFmtId="164" fontId="1" fillId="0" borderId="43" xfId="0" applyNumberFormat="1" applyFont="1" applyBorder="1" applyAlignment="1">
      <alignment horizontal="center" vertical="center" wrapText="1"/>
    </xf>
    <xf numFmtId="165" fontId="1" fillId="0" borderId="31" xfId="0" applyNumberFormat="1" applyFont="1" applyBorder="1" applyAlignment="1">
      <alignment horizontal="center" vertical="center"/>
    </xf>
    <xf numFmtId="0" fontId="1" fillId="0" borderId="32" xfId="0" applyFont="1" applyBorder="1" applyAlignment="1">
      <alignment wrapText="1"/>
    </xf>
    <xf numFmtId="164" fontId="1" fillId="0" borderId="32" xfId="0" applyNumberFormat="1" applyFont="1" applyBorder="1" applyAlignment="1">
      <alignment vertical="top" wrapText="1"/>
    </xf>
    <xf numFmtId="164" fontId="1" fillId="0" borderId="41"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39" xfId="0" applyFont="1" applyBorder="1" applyAlignment="1">
      <alignment wrapText="1"/>
    </xf>
    <xf numFmtId="0" fontId="2" fillId="0" borderId="39" xfId="0" applyFont="1" applyBorder="1" applyAlignment="1">
      <alignment wrapText="1"/>
    </xf>
    <xf numFmtId="0" fontId="2" fillId="0" borderId="37"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0" fontId="1" fillId="0" borderId="0" xfId="0" applyFont="1" applyAlignment="1">
      <alignment horizontal="center"/>
    </xf>
    <xf numFmtId="0" fontId="1" fillId="0" borderId="0" xfId="0" applyFont="1" applyAlignment="1">
      <alignment vertical="justify"/>
    </xf>
    <xf numFmtId="9" fontId="1" fillId="0" borderId="38"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1" fillId="0" borderId="6" xfId="0" applyFont="1" applyBorder="1" applyAlignment="1">
      <alignment wrapText="1"/>
    </xf>
    <xf numFmtId="0" fontId="8" fillId="0" borderId="29" xfId="0" applyFont="1" applyBorder="1" applyAlignment="1">
      <alignment horizontal="left" vertical="center" wrapText="1"/>
    </xf>
    <xf numFmtId="0" fontId="9" fillId="0" borderId="29" xfId="0" applyFont="1" applyBorder="1" applyAlignment="1">
      <alignment horizontal="left" vertical="center" wrapText="1"/>
    </xf>
    <xf numFmtId="0" fontId="9" fillId="0" borderId="29" xfId="0" applyFont="1" applyBorder="1" applyAlignment="1">
      <alignment horizontal="center" vertical="center"/>
    </xf>
    <xf numFmtId="4" fontId="9" fillId="0" borderId="29" xfId="0" applyNumberFormat="1" applyFont="1" applyBorder="1" applyAlignment="1">
      <alignment horizontal="right" vertical="center"/>
    </xf>
    <xf numFmtId="0" fontId="2" fillId="0" borderId="29" xfId="0" applyFont="1" applyBorder="1" applyAlignment="1">
      <alignment horizontal="left" vertical="center" wrapText="1"/>
    </xf>
    <xf numFmtId="0" fontId="1" fillId="0" borderId="29"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2" xfId="0" applyFont="1" applyFill="1" applyBorder="1" applyAlignment="1">
      <alignment horizontal="center" vertical="center"/>
    </xf>
    <xf numFmtId="166" fontId="1" fillId="0" borderId="43"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0" xfId="0" applyFont="1" applyFill="1" applyAlignment="1">
      <alignment vertical="center"/>
    </xf>
    <xf numFmtId="0" fontId="1" fillId="2" borderId="42" xfId="0" applyFont="1" applyFill="1" applyBorder="1" applyAlignment="1">
      <alignment horizontal="center" vertical="center"/>
    </xf>
    <xf numFmtId="164" fontId="14" fillId="0" borderId="29" xfId="0" applyNumberFormat="1" applyFont="1" applyBorder="1" applyAlignment="1">
      <alignment vertical="top" wrapText="1"/>
    </xf>
    <xf numFmtId="0" fontId="9" fillId="0" borderId="42" xfId="0" applyFont="1" applyFill="1" applyBorder="1" applyAlignment="1">
      <alignment horizontal="center" vertical="center"/>
    </xf>
    <xf numFmtId="0" fontId="14" fillId="0" borderId="29"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2" xfId="0" applyFont="1" applyFill="1" applyBorder="1" applyAlignment="1">
      <alignment horizontal="center" vertical="center"/>
    </xf>
    <xf numFmtId="0" fontId="5" fillId="0" borderId="42" xfId="0" applyFont="1" applyFill="1" applyBorder="1" applyAlignment="1">
      <alignment horizontal="left" vertical="center" wrapText="1"/>
    </xf>
    <xf numFmtId="0" fontId="14" fillId="0" borderId="42" xfId="0" applyFont="1" applyFill="1" applyBorder="1" applyAlignment="1">
      <alignment horizontal="left" vertical="center" wrapText="1"/>
    </xf>
    <xf numFmtId="164" fontId="14" fillId="0" borderId="42" xfId="0" applyNumberFormat="1" applyFont="1" applyBorder="1" applyAlignment="1">
      <alignment horizontal="center" vertical="center" wrapText="1"/>
    </xf>
    <xf numFmtId="0" fontId="5" fillId="2" borderId="29" xfId="0" applyFont="1" applyFill="1" applyBorder="1" applyAlignment="1">
      <alignment horizontal="center" vertical="center"/>
    </xf>
    <xf numFmtId="0" fontId="16" fillId="0" borderId="29" xfId="0" applyFont="1" applyFill="1" applyBorder="1" applyAlignment="1">
      <alignment horizontal="center" vertical="center"/>
    </xf>
    <xf numFmtId="0" fontId="1" fillId="0" borderId="29" xfId="0" applyFont="1" applyFill="1" applyBorder="1" applyAlignment="1">
      <alignment horizontal="right" vertical="center" wrapText="1"/>
    </xf>
    <xf numFmtId="164" fontId="14" fillId="0" borderId="42" xfId="0" applyNumberFormat="1" applyFont="1" applyBorder="1" applyAlignment="1">
      <alignment vertical="top" wrapText="1"/>
    </xf>
    <xf numFmtId="164" fontId="5" fillId="0" borderId="43" xfId="0" applyNumberFormat="1" applyFont="1" applyBorder="1" applyAlignment="1">
      <alignment horizontal="center" vertical="center" wrapText="1"/>
    </xf>
    <xf numFmtId="164" fontId="5" fillId="0" borderId="29" xfId="0" applyNumberFormat="1" applyFont="1" applyBorder="1" applyAlignment="1">
      <alignment vertical="top" wrapText="1"/>
    </xf>
    <xf numFmtId="164" fontId="5" fillId="0" borderId="29" xfId="0" applyNumberFormat="1" applyFont="1" applyBorder="1" applyAlignment="1">
      <alignment horizontal="center" vertical="center" wrapText="1"/>
    </xf>
    <xf numFmtId="0" fontId="5" fillId="0" borderId="29" xfId="0" applyFont="1" applyFill="1" applyBorder="1" applyAlignment="1">
      <alignment horizontal="center" vertical="center"/>
    </xf>
    <xf numFmtId="166" fontId="5" fillId="0" borderId="43" xfId="0" applyNumberFormat="1" applyFont="1" applyBorder="1" applyAlignment="1">
      <alignment horizontal="center" vertical="center" wrapText="1"/>
    </xf>
    <xf numFmtId="0" fontId="5" fillId="0" borderId="27" xfId="0" applyNumberFormat="1" applyFont="1" applyFill="1" applyBorder="1" applyAlignment="1" applyProtection="1">
      <alignment vertical="center" wrapText="1"/>
    </xf>
    <xf numFmtId="0" fontId="5" fillId="0" borderId="27" xfId="0" applyNumberFormat="1" applyFont="1" applyFill="1" applyBorder="1" applyAlignment="1" applyProtection="1">
      <alignment horizontal="right" vertical="center" wrapText="1"/>
    </xf>
    <xf numFmtId="0" fontId="1" fillId="0" borderId="27" xfId="0" applyNumberFormat="1" applyFont="1" applyFill="1" applyBorder="1" applyAlignment="1" applyProtection="1">
      <alignment horizontal="right" vertical="center" wrapText="1"/>
    </xf>
    <xf numFmtId="0" fontId="1" fillId="0" borderId="29" xfId="0" applyFont="1" applyBorder="1" applyAlignment="1">
      <alignment textRotation="90" wrapText="1"/>
    </xf>
    <xf numFmtId="0" fontId="9" fillId="0" borderId="29" xfId="0" applyFont="1" applyFill="1" applyBorder="1" applyAlignment="1">
      <alignment horizontal="center" vertical="center" textRotation="90"/>
    </xf>
    <xf numFmtId="0" fontId="1" fillId="0" borderId="29" xfId="0" applyFont="1" applyBorder="1" applyAlignment="1">
      <alignment vertical="center" textRotation="90" wrapText="1"/>
    </xf>
    <xf numFmtId="164" fontId="1" fillId="0" borderId="29" xfId="0" applyNumberFormat="1" applyFont="1" applyFill="1" applyBorder="1" applyAlignment="1">
      <alignment vertical="top" wrapText="1"/>
    </xf>
    <xf numFmtId="164" fontId="1" fillId="0" borderId="29" xfId="0" applyNumberFormat="1" applyFont="1" applyFill="1" applyBorder="1" applyAlignment="1">
      <alignment horizontal="center" vertical="center" wrapText="1"/>
    </xf>
    <xf numFmtId="164" fontId="1" fillId="0" borderId="43" xfId="0" applyNumberFormat="1" applyFont="1" applyFill="1" applyBorder="1" applyAlignment="1">
      <alignment horizontal="center" vertical="center" wrapText="1"/>
    </xf>
    <xf numFmtId="0" fontId="1" fillId="0" borderId="27" xfId="0" applyFont="1" applyBorder="1" applyAlignment="1">
      <alignment wrapText="1"/>
    </xf>
    <xf numFmtId="0" fontId="1" fillId="0" borderId="42" xfId="0" applyFont="1" applyBorder="1" applyAlignment="1">
      <alignment horizontal="center" vertical="center" textRotation="90" wrapText="1"/>
    </xf>
    <xf numFmtId="0" fontId="12" fillId="0" borderId="29" xfId="0" applyFont="1" applyFill="1" applyBorder="1" applyAlignment="1">
      <alignment horizontal="left" vertical="center" wrapText="1"/>
    </xf>
    <xf numFmtId="164" fontId="1" fillId="0" borderId="2" xfId="2" applyNumberFormat="1" applyFont="1" applyBorder="1" applyAlignment="1">
      <alignment horizontal="center" vertical="center"/>
    </xf>
    <xf numFmtId="164" fontId="1" fillId="0" borderId="21" xfId="2" applyNumberFormat="1" applyFont="1" applyBorder="1" applyAlignment="1">
      <alignment horizontal="center" vertical="center"/>
    </xf>
    <xf numFmtId="164" fontId="2" fillId="0" borderId="22" xfId="2" applyNumberFormat="1" applyFont="1" applyBorder="1" applyAlignment="1">
      <alignment horizontal="center" vertical="center"/>
    </xf>
    <xf numFmtId="164" fontId="14" fillId="0" borderId="29" xfId="0" applyNumberFormat="1" applyFont="1" applyFill="1" applyBorder="1" applyAlignment="1">
      <alignment vertical="top" wrapText="1"/>
    </xf>
    <xf numFmtId="0" fontId="2" fillId="0" borderId="27" xfId="0" applyNumberFormat="1" applyFont="1" applyFill="1" applyBorder="1" applyAlignment="1" applyProtection="1">
      <alignment vertical="center" wrapText="1"/>
    </xf>
    <xf numFmtId="0" fontId="5" fillId="0" borderId="29" xfId="0" quotePrefix="1" applyNumberFormat="1" applyFont="1" applyFill="1" applyBorder="1" applyAlignment="1" applyProtection="1">
      <alignment horizontal="right" vertical="center" wrapText="1"/>
    </xf>
    <xf numFmtId="0" fontId="2" fillId="0" borderId="29" xfId="0" quotePrefix="1" applyNumberFormat="1" applyFont="1" applyFill="1" applyBorder="1" applyAlignment="1" applyProtection="1">
      <alignment horizontal="left" vertical="center" wrapText="1"/>
    </xf>
    <xf numFmtId="164" fontId="5" fillId="0" borderId="43"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20" fillId="0" borderId="29" xfId="0" applyFont="1" applyFill="1" applyBorder="1" applyAlignment="1">
      <alignment horizontal="center" vertical="center"/>
    </xf>
    <xf numFmtId="164" fontId="20" fillId="0" borderId="43" xfId="0" applyNumberFormat="1" applyFont="1" applyBorder="1" applyAlignment="1">
      <alignment horizontal="center" vertical="center" wrapText="1"/>
    </xf>
    <xf numFmtId="164" fontId="12" fillId="0" borderId="30" xfId="2" applyNumberFormat="1" applyFont="1" applyBorder="1" applyAlignment="1">
      <alignment horizontal="center" vertical="center"/>
    </xf>
    <xf numFmtId="164" fontId="20" fillId="0" borderId="29" xfId="2" applyNumberFormat="1" applyFont="1" applyBorder="1" applyAlignment="1">
      <alignment horizontal="center" vertical="center"/>
    </xf>
    <xf numFmtId="164" fontId="20" fillId="0" borderId="29" xfId="0" applyNumberFormat="1" applyFont="1" applyBorder="1" applyAlignment="1">
      <alignment horizontal="center" vertical="center" wrapText="1"/>
    </xf>
    <xf numFmtId="164" fontId="9" fillId="0" borderId="29" xfId="2" applyNumberFormat="1" applyFont="1" applyBorder="1" applyAlignment="1">
      <alignment horizontal="center" vertical="center"/>
    </xf>
    <xf numFmtId="4" fontId="20" fillId="0" borderId="29" xfId="0" applyNumberFormat="1" applyFont="1" applyBorder="1" applyAlignment="1">
      <alignment horizontal="center" vertical="center"/>
    </xf>
    <xf numFmtId="4" fontId="9" fillId="0" borderId="29" xfId="0" applyNumberFormat="1" applyFont="1" applyBorder="1" applyAlignment="1">
      <alignment horizontal="center" vertical="center"/>
    </xf>
    <xf numFmtId="164" fontId="8" fillId="0" borderId="30" xfId="2" applyNumberFormat="1" applyFont="1" applyBorder="1" applyAlignment="1">
      <alignment horizontal="center" vertical="center"/>
    </xf>
    <xf numFmtId="164" fontId="9" fillId="0" borderId="5" xfId="2"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31" xfId="0" applyNumberFormat="1" applyFont="1" applyBorder="1" applyAlignment="1">
      <alignment horizontal="center" vertical="center"/>
    </xf>
    <xf numFmtId="4" fontId="9" fillId="0" borderId="32" xfId="0" applyNumberFormat="1" applyFont="1" applyBorder="1" applyAlignment="1">
      <alignment horizontal="center" vertical="center"/>
    </xf>
    <xf numFmtId="164" fontId="9" fillId="0" borderId="42" xfId="2" applyNumberFormat="1" applyFont="1" applyBorder="1" applyAlignment="1">
      <alignment horizontal="center" vertical="center"/>
    </xf>
    <xf numFmtId="164" fontId="8" fillId="0" borderId="43" xfId="2" applyNumberFormat="1" applyFont="1" applyBorder="1" applyAlignment="1">
      <alignment horizontal="center" vertical="center"/>
    </xf>
    <xf numFmtId="164" fontId="9" fillId="0" borderId="41" xfId="2" applyNumberFormat="1" applyFont="1" applyBorder="1" applyAlignment="1">
      <alignment horizontal="center" vertical="center"/>
    </xf>
    <xf numFmtId="164" fontId="20" fillId="0" borderId="5" xfId="2" applyNumberFormat="1" applyFont="1" applyBorder="1" applyAlignment="1">
      <alignment horizontal="center" vertical="center"/>
    </xf>
    <xf numFmtId="43" fontId="20" fillId="2" borderId="44" xfId="6" applyFont="1" applyFill="1" applyBorder="1" applyAlignment="1">
      <alignment horizontal="center" vertical="center" wrapText="1"/>
    </xf>
    <xf numFmtId="167" fontId="20" fillId="0" borderId="45" xfId="0" applyNumberFormat="1" applyFont="1" applyBorder="1" applyAlignment="1">
      <alignment horizontal="center" vertical="center" wrapText="1"/>
    </xf>
    <xf numFmtId="167" fontId="20" fillId="0" borderId="46" xfId="0" applyNumberFormat="1" applyFont="1" applyBorder="1" applyAlignment="1">
      <alignment horizontal="center" vertical="center" wrapText="1"/>
    </xf>
    <xf numFmtId="164" fontId="20" fillId="0" borderId="41" xfId="2" applyNumberFormat="1" applyFont="1" applyBorder="1" applyAlignment="1">
      <alignment horizontal="center" vertical="center"/>
    </xf>
    <xf numFmtId="164" fontId="20" fillId="0" borderId="42" xfId="2" applyNumberFormat="1" applyFont="1" applyBorder="1" applyAlignment="1">
      <alignment horizontal="center" vertical="center"/>
    </xf>
    <xf numFmtId="164" fontId="1" fillId="0" borderId="47" xfId="2" applyNumberFormat="1" applyFont="1" applyBorder="1" applyAlignment="1">
      <alignment horizontal="center" vertical="center"/>
    </xf>
    <xf numFmtId="165" fontId="1" fillId="0" borderId="41" xfId="0" applyNumberFormat="1" applyFont="1" applyBorder="1" applyAlignment="1">
      <alignment horizontal="center" vertical="center"/>
    </xf>
    <xf numFmtId="0" fontId="1" fillId="0" borderId="42" xfId="0" applyFont="1" applyBorder="1" applyAlignment="1">
      <alignment wrapText="1"/>
    </xf>
    <xf numFmtId="164" fontId="1" fillId="0" borderId="42" xfId="0" applyNumberFormat="1" applyFont="1" applyBorder="1" applyAlignment="1">
      <alignment horizontal="center" vertical="center" wrapText="1"/>
    </xf>
    <xf numFmtId="1" fontId="1" fillId="0" borderId="23" xfId="4" applyNumberFormat="1" applyFont="1" applyFill="1" applyBorder="1" applyAlignment="1">
      <alignment horizontal="center" vertical="center"/>
    </xf>
    <xf numFmtId="0" fontId="1" fillId="0" borderId="2" xfId="0" applyFont="1" applyBorder="1" applyAlignment="1">
      <alignment horizontal="center" vertical="center" wrapText="1"/>
    </xf>
    <xf numFmtId="0" fontId="14" fillId="0" borderId="21" xfId="0" applyFont="1" applyFill="1" applyBorder="1" applyAlignment="1">
      <alignment horizontal="left" vertical="center" wrapText="1"/>
    </xf>
    <xf numFmtId="164" fontId="14" fillId="0" borderId="21" xfId="0" applyNumberFormat="1" applyFont="1" applyBorder="1" applyAlignment="1">
      <alignment horizontal="center" vertical="center" wrapText="1"/>
    </xf>
    <xf numFmtId="4" fontId="1" fillId="0" borderId="30" xfId="0" applyNumberFormat="1" applyFont="1" applyFill="1" applyBorder="1" applyAlignment="1">
      <alignment horizontal="right" vertical="center"/>
    </xf>
    <xf numFmtId="2" fontId="1" fillId="0" borderId="28" xfId="4" applyNumberFormat="1" applyFont="1" applyFill="1" applyBorder="1" applyAlignment="1">
      <alignment horizontal="center" vertical="center"/>
    </xf>
    <xf numFmtId="1" fontId="1" fillId="0" borderId="28" xfId="4" applyNumberFormat="1" applyFont="1" applyFill="1" applyBorder="1" applyAlignment="1">
      <alignment horizontal="center" vertical="center"/>
    </xf>
    <xf numFmtId="0" fontId="1" fillId="0" borderId="32" xfId="0" applyFont="1" applyFill="1" applyBorder="1" applyAlignment="1">
      <alignment horizontal="center" vertical="center"/>
    </xf>
    <xf numFmtId="4" fontId="9" fillId="0" borderId="48" xfId="0" applyNumberFormat="1" applyFont="1" applyBorder="1" applyAlignment="1">
      <alignment horizontal="center" vertical="center"/>
    </xf>
    <xf numFmtId="164" fontId="9" fillId="0" borderId="47" xfId="2" applyNumberFormat="1" applyFont="1" applyBorder="1" applyAlignment="1">
      <alignment horizontal="center" vertical="center"/>
    </xf>
    <xf numFmtId="0" fontId="9" fillId="0" borderId="2" xfId="0" applyFont="1" applyBorder="1" applyAlignment="1">
      <alignment horizontal="center" vertical="center"/>
    </xf>
    <xf numFmtId="0" fontId="8"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41" xfId="0" applyFont="1" applyBorder="1" applyAlignment="1">
      <alignment horizontal="center" vertical="center"/>
    </xf>
    <xf numFmtId="0" fontId="9" fillId="0" borderId="30" xfId="0" applyFont="1" applyBorder="1" applyAlignment="1">
      <alignment horizontal="center" vertical="center"/>
    </xf>
    <xf numFmtId="1" fontId="9" fillId="0" borderId="30" xfId="0" applyNumberFormat="1" applyFont="1" applyBorder="1" applyAlignment="1">
      <alignment horizontal="center" vertical="center"/>
    </xf>
    <xf numFmtId="0" fontId="9" fillId="0" borderId="50" xfId="0" applyFont="1" applyBorder="1" applyAlignment="1">
      <alignment horizontal="center" vertical="center"/>
    </xf>
    <xf numFmtId="0" fontId="9" fillId="0" borderId="32" xfId="0" applyFont="1" applyBorder="1" applyAlignment="1">
      <alignment horizontal="left"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4" fontId="10" fillId="0" borderId="29" xfId="0" applyNumberFormat="1" applyFont="1" applyBorder="1" applyAlignment="1">
      <alignment horizontal="center" vertical="center"/>
    </xf>
    <xf numFmtId="0" fontId="1" fillId="0" borderId="27" xfId="0" applyNumberFormat="1" applyFont="1" applyFill="1" applyBorder="1" applyAlignment="1" applyProtection="1">
      <alignment horizontal="left" vertical="center" wrapText="1"/>
    </xf>
    <xf numFmtId="0" fontId="1" fillId="0" borderId="32" xfId="0" applyNumberFormat="1" applyFont="1" applyFill="1" applyBorder="1" applyAlignment="1" applyProtection="1">
      <alignment horizontal="left" vertical="center" wrapText="1"/>
    </xf>
    <xf numFmtId="10" fontId="1" fillId="0" borderId="51" xfId="0" applyNumberFormat="1" applyFont="1" applyBorder="1" applyAlignment="1">
      <alignment horizontal="right" vertical="center"/>
    </xf>
    <xf numFmtId="10" fontId="19" fillId="0" borderId="6" xfId="0" applyNumberFormat="1" applyFont="1" applyBorder="1" applyAlignment="1">
      <alignment horizontal="right" vertical="center"/>
    </xf>
    <xf numFmtId="10" fontId="1" fillId="0" borderId="6" xfId="0" applyNumberFormat="1" applyFont="1" applyBorder="1" applyAlignment="1">
      <alignment horizontal="right" vertical="center"/>
    </xf>
    <xf numFmtId="0" fontId="2" fillId="0" borderId="52" xfId="0" applyFont="1" applyBorder="1" applyAlignment="1">
      <alignment horizontal="center"/>
    </xf>
    <xf numFmtId="4" fontId="1" fillId="0" borderId="4" xfId="0" applyNumberFormat="1" applyFont="1" applyBorder="1" applyAlignment="1">
      <alignment horizontal="right" vertical="center"/>
    </xf>
    <xf numFmtId="4" fontId="19" fillId="0" borderId="7" xfId="0" applyNumberFormat="1" applyFont="1" applyBorder="1" applyAlignment="1">
      <alignment horizontal="right" vertical="center"/>
    </xf>
    <xf numFmtId="4" fontId="1" fillId="0" borderId="7" xfId="0" applyNumberFormat="1" applyFont="1" applyBorder="1" applyAlignment="1">
      <alignment horizontal="right" vertical="center"/>
    </xf>
    <xf numFmtId="0" fontId="22" fillId="0" borderId="0" xfId="0" applyFont="1"/>
    <xf numFmtId="168" fontId="1" fillId="0" borderId="0" xfId="0" applyNumberFormat="1" applyFont="1"/>
    <xf numFmtId="9" fontId="1" fillId="0" borderId="0" xfId="7" applyFont="1"/>
    <xf numFmtId="0" fontId="1" fillId="0" borderId="0" xfId="0" applyFont="1" applyFill="1"/>
    <xf numFmtId="0" fontId="1" fillId="0" borderId="0" xfId="0" applyFont="1" applyFill="1" applyAlignment="1">
      <alignment vertical="center"/>
    </xf>
    <xf numFmtId="168" fontId="1" fillId="0" borderId="0" xfId="0" applyNumberFormat="1" applyFont="1" applyFill="1" applyAlignment="1">
      <alignment vertical="center"/>
    </xf>
    <xf numFmtId="9" fontId="1" fillId="0" borderId="0" xfId="7" applyFont="1" applyFill="1" applyAlignment="1">
      <alignment vertical="center"/>
    </xf>
    <xf numFmtId="0" fontId="22" fillId="0" borderId="0" xfId="0" applyFont="1" applyFill="1" applyAlignment="1">
      <alignment vertical="center"/>
    </xf>
    <xf numFmtId="1" fontId="1" fillId="0" borderId="0" xfId="0" applyNumberFormat="1" applyFont="1" applyFill="1" applyAlignment="1">
      <alignment vertical="center"/>
    </xf>
    <xf numFmtId="2" fontId="1" fillId="0" borderId="0" xfId="0" applyNumberFormat="1" applyFont="1" applyFill="1" applyAlignment="1">
      <alignment vertical="center"/>
    </xf>
    <xf numFmtId="165" fontId="1" fillId="0" borderId="43" xfId="0" applyNumberFormat="1" applyFont="1" applyFill="1" applyBorder="1" applyAlignment="1">
      <alignment horizontal="center" vertical="center" wrapText="1"/>
    </xf>
    <xf numFmtId="9" fontId="1" fillId="0" borderId="0" xfId="7" applyFont="1" applyFill="1"/>
    <xf numFmtId="0" fontId="2" fillId="0" borderId="27" xfId="0" applyFont="1" applyFill="1" applyBorder="1" applyAlignment="1">
      <alignment horizontal="left" vertical="center" wrapText="1"/>
    </xf>
    <xf numFmtId="0" fontId="22" fillId="0" borderId="0" xfId="0" applyFont="1" applyFill="1"/>
    <xf numFmtId="1" fontId="1" fillId="0" borderId="33" xfId="4" applyNumberFormat="1" applyFont="1" applyFill="1" applyBorder="1" applyAlignment="1">
      <alignment horizontal="center" vertical="center"/>
    </xf>
    <xf numFmtId="0" fontId="1" fillId="3" borderId="29" xfId="0" applyFont="1" applyFill="1" applyBorder="1" applyAlignment="1">
      <alignment horizontal="left" vertical="center" wrapText="1"/>
    </xf>
    <xf numFmtId="164" fontId="1" fillId="3" borderId="29" xfId="0" applyNumberFormat="1" applyFont="1" applyFill="1" applyBorder="1" applyAlignment="1">
      <alignment vertical="top" wrapText="1"/>
    </xf>
    <xf numFmtId="0" fontId="5" fillId="3" borderId="29"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5" fillId="3" borderId="27" xfId="0" applyNumberFormat="1" applyFont="1" applyFill="1" applyBorder="1" applyAlignment="1" applyProtection="1">
      <alignment horizontal="right" vertical="center" wrapText="1"/>
    </xf>
    <xf numFmtId="0" fontId="1" fillId="3" borderId="27" xfId="0" applyNumberFormat="1" applyFont="1" applyFill="1" applyBorder="1" applyAlignment="1" applyProtection="1">
      <alignment horizontal="right" vertical="center" wrapText="1"/>
    </xf>
    <xf numFmtId="0" fontId="16" fillId="3" borderId="29"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5" xfId="0" applyFont="1" applyBorder="1" applyAlignment="1">
      <alignment horizontal="right"/>
    </xf>
    <xf numFmtId="0" fontId="2" fillId="0" borderId="36"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2" fillId="0" borderId="39" xfId="0" applyNumberFormat="1" applyFont="1" applyBorder="1" applyAlignment="1">
      <alignment horizontal="left"/>
    </xf>
    <xf numFmtId="164" fontId="1" fillId="0" borderId="37" xfId="0" applyNumberFormat="1" applyFont="1" applyBorder="1" applyAlignment="1">
      <alignment horizontal="center"/>
    </xf>
    <xf numFmtId="0" fontId="2" fillId="0" borderId="0" xfId="0" applyFont="1" applyAlignment="1">
      <alignment horizontal="right" vertical="justify"/>
    </xf>
    <xf numFmtId="0" fontId="2" fillId="0" borderId="0" xfId="0" applyFont="1" applyAlignment="1">
      <alignment horizontal="center"/>
    </xf>
    <xf numFmtId="0" fontId="1" fillId="0" borderId="15" xfId="0" applyFont="1" applyBorder="1" applyAlignment="1">
      <alignment horizontal="center" vertical="top"/>
    </xf>
    <xf numFmtId="164" fontId="2" fillId="0" borderId="37" xfId="0" applyNumberFormat="1" applyFont="1" applyBorder="1" applyAlignment="1">
      <alignment horizontal="left"/>
    </xf>
    <xf numFmtId="0" fontId="1" fillId="0" borderId="0" xfId="0" applyFont="1" applyAlignment="1">
      <alignment horizontal="center" vertical="justify"/>
    </xf>
    <xf numFmtId="0" fontId="2" fillId="0" borderId="1" xfId="0" applyFont="1" applyBorder="1" applyAlignment="1">
      <alignment horizontal="center"/>
    </xf>
    <xf numFmtId="0" fontId="1" fillId="0" borderId="2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1"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32" xfId="0" applyFont="1" applyBorder="1" applyAlignment="1">
      <alignment horizontal="center" vertical="center"/>
    </xf>
    <xf numFmtId="0" fontId="1" fillId="0" borderId="21" xfId="0" applyFont="1" applyBorder="1" applyAlignment="1">
      <alignment horizontal="center" vertical="center" textRotation="90"/>
    </xf>
    <xf numFmtId="0" fontId="1" fillId="0" borderId="32"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7" xfId="0" applyNumberFormat="1" applyFont="1" applyBorder="1" applyAlignment="1">
      <alignment horizontal="left" wrapText="1"/>
    </xf>
    <xf numFmtId="0" fontId="1" fillId="0" borderId="0" xfId="0" applyFont="1" applyFill="1" applyAlignment="1">
      <alignment horizontal="center" wrapText="1"/>
    </xf>
    <xf numFmtId="0" fontId="1" fillId="0" borderId="27"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1" fillId="0" borderId="42" xfId="0" applyFont="1" applyBorder="1" applyAlignment="1">
      <alignment horizontal="center" vertical="center" textRotation="90" wrapText="1"/>
    </xf>
    <xf numFmtId="0" fontId="1" fillId="0" borderId="38" xfId="0" applyFont="1" applyFill="1" applyBorder="1" applyAlignment="1">
      <alignment horizontal="left" vertical="center"/>
    </xf>
    <xf numFmtId="0" fontId="1" fillId="0" borderId="38" xfId="0" applyFont="1" applyFill="1" applyBorder="1" applyAlignment="1">
      <alignment horizontal="left" vertical="center" wrapText="1"/>
    </xf>
    <xf numFmtId="0" fontId="1" fillId="0" borderId="27" xfId="0" applyFont="1" applyBorder="1" applyAlignment="1">
      <alignment horizontal="center" vertical="top" textRotation="90" wrapText="1"/>
    </xf>
    <xf numFmtId="0" fontId="1" fillId="0" borderId="23" xfId="0" applyFont="1" applyBorder="1" applyAlignment="1">
      <alignment horizontal="center" vertical="top" textRotation="90" wrapText="1"/>
    </xf>
    <xf numFmtId="0" fontId="1" fillId="0" borderId="42" xfId="0" applyFont="1" applyBorder="1" applyAlignment="1">
      <alignment horizontal="center" vertical="top" textRotation="90" wrapText="1"/>
    </xf>
    <xf numFmtId="0" fontId="9" fillId="0" borderId="27" xfId="0" applyFont="1" applyFill="1" applyBorder="1" applyAlignment="1">
      <alignment horizontal="center" vertical="top" textRotation="90"/>
    </xf>
    <xf numFmtId="0" fontId="9" fillId="0" borderId="23" xfId="0" applyFont="1" applyFill="1" applyBorder="1" applyAlignment="1">
      <alignment horizontal="center" vertical="top" textRotation="90"/>
    </xf>
    <xf numFmtId="0" fontId="9" fillId="0" borderId="42" xfId="0" applyFont="1" applyFill="1" applyBorder="1" applyAlignment="1">
      <alignment horizontal="center" vertical="top" textRotation="90"/>
    </xf>
    <xf numFmtId="0" fontId="1" fillId="0" borderId="49" xfId="0" applyFont="1" applyBorder="1" applyAlignment="1">
      <alignment horizontal="center" vertical="top" textRotation="90" wrapText="1"/>
    </xf>
    <xf numFmtId="165" fontId="1" fillId="0" borderId="1" xfId="0" applyNumberFormat="1" applyFont="1" applyBorder="1" applyAlignment="1">
      <alignment horizontal="right" wrapText="1"/>
    </xf>
    <xf numFmtId="49" fontId="9" fillId="0" borderId="17" xfId="0" applyNumberFormat="1" applyFont="1" applyBorder="1" applyAlignment="1">
      <alignment horizontal="center" vertical="center" textRotation="90"/>
    </xf>
    <xf numFmtId="49" fontId="9" fillId="0" borderId="23" xfId="0" applyNumberFormat="1" applyFont="1" applyBorder="1" applyAlignment="1">
      <alignment horizontal="center" vertical="center" textRotation="90"/>
    </xf>
    <xf numFmtId="49" fontId="9" fillId="0" borderId="49" xfId="0" applyNumberFormat="1" applyFont="1" applyBorder="1" applyAlignment="1">
      <alignment horizontal="center" vertical="center" textRotation="90"/>
    </xf>
  </cellXfs>
  <cellStyles count="8">
    <cellStyle name="Komats" xfId="6" builtinId="3"/>
    <cellStyle name="Normal 2" xfId="2" xr:uid="{00000000-0005-0000-0000-000001000000}"/>
    <cellStyle name="Normal_TameTuristu5-2011-08-06" xfId="4" xr:uid="{00000000-0005-0000-0000-000002000000}"/>
    <cellStyle name="Parasts" xfId="0" builtinId="0"/>
    <cellStyle name="Procenti" xfId="7" builtinId="5"/>
    <cellStyle name="Style 1" xfId="5" xr:uid="{00000000-0005-0000-0000-000004000000}"/>
    <cellStyle name="Обычный_33. OZOLNIEKU NOVADA DOME_OZO SKOLA_TELPU, GAITENU, KAPNU TELPU REMONTS_TAME_VADIMS_2011_02_25_melnraksts" xfId="1" xr:uid="{00000000-0005-0000-0000-000005000000}"/>
    <cellStyle name="Обычный_saulkrasti_tame" xfId="3" xr:uid="{00000000-0005-0000-0000-000006000000}"/>
  </cellStyles>
  <dxfs count="381">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133350</xdr:colOff>
      <xdr:row>31</xdr:row>
      <xdr:rowOff>0</xdr:rowOff>
    </xdr:from>
    <xdr:to>
      <xdr:col>4</xdr:col>
      <xdr:colOff>142875</xdr:colOff>
      <xdr:row>31</xdr:row>
      <xdr:rowOff>0</xdr:rowOff>
    </xdr:to>
    <xdr:sp macro="" textlink="">
      <xdr:nvSpPr>
        <xdr:cNvPr id="2" name="Freeform 6">
          <a:extLst>
            <a:ext uri="{FF2B5EF4-FFF2-40B4-BE49-F238E27FC236}">
              <a16:creationId xmlns:a16="http://schemas.microsoft.com/office/drawing/2014/main" id="{6D9C38E9-260E-4EBE-8CDD-9AC0E023B6D9}"/>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0</xdr:rowOff>
    </xdr:from>
    <xdr:to>
      <xdr:col>4</xdr:col>
      <xdr:colOff>142875</xdr:colOff>
      <xdr:row>31</xdr:row>
      <xdr:rowOff>0</xdr:rowOff>
    </xdr:to>
    <xdr:sp macro="" textlink="">
      <xdr:nvSpPr>
        <xdr:cNvPr id="3" name="Freeform 284">
          <a:extLst>
            <a:ext uri="{FF2B5EF4-FFF2-40B4-BE49-F238E27FC236}">
              <a16:creationId xmlns:a16="http://schemas.microsoft.com/office/drawing/2014/main" id="{152857B6-4CC3-48A1-AE52-FBDC84016DBF}"/>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31"/>
  <sheetViews>
    <sheetView zoomScale="145" zoomScaleNormal="145" zoomScaleSheetLayoutView="100" workbookViewId="0">
      <selection activeCell="L23" sqref="L23"/>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228" t="s">
        <v>1</v>
      </c>
      <c r="C4" s="228"/>
    </row>
    <row r="5" spans="1:3" x14ac:dyDescent="0.2">
      <c r="A5" s="2"/>
      <c r="B5" s="2"/>
      <c r="C5" s="2"/>
    </row>
    <row r="6" spans="1:3" x14ac:dyDescent="0.2">
      <c r="C6" s="4" t="s">
        <v>2</v>
      </c>
    </row>
    <row r="8" spans="1:3" x14ac:dyDescent="0.2">
      <c r="B8" s="229" t="s">
        <v>3</v>
      </c>
      <c r="C8" s="229"/>
    </row>
    <row r="11" spans="1:3" x14ac:dyDescent="0.2">
      <c r="B11" s="2" t="s">
        <v>4</v>
      </c>
    </row>
    <row r="12" spans="1:3" x14ac:dyDescent="0.2">
      <c r="B12" s="86" t="s">
        <v>52</v>
      </c>
    </row>
    <row r="13" spans="1:3" ht="22.5" x14ac:dyDescent="0.2">
      <c r="A13" s="4" t="s">
        <v>5</v>
      </c>
      <c r="B13" s="81" t="s">
        <v>55</v>
      </c>
      <c r="C13" s="81"/>
    </row>
    <row r="14" spans="1:3" ht="22.5" x14ac:dyDescent="0.2">
      <c r="A14" s="4" t="s">
        <v>6</v>
      </c>
      <c r="B14" s="81" t="s">
        <v>55</v>
      </c>
      <c r="C14" s="81"/>
    </row>
    <row r="15" spans="1:3" x14ac:dyDescent="0.2">
      <c r="A15" s="4" t="s">
        <v>7</v>
      </c>
      <c r="B15" s="80" t="s">
        <v>255</v>
      </c>
      <c r="C15" s="80"/>
    </row>
    <row r="16" spans="1:3" x14ac:dyDescent="0.2">
      <c r="A16" s="4" t="s">
        <v>8</v>
      </c>
      <c r="B16" s="79" t="s">
        <v>379</v>
      </c>
      <c r="C16" s="79"/>
    </row>
    <row r="17" spans="1:3" ht="12" thickBot="1" x14ac:dyDescent="0.25"/>
    <row r="18" spans="1:3" x14ac:dyDescent="0.2">
      <c r="A18" s="5" t="s">
        <v>9</v>
      </c>
      <c r="B18" s="6" t="s">
        <v>10</v>
      </c>
      <c r="C18" s="7" t="s">
        <v>11</v>
      </c>
    </row>
    <row r="19" spans="1:3" x14ac:dyDescent="0.2">
      <c r="A19" s="83">
        <v>1</v>
      </c>
      <c r="B19" s="95" t="s">
        <v>56</v>
      </c>
      <c r="C19" s="8">
        <f>'Kops a'!E30</f>
        <v>0</v>
      </c>
    </row>
    <row r="20" spans="1:3" ht="12" thickBot="1" x14ac:dyDescent="0.25">
      <c r="A20" s="84">
        <v>2</v>
      </c>
      <c r="B20" s="85" t="s">
        <v>57</v>
      </c>
      <c r="C20" s="9">
        <f>C19*3%</f>
        <v>0</v>
      </c>
    </row>
    <row r="21" spans="1:3" ht="12" thickBot="1" x14ac:dyDescent="0.25">
      <c r="A21" s="10"/>
      <c r="B21" s="11" t="s">
        <v>12</v>
      </c>
      <c r="C21" s="12">
        <f>C19+C20</f>
        <v>0</v>
      </c>
    </row>
    <row r="22" spans="1:3" ht="12" thickBot="1" x14ac:dyDescent="0.25">
      <c r="B22" s="13"/>
      <c r="C22" s="14"/>
    </row>
    <row r="23" spans="1:3" ht="12" thickBot="1" x14ac:dyDescent="0.25">
      <c r="A23" s="230" t="s">
        <v>13</v>
      </c>
      <c r="B23" s="231"/>
      <c r="C23" s="15">
        <f>C21*0.21</f>
        <v>0</v>
      </c>
    </row>
    <row r="26" spans="1:3" x14ac:dyDescent="0.2">
      <c r="A26" s="1" t="s">
        <v>14</v>
      </c>
      <c r="B26" s="232"/>
      <c r="C26" s="232"/>
    </row>
    <row r="27" spans="1:3" x14ac:dyDescent="0.2">
      <c r="B27" s="227" t="s">
        <v>15</v>
      </c>
      <c r="C27" s="227"/>
    </row>
    <row r="29" spans="1:3" x14ac:dyDescent="0.2">
      <c r="A29" s="1" t="s">
        <v>53</v>
      </c>
      <c r="B29" s="16"/>
      <c r="C29" s="16"/>
    </row>
    <row r="30" spans="1:3" x14ac:dyDescent="0.2">
      <c r="A30" s="16"/>
      <c r="B30" s="16"/>
      <c r="C30" s="16"/>
    </row>
    <row r="31" spans="1:3" x14ac:dyDescent="0.2">
      <c r="A31" s="1" t="s">
        <v>380</v>
      </c>
    </row>
  </sheetData>
  <mergeCells count="5">
    <mergeCell ref="B27:C27"/>
    <mergeCell ref="B4:C4"/>
    <mergeCell ref="B8:C8"/>
    <mergeCell ref="A23:B23"/>
    <mergeCell ref="B26:C26"/>
  </mergeCells>
  <conditionalFormatting sqref="C19 C21 C23">
    <cfRule type="cellIs" dxfId="380" priority="9" operator="equal">
      <formula>0</formula>
    </cfRule>
  </conditionalFormatting>
  <conditionalFormatting sqref="B13:B16">
    <cfRule type="cellIs" dxfId="379" priority="8" operator="equal">
      <formula>0</formula>
    </cfRule>
  </conditionalFormatting>
  <conditionalFormatting sqref="B19">
    <cfRule type="cellIs" dxfId="378" priority="7" operator="equal">
      <formula>0</formula>
    </cfRule>
  </conditionalFormatting>
  <conditionalFormatting sqref="B29">
    <cfRule type="cellIs" dxfId="377" priority="5" operator="equal">
      <formula>0</formula>
    </cfRule>
  </conditionalFormatting>
  <conditionalFormatting sqref="B26:C26">
    <cfRule type="cellIs" dxfId="376" priority="3" operator="equal">
      <formula>0</formula>
    </cfRule>
  </conditionalFormatting>
  <conditionalFormatting sqref="A19">
    <cfRule type="cellIs" dxfId="375" priority="2" operator="equal">
      <formula>0</formula>
    </cfRule>
  </conditionalFormatting>
  <conditionalFormatting sqref="A31">
    <cfRule type="containsText" dxfId="374" priority="1" operator="containsText" text="Tāme sastādīta 20__. gada __. _________">
      <formula>NOT(ISERROR(SEARCH("Tāme sastādīta 20__. gada __. _________",A31)))</formula>
    </cfRule>
  </conditionalFormatting>
  <pageMargins left="0.7" right="0.7" top="1.3149999999999999"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3"/>
  <sheetViews>
    <sheetView topLeftCell="A16" zoomScale="115" zoomScaleNormal="115" zoomScaleSheetLayoutView="110" workbookViewId="0">
      <selection activeCell="C23" sqref="C23:D23"/>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229"/>
      <c r="H1" s="229"/>
      <c r="I1" s="229"/>
    </row>
    <row r="2" spans="1:9" x14ac:dyDescent="0.2">
      <c r="A2" s="269" t="s">
        <v>16</v>
      </c>
      <c r="B2" s="269"/>
      <c r="C2" s="269"/>
      <c r="D2" s="269"/>
      <c r="E2" s="269"/>
      <c r="F2" s="269"/>
      <c r="G2" s="269"/>
      <c r="H2" s="269"/>
      <c r="I2" s="269"/>
    </row>
    <row r="3" spans="1:9" x14ac:dyDescent="0.2">
      <c r="A3" s="2"/>
      <c r="B3" s="2"/>
      <c r="C3" s="273" t="s">
        <v>58</v>
      </c>
      <c r="D3" s="273"/>
      <c r="E3" s="273"/>
      <c r="F3" s="273"/>
      <c r="G3" s="273"/>
      <c r="H3" s="273"/>
      <c r="I3" s="273"/>
    </row>
    <row r="4" spans="1:9" x14ac:dyDescent="0.2">
      <c r="A4" s="2"/>
      <c r="B4" s="2"/>
      <c r="C4" s="270" t="s">
        <v>17</v>
      </c>
      <c r="D4" s="270"/>
      <c r="E4" s="270"/>
      <c r="F4" s="270"/>
      <c r="G4" s="270"/>
      <c r="H4" s="270"/>
      <c r="I4" s="270"/>
    </row>
    <row r="5" spans="1:9" ht="11.25" customHeight="1" x14ac:dyDescent="0.2">
      <c r="A5" s="87"/>
      <c r="B5" s="87"/>
      <c r="C5" s="272" t="s">
        <v>52</v>
      </c>
      <c r="D5" s="272"/>
      <c r="E5" s="272"/>
      <c r="F5" s="272"/>
      <c r="G5" s="272"/>
      <c r="H5" s="272"/>
      <c r="I5" s="272"/>
    </row>
    <row r="6" spans="1:9" x14ac:dyDescent="0.2">
      <c r="A6" s="268" t="s">
        <v>18</v>
      </c>
      <c r="B6" s="268"/>
      <c r="C6" s="268"/>
      <c r="D6" s="271" t="str">
        <f>'Kopt a'!B13</f>
        <v>Daudzdzīvokļu dzīvojamās ēkas energoefektivitātes paaugstināšana</v>
      </c>
      <c r="E6" s="271"/>
      <c r="F6" s="271"/>
      <c r="G6" s="271"/>
      <c r="H6" s="271"/>
      <c r="I6" s="271"/>
    </row>
    <row r="7" spans="1:9" x14ac:dyDescent="0.2">
      <c r="A7" s="268" t="s">
        <v>6</v>
      </c>
      <c r="B7" s="268"/>
      <c r="C7" s="268"/>
      <c r="D7" s="266" t="str">
        <f>'Kopt a'!B14</f>
        <v>Daudzdzīvokļu dzīvojamās ēkas energoefektivitātes paaugstināšana</v>
      </c>
      <c r="E7" s="266"/>
      <c r="F7" s="266"/>
      <c r="G7" s="266"/>
      <c r="H7" s="266"/>
      <c r="I7" s="266"/>
    </row>
    <row r="8" spans="1:9" x14ac:dyDescent="0.2">
      <c r="A8" s="265" t="s">
        <v>19</v>
      </c>
      <c r="B8" s="265"/>
      <c r="C8" s="265"/>
      <c r="D8" s="266" t="str">
        <f>'Kopt a'!B15</f>
        <v>Stacijas iela 40, Olaine, Olaines novads, LV-2114</v>
      </c>
      <c r="E8" s="266"/>
      <c r="F8" s="266"/>
      <c r="G8" s="266"/>
      <c r="H8" s="266"/>
      <c r="I8" s="266"/>
    </row>
    <row r="9" spans="1:9" x14ac:dyDescent="0.2">
      <c r="A9" s="265" t="s">
        <v>20</v>
      </c>
      <c r="B9" s="265"/>
      <c r="C9" s="265"/>
      <c r="D9" s="266" t="str">
        <f>'Kopt a'!B16</f>
        <v>Iepirkums Nr. AS OŪS 2021/06_E</v>
      </c>
      <c r="E9" s="266"/>
      <c r="F9" s="266"/>
      <c r="G9" s="266"/>
      <c r="H9" s="266"/>
      <c r="I9" s="266"/>
    </row>
    <row r="10" spans="1:9" x14ac:dyDescent="0.2">
      <c r="C10" s="4" t="s">
        <v>21</v>
      </c>
      <c r="D10" s="267">
        <f>E30</f>
        <v>0</v>
      </c>
      <c r="E10" s="267"/>
      <c r="F10" s="82"/>
      <c r="G10" s="82"/>
      <c r="H10" s="82"/>
      <c r="I10" s="82"/>
    </row>
    <row r="11" spans="1:9" x14ac:dyDescent="0.2">
      <c r="C11" s="4" t="s">
        <v>22</v>
      </c>
      <c r="D11" s="267">
        <f>I26</f>
        <v>0</v>
      </c>
      <c r="E11" s="267"/>
      <c r="F11" s="82"/>
      <c r="G11" s="82"/>
      <c r="H11" s="82"/>
      <c r="I11" s="82"/>
    </row>
    <row r="12" spans="1:9" ht="12" thickBot="1" x14ac:dyDescent="0.25">
      <c r="F12" s="17"/>
      <c r="G12" s="17"/>
      <c r="H12" s="17"/>
      <c r="I12" s="17"/>
    </row>
    <row r="13" spans="1:9" x14ac:dyDescent="0.2">
      <c r="A13" s="249" t="s">
        <v>23</v>
      </c>
      <c r="B13" s="251" t="s">
        <v>24</v>
      </c>
      <c r="C13" s="253" t="s">
        <v>25</v>
      </c>
      <c r="D13" s="254"/>
      <c r="E13" s="257" t="s">
        <v>26</v>
      </c>
      <c r="F13" s="261" t="s">
        <v>27</v>
      </c>
      <c r="G13" s="262"/>
      <c r="H13" s="262"/>
      <c r="I13" s="263" t="s">
        <v>28</v>
      </c>
    </row>
    <row r="14" spans="1:9" ht="23.25" thickBot="1" x14ac:dyDescent="0.25">
      <c r="A14" s="250"/>
      <c r="B14" s="252"/>
      <c r="C14" s="255"/>
      <c r="D14" s="256"/>
      <c r="E14" s="258"/>
      <c r="F14" s="18" t="s">
        <v>29</v>
      </c>
      <c r="G14" s="19" t="s">
        <v>30</v>
      </c>
      <c r="H14" s="19" t="s">
        <v>31</v>
      </c>
      <c r="I14" s="264"/>
    </row>
    <row r="15" spans="1:9" x14ac:dyDescent="0.2">
      <c r="A15" s="77">
        <v>1</v>
      </c>
      <c r="B15" s="22" t="str">
        <f>IF(A15=0,0,CONCATENATE("Lt-",A15))</f>
        <v>Lt-1</v>
      </c>
      <c r="C15" s="259" t="str">
        <f>'1a'!C2:I2</f>
        <v>Būvlaukuma sagatavošana</v>
      </c>
      <c r="D15" s="260"/>
      <c r="E15" s="59">
        <f>'1a'!P1014</f>
        <v>0</v>
      </c>
      <c r="F15" s="54">
        <f>'1a'!M1014</f>
        <v>0</v>
      </c>
      <c r="G15" s="55">
        <f>'1a'!N1014</f>
        <v>0</v>
      </c>
      <c r="H15" s="55">
        <f>'1a'!O1014</f>
        <v>0</v>
      </c>
      <c r="I15" s="56">
        <f>'1a'!L1014</f>
        <v>0</v>
      </c>
    </row>
    <row r="16" spans="1:9" x14ac:dyDescent="0.2">
      <c r="A16" s="78">
        <v>2</v>
      </c>
      <c r="B16" s="23" t="str">
        <f>IF(A16=0,0,CONCATENATE("Lt-",A16))</f>
        <v>Lt-2</v>
      </c>
      <c r="C16" s="247" t="str">
        <f>'2a'!C2:I2</f>
        <v>Demontāžas darbi</v>
      </c>
      <c r="D16" s="248"/>
      <c r="E16" s="60">
        <f>'2a'!P1011</f>
        <v>0</v>
      </c>
      <c r="F16" s="44">
        <f>'2a'!M1011</f>
        <v>0</v>
      </c>
      <c r="G16" s="57">
        <f>'2a'!N1011</f>
        <v>0</v>
      </c>
      <c r="H16" s="57">
        <f>'2a'!O1011</f>
        <v>0</v>
      </c>
      <c r="I16" s="58">
        <f>'2a'!L1011</f>
        <v>0</v>
      </c>
    </row>
    <row r="17" spans="1:9" x14ac:dyDescent="0.2">
      <c r="A17" s="78">
        <v>3</v>
      </c>
      <c r="B17" s="23" t="str">
        <f t="shared" ref="B17:B25" si="0">IF(A17=0,0,CONCATENATE("Lt-",A17))</f>
        <v>Lt-3</v>
      </c>
      <c r="C17" s="247" t="str">
        <f>'3a'!C2:I2</f>
        <v>Fasādes</v>
      </c>
      <c r="D17" s="248"/>
      <c r="E17" s="61">
        <f>'3a'!P995</f>
        <v>0</v>
      </c>
      <c r="F17" s="44">
        <f>'3a'!M995</f>
        <v>0</v>
      </c>
      <c r="G17" s="57">
        <f>'3a'!N995</f>
        <v>0</v>
      </c>
      <c r="H17" s="57">
        <f>'3a'!O995</f>
        <v>0</v>
      </c>
      <c r="I17" s="58">
        <f>'3a'!L995</f>
        <v>0</v>
      </c>
    </row>
    <row r="18" spans="1:9" ht="11.25" customHeight="1" x14ac:dyDescent="0.2">
      <c r="A18" s="78">
        <v>4</v>
      </c>
      <c r="B18" s="23" t="str">
        <f t="shared" si="0"/>
        <v>Lt-4</v>
      </c>
      <c r="C18" s="247" t="str">
        <f>'4a'!C2:I2</f>
        <v>Logi un durvis</v>
      </c>
      <c r="D18" s="248"/>
      <c r="E18" s="61">
        <f>'4a'!P1018</f>
        <v>0</v>
      </c>
      <c r="F18" s="44">
        <f>'4a'!M1018</f>
        <v>0</v>
      </c>
      <c r="G18" s="57">
        <f>'4a'!N1018</f>
        <v>0</v>
      </c>
      <c r="H18" s="57">
        <f>'4a'!O1018</f>
        <v>0</v>
      </c>
      <c r="I18" s="58">
        <f>'4a'!L1018</f>
        <v>0</v>
      </c>
    </row>
    <row r="19" spans="1:9" x14ac:dyDescent="0.2">
      <c r="A19" s="78">
        <v>5</v>
      </c>
      <c r="B19" s="23" t="str">
        <f t="shared" si="0"/>
        <v>Lt-5</v>
      </c>
      <c r="C19" s="247" t="str">
        <f>'5a'!C2:I2</f>
        <v>Pagraba pārseguma siltināšana</v>
      </c>
      <c r="D19" s="248"/>
      <c r="E19" s="61">
        <f>'5a'!P1011</f>
        <v>0</v>
      </c>
      <c r="F19" s="44">
        <f>'5a'!M1011</f>
        <v>0</v>
      </c>
      <c r="G19" s="57">
        <f>'5a'!N1011</f>
        <v>0</v>
      </c>
      <c r="H19" s="57">
        <f>'5a'!O1011</f>
        <v>0</v>
      </c>
      <c r="I19" s="58">
        <f>'5a'!L1011</f>
        <v>0</v>
      </c>
    </row>
    <row r="20" spans="1:9" x14ac:dyDescent="0.2">
      <c r="A20" s="78">
        <v>6</v>
      </c>
      <c r="B20" s="23" t="str">
        <f t="shared" si="0"/>
        <v>Lt-6</v>
      </c>
      <c r="C20" s="247" t="str">
        <f>'6a'!C2:I2</f>
        <v>Bēniņu pārseguma siltināšana</v>
      </c>
      <c r="D20" s="248"/>
      <c r="E20" s="61">
        <f>'6a'!P1003</f>
        <v>0</v>
      </c>
      <c r="F20" s="44">
        <f>'6a'!M1003</f>
        <v>0</v>
      </c>
      <c r="G20" s="57">
        <f>'6a'!N1003</f>
        <v>0</v>
      </c>
      <c r="H20" s="57">
        <f>'6a'!O1003</f>
        <v>0</v>
      </c>
      <c r="I20" s="58">
        <f>'6a'!L1003</f>
        <v>0</v>
      </c>
    </row>
    <row r="21" spans="1:9" x14ac:dyDescent="0.2">
      <c r="A21" s="78">
        <v>7</v>
      </c>
      <c r="B21" s="23" t="str">
        <f t="shared" si="0"/>
        <v>Lt-7</v>
      </c>
      <c r="C21" s="247" t="str">
        <f>'7a'!C2:I2</f>
        <v>Iekštelpu darbi</v>
      </c>
      <c r="D21" s="248"/>
      <c r="E21" s="61">
        <f>'7a'!P1006</f>
        <v>0</v>
      </c>
      <c r="F21" s="44">
        <f>'7a'!M1006</f>
        <v>0</v>
      </c>
      <c r="G21" s="57">
        <f>'7a'!N1006</f>
        <v>0</v>
      </c>
      <c r="H21" s="57">
        <f>'7a'!O1006</f>
        <v>0</v>
      </c>
      <c r="I21" s="58">
        <f>'7a'!L1006</f>
        <v>0</v>
      </c>
    </row>
    <row r="22" spans="1:9" x14ac:dyDescent="0.2">
      <c r="A22" s="78">
        <v>8</v>
      </c>
      <c r="B22" s="23" t="str">
        <f t="shared" si="0"/>
        <v>Lt-8</v>
      </c>
      <c r="C22" s="247" t="str">
        <f>'8a'!C2:I2</f>
        <v>Jumta darbi</v>
      </c>
      <c r="D22" s="248"/>
      <c r="E22" s="61">
        <f>'8a'!P1007</f>
        <v>0</v>
      </c>
      <c r="F22" s="44">
        <f>'8a'!M1007</f>
        <v>0</v>
      </c>
      <c r="G22" s="57">
        <f>'8a'!N1007</f>
        <v>0</v>
      </c>
      <c r="H22" s="57">
        <f>'8a'!O1007</f>
        <v>0</v>
      </c>
      <c r="I22" s="58">
        <f>'8a'!L1007</f>
        <v>0</v>
      </c>
    </row>
    <row r="23" spans="1:9" x14ac:dyDescent="0.2">
      <c r="A23" s="78">
        <v>9</v>
      </c>
      <c r="B23" s="23" t="str">
        <f>IF(A23=0,0,CONCATENATE("Lt-",A23))</f>
        <v>Lt-9</v>
      </c>
      <c r="C23" s="247" t="str">
        <f>'9a'!C2:I2</f>
        <v>Labiekārtošana</v>
      </c>
      <c r="D23" s="248"/>
      <c r="E23" s="61">
        <f>'9a'!P1013</f>
        <v>0</v>
      </c>
      <c r="F23" s="44">
        <f>'9a'!M1013</f>
        <v>0</v>
      </c>
      <c r="G23" s="57">
        <f>'9a'!N1013</f>
        <v>0</v>
      </c>
      <c r="H23" s="57">
        <f>'9a'!O1013</f>
        <v>0</v>
      </c>
      <c r="I23" s="58">
        <f>'9a'!L1013</f>
        <v>0</v>
      </c>
    </row>
    <row r="24" spans="1:9" x14ac:dyDescent="0.2">
      <c r="A24" s="78">
        <v>10</v>
      </c>
      <c r="B24" s="23" t="str">
        <f t="shared" si="0"/>
        <v>Lt-10</v>
      </c>
      <c r="C24" s="247" t="str">
        <f>'10a'!C2:I2</f>
        <v>Apkure, vēdināšana un gaisa kondicionēšana</v>
      </c>
      <c r="D24" s="248"/>
      <c r="E24" s="61">
        <f>'10a'!P78</f>
        <v>0</v>
      </c>
      <c r="F24" s="44">
        <f>'10a'!M78</f>
        <v>0</v>
      </c>
      <c r="G24" s="57">
        <f>'10a'!N78</f>
        <v>0</v>
      </c>
      <c r="H24" s="57">
        <f>'10a'!O78</f>
        <v>0</v>
      </c>
      <c r="I24" s="58">
        <f>'10a'!L78</f>
        <v>0</v>
      </c>
    </row>
    <row r="25" spans="1:9" ht="12" thickBot="1" x14ac:dyDescent="0.25">
      <c r="A25" s="78">
        <v>11</v>
      </c>
      <c r="B25" s="23" t="str">
        <f t="shared" si="0"/>
        <v>Lt-11</v>
      </c>
      <c r="C25" s="247" t="str">
        <f>'11a'!C2:I2</f>
        <v>Ārējie elektrības tīkli</v>
      </c>
      <c r="D25" s="248"/>
      <c r="E25" s="61">
        <f>'11a'!P38</f>
        <v>0</v>
      </c>
      <c r="F25" s="44">
        <f>'11a'!M38</f>
        <v>0</v>
      </c>
      <c r="G25" s="57">
        <f>'11a'!N38</f>
        <v>0</v>
      </c>
      <c r="H25" s="57">
        <f>'11a'!O38</f>
        <v>0</v>
      </c>
      <c r="I25" s="58">
        <f>'11a'!L38</f>
        <v>0</v>
      </c>
    </row>
    <row r="26" spans="1:9" ht="12" thickBot="1" x14ac:dyDescent="0.25">
      <c r="A26" s="233" t="s">
        <v>32</v>
      </c>
      <c r="B26" s="234"/>
      <c r="C26" s="234"/>
      <c r="D26" s="234"/>
      <c r="E26" s="41">
        <f>SUM(E15:E25)</f>
        <v>0</v>
      </c>
      <c r="F26" s="40">
        <f>SUM(F15:F25)</f>
        <v>0</v>
      </c>
      <c r="G26" s="40">
        <f>SUM(G15:G25)</f>
        <v>0</v>
      </c>
      <c r="H26" s="40">
        <f>SUM(H15:H25)</f>
        <v>0</v>
      </c>
      <c r="I26" s="41">
        <f>SUM(I15:I25)</f>
        <v>0</v>
      </c>
    </row>
    <row r="27" spans="1:9" x14ac:dyDescent="0.2">
      <c r="A27" s="235" t="s">
        <v>33</v>
      </c>
      <c r="B27" s="236"/>
      <c r="C27" s="237"/>
      <c r="D27" s="197" t="s">
        <v>381</v>
      </c>
      <c r="E27" s="201"/>
      <c r="F27" s="42"/>
      <c r="G27" s="42"/>
      <c r="H27" s="42"/>
      <c r="I27" s="42"/>
    </row>
    <row r="28" spans="1:9" x14ac:dyDescent="0.2">
      <c r="A28" s="238" t="s">
        <v>34</v>
      </c>
      <c r="B28" s="239"/>
      <c r="C28" s="240"/>
      <c r="D28" s="198" t="s">
        <v>381</v>
      </c>
      <c r="E28" s="202"/>
      <c r="F28" s="42"/>
      <c r="G28" s="42"/>
      <c r="H28" s="42"/>
      <c r="I28" s="42"/>
    </row>
    <row r="29" spans="1:9" x14ac:dyDescent="0.2">
      <c r="A29" s="241" t="s">
        <v>35</v>
      </c>
      <c r="B29" s="242"/>
      <c r="C29" s="243"/>
      <c r="D29" s="199" t="s">
        <v>381</v>
      </c>
      <c r="E29" s="203"/>
      <c r="F29" s="42"/>
      <c r="G29" s="42"/>
      <c r="H29" s="42"/>
      <c r="I29" s="42"/>
    </row>
    <row r="30" spans="1:9" ht="12" thickBot="1" x14ac:dyDescent="0.25">
      <c r="A30" s="244" t="s">
        <v>36</v>
      </c>
      <c r="B30" s="245"/>
      <c r="C30" s="246"/>
      <c r="D30" s="200"/>
      <c r="E30" s="43"/>
      <c r="F30" s="42"/>
      <c r="G30" s="42"/>
      <c r="H30" s="42"/>
      <c r="I30" s="42"/>
    </row>
    <row r="31" spans="1:9" x14ac:dyDescent="0.2">
      <c r="G31" s="20"/>
    </row>
    <row r="32" spans="1:9" x14ac:dyDescent="0.2">
      <c r="C32" s="16"/>
      <c r="D32" s="16"/>
      <c r="E32" s="16"/>
      <c r="F32" s="21"/>
      <c r="G32" s="21"/>
      <c r="H32" s="21"/>
      <c r="I32" s="21"/>
    </row>
    <row r="35" spans="1:8" x14ac:dyDescent="0.2">
      <c r="A35" s="1" t="s">
        <v>14</v>
      </c>
      <c r="B35" s="16"/>
      <c r="C35" s="232"/>
      <c r="D35" s="232"/>
      <c r="E35" s="232"/>
      <c r="F35" s="232"/>
      <c r="G35" s="232"/>
      <c r="H35" s="232"/>
    </row>
    <row r="36" spans="1:8" x14ac:dyDescent="0.2">
      <c r="A36" s="16"/>
      <c r="B36" s="16"/>
      <c r="C36" s="227" t="s">
        <v>15</v>
      </c>
      <c r="D36" s="227"/>
      <c r="E36" s="227"/>
      <c r="F36" s="227"/>
      <c r="G36" s="227"/>
      <c r="H36" s="227"/>
    </row>
    <row r="37" spans="1:8" x14ac:dyDescent="0.2">
      <c r="A37" s="16"/>
      <c r="B37" s="16"/>
      <c r="C37" s="16"/>
      <c r="D37" s="16"/>
      <c r="E37" s="16"/>
      <c r="F37" s="16"/>
      <c r="G37" s="16"/>
      <c r="H37" s="16"/>
    </row>
    <row r="38" spans="1:8" x14ac:dyDescent="0.2">
      <c r="A38" s="88" t="str">
        <f>'Kopt a'!A31</f>
        <v xml:space="preserve">Tāme sastādīta </v>
      </c>
      <c r="B38" s="89"/>
      <c r="C38" s="89"/>
      <c r="D38" s="89"/>
      <c r="F38" s="16"/>
      <c r="G38" s="16"/>
      <c r="H38" s="16"/>
    </row>
    <row r="39" spans="1:8" x14ac:dyDescent="0.2">
      <c r="A39" s="16"/>
      <c r="B39" s="16"/>
      <c r="C39" s="16"/>
      <c r="D39" s="16"/>
      <c r="E39" s="16"/>
      <c r="F39" s="16"/>
      <c r="G39" s="16"/>
      <c r="H39" s="16"/>
    </row>
    <row r="40" spans="1:8" x14ac:dyDescent="0.2">
      <c r="A40" s="1" t="s">
        <v>37</v>
      </c>
      <c r="B40" s="16"/>
      <c r="C40" s="232"/>
      <c r="D40" s="232"/>
      <c r="E40" s="232"/>
      <c r="F40" s="232"/>
      <c r="G40" s="232"/>
      <c r="H40" s="232"/>
    </row>
    <row r="41" spans="1:8" x14ac:dyDescent="0.2">
      <c r="A41" s="16"/>
      <c r="B41" s="16"/>
      <c r="C41" s="227" t="s">
        <v>15</v>
      </c>
      <c r="D41" s="227"/>
      <c r="E41" s="227"/>
      <c r="F41" s="227"/>
      <c r="G41" s="227"/>
      <c r="H41" s="227"/>
    </row>
    <row r="42" spans="1:8" x14ac:dyDescent="0.2">
      <c r="A42" s="16"/>
      <c r="B42" s="16"/>
      <c r="C42" s="16"/>
      <c r="D42" s="16"/>
      <c r="E42" s="16"/>
      <c r="F42" s="16"/>
      <c r="G42" s="16"/>
      <c r="H42" s="16"/>
    </row>
    <row r="43" spans="1:8" x14ac:dyDescent="0.2">
      <c r="A43" s="88" t="s">
        <v>53</v>
      </c>
      <c r="B43" s="89"/>
      <c r="C43" s="94"/>
      <c r="D43" s="89"/>
      <c r="F43" s="16"/>
      <c r="G43" s="16"/>
      <c r="H43" s="16"/>
    </row>
    <row r="53" spans="5:9" x14ac:dyDescent="0.2">
      <c r="E53" s="20"/>
      <c r="F53" s="20"/>
      <c r="G53" s="20"/>
      <c r="H53" s="20"/>
      <c r="I53" s="20"/>
    </row>
  </sheetData>
  <mergeCells count="41">
    <mergeCell ref="A7:C7"/>
    <mergeCell ref="D7:I7"/>
    <mergeCell ref="G1:I1"/>
    <mergeCell ref="A2:I2"/>
    <mergeCell ref="C4:I4"/>
    <mergeCell ref="A6:C6"/>
    <mergeCell ref="D6:I6"/>
    <mergeCell ref="C5:I5"/>
    <mergeCell ref="C3:I3"/>
    <mergeCell ref="F13:H13"/>
    <mergeCell ref="I13:I14"/>
    <mergeCell ref="A8:C8"/>
    <mergeCell ref="D8:I8"/>
    <mergeCell ref="A9:C9"/>
    <mergeCell ref="D9:I9"/>
    <mergeCell ref="D10:E10"/>
    <mergeCell ref="D11:E11"/>
    <mergeCell ref="C20:D20"/>
    <mergeCell ref="A13:A14"/>
    <mergeCell ref="B13:B14"/>
    <mergeCell ref="C13:D14"/>
    <mergeCell ref="E13:E14"/>
    <mergeCell ref="C15:D15"/>
    <mergeCell ref="C16:D16"/>
    <mergeCell ref="C17:D17"/>
    <mergeCell ref="C18:D18"/>
    <mergeCell ref="C19:D19"/>
    <mergeCell ref="C21:D21"/>
    <mergeCell ref="C22:D22"/>
    <mergeCell ref="C24:D24"/>
    <mergeCell ref="C25:D25"/>
    <mergeCell ref="C23:D23"/>
    <mergeCell ref="C35:H35"/>
    <mergeCell ref="C36:H36"/>
    <mergeCell ref="C40:H40"/>
    <mergeCell ref="C41:H41"/>
    <mergeCell ref="A26:D26"/>
    <mergeCell ref="A27:C27"/>
    <mergeCell ref="A28:C28"/>
    <mergeCell ref="A29:C29"/>
    <mergeCell ref="A30:C30"/>
  </mergeCells>
  <conditionalFormatting sqref="E26:I26 A24:I25 B23:I23">
    <cfRule type="cellIs" dxfId="373" priority="20" operator="equal">
      <formula>0</formula>
    </cfRule>
  </conditionalFormatting>
  <conditionalFormatting sqref="D10:E11">
    <cfRule type="cellIs" dxfId="372" priority="19" operator="equal">
      <formula>0</formula>
    </cfRule>
  </conditionalFormatting>
  <conditionalFormatting sqref="E15 C15:D22 E27:E30 I15:I22">
    <cfRule type="cellIs" dxfId="371" priority="17" operator="equal">
      <formula>0</formula>
    </cfRule>
  </conditionalFormatting>
  <conditionalFormatting sqref="D27:D29">
    <cfRule type="cellIs" dxfId="370" priority="15" operator="equal">
      <formula>0</formula>
    </cfRule>
  </conditionalFormatting>
  <conditionalFormatting sqref="C40:H40">
    <cfRule type="cellIs" dxfId="369" priority="12" operator="equal">
      <formula>0</formula>
    </cfRule>
  </conditionalFormatting>
  <conditionalFormatting sqref="C35:H35">
    <cfRule type="cellIs" dxfId="368" priority="11" operator="equal">
      <formula>0</formula>
    </cfRule>
  </conditionalFormatting>
  <conditionalFormatting sqref="E15:E22">
    <cfRule type="cellIs" dxfId="367" priority="9" operator="equal">
      <formula>0</formula>
    </cfRule>
  </conditionalFormatting>
  <conditionalFormatting sqref="F15:I22">
    <cfRule type="cellIs" dxfId="366" priority="8" operator="equal">
      <formula>0</formula>
    </cfRule>
  </conditionalFormatting>
  <conditionalFormatting sqref="D6:I9">
    <cfRule type="cellIs" dxfId="365" priority="7" operator="equal">
      <formula>0</formula>
    </cfRule>
  </conditionalFormatting>
  <conditionalFormatting sqref="C43">
    <cfRule type="cellIs" dxfId="364" priority="5" operator="equal">
      <formula>0</formula>
    </cfRule>
  </conditionalFormatting>
  <conditionalFormatting sqref="B15:B22">
    <cfRule type="cellIs" dxfId="363" priority="4" operator="equal">
      <formula>0</formula>
    </cfRule>
  </conditionalFormatting>
  <conditionalFormatting sqref="A15:A22">
    <cfRule type="cellIs" dxfId="362" priority="2" operator="equal">
      <formula>0</formula>
    </cfRule>
  </conditionalFormatting>
  <conditionalFormatting sqref="A23">
    <cfRule type="cellIs" dxfId="361" priority="1" operator="equal">
      <formula>0</formula>
    </cfRule>
  </conditionalFormatting>
  <pageMargins left="0.7" right="0.7" top="0.75" bottom="0.75" header="0.3" footer="0.3"/>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12AB918F-DA10-40D3-98FE-0DAD77BA765F}">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10" operator="containsText" id="{B0E18B02-73ED-406C-A15F-5DAFFA939ECE}">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S1026"/>
  <sheetViews>
    <sheetView zoomScale="145" zoomScaleNormal="145" zoomScaleSheetLayoutView="120" workbookViewId="0">
      <selection activeCell="C18" sqref="C18"/>
    </sheetView>
  </sheetViews>
  <sheetFormatPr defaultColWidth="9.140625" defaultRowHeight="11.25" outlineLevelCol="1" x14ac:dyDescent="0.2"/>
  <cols>
    <col min="1" max="1" width="4.5703125" style="1" customWidth="1"/>
    <col min="2" max="2" width="5.8554687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6384" width="9.140625" style="1"/>
  </cols>
  <sheetData>
    <row r="1" spans="1:16" x14ac:dyDescent="0.2">
      <c r="A1" s="21"/>
      <c r="B1" s="21"/>
      <c r="C1" s="26" t="s">
        <v>38</v>
      </c>
      <c r="D1" s="53">
        <f>'Kops a'!A15</f>
        <v>1</v>
      </c>
      <c r="E1" s="21"/>
      <c r="F1" s="21"/>
      <c r="G1" s="21"/>
      <c r="H1" s="21"/>
      <c r="I1" s="21"/>
      <c r="J1" s="21"/>
      <c r="N1" s="25"/>
      <c r="O1" s="26"/>
      <c r="P1" s="27"/>
    </row>
    <row r="2" spans="1:16" x14ac:dyDescent="0.2">
      <c r="A2" s="28"/>
      <c r="B2" s="28"/>
      <c r="C2" s="280" t="s">
        <v>105</v>
      </c>
      <c r="D2" s="280"/>
      <c r="E2" s="280"/>
      <c r="F2" s="280"/>
      <c r="G2" s="280"/>
      <c r="H2" s="280"/>
      <c r="I2" s="280"/>
      <c r="J2" s="28"/>
    </row>
    <row r="3" spans="1:16" x14ac:dyDescent="0.2">
      <c r="A3" s="29"/>
      <c r="B3" s="29"/>
      <c r="C3" s="270" t="s">
        <v>17</v>
      </c>
      <c r="D3" s="270"/>
      <c r="E3" s="270"/>
      <c r="F3" s="270"/>
      <c r="G3" s="270"/>
      <c r="H3" s="270"/>
      <c r="I3" s="270"/>
      <c r="J3" s="29"/>
    </row>
    <row r="4" spans="1:16" x14ac:dyDescent="0.2">
      <c r="A4" s="29"/>
      <c r="B4" s="29"/>
      <c r="C4" s="281" t="s">
        <v>52</v>
      </c>
      <c r="D4" s="281"/>
      <c r="E4" s="281"/>
      <c r="F4" s="281"/>
      <c r="G4" s="281"/>
      <c r="H4" s="281"/>
      <c r="I4" s="281"/>
      <c r="J4" s="29"/>
    </row>
    <row r="5" spans="1:16" ht="11.25" customHeight="1"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16"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16" x14ac:dyDescent="0.2">
      <c r="A7" s="21"/>
      <c r="B7" s="21"/>
      <c r="C7" s="26" t="s">
        <v>7</v>
      </c>
      <c r="D7" s="294" t="str">
        <f>'Kops a'!D8</f>
        <v>Stacijas iela 40, Olaine, Olaines novads, LV-2114</v>
      </c>
      <c r="E7" s="294"/>
      <c r="F7" s="294"/>
      <c r="G7" s="294"/>
      <c r="H7" s="294"/>
      <c r="I7" s="294"/>
      <c r="J7" s="294"/>
      <c r="K7" s="294"/>
      <c r="L7" s="294"/>
      <c r="M7" s="16"/>
      <c r="N7" s="16"/>
      <c r="O7" s="16"/>
      <c r="P7" s="16"/>
    </row>
    <row r="8" spans="1:16" x14ac:dyDescent="0.2">
      <c r="A8" s="21"/>
      <c r="B8" s="21"/>
      <c r="C8" s="4" t="s">
        <v>20</v>
      </c>
      <c r="D8" s="294" t="str">
        <f>'Kops a'!D9</f>
        <v>Iepirkums Nr. AS OŪS 2021/06_E</v>
      </c>
      <c r="E8" s="294"/>
      <c r="F8" s="294"/>
      <c r="G8" s="294"/>
      <c r="H8" s="294"/>
      <c r="I8" s="294"/>
      <c r="J8" s="294"/>
      <c r="K8" s="294"/>
      <c r="L8" s="294"/>
      <c r="M8" s="16"/>
      <c r="N8" s="16"/>
      <c r="O8" s="16"/>
      <c r="P8" s="16"/>
    </row>
    <row r="9" spans="1:16" ht="11.25" customHeight="1" x14ac:dyDescent="0.2">
      <c r="A9" s="282" t="s">
        <v>387</v>
      </c>
      <c r="B9" s="282"/>
      <c r="C9" s="282"/>
      <c r="D9" s="282"/>
      <c r="E9" s="282"/>
      <c r="F9" s="282"/>
      <c r="G9" s="30"/>
      <c r="H9" s="30"/>
      <c r="I9" s="30"/>
      <c r="J9" s="286" t="s">
        <v>39</v>
      </c>
      <c r="K9" s="286"/>
      <c r="L9" s="286"/>
      <c r="M9" s="286"/>
      <c r="N9" s="293">
        <f>P1014</f>
        <v>0</v>
      </c>
      <c r="O9" s="293"/>
      <c r="P9" s="30"/>
    </row>
    <row r="10" spans="1:16" x14ac:dyDescent="0.2">
      <c r="A10" s="31"/>
      <c r="B10" s="32"/>
      <c r="C10" s="4"/>
      <c r="D10" s="21"/>
      <c r="E10" s="21"/>
      <c r="F10" s="21"/>
      <c r="G10" s="21"/>
      <c r="H10" s="21"/>
      <c r="I10" s="21"/>
      <c r="J10" s="21"/>
      <c r="K10" s="21"/>
      <c r="L10" s="28"/>
      <c r="M10" s="28"/>
      <c r="O10" s="92"/>
      <c r="P10" s="90" t="str">
        <f>A1020</f>
        <v xml:space="preserve">Tāme sastādīta </v>
      </c>
    </row>
    <row r="11" spans="1:16" ht="12" thickBot="1" x14ac:dyDescent="0.25">
      <c r="A11" s="31"/>
      <c r="B11" s="32"/>
      <c r="C11" s="4"/>
      <c r="D11" s="21"/>
      <c r="E11" s="21"/>
      <c r="F11" s="21"/>
      <c r="G11" s="21"/>
      <c r="H11" s="21"/>
      <c r="I11" s="21"/>
      <c r="J11" s="21"/>
      <c r="K11" s="21"/>
      <c r="L11" s="33"/>
      <c r="M11" s="33"/>
      <c r="N11" s="34"/>
      <c r="O11" s="25"/>
      <c r="P11" s="21"/>
    </row>
    <row r="12" spans="1:16"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16"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row>
    <row r="14" spans="1:16" ht="22.5" x14ac:dyDescent="0.2">
      <c r="A14" s="63">
        <v>1</v>
      </c>
      <c r="B14" s="64" t="s">
        <v>106</v>
      </c>
      <c r="C14" s="101" t="s">
        <v>107</v>
      </c>
      <c r="D14" s="147" t="s">
        <v>117</v>
      </c>
      <c r="E14" s="148">
        <v>143</v>
      </c>
      <c r="F14" s="153"/>
      <c r="G14" s="153"/>
      <c r="H14" s="152"/>
      <c r="I14" s="153"/>
      <c r="J14" s="153"/>
      <c r="K14" s="149"/>
      <c r="L14" s="153"/>
      <c r="M14" s="153"/>
      <c r="N14" s="150"/>
      <c r="O14" s="150"/>
      <c r="P14" s="149"/>
    </row>
    <row r="15" spans="1:16" ht="22.5" x14ac:dyDescent="0.2">
      <c r="A15" s="37">
        <v>2</v>
      </c>
      <c r="B15" s="64" t="s">
        <v>106</v>
      </c>
      <c r="C15" s="101" t="s">
        <v>108</v>
      </c>
      <c r="D15" s="147" t="s">
        <v>89</v>
      </c>
      <c r="E15" s="148">
        <v>3</v>
      </c>
      <c r="F15" s="153"/>
      <c r="G15" s="153"/>
      <c r="H15" s="152"/>
      <c r="I15" s="153"/>
      <c r="J15" s="153"/>
      <c r="K15" s="149"/>
      <c r="L15" s="153"/>
      <c r="M15" s="153"/>
      <c r="N15" s="150"/>
      <c r="O15" s="150"/>
      <c r="P15" s="149"/>
    </row>
    <row r="16" spans="1:16" ht="22.5" x14ac:dyDescent="0.2">
      <c r="A16" s="37">
        <v>3</v>
      </c>
      <c r="B16" s="64" t="s">
        <v>106</v>
      </c>
      <c r="C16" s="101" t="s">
        <v>125</v>
      </c>
      <c r="D16" s="147" t="s">
        <v>118</v>
      </c>
      <c r="E16" s="148">
        <v>2</v>
      </c>
      <c r="F16" s="153"/>
      <c r="G16" s="153"/>
      <c r="H16" s="152"/>
      <c r="I16" s="153"/>
      <c r="J16" s="153"/>
      <c r="K16" s="149"/>
      <c r="L16" s="153"/>
      <c r="M16" s="153"/>
      <c r="N16" s="150"/>
      <c r="O16" s="150"/>
      <c r="P16" s="149"/>
    </row>
    <row r="17" spans="1:19" ht="22.5" x14ac:dyDescent="0.2">
      <c r="A17" s="63">
        <v>4</v>
      </c>
      <c r="B17" s="64" t="s">
        <v>106</v>
      </c>
      <c r="C17" s="101" t="s">
        <v>109</v>
      </c>
      <c r="D17" s="147" t="s">
        <v>118</v>
      </c>
      <c r="E17" s="148">
        <v>1</v>
      </c>
      <c r="F17" s="153"/>
      <c r="G17" s="153"/>
      <c r="H17" s="152"/>
      <c r="I17" s="153"/>
      <c r="J17" s="153"/>
      <c r="K17" s="149"/>
      <c r="L17" s="153"/>
      <c r="M17" s="153"/>
      <c r="N17" s="150"/>
      <c r="O17" s="150"/>
      <c r="P17" s="149"/>
    </row>
    <row r="18" spans="1:19" ht="22.5" x14ac:dyDescent="0.2">
      <c r="A18" s="37">
        <v>5</v>
      </c>
      <c r="B18" s="64" t="s">
        <v>106</v>
      </c>
      <c r="C18" s="101" t="s">
        <v>110</v>
      </c>
      <c r="D18" s="147" t="s">
        <v>89</v>
      </c>
      <c r="E18" s="148">
        <v>1</v>
      </c>
      <c r="F18" s="153"/>
      <c r="G18" s="153"/>
      <c r="H18" s="152"/>
      <c r="I18" s="153"/>
      <c r="J18" s="153"/>
      <c r="K18" s="149"/>
      <c r="L18" s="153"/>
      <c r="M18" s="153"/>
      <c r="N18" s="150"/>
      <c r="O18" s="150"/>
      <c r="P18" s="149"/>
    </row>
    <row r="19" spans="1:19" ht="22.5" x14ac:dyDescent="0.2">
      <c r="A19" s="37">
        <v>6</v>
      </c>
      <c r="B19" s="64" t="s">
        <v>106</v>
      </c>
      <c r="C19" s="101" t="s">
        <v>111</v>
      </c>
      <c r="D19" s="147" t="s">
        <v>326</v>
      </c>
      <c r="E19" s="148">
        <f>21</f>
        <v>21</v>
      </c>
      <c r="F19" s="153"/>
      <c r="G19" s="153"/>
      <c r="H19" s="152"/>
      <c r="I19" s="153"/>
      <c r="J19" s="153"/>
      <c r="K19" s="149"/>
      <c r="L19" s="153"/>
      <c r="M19" s="153"/>
      <c r="N19" s="150"/>
      <c r="O19" s="150"/>
      <c r="P19" s="149"/>
    </row>
    <row r="20" spans="1:19" ht="22.5" x14ac:dyDescent="0.2">
      <c r="A20" s="63">
        <v>7</v>
      </c>
      <c r="B20" s="64" t="s">
        <v>106</v>
      </c>
      <c r="C20" s="101" t="s">
        <v>112</v>
      </c>
      <c r="D20" s="147" t="s">
        <v>327</v>
      </c>
      <c r="E20" s="148">
        <f>81*28.5</f>
        <v>2308.5</v>
      </c>
      <c r="F20" s="153"/>
      <c r="G20" s="153"/>
      <c r="H20" s="152"/>
      <c r="I20" s="153"/>
      <c r="J20" s="153"/>
      <c r="K20" s="149"/>
      <c r="L20" s="153"/>
      <c r="M20" s="153"/>
      <c r="N20" s="150"/>
      <c r="O20" s="150"/>
      <c r="P20" s="149"/>
      <c r="R20" s="205"/>
      <c r="S20" s="206"/>
    </row>
    <row r="21" spans="1:19" ht="22.5" x14ac:dyDescent="0.2">
      <c r="A21" s="37">
        <v>8</v>
      </c>
      <c r="B21" s="64" t="s">
        <v>106</v>
      </c>
      <c r="C21" s="101" t="s">
        <v>113</v>
      </c>
      <c r="D21" s="147" t="s">
        <v>89</v>
      </c>
      <c r="E21" s="148">
        <v>1</v>
      </c>
      <c r="F21" s="153"/>
      <c r="G21" s="153"/>
      <c r="H21" s="152"/>
      <c r="I21" s="153"/>
      <c r="J21" s="153"/>
      <c r="K21" s="149"/>
      <c r="L21" s="153"/>
      <c r="M21" s="153"/>
      <c r="N21" s="150"/>
      <c r="O21" s="150"/>
      <c r="P21" s="149"/>
    </row>
    <row r="22" spans="1:19" ht="22.5" x14ac:dyDescent="0.2">
      <c r="A22" s="37">
        <v>9</v>
      </c>
      <c r="B22" s="64" t="s">
        <v>106</v>
      </c>
      <c r="C22" s="101" t="s">
        <v>114</v>
      </c>
      <c r="D22" s="147" t="s">
        <v>118</v>
      </c>
      <c r="E22" s="148">
        <v>1</v>
      </c>
      <c r="F22" s="153"/>
      <c r="G22" s="153"/>
      <c r="H22" s="152"/>
      <c r="I22" s="153"/>
      <c r="J22" s="153"/>
      <c r="K22" s="149"/>
      <c r="L22" s="153"/>
      <c r="M22" s="153"/>
      <c r="N22" s="150"/>
      <c r="O22" s="150"/>
      <c r="P22" s="149"/>
    </row>
    <row r="23" spans="1:19" ht="22.5" x14ac:dyDescent="0.2">
      <c r="A23" s="63">
        <v>10</v>
      </c>
      <c r="B23" s="64" t="s">
        <v>106</v>
      </c>
      <c r="C23" s="101" t="s">
        <v>115</v>
      </c>
      <c r="D23" s="147" t="s">
        <v>118</v>
      </c>
      <c r="E23" s="148">
        <v>1</v>
      </c>
      <c r="F23" s="153"/>
      <c r="G23" s="153"/>
      <c r="H23" s="152"/>
      <c r="I23" s="153"/>
      <c r="J23" s="153"/>
      <c r="K23" s="149"/>
      <c r="L23" s="153"/>
      <c r="M23" s="153"/>
      <c r="N23" s="150"/>
      <c r="O23" s="150"/>
      <c r="P23" s="149"/>
    </row>
    <row r="24" spans="1:19" ht="22.5" x14ac:dyDescent="0.2">
      <c r="A24" s="37">
        <v>11</v>
      </c>
      <c r="B24" s="64" t="s">
        <v>106</v>
      </c>
      <c r="C24" s="101" t="s">
        <v>116</v>
      </c>
      <c r="D24" s="147" t="s">
        <v>118</v>
      </c>
      <c r="E24" s="148">
        <v>1</v>
      </c>
      <c r="F24" s="153"/>
      <c r="G24" s="153"/>
      <c r="H24" s="152"/>
      <c r="I24" s="153"/>
      <c r="J24" s="153"/>
      <c r="K24" s="149"/>
      <c r="L24" s="153"/>
      <c r="M24" s="153"/>
      <c r="N24" s="150"/>
      <c r="O24" s="150"/>
      <c r="P24" s="149"/>
    </row>
    <row r="25" spans="1:19" ht="23.25" thickBot="1" x14ac:dyDescent="0.25">
      <c r="A25" s="37">
        <v>12</v>
      </c>
      <c r="B25" s="64" t="s">
        <v>106</v>
      </c>
      <c r="C25" s="45" t="s">
        <v>126</v>
      </c>
      <c r="D25" s="151" t="s">
        <v>89</v>
      </c>
      <c r="E25" s="148">
        <v>6</v>
      </c>
      <c r="F25" s="153"/>
      <c r="G25" s="153"/>
      <c r="H25" s="152"/>
      <c r="I25" s="153"/>
      <c r="J25" s="153"/>
      <c r="K25" s="149"/>
      <c r="L25" s="153"/>
      <c r="M25" s="153"/>
      <c r="N25" s="150"/>
      <c r="O25" s="150"/>
      <c r="P25" s="149"/>
    </row>
    <row r="26" spans="1:19" hidden="1" x14ac:dyDescent="0.2">
      <c r="A26" s="37"/>
      <c r="B26" s="38"/>
      <c r="C26" s="45"/>
      <c r="D26" s="23"/>
      <c r="E26" s="69"/>
      <c r="F26" s="73"/>
      <c r="G26" s="67"/>
      <c r="H26" s="152">
        <f t="shared" ref="H26:H78" si="0">ROUND(F26*G26,2)</f>
        <v>0</v>
      </c>
      <c r="I26" s="67"/>
      <c r="J26" s="67"/>
      <c r="K26" s="47">
        <f t="shared" ref="K26:K78" si="1">SUM(H26:J26)</f>
        <v>0</v>
      </c>
      <c r="L26" s="48">
        <f t="shared" ref="L26:L78" si="2">ROUND(E26*F26,2)</f>
        <v>0</v>
      </c>
      <c r="M26" s="46">
        <f t="shared" ref="M26:M78" si="3">ROUND(H26*E26,2)</f>
        <v>0</v>
      </c>
      <c r="N26" s="46">
        <f t="shared" ref="N26:N78" si="4">ROUND(I26*E26,2)</f>
        <v>0</v>
      </c>
      <c r="O26" s="46">
        <f t="shared" ref="O26:O78" si="5">ROUND(J26*E26,2)</f>
        <v>0</v>
      </c>
      <c r="P26" s="47">
        <f t="shared" ref="P26:P78" si="6">SUM(M26:O26)</f>
        <v>0</v>
      </c>
      <c r="Q26" s="1" t="s">
        <v>328</v>
      </c>
    </row>
    <row r="27" spans="1:19" hidden="1" x14ac:dyDescent="0.2">
      <c r="A27" s="37"/>
      <c r="B27" s="38"/>
      <c r="C27" s="45"/>
      <c r="D27" s="23"/>
      <c r="E27" s="69"/>
      <c r="F27" s="73"/>
      <c r="G27" s="67"/>
      <c r="H27" s="46">
        <f t="shared" si="0"/>
        <v>0</v>
      </c>
      <c r="I27" s="67"/>
      <c r="J27" s="67"/>
      <c r="K27" s="47">
        <f t="shared" si="1"/>
        <v>0</v>
      </c>
      <c r="L27" s="48">
        <f t="shared" si="2"/>
        <v>0</v>
      </c>
      <c r="M27" s="46">
        <f t="shared" si="3"/>
        <v>0</v>
      </c>
      <c r="N27" s="46">
        <f t="shared" si="4"/>
        <v>0</v>
      </c>
      <c r="O27" s="46">
        <f t="shared" si="5"/>
        <v>0</v>
      </c>
      <c r="P27" s="47">
        <f t="shared" si="6"/>
        <v>0</v>
      </c>
      <c r="Q27" s="1" t="s">
        <v>328</v>
      </c>
    </row>
    <row r="28" spans="1:19" hidden="1" x14ac:dyDescent="0.2">
      <c r="A28" s="37"/>
      <c r="B28" s="38"/>
      <c r="C28" s="45"/>
      <c r="D28" s="23"/>
      <c r="E28" s="69"/>
      <c r="F28" s="73"/>
      <c r="G28" s="67"/>
      <c r="H28" s="46">
        <f t="shared" si="0"/>
        <v>0</v>
      </c>
      <c r="I28" s="67"/>
      <c r="J28" s="67"/>
      <c r="K28" s="47">
        <f t="shared" si="1"/>
        <v>0</v>
      </c>
      <c r="L28" s="48">
        <f t="shared" si="2"/>
        <v>0</v>
      </c>
      <c r="M28" s="46">
        <f t="shared" si="3"/>
        <v>0</v>
      </c>
      <c r="N28" s="46">
        <f t="shared" si="4"/>
        <v>0</v>
      </c>
      <c r="O28" s="46">
        <f t="shared" si="5"/>
        <v>0</v>
      </c>
      <c r="P28" s="47">
        <f t="shared" si="6"/>
        <v>0</v>
      </c>
      <c r="Q28" s="1" t="s">
        <v>328</v>
      </c>
    </row>
    <row r="29" spans="1:19" hidden="1" x14ac:dyDescent="0.2">
      <c r="A29" s="37"/>
      <c r="B29" s="38"/>
      <c r="C29" s="45"/>
      <c r="D29" s="23"/>
      <c r="E29" s="69"/>
      <c r="F29" s="73"/>
      <c r="G29" s="67"/>
      <c r="H29" s="46">
        <f t="shared" si="0"/>
        <v>0</v>
      </c>
      <c r="I29" s="67"/>
      <c r="J29" s="67"/>
      <c r="K29" s="47">
        <f t="shared" si="1"/>
        <v>0</v>
      </c>
      <c r="L29" s="48">
        <f t="shared" si="2"/>
        <v>0</v>
      </c>
      <c r="M29" s="46">
        <f t="shared" si="3"/>
        <v>0</v>
      </c>
      <c r="N29" s="46">
        <f t="shared" si="4"/>
        <v>0</v>
      </c>
      <c r="O29" s="46">
        <f t="shared" si="5"/>
        <v>0</v>
      </c>
      <c r="P29" s="47">
        <f t="shared" si="6"/>
        <v>0</v>
      </c>
      <c r="Q29" s="1" t="s">
        <v>328</v>
      </c>
    </row>
    <row r="30" spans="1:19" hidden="1" x14ac:dyDescent="0.2">
      <c r="A30" s="37"/>
      <c r="B30" s="38"/>
      <c r="C30" s="45"/>
      <c r="D30" s="23"/>
      <c r="E30" s="69"/>
      <c r="F30" s="73"/>
      <c r="G30" s="67"/>
      <c r="H30" s="46">
        <f t="shared" si="0"/>
        <v>0</v>
      </c>
      <c r="I30" s="67"/>
      <c r="J30" s="67"/>
      <c r="K30" s="47">
        <f t="shared" si="1"/>
        <v>0</v>
      </c>
      <c r="L30" s="48">
        <f t="shared" si="2"/>
        <v>0</v>
      </c>
      <c r="M30" s="46">
        <f t="shared" si="3"/>
        <v>0</v>
      </c>
      <c r="N30" s="46">
        <f t="shared" si="4"/>
        <v>0</v>
      </c>
      <c r="O30" s="46">
        <f t="shared" si="5"/>
        <v>0</v>
      </c>
      <c r="P30" s="47">
        <f t="shared" si="6"/>
        <v>0</v>
      </c>
      <c r="Q30" s="1" t="s">
        <v>328</v>
      </c>
    </row>
    <row r="31" spans="1:19" hidden="1" x14ac:dyDescent="0.2">
      <c r="A31" s="37"/>
      <c r="B31" s="38"/>
      <c r="C31" s="45"/>
      <c r="D31" s="23"/>
      <c r="E31" s="69"/>
      <c r="F31" s="73"/>
      <c r="G31" s="67"/>
      <c r="H31" s="46">
        <f t="shared" si="0"/>
        <v>0</v>
      </c>
      <c r="I31" s="67"/>
      <c r="J31" s="67"/>
      <c r="K31" s="47">
        <f t="shared" si="1"/>
        <v>0</v>
      </c>
      <c r="L31" s="48">
        <f t="shared" si="2"/>
        <v>0</v>
      </c>
      <c r="M31" s="46">
        <f t="shared" si="3"/>
        <v>0</v>
      </c>
      <c r="N31" s="46">
        <f t="shared" si="4"/>
        <v>0</v>
      </c>
      <c r="O31" s="46">
        <f t="shared" si="5"/>
        <v>0</v>
      </c>
      <c r="P31" s="47">
        <f t="shared" si="6"/>
        <v>0</v>
      </c>
      <c r="Q31" s="1" t="s">
        <v>328</v>
      </c>
    </row>
    <row r="32" spans="1:19" hidden="1" x14ac:dyDescent="0.2">
      <c r="A32" s="63"/>
      <c r="B32" s="64"/>
      <c r="C32" s="65"/>
      <c r="D32" s="66"/>
      <c r="E32" s="69"/>
      <c r="F32" s="73"/>
      <c r="G32" s="67"/>
      <c r="H32" s="46">
        <f t="shared" si="0"/>
        <v>0</v>
      </c>
      <c r="I32" s="67"/>
      <c r="J32" s="67"/>
      <c r="K32" s="47">
        <f t="shared" si="1"/>
        <v>0</v>
      </c>
      <c r="L32" s="48">
        <f t="shared" si="2"/>
        <v>0</v>
      </c>
      <c r="M32" s="46">
        <f t="shared" si="3"/>
        <v>0</v>
      </c>
      <c r="N32" s="46">
        <f t="shared" si="4"/>
        <v>0</v>
      </c>
      <c r="O32" s="46">
        <f t="shared" si="5"/>
        <v>0</v>
      </c>
      <c r="P32" s="47">
        <f t="shared" si="6"/>
        <v>0</v>
      </c>
      <c r="Q32" s="1" t="s">
        <v>328</v>
      </c>
    </row>
    <row r="33" spans="1:17" hidden="1" x14ac:dyDescent="0.2">
      <c r="A33" s="37"/>
      <c r="B33" s="38"/>
      <c r="C33" s="45"/>
      <c r="D33" s="23"/>
      <c r="E33" s="69"/>
      <c r="F33" s="73"/>
      <c r="G33" s="67"/>
      <c r="H33" s="46">
        <f t="shared" si="0"/>
        <v>0</v>
      </c>
      <c r="I33" s="67"/>
      <c r="J33" s="67"/>
      <c r="K33" s="47">
        <f t="shared" si="1"/>
        <v>0</v>
      </c>
      <c r="L33" s="48">
        <f t="shared" si="2"/>
        <v>0</v>
      </c>
      <c r="M33" s="46">
        <f t="shared" si="3"/>
        <v>0</v>
      </c>
      <c r="N33" s="46">
        <f t="shared" si="4"/>
        <v>0</v>
      </c>
      <c r="O33" s="46">
        <f t="shared" si="5"/>
        <v>0</v>
      </c>
      <c r="P33" s="47">
        <f t="shared" si="6"/>
        <v>0</v>
      </c>
      <c r="Q33" s="1" t="s">
        <v>328</v>
      </c>
    </row>
    <row r="34" spans="1:17" hidden="1" x14ac:dyDescent="0.2">
      <c r="A34" s="37"/>
      <c r="B34" s="38"/>
      <c r="C34" s="45"/>
      <c r="D34" s="23"/>
      <c r="E34" s="69"/>
      <c r="F34" s="73"/>
      <c r="G34" s="67"/>
      <c r="H34" s="46">
        <f t="shared" si="0"/>
        <v>0</v>
      </c>
      <c r="I34" s="67"/>
      <c r="J34" s="67"/>
      <c r="K34" s="47">
        <f t="shared" si="1"/>
        <v>0</v>
      </c>
      <c r="L34" s="48">
        <f t="shared" si="2"/>
        <v>0</v>
      </c>
      <c r="M34" s="46">
        <f t="shared" si="3"/>
        <v>0</v>
      </c>
      <c r="N34" s="46">
        <f t="shared" si="4"/>
        <v>0</v>
      </c>
      <c r="O34" s="46">
        <f t="shared" si="5"/>
        <v>0</v>
      </c>
      <c r="P34" s="47">
        <f t="shared" si="6"/>
        <v>0</v>
      </c>
      <c r="Q34" s="1" t="s">
        <v>328</v>
      </c>
    </row>
    <row r="35" spans="1:17" hidden="1" x14ac:dyDescent="0.2">
      <c r="A35" s="37"/>
      <c r="B35" s="38"/>
      <c r="C35" s="45"/>
      <c r="D35" s="23"/>
      <c r="E35" s="69"/>
      <c r="F35" s="73"/>
      <c r="G35" s="67"/>
      <c r="H35" s="46">
        <f t="shared" si="0"/>
        <v>0</v>
      </c>
      <c r="I35" s="67"/>
      <c r="J35" s="67"/>
      <c r="K35" s="47">
        <f t="shared" si="1"/>
        <v>0</v>
      </c>
      <c r="L35" s="48">
        <f t="shared" si="2"/>
        <v>0</v>
      </c>
      <c r="M35" s="46">
        <f t="shared" si="3"/>
        <v>0</v>
      </c>
      <c r="N35" s="46">
        <f t="shared" si="4"/>
        <v>0</v>
      </c>
      <c r="O35" s="46">
        <f t="shared" si="5"/>
        <v>0</v>
      </c>
      <c r="P35" s="47">
        <f t="shared" si="6"/>
        <v>0</v>
      </c>
      <c r="Q35" s="1" t="s">
        <v>328</v>
      </c>
    </row>
    <row r="36" spans="1:17" hidden="1" x14ac:dyDescent="0.2">
      <c r="A36" s="37"/>
      <c r="B36" s="38"/>
      <c r="C36" s="45"/>
      <c r="D36" s="23"/>
      <c r="E36" s="69"/>
      <c r="F36" s="73"/>
      <c r="G36" s="67"/>
      <c r="H36" s="46">
        <f t="shared" si="0"/>
        <v>0</v>
      </c>
      <c r="I36" s="67"/>
      <c r="J36" s="67"/>
      <c r="K36" s="47">
        <f t="shared" si="1"/>
        <v>0</v>
      </c>
      <c r="L36" s="48">
        <f t="shared" si="2"/>
        <v>0</v>
      </c>
      <c r="M36" s="46">
        <f t="shared" si="3"/>
        <v>0</v>
      </c>
      <c r="N36" s="46">
        <f t="shared" si="4"/>
        <v>0</v>
      </c>
      <c r="O36" s="46">
        <f t="shared" si="5"/>
        <v>0</v>
      </c>
      <c r="P36" s="47">
        <f t="shared" si="6"/>
        <v>0</v>
      </c>
      <c r="Q36" s="1" t="s">
        <v>328</v>
      </c>
    </row>
    <row r="37" spans="1:17" hidden="1" x14ac:dyDescent="0.2">
      <c r="A37" s="37"/>
      <c r="B37" s="38"/>
      <c r="C37" s="45"/>
      <c r="D37" s="23"/>
      <c r="E37" s="69"/>
      <c r="F37" s="73"/>
      <c r="G37" s="67"/>
      <c r="H37" s="46">
        <f t="shared" si="0"/>
        <v>0</v>
      </c>
      <c r="I37" s="67"/>
      <c r="J37" s="67"/>
      <c r="K37" s="47">
        <f t="shared" si="1"/>
        <v>0</v>
      </c>
      <c r="L37" s="48">
        <f t="shared" si="2"/>
        <v>0</v>
      </c>
      <c r="M37" s="46">
        <f t="shared" si="3"/>
        <v>0</v>
      </c>
      <c r="N37" s="46">
        <f t="shared" si="4"/>
        <v>0</v>
      </c>
      <c r="O37" s="46">
        <f t="shared" si="5"/>
        <v>0</v>
      </c>
      <c r="P37" s="47">
        <f t="shared" si="6"/>
        <v>0</v>
      </c>
      <c r="Q37" s="1" t="s">
        <v>328</v>
      </c>
    </row>
    <row r="38" spans="1:17" hidden="1" x14ac:dyDescent="0.2">
      <c r="A38" s="37"/>
      <c r="B38" s="38"/>
      <c r="C38" s="45"/>
      <c r="D38" s="23"/>
      <c r="E38" s="69"/>
      <c r="F38" s="73"/>
      <c r="G38" s="67"/>
      <c r="H38" s="46">
        <f t="shared" si="0"/>
        <v>0</v>
      </c>
      <c r="I38" s="67"/>
      <c r="J38" s="67"/>
      <c r="K38" s="47">
        <f t="shared" si="1"/>
        <v>0</v>
      </c>
      <c r="L38" s="48">
        <f t="shared" si="2"/>
        <v>0</v>
      </c>
      <c r="M38" s="46">
        <f t="shared" si="3"/>
        <v>0</v>
      </c>
      <c r="N38" s="46">
        <f t="shared" si="4"/>
        <v>0</v>
      </c>
      <c r="O38" s="46">
        <f t="shared" si="5"/>
        <v>0</v>
      </c>
      <c r="P38" s="47">
        <f t="shared" si="6"/>
        <v>0</v>
      </c>
      <c r="Q38" s="1" t="s">
        <v>328</v>
      </c>
    </row>
    <row r="39" spans="1:17" hidden="1" x14ac:dyDescent="0.2">
      <c r="A39" s="37"/>
      <c r="B39" s="38"/>
      <c r="C39" s="45"/>
      <c r="D39" s="23"/>
      <c r="E39" s="69"/>
      <c r="F39" s="73"/>
      <c r="G39" s="67"/>
      <c r="H39" s="46">
        <f t="shared" si="0"/>
        <v>0</v>
      </c>
      <c r="I39" s="67"/>
      <c r="J39" s="67"/>
      <c r="K39" s="47">
        <f t="shared" si="1"/>
        <v>0</v>
      </c>
      <c r="L39" s="48">
        <f t="shared" si="2"/>
        <v>0</v>
      </c>
      <c r="M39" s="46">
        <f t="shared" si="3"/>
        <v>0</v>
      </c>
      <c r="N39" s="46">
        <f t="shared" si="4"/>
        <v>0</v>
      </c>
      <c r="O39" s="46">
        <f t="shared" si="5"/>
        <v>0</v>
      </c>
      <c r="P39" s="47">
        <f t="shared" si="6"/>
        <v>0</v>
      </c>
      <c r="Q39" s="1" t="s">
        <v>328</v>
      </c>
    </row>
    <row r="40" spans="1:17" hidden="1" x14ac:dyDescent="0.2">
      <c r="A40" s="37"/>
      <c r="B40" s="38"/>
      <c r="C40" s="45"/>
      <c r="D40" s="23"/>
      <c r="E40" s="69"/>
      <c r="F40" s="73"/>
      <c r="G40" s="67"/>
      <c r="H40" s="46">
        <f t="shared" si="0"/>
        <v>0</v>
      </c>
      <c r="I40" s="67"/>
      <c r="J40" s="67"/>
      <c r="K40" s="47">
        <f t="shared" si="1"/>
        <v>0</v>
      </c>
      <c r="L40" s="48">
        <f t="shared" si="2"/>
        <v>0</v>
      </c>
      <c r="M40" s="46">
        <f t="shared" si="3"/>
        <v>0</v>
      </c>
      <c r="N40" s="46">
        <f t="shared" si="4"/>
        <v>0</v>
      </c>
      <c r="O40" s="46">
        <f t="shared" si="5"/>
        <v>0</v>
      </c>
      <c r="P40" s="47">
        <f t="shared" si="6"/>
        <v>0</v>
      </c>
      <c r="Q40" s="1" t="s">
        <v>328</v>
      </c>
    </row>
    <row r="41" spans="1:17" hidden="1" x14ac:dyDescent="0.2">
      <c r="A41" s="37"/>
      <c r="B41" s="38"/>
      <c r="C41" s="45"/>
      <c r="D41" s="23"/>
      <c r="E41" s="69"/>
      <c r="F41" s="73"/>
      <c r="G41" s="67"/>
      <c r="H41" s="46">
        <f t="shared" si="0"/>
        <v>0</v>
      </c>
      <c r="I41" s="67"/>
      <c r="J41" s="67"/>
      <c r="K41" s="47">
        <f t="shared" si="1"/>
        <v>0</v>
      </c>
      <c r="L41" s="48">
        <f t="shared" si="2"/>
        <v>0</v>
      </c>
      <c r="M41" s="46">
        <f t="shared" si="3"/>
        <v>0</v>
      </c>
      <c r="N41" s="46">
        <f t="shared" si="4"/>
        <v>0</v>
      </c>
      <c r="O41" s="46">
        <f t="shared" si="5"/>
        <v>0</v>
      </c>
      <c r="P41" s="47">
        <f t="shared" si="6"/>
        <v>0</v>
      </c>
      <c r="Q41" s="1" t="s">
        <v>328</v>
      </c>
    </row>
    <row r="42" spans="1:17" hidden="1" x14ac:dyDescent="0.2">
      <c r="A42" s="37"/>
      <c r="B42" s="38"/>
      <c r="C42" s="45"/>
      <c r="D42" s="23"/>
      <c r="E42" s="69"/>
      <c r="F42" s="73"/>
      <c r="G42" s="67"/>
      <c r="H42" s="46">
        <f t="shared" si="0"/>
        <v>0</v>
      </c>
      <c r="I42" s="67"/>
      <c r="J42" s="67"/>
      <c r="K42" s="47">
        <f t="shared" si="1"/>
        <v>0</v>
      </c>
      <c r="L42" s="48">
        <f t="shared" si="2"/>
        <v>0</v>
      </c>
      <c r="M42" s="46">
        <f t="shared" si="3"/>
        <v>0</v>
      </c>
      <c r="N42" s="46">
        <f t="shared" si="4"/>
        <v>0</v>
      </c>
      <c r="O42" s="46">
        <f t="shared" si="5"/>
        <v>0</v>
      </c>
      <c r="P42" s="47">
        <f t="shared" si="6"/>
        <v>0</v>
      </c>
      <c r="Q42" s="1" t="s">
        <v>328</v>
      </c>
    </row>
    <row r="43" spans="1:17" hidden="1" x14ac:dyDescent="0.2">
      <c r="A43" s="37"/>
      <c r="B43" s="38"/>
      <c r="C43" s="45"/>
      <c r="D43" s="23"/>
      <c r="E43" s="69"/>
      <c r="F43" s="73"/>
      <c r="G43" s="67"/>
      <c r="H43" s="46">
        <f t="shared" si="0"/>
        <v>0</v>
      </c>
      <c r="I43" s="67"/>
      <c r="J43" s="67"/>
      <c r="K43" s="47">
        <f t="shared" si="1"/>
        <v>0</v>
      </c>
      <c r="L43" s="48">
        <f t="shared" si="2"/>
        <v>0</v>
      </c>
      <c r="M43" s="46">
        <f t="shared" si="3"/>
        <v>0</v>
      </c>
      <c r="N43" s="46">
        <f t="shared" si="4"/>
        <v>0</v>
      </c>
      <c r="O43" s="46">
        <f t="shared" si="5"/>
        <v>0</v>
      </c>
      <c r="P43" s="47">
        <f t="shared" si="6"/>
        <v>0</v>
      </c>
      <c r="Q43" s="1" t="s">
        <v>328</v>
      </c>
    </row>
    <row r="44" spans="1:17" hidden="1" x14ac:dyDescent="0.2">
      <c r="A44" s="37"/>
      <c r="B44" s="38"/>
      <c r="C44" s="45"/>
      <c r="D44" s="23"/>
      <c r="E44" s="69"/>
      <c r="F44" s="73"/>
      <c r="G44" s="67"/>
      <c r="H44" s="46">
        <f t="shared" si="0"/>
        <v>0</v>
      </c>
      <c r="I44" s="67"/>
      <c r="J44" s="67"/>
      <c r="K44" s="47">
        <f t="shared" si="1"/>
        <v>0</v>
      </c>
      <c r="L44" s="48">
        <f t="shared" si="2"/>
        <v>0</v>
      </c>
      <c r="M44" s="46">
        <f t="shared" si="3"/>
        <v>0</v>
      </c>
      <c r="N44" s="46">
        <f t="shared" si="4"/>
        <v>0</v>
      </c>
      <c r="O44" s="46">
        <f t="shared" si="5"/>
        <v>0</v>
      </c>
      <c r="P44" s="47">
        <f t="shared" si="6"/>
        <v>0</v>
      </c>
      <c r="Q44" s="1" t="s">
        <v>328</v>
      </c>
    </row>
    <row r="45" spans="1:17" hidden="1" x14ac:dyDescent="0.2">
      <c r="A45" s="37"/>
      <c r="B45" s="38"/>
      <c r="C45" s="45"/>
      <c r="D45" s="23"/>
      <c r="E45" s="69"/>
      <c r="F45" s="73"/>
      <c r="G45" s="67"/>
      <c r="H45" s="46">
        <f t="shared" si="0"/>
        <v>0</v>
      </c>
      <c r="I45" s="67"/>
      <c r="J45" s="67"/>
      <c r="K45" s="47">
        <f t="shared" si="1"/>
        <v>0</v>
      </c>
      <c r="L45" s="48">
        <f t="shared" si="2"/>
        <v>0</v>
      </c>
      <c r="M45" s="46">
        <f t="shared" si="3"/>
        <v>0</v>
      </c>
      <c r="N45" s="46">
        <f t="shared" si="4"/>
        <v>0</v>
      </c>
      <c r="O45" s="46">
        <f t="shared" si="5"/>
        <v>0</v>
      </c>
      <c r="P45" s="47">
        <f t="shared" si="6"/>
        <v>0</v>
      </c>
      <c r="Q45" s="1" t="s">
        <v>328</v>
      </c>
    </row>
    <row r="46" spans="1:17" hidden="1" x14ac:dyDescent="0.2">
      <c r="A46" s="37"/>
      <c r="B46" s="38"/>
      <c r="C46" s="45"/>
      <c r="D46" s="23"/>
      <c r="E46" s="69"/>
      <c r="F46" s="73"/>
      <c r="G46" s="67"/>
      <c r="H46" s="46">
        <f t="shared" si="0"/>
        <v>0</v>
      </c>
      <c r="I46" s="67"/>
      <c r="J46" s="67"/>
      <c r="K46" s="47">
        <f t="shared" si="1"/>
        <v>0</v>
      </c>
      <c r="L46" s="48">
        <f t="shared" si="2"/>
        <v>0</v>
      </c>
      <c r="M46" s="46">
        <f t="shared" si="3"/>
        <v>0</v>
      </c>
      <c r="N46" s="46">
        <f t="shared" si="4"/>
        <v>0</v>
      </c>
      <c r="O46" s="46">
        <f t="shared" si="5"/>
        <v>0</v>
      </c>
      <c r="P46" s="47">
        <f t="shared" si="6"/>
        <v>0</v>
      </c>
      <c r="Q46" s="1" t="s">
        <v>328</v>
      </c>
    </row>
    <row r="47" spans="1:17" hidden="1" x14ac:dyDescent="0.2">
      <c r="A47" s="37"/>
      <c r="B47" s="38"/>
      <c r="C47" s="45"/>
      <c r="D47" s="23"/>
      <c r="E47" s="69"/>
      <c r="F47" s="73"/>
      <c r="G47" s="67"/>
      <c r="H47" s="46">
        <f t="shared" si="0"/>
        <v>0</v>
      </c>
      <c r="I47" s="67"/>
      <c r="J47" s="67"/>
      <c r="K47" s="47">
        <f t="shared" si="1"/>
        <v>0</v>
      </c>
      <c r="L47" s="48">
        <f t="shared" si="2"/>
        <v>0</v>
      </c>
      <c r="M47" s="46">
        <f t="shared" si="3"/>
        <v>0</v>
      </c>
      <c r="N47" s="46">
        <f t="shared" si="4"/>
        <v>0</v>
      </c>
      <c r="O47" s="46">
        <f t="shared" si="5"/>
        <v>0</v>
      </c>
      <c r="P47" s="47">
        <f t="shared" si="6"/>
        <v>0</v>
      </c>
      <c r="Q47" s="1" t="s">
        <v>328</v>
      </c>
    </row>
    <row r="48" spans="1:17" hidden="1" x14ac:dyDescent="0.2">
      <c r="A48" s="37"/>
      <c r="B48" s="38"/>
      <c r="C48" s="45"/>
      <c r="D48" s="23"/>
      <c r="E48" s="69"/>
      <c r="F48" s="73"/>
      <c r="G48" s="67"/>
      <c r="H48" s="46">
        <f t="shared" si="0"/>
        <v>0</v>
      </c>
      <c r="I48" s="67"/>
      <c r="J48" s="67"/>
      <c r="K48" s="47">
        <f t="shared" si="1"/>
        <v>0</v>
      </c>
      <c r="L48" s="48">
        <f t="shared" si="2"/>
        <v>0</v>
      </c>
      <c r="M48" s="46">
        <f t="shared" si="3"/>
        <v>0</v>
      </c>
      <c r="N48" s="46">
        <f t="shared" si="4"/>
        <v>0</v>
      </c>
      <c r="O48" s="46">
        <f t="shared" si="5"/>
        <v>0</v>
      </c>
      <c r="P48" s="47">
        <f t="shared" si="6"/>
        <v>0</v>
      </c>
      <c r="Q48" s="1" t="s">
        <v>328</v>
      </c>
    </row>
    <row r="49" spans="1:17" hidden="1" x14ac:dyDescent="0.2">
      <c r="A49" s="37"/>
      <c r="B49" s="38"/>
      <c r="C49" s="45"/>
      <c r="D49" s="23"/>
      <c r="E49" s="69"/>
      <c r="F49" s="73"/>
      <c r="G49" s="67"/>
      <c r="H49" s="46">
        <f t="shared" si="0"/>
        <v>0</v>
      </c>
      <c r="I49" s="67"/>
      <c r="J49" s="67"/>
      <c r="K49" s="47">
        <f t="shared" si="1"/>
        <v>0</v>
      </c>
      <c r="L49" s="48">
        <f t="shared" si="2"/>
        <v>0</v>
      </c>
      <c r="M49" s="46">
        <f t="shared" si="3"/>
        <v>0</v>
      </c>
      <c r="N49" s="46">
        <f t="shared" si="4"/>
        <v>0</v>
      </c>
      <c r="O49" s="46">
        <f t="shared" si="5"/>
        <v>0</v>
      </c>
      <c r="P49" s="47">
        <f t="shared" si="6"/>
        <v>0</v>
      </c>
      <c r="Q49" s="1" t="s">
        <v>328</v>
      </c>
    </row>
    <row r="50" spans="1:17" hidden="1" x14ac:dyDescent="0.2">
      <c r="A50" s="63"/>
      <c r="B50" s="64"/>
      <c r="C50" s="65"/>
      <c r="D50" s="66"/>
      <c r="E50" s="69"/>
      <c r="F50" s="73"/>
      <c r="G50" s="67"/>
      <c r="H50" s="46">
        <f t="shared" si="0"/>
        <v>0</v>
      </c>
      <c r="I50" s="67"/>
      <c r="J50" s="67"/>
      <c r="K50" s="47">
        <f t="shared" si="1"/>
        <v>0</v>
      </c>
      <c r="L50" s="48">
        <f t="shared" si="2"/>
        <v>0</v>
      </c>
      <c r="M50" s="46">
        <f t="shared" si="3"/>
        <v>0</v>
      </c>
      <c r="N50" s="46">
        <f t="shared" si="4"/>
        <v>0</v>
      </c>
      <c r="O50" s="46">
        <f t="shared" si="5"/>
        <v>0</v>
      </c>
      <c r="P50" s="47">
        <f t="shared" si="6"/>
        <v>0</v>
      </c>
      <c r="Q50" s="1" t="s">
        <v>328</v>
      </c>
    </row>
    <row r="51" spans="1:17" hidden="1" x14ac:dyDescent="0.2">
      <c r="A51" s="37"/>
      <c r="B51" s="38"/>
      <c r="C51" s="45"/>
      <c r="D51" s="23"/>
      <c r="E51" s="69"/>
      <c r="F51" s="73"/>
      <c r="G51" s="67"/>
      <c r="H51" s="46">
        <f t="shared" si="0"/>
        <v>0</v>
      </c>
      <c r="I51" s="67"/>
      <c r="J51" s="67"/>
      <c r="K51" s="47">
        <f t="shared" si="1"/>
        <v>0</v>
      </c>
      <c r="L51" s="48">
        <f t="shared" si="2"/>
        <v>0</v>
      </c>
      <c r="M51" s="46">
        <f t="shared" si="3"/>
        <v>0</v>
      </c>
      <c r="N51" s="46">
        <f t="shared" si="4"/>
        <v>0</v>
      </c>
      <c r="O51" s="46">
        <f t="shared" si="5"/>
        <v>0</v>
      </c>
      <c r="P51" s="47">
        <f t="shared" si="6"/>
        <v>0</v>
      </c>
      <c r="Q51" s="1" t="s">
        <v>328</v>
      </c>
    </row>
    <row r="52" spans="1:17" hidden="1" x14ac:dyDescent="0.2">
      <c r="A52" s="37"/>
      <c r="B52" s="38"/>
      <c r="C52" s="45"/>
      <c r="D52" s="23"/>
      <c r="E52" s="69"/>
      <c r="F52" s="73"/>
      <c r="G52" s="67"/>
      <c r="H52" s="46">
        <f t="shared" si="0"/>
        <v>0</v>
      </c>
      <c r="I52" s="67"/>
      <c r="J52" s="67"/>
      <c r="K52" s="47">
        <f t="shared" si="1"/>
        <v>0</v>
      </c>
      <c r="L52" s="48">
        <f t="shared" si="2"/>
        <v>0</v>
      </c>
      <c r="M52" s="46">
        <f t="shared" si="3"/>
        <v>0</v>
      </c>
      <c r="N52" s="46">
        <f t="shared" si="4"/>
        <v>0</v>
      </c>
      <c r="O52" s="46">
        <f t="shared" si="5"/>
        <v>0</v>
      </c>
      <c r="P52" s="47">
        <f t="shared" si="6"/>
        <v>0</v>
      </c>
      <c r="Q52" s="1" t="s">
        <v>328</v>
      </c>
    </row>
    <row r="53" spans="1:17" hidden="1" x14ac:dyDescent="0.2">
      <c r="A53" s="37"/>
      <c r="B53" s="38"/>
      <c r="C53" s="45"/>
      <c r="D53" s="23"/>
      <c r="E53" s="69"/>
      <c r="F53" s="73"/>
      <c r="G53" s="67"/>
      <c r="H53" s="46">
        <f t="shared" si="0"/>
        <v>0</v>
      </c>
      <c r="I53" s="67"/>
      <c r="J53" s="67"/>
      <c r="K53" s="47">
        <f t="shared" si="1"/>
        <v>0</v>
      </c>
      <c r="L53" s="48">
        <f t="shared" si="2"/>
        <v>0</v>
      </c>
      <c r="M53" s="46">
        <f t="shared" si="3"/>
        <v>0</v>
      </c>
      <c r="N53" s="46">
        <f t="shared" si="4"/>
        <v>0</v>
      </c>
      <c r="O53" s="46">
        <f t="shared" si="5"/>
        <v>0</v>
      </c>
      <c r="P53" s="47">
        <f t="shared" si="6"/>
        <v>0</v>
      </c>
      <c r="Q53" s="1" t="s">
        <v>328</v>
      </c>
    </row>
    <row r="54" spans="1:17" hidden="1" x14ac:dyDescent="0.2">
      <c r="A54" s="37"/>
      <c r="B54" s="38"/>
      <c r="C54" s="45"/>
      <c r="D54" s="23"/>
      <c r="E54" s="69"/>
      <c r="F54" s="73"/>
      <c r="G54" s="67"/>
      <c r="H54" s="46">
        <f t="shared" si="0"/>
        <v>0</v>
      </c>
      <c r="I54" s="67"/>
      <c r="J54" s="67"/>
      <c r="K54" s="47">
        <f t="shared" si="1"/>
        <v>0</v>
      </c>
      <c r="L54" s="48">
        <f t="shared" si="2"/>
        <v>0</v>
      </c>
      <c r="M54" s="46">
        <f t="shared" si="3"/>
        <v>0</v>
      </c>
      <c r="N54" s="46">
        <f t="shared" si="4"/>
        <v>0</v>
      </c>
      <c r="O54" s="46">
        <f t="shared" si="5"/>
        <v>0</v>
      </c>
      <c r="P54" s="47">
        <f t="shared" si="6"/>
        <v>0</v>
      </c>
      <c r="Q54" s="1" t="s">
        <v>328</v>
      </c>
    </row>
    <row r="55" spans="1:17" hidden="1" x14ac:dyDescent="0.2">
      <c r="A55" s="37"/>
      <c r="B55" s="38"/>
      <c r="C55" s="45"/>
      <c r="D55" s="23"/>
      <c r="E55" s="69"/>
      <c r="F55" s="73"/>
      <c r="G55" s="67"/>
      <c r="H55" s="46">
        <f t="shared" si="0"/>
        <v>0</v>
      </c>
      <c r="I55" s="67"/>
      <c r="J55" s="67"/>
      <c r="K55" s="47">
        <f t="shared" si="1"/>
        <v>0</v>
      </c>
      <c r="L55" s="48">
        <f t="shared" si="2"/>
        <v>0</v>
      </c>
      <c r="M55" s="46">
        <f t="shared" si="3"/>
        <v>0</v>
      </c>
      <c r="N55" s="46">
        <f t="shared" si="4"/>
        <v>0</v>
      </c>
      <c r="O55" s="46">
        <f t="shared" si="5"/>
        <v>0</v>
      </c>
      <c r="P55" s="47">
        <f t="shared" si="6"/>
        <v>0</v>
      </c>
      <c r="Q55" s="1" t="s">
        <v>328</v>
      </c>
    </row>
    <row r="56" spans="1:17" hidden="1" x14ac:dyDescent="0.2">
      <c r="A56" s="37"/>
      <c r="B56" s="38"/>
      <c r="C56" s="45"/>
      <c r="D56" s="23"/>
      <c r="E56" s="69"/>
      <c r="F56" s="73"/>
      <c r="G56" s="67"/>
      <c r="H56" s="46">
        <f t="shared" si="0"/>
        <v>0</v>
      </c>
      <c r="I56" s="67"/>
      <c r="J56" s="67"/>
      <c r="K56" s="47">
        <f t="shared" si="1"/>
        <v>0</v>
      </c>
      <c r="L56" s="48">
        <f t="shared" si="2"/>
        <v>0</v>
      </c>
      <c r="M56" s="46">
        <f t="shared" si="3"/>
        <v>0</v>
      </c>
      <c r="N56" s="46">
        <f t="shared" si="4"/>
        <v>0</v>
      </c>
      <c r="O56" s="46">
        <f t="shared" si="5"/>
        <v>0</v>
      </c>
      <c r="P56" s="47">
        <f t="shared" si="6"/>
        <v>0</v>
      </c>
      <c r="Q56" s="1" t="s">
        <v>328</v>
      </c>
    </row>
    <row r="57" spans="1:17" hidden="1" x14ac:dyDescent="0.2">
      <c r="A57" s="37"/>
      <c r="B57" s="38"/>
      <c r="C57" s="45"/>
      <c r="D57" s="23"/>
      <c r="E57" s="69"/>
      <c r="F57" s="73"/>
      <c r="G57" s="67"/>
      <c r="H57" s="46">
        <f t="shared" si="0"/>
        <v>0</v>
      </c>
      <c r="I57" s="67"/>
      <c r="J57" s="67"/>
      <c r="K57" s="47">
        <f t="shared" si="1"/>
        <v>0</v>
      </c>
      <c r="L57" s="48">
        <f t="shared" si="2"/>
        <v>0</v>
      </c>
      <c r="M57" s="46">
        <f t="shared" si="3"/>
        <v>0</v>
      </c>
      <c r="N57" s="46">
        <f t="shared" si="4"/>
        <v>0</v>
      </c>
      <c r="O57" s="46">
        <f t="shared" si="5"/>
        <v>0</v>
      </c>
      <c r="P57" s="47">
        <f t="shared" si="6"/>
        <v>0</v>
      </c>
      <c r="Q57" s="1" t="s">
        <v>328</v>
      </c>
    </row>
    <row r="58" spans="1:17" hidden="1" x14ac:dyDescent="0.2">
      <c r="A58" s="37"/>
      <c r="B58" s="38"/>
      <c r="C58" s="45"/>
      <c r="D58" s="23"/>
      <c r="E58" s="69"/>
      <c r="F58" s="73"/>
      <c r="G58" s="67"/>
      <c r="H58" s="46">
        <f t="shared" si="0"/>
        <v>0</v>
      </c>
      <c r="I58" s="67"/>
      <c r="J58" s="67"/>
      <c r="K58" s="47">
        <f t="shared" si="1"/>
        <v>0</v>
      </c>
      <c r="L58" s="48">
        <f t="shared" si="2"/>
        <v>0</v>
      </c>
      <c r="M58" s="46">
        <f t="shared" si="3"/>
        <v>0</v>
      </c>
      <c r="N58" s="46">
        <f t="shared" si="4"/>
        <v>0</v>
      </c>
      <c r="O58" s="46">
        <f t="shared" si="5"/>
        <v>0</v>
      </c>
      <c r="P58" s="47">
        <f t="shared" si="6"/>
        <v>0</v>
      </c>
      <c r="Q58" s="1" t="s">
        <v>328</v>
      </c>
    </row>
    <row r="59" spans="1:17" hidden="1" x14ac:dyDescent="0.2">
      <c r="A59" s="37"/>
      <c r="B59" s="38"/>
      <c r="C59" s="45"/>
      <c r="D59" s="23"/>
      <c r="E59" s="69"/>
      <c r="F59" s="73"/>
      <c r="G59" s="67"/>
      <c r="H59" s="46">
        <f t="shared" si="0"/>
        <v>0</v>
      </c>
      <c r="I59" s="67"/>
      <c r="J59" s="67"/>
      <c r="K59" s="47">
        <f t="shared" si="1"/>
        <v>0</v>
      </c>
      <c r="L59" s="48">
        <f t="shared" si="2"/>
        <v>0</v>
      </c>
      <c r="M59" s="46">
        <f t="shared" si="3"/>
        <v>0</v>
      </c>
      <c r="N59" s="46">
        <f t="shared" si="4"/>
        <v>0</v>
      </c>
      <c r="O59" s="46">
        <f t="shared" si="5"/>
        <v>0</v>
      </c>
      <c r="P59" s="47">
        <f t="shared" si="6"/>
        <v>0</v>
      </c>
      <c r="Q59" s="1" t="s">
        <v>328</v>
      </c>
    </row>
    <row r="60" spans="1:17" hidden="1" x14ac:dyDescent="0.2">
      <c r="A60" s="37"/>
      <c r="B60" s="38"/>
      <c r="C60" s="45"/>
      <c r="D60" s="23"/>
      <c r="E60" s="69"/>
      <c r="F60" s="73"/>
      <c r="G60" s="67"/>
      <c r="H60" s="46">
        <f t="shared" si="0"/>
        <v>0</v>
      </c>
      <c r="I60" s="67"/>
      <c r="J60" s="67"/>
      <c r="K60" s="47">
        <f t="shared" si="1"/>
        <v>0</v>
      </c>
      <c r="L60" s="48">
        <f t="shared" si="2"/>
        <v>0</v>
      </c>
      <c r="M60" s="46">
        <f t="shared" si="3"/>
        <v>0</v>
      </c>
      <c r="N60" s="46">
        <f t="shared" si="4"/>
        <v>0</v>
      </c>
      <c r="O60" s="46">
        <f t="shared" si="5"/>
        <v>0</v>
      </c>
      <c r="P60" s="47">
        <f t="shared" si="6"/>
        <v>0</v>
      </c>
      <c r="Q60" s="1" t="s">
        <v>328</v>
      </c>
    </row>
    <row r="61" spans="1:17" hidden="1" x14ac:dyDescent="0.2">
      <c r="A61" s="37"/>
      <c r="B61" s="38"/>
      <c r="C61" s="45"/>
      <c r="D61" s="23"/>
      <c r="E61" s="69"/>
      <c r="F61" s="73"/>
      <c r="G61" s="67"/>
      <c r="H61" s="46">
        <f t="shared" si="0"/>
        <v>0</v>
      </c>
      <c r="I61" s="67"/>
      <c r="J61" s="67"/>
      <c r="K61" s="47">
        <f t="shared" si="1"/>
        <v>0</v>
      </c>
      <c r="L61" s="48">
        <f t="shared" si="2"/>
        <v>0</v>
      </c>
      <c r="M61" s="46">
        <f t="shared" si="3"/>
        <v>0</v>
      </c>
      <c r="N61" s="46">
        <f t="shared" si="4"/>
        <v>0</v>
      </c>
      <c r="O61" s="46">
        <f t="shared" si="5"/>
        <v>0</v>
      </c>
      <c r="P61" s="47">
        <f t="shared" si="6"/>
        <v>0</v>
      </c>
      <c r="Q61" s="1" t="s">
        <v>328</v>
      </c>
    </row>
    <row r="62" spans="1:17" hidden="1" x14ac:dyDescent="0.2">
      <c r="A62" s="37"/>
      <c r="B62" s="38"/>
      <c r="C62" s="45"/>
      <c r="D62" s="23"/>
      <c r="E62" s="69"/>
      <c r="F62" s="73"/>
      <c r="G62" s="67"/>
      <c r="H62" s="46">
        <f t="shared" si="0"/>
        <v>0</v>
      </c>
      <c r="I62" s="67"/>
      <c r="J62" s="67"/>
      <c r="K62" s="47">
        <f t="shared" si="1"/>
        <v>0</v>
      </c>
      <c r="L62" s="48">
        <f t="shared" si="2"/>
        <v>0</v>
      </c>
      <c r="M62" s="46">
        <f t="shared" si="3"/>
        <v>0</v>
      </c>
      <c r="N62" s="46">
        <f t="shared" si="4"/>
        <v>0</v>
      </c>
      <c r="O62" s="46">
        <f t="shared" si="5"/>
        <v>0</v>
      </c>
      <c r="P62" s="47">
        <f t="shared" si="6"/>
        <v>0</v>
      </c>
      <c r="Q62" s="1" t="s">
        <v>328</v>
      </c>
    </row>
    <row r="63" spans="1:17" hidden="1" x14ac:dyDescent="0.2">
      <c r="A63" s="37"/>
      <c r="B63" s="38"/>
      <c r="C63" s="45"/>
      <c r="D63" s="23"/>
      <c r="E63" s="69"/>
      <c r="F63" s="73"/>
      <c r="G63" s="67"/>
      <c r="H63" s="46">
        <f t="shared" si="0"/>
        <v>0</v>
      </c>
      <c r="I63" s="67"/>
      <c r="J63" s="67"/>
      <c r="K63" s="47">
        <f t="shared" si="1"/>
        <v>0</v>
      </c>
      <c r="L63" s="48">
        <f t="shared" si="2"/>
        <v>0</v>
      </c>
      <c r="M63" s="46">
        <f t="shared" si="3"/>
        <v>0</v>
      </c>
      <c r="N63" s="46">
        <f t="shared" si="4"/>
        <v>0</v>
      </c>
      <c r="O63" s="46">
        <f t="shared" si="5"/>
        <v>0</v>
      </c>
      <c r="P63" s="47">
        <f t="shared" si="6"/>
        <v>0</v>
      </c>
      <c r="Q63" s="1" t="s">
        <v>328</v>
      </c>
    </row>
    <row r="64" spans="1:17" hidden="1" x14ac:dyDescent="0.2">
      <c r="A64" s="37"/>
      <c r="B64" s="38"/>
      <c r="C64" s="45"/>
      <c r="D64" s="23"/>
      <c r="E64" s="69"/>
      <c r="F64" s="73"/>
      <c r="G64" s="67"/>
      <c r="H64" s="46">
        <f t="shared" si="0"/>
        <v>0</v>
      </c>
      <c r="I64" s="67"/>
      <c r="J64" s="67"/>
      <c r="K64" s="47">
        <f t="shared" si="1"/>
        <v>0</v>
      </c>
      <c r="L64" s="48">
        <f t="shared" si="2"/>
        <v>0</v>
      </c>
      <c r="M64" s="46">
        <f t="shared" si="3"/>
        <v>0</v>
      </c>
      <c r="N64" s="46">
        <f t="shared" si="4"/>
        <v>0</v>
      </c>
      <c r="O64" s="46">
        <f t="shared" si="5"/>
        <v>0</v>
      </c>
      <c r="P64" s="47">
        <f t="shared" si="6"/>
        <v>0</v>
      </c>
      <c r="Q64" s="1" t="s">
        <v>328</v>
      </c>
    </row>
    <row r="65" spans="1:17" hidden="1" x14ac:dyDescent="0.2">
      <c r="A65" s="37"/>
      <c r="B65" s="38"/>
      <c r="C65" s="45"/>
      <c r="D65" s="23"/>
      <c r="E65" s="69"/>
      <c r="F65" s="73"/>
      <c r="G65" s="67"/>
      <c r="H65" s="46">
        <f t="shared" si="0"/>
        <v>0</v>
      </c>
      <c r="I65" s="67"/>
      <c r="J65" s="67"/>
      <c r="K65" s="47">
        <f t="shared" si="1"/>
        <v>0</v>
      </c>
      <c r="L65" s="48">
        <f t="shared" si="2"/>
        <v>0</v>
      </c>
      <c r="M65" s="46">
        <f t="shared" si="3"/>
        <v>0</v>
      </c>
      <c r="N65" s="46">
        <f t="shared" si="4"/>
        <v>0</v>
      </c>
      <c r="O65" s="46">
        <f t="shared" si="5"/>
        <v>0</v>
      </c>
      <c r="P65" s="47">
        <f t="shared" si="6"/>
        <v>0</v>
      </c>
      <c r="Q65" s="1" t="s">
        <v>328</v>
      </c>
    </row>
    <row r="66" spans="1:17" hidden="1" x14ac:dyDescent="0.2">
      <c r="A66" s="37"/>
      <c r="B66" s="38"/>
      <c r="C66" s="45"/>
      <c r="D66" s="23"/>
      <c r="E66" s="69"/>
      <c r="F66" s="73"/>
      <c r="G66" s="67"/>
      <c r="H66" s="46">
        <f t="shared" si="0"/>
        <v>0</v>
      </c>
      <c r="I66" s="67"/>
      <c r="J66" s="67"/>
      <c r="K66" s="47">
        <f t="shared" si="1"/>
        <v>0</v>
      </c>
      <c r="L66" s="48">
        <f t="shared" si="2"/>
        <v>0</v>
      </c>
      <c r="M66" s="46">
        <f t="shared" si="3"/>
        <v>0</v>
      </c>
      <c r="N66" s="46">
        <f t="shared" si="4"/>
        <v>0</v>
      </c>
      <c r="O66" s="46">
        <f t="shared" si="5"/>
        <v>0</v>
      </c>
      <c r="P66" s="47">
        <f t="shared" si="6"/>
        <v>0</v>
      </c>
      <c r="Q66" s="1" t="s">
        <v>328</v>
      </c>
    </row>
    <row r="67" spans="1:17" hidden="1" x14ac:dyDescent="0.2">
      <c r="A67" s="37"/>
      <c r="B67" s="38"/>
      <c r="C67" s="45"/>
      <c r="D67" s="23"/>
      <c r="E67" s="69"/>
      <c r="F67" s="73"/>
      <c r="G67" s="67"/>
      <c r="H67" s="46">
        <f t="shared" si="0"/>
        <v>0</v>
      </c>
      <c r="I67" s="67"/>
      <c r="J67" s="67"/>
      <c r="K67" s="47">
        <f t="shared" si="1"/>
        <v>0</v>
      </c>
      <c r="L67" s="48">
        <f t="shared" si="2"/>
        <v>0</v>
      </c>
      <c r="M67" s="46">
        <f t="shared" si="3"/>
        <v>0</v>
      </c>
      <c r="N67" s="46">
        <f t="shared" si="4"/>
        <v>0</v>
      </c>
      <c r="O67" s="46">
        <f t="shared" si="5"/>
        <v>0</v>
      </c>
      <c r="P67" s="47">
        <f t="shared" si="6"/>
        <v>0</v>
      </c>
      <c r="Q67" s="1" t="s">
        <v>328</v>
      </c>
    </row>
    <row r="68" spans="1:17" hidden="1" x14ac:dyDescent="0.2">
      <c r="A68" s="63"/>
      <c r="B68" s="64"/>
      <c r="C68" s="65"/>
      <c r="D68" s="66"/>
      <c r="E68" s="69"/>
      <c r="F68" s="73"/>
      <c r="G68" s="67"/>
      <c r="H68" s="46">
        <f t="shared" si="0"/>
        <v>0</v>
      </c>
      <c r="I68" s="67"/>
      <c r="J68" s="67"/>
      <c r="K68" s="47">
        <f t="shared" si="1"/>
        <v>0</v>
      </c>
      <c r="L68" s="48">
        <f t="shared" si="2"/>
        <v>0</v>
      </c>
      <c r="M68" s="46">
        <f t="shared" si="3"/>
        <v>0</v>
      </c>
      <c r="N68" s="46">
        <f t="shared" si="4"/>
        <v>0</v>
      </c>
      <c r="O68" s="46">
        <f t="shared" si="5"/>
        <v>0</v>
      </c>
      <c r="P68" s="47">
        <f t="shared" si="6"/>
        <v>0</v>
      </c>
      <c r="Q68" s="1" t="s">
        <v>328</v>
      </c>
    </row>
    <row r="69" spans="1:17" hidden="1" x14ac:dyDescent="0.2">
      <c r="A69" s="37"/>
      <c r="B69" s="38"/>
      <c r="C69" s="45"/>
      <c r="D69" s="23"/>
      <c r="E69" s="69"/>
      <c r="F69" s="73"/>
      <c r="G69" s="67"/>
      <c r="H69" s="46">
        <f t="shared" si="0"/>
        <v>0</v>
      </c>
      <c r="I69" s="67"/>
      <c r="J69" s="67"/>
      <c r="K69" s="47">
        <f t="shared" si="1"/>
        <v>0</v>
      </c>
      <c r="L69" s="48">
        <f t="shared" si="2"/>
        <v>0</v>
      </c>
      <c r="M69" s="46">
        <f t="shared" si="3"/>
        <v>0</v>
      </c>
      <c r="N69" s="46">
        <f t="shared" si="4"/>
        <v>0</v>
      </c>
      <c r="O69" s="46">
        <f t="shared" si="5"/>
        <v>0</v>
      </c>
      <c r="P69" s="47">
        <f t="shared" si="6"/>
        <v>0</v>
      </c>
      <c r="Q69" s="1" t="s">
        <v>328</v>
      </c>
    </row>
    <row r="70" spans="1:17" hidden="1" x14ac:dyDescent="0.2">
      <c r="A70" s="37"/>
      <c r="B70" s="38"/>
      <c r="C70" s="45"/>
      <c r="D70" s="23"/>
      <c r="E70" s="69"/>
      <c r="F70" s="73"/>
      <c r="G70" s="67"/>
      <c r="H70" s="46">
        <f t="shared" si="0"/>
        <v>0</v>
      </c>
      <c r="I70" s="67"/>
      <c r="J70" s="67"/>
      <c r="K70" s="47">
        <f t="shared" si="1"/>
        <v>0</v>
      </c>
      <c r="L70" s="48">
        <f t="shared" si="2"/>
        <v>0</v>
      </c>
      <c r="M70" s="46">
        <f t="shared" si="3"/>
        <v>0</v>
      </c>
      <c r="N70" s="46">
        <f t="shared" si="4"/>
        <v>0</v>
      </c>
      <c r="O70" s="46">
        <f t="shared" si="5"/>
        <v>0</v>
      </c>
      <c r="P70" s="47">
        <f t="shared" si="6"/>
        <v>0</v>
      </c>
      <c r="Q70" s="1" t="s">
        <v>328</v>
      </c>
    </row>
    <row r="71" spans="1:17" hidden="1" x14ac:dyDescent="0.2">
      <c r="A71" s="37"/>
      <c r="B71" s="38"/>
      <c r="C71" s="45"/>
      <c r="D71" s="23"/>
      <c r="E71" s="69"/>
      <c r="F71" s="73"/>
      <c r="G71" s="67"/>
      <c r="H71" s="46">
        <f t="shared" si="0"/>
        <v>0</v>
      </c>
      <c r="I71" s="67"/>
      <c r="J71" s="67"/>
      <c r="K71" s="47">
        <f t="shared" si="1"/>
        <v>0</v>
      </c>
      <c r="L71" s="48">
        <f t="shared" si="2"/>
        <v>0</v>
      </c>
      <c r="M71" s="46">
        <f t="shared" si="3"/>
        <v>0</v>
      </c>
      <c r="N71" s="46">
        <f t="shared" si="4"/>
        <v>0</v>
      </c>
      <c r="O71" s="46">
        <f t="shared" si="5"/>
        <v>0</v>
      </c>
      <c r="P71" s="47">
        <f t="shared" si="6"/>
        <v>0</v>
      </c>
      <c r="Q71" s="1" t="s">
        <v>328</v>
      </c>
    </row>
    <row r="72" spans="1:17" hidden="1" x14ac:dyDescent="0.2">
      <c r="A72" s="37"/>
      <c r="B72" s="38"/>
      <c r="C72" s="45"/>
      <c r="D72" s="23"/>
      <c r="E72" s="69"/>
      <c r="F72" s="73"/>
      <c r="G72" s="67"/>
      <c r="H72" s="46">
        <f t="shared" si="0"/>
        <v>0</v>
      </c>
      <c r="I72" s="67"/>
      <c r="J72" s="67"/>
      <c r="K72" s="47">
        <f t="shared" si="1"/>
        <v>0</v>
      </c>
      <c r="L72" s="48">
        <f t="shared" si="2"/>
        <v>0</v>
      </c>
      <c r="M72" s="46">
        <f t="shared" si="3"/>
        <v>0</v>
      </c>
      <c r="N72" s="46">
        <f t="shared" si="4"/>
        <v>0</v>
      </c>
      <c r="O72" s="46">
        <f t="shared" si="5"/>
        <v>0</v>
      </c>
      <c r="P72" s="47">
        <f t="shared" si="6"/>
        <v>0</v>
      </c>
      <c r="Q72" s="1" t="s">
        <v>328</v>
      </c>
    </row>
    <row r="73" spans="1:17" hidden="1" x14ac:dyDescent="0.2">
      <c r="A73" s="37"/>
      <c r="B73" s="38"/>
      <c r="C73" s="45"/>
      <c r="D73" s="23"/>
      <c r="E73" s="69"/>
      <c r="F73" s="73"/>
      <c r="G73" s="67"/>
      <c r="H73" s="46">
        <f t="shared" si="0"/>
        <v>0</v>
      </c>
      <c r="I73" s="67"/>
      <c r="J73" s="67"/>
      <c r="K73" s="47">
        <f t="shared" si="1"/>
        <v>0</v>
      </c>
      <c r="L73" s="48">
        <f t="shared" si="2"/>
        <v>0</v>
      </c>
      <c r="M73" s="46">
        <f t="shared" si="3"/>
        <v>0</v>
      </c>
      <c r="N73" s="46">
        <f t="shared" si="4"/>
        <v>0</v>
      </c>
      <c r="O73" s="46">
        <f t="shared" si="5"/>
        <v>0</v>
      </c>
      <c r="P73" s="47">
        <f t="shared" si="6"/>
        <v>0</v>
      </c>
      <c r="Q73" s="1" t="s">
        <v>328</v>
      </c>
    </row>
    <row r="74" spans="1:17" hidden="1" x14ac:dyDescent="0.2">
      <c r="A74" s="37"/>
      <c r="B74" s="38"/>
      <c r="C74" s="45"/>
      <c r="D74" s="23"/>
      <c r="E74" s="69"/>
      <c r="F74" s="73"/>
      <c r="G74" s="67"/>
      <c r="H74" s="46">
        <f t="shared" si="0"/>
        <v>0</v>
      </c>
      <c r="I74" s="67"/>
      <c r="J74" s="67"/>
      <c r="K74" s="47">
        <f t="shared" si="1"/>
        <v>0</v>
      </c>
      <c r="L74" s="48">
        <f t="shared" si="2"/>
        <v>0</v>
      </c>
      <c r="M74" s="46">
        <f t="shared" si="3"/>
        <v>0</v>
      </c>
      <c r="N74" s="46">
        <f t="shared" si="4"/>
        <v>0</v>
      </c>
      <c r="O74" s="46">
        <f t="shared" si="5"/>
        <v>0</v>
      </c>
      <c r="P74" s="47">
        <f t="shared" si="6"/>
        <v>0</v>
      </c>
      <c r="Q74" s="1" t="s">
        <v>328</v>
      </c>
    </row>
    <row r="75" spans="1:17" hidden="1" x14ac:dyDescent="0.2">
      <c r="A75" s="37"/>
      <c r="B75" s="38"/>
      <c r="C75" s="45"/>
      <c r="D75" s="23"/>
      <c r="E75" s="69"/>
      <c r="F75" s="73"/>
      <c r="G75" s="67"/>
      <c r="H75" s="46">
        <f t="shared" si="0"/>
        <v>0</v>
      </c>
      <c r="I75" s="67"/>
      <c r="J75" s="67"/>
      <c r="K75" s="47">
        <f t="shared" si="1"/>
        <v>0</v>
      </c>
      <c r="L75" s="48">
        <f t="shared" si="2"/>
        <v>0</v>
      </c>
      <c r="M75" s="46">
        <f t="shared" si="3"/>
        <v>0</v>
      </c>
      <c r="N75" s="46">
        <f t="shared" si="4"/>
        <v>0</v>
      </c>
      <c r="O75" s="46">
        <f t="shared" si="5"/>
        <v>0</v>
      </c>
      <c r="P75" s="47">
        <f t="shared" si="6"/>
        <v>0</v>
      </c>
      <c r="Q75" s="1" t="s">
        <v>328</v>
      </c>
    </row>
    <row r="76" spans="1:17" hidden="1" x14ac:dyDescent="0.2">
      <c r="A76" s="37"/>
      <c r="B76" s="38"/>
      <c r="C76" s="45"/>
      <c r="D76" s="23"/>
      <c r="E76" s="69"/>
      <c r="F76" s="73"/>
      <c r="G76" s="67"/>
      <c r="H76" s="46">
        <f t="shared" si="0"/>
        <v>0</v>
      </c>
      <c r="I76" s="67"/>
      <c r="J76" s="67"/>
      <c r="K76" s="47">
        <f t="shared" si="1"/>
        <v>0</v>
      </c>
      <c r="L76" s="48">
        <f t="shared" si="2"/>
        <v>0</v>
      </c>
      <c r="M76" s="46">
        <f t="shared" si="3"/>
        <v>0</v>
      </c>
      <c r="N76" s="46">
        <f t="shared" si="4"/>
        <v>0</v>
      </c>
      <c r="O76" s="46">
        <f t="shared" si="5"/>
        <v>0</v>
      </c>
      <c r="P76" s="47">
        <f t="shared" si="6"/>
        <v>0</v>
      </c>
      <c r="Q76" s="1" t="s">
        <v>328</v>
      </c>
    </row>
    <row r="77" spans="1:17" hidden="1" x14ac:dyDescent="0.2">
      <c r="A77" s="37"/>
      <c r="B77" s="38"/>
      <c r="C77" s="45"/>
      <c r="D77" s="23"/>
      <c r="E77" s="69"/>
      <c r="F77" s="73"/>
      <c r="G77" s="67"/>
      <c r="H77" s="46">
        <f t="shared" si="0"/>
        <v>0</v>
      </c>
      <c r="I77" s="67"/>
      <c r="J77" s="67"/>
      <c r="K77" s="47">
        <f t="shared" si="1"/>
        <v>0</v>
      </c>
      <c r="L77" s="48">
        <f t="shared" si="2"/>
        <v>0</v>
      </c>
      <c r="M77" s="46">
        <f t="shared" si="3"/>
        <v>0</v>
      </c>
      <c r="N77" s="46">
        <f t="shared" si="4"/>
        <v>0</v>
      </c>
      <c r="O77" s="46">
        <f t="shared" si="5"/>
        <v>0</v>
      </c>
      <c r="P77" s="47">
        <f t="shared" si="6"/>
        <v>0</v>
      </c>
      <c r="Q77" s="1" t="s">
        <v>328</v>
      </c>
    </row>
    <row r="78" spans="1:17" hidden="1" x14ac:dyDescent="0.2">
      <c r="A78" s="37"/>
      <c r="B78" s="38"/>
      <c r="C78" s="45"/>
      <c r="D78" s="23"/>
      <c r="E78" s="69"/>
      <c r="F78" s="73"/>
      <c r="G78" s="67"/>
      <c r="H78" s="46">
        <f t="shared" si="0"/>
        <v>0</v>
      </c>
      <c r="I78" s="67"/>
      <c r="J78" s="67"/>
      <c r="K78" s="47">
        <f t="shared" si="1"/>
        <v>0</v>
      </c>
      <c r="L78" s="48">
        <f t="shared" si="2"/>
        <v>0</v>
      </c>
      <c r="M78" s="46">
        <f t="shared" si="3"/>
        <v>0</v>
      </c>
      <c r="N78" s="46">
        <f t="shared" si="4"/>
        <v>0</v>
      </c>
      <c r="O78" s="46">
        <f t="shared" si="5"/>
        <v>0</v>
      </c>
      <c r="P78" s="47">
        <f t="shared" si="6"/>
        <v>0</v>
      </c>
      <c r="Q78" s="1" t="s">
        <v>328</v>
      </c>
    </row>
    <row r="79" spans="1:17" hidden="1" x14ac:dyDescent="0.2">
      <c r="A79" s="37"/>
      <c r="B79" s="38"/>
      <c r="C79" s="45"/>
      <c r="D79" s="23"/>
      <c r="E79" s="69"/>
      <c r="F79" s="73"/>
      <c r="G79" s="67"/>
      <c r="H79" s="46">
        <f t="shared" ref="H79:H142" si="7">ROUND(F79*G79,2)</f>
        <v>0</v>
      </c>
      <c r="I79" s="67"/>
      <c r="J79" s="67"/>
      <c r="K79" s="47">
        <f t="shared" ref="K79:K142" si="8">SUM(H79:J79)</f>
        <v>0</v>
      </c>
      <c r="L79" s="48">
        <f t="shared" ref="L79:L142" si="9">ROUND(E79*F79,2)</f>
        <v>0</v>
      </c>
      <c r="M79" s="46">
        <f t="shared" ref="M79:M142" si="10">ROUND(H79*E79,2)</f>
        <v>0</v>
      </c>
      <c r="N79" s="46">
        <f t="shared" ref="N79:N142" si="11">ROUND(I79*E79,2)</f>
        <v>0</v>
      </c>
      <c r="O79" s="46">
        <f t="shared" ref="O79:O142" si="12">ROUND(J79*E79,2)</f>
        <v>0</v>
      </c>
      <c r="P79" s="47">
        <f t="shared" ref="P79:P142" si="13">SUM(M79:O79)</f>
        <v>0</v>
      </c>
      <c r="Q79" s="1" t="s">
        <v>328</v>
      </c>
    </row>
    <row r="80" spans="1:17" hidden="1" x14ac:dyDescent="0.2">
      <c r="A80" s="37"/>
      <c r="B80" s="38"/>
      <c r="C80" s="45"/>
      <c r="D80" s="23"/>
      <c r="E80" s="69"/>
      <c r="F80" s="73"/>
      <c r="G80" s="67"/>
      <c r="H80" s="46">
        <f t="shared" si="7"/>
        <v>0</v>
      </c>
      <c r="I80" s="67"/>
      <c r="J80" s="67"/>
      <c r="K80" s="47">
        <f t="shared" si="8"/>
        <v>0</v>
      </c>
      <c r="L80" s="48">
        <f t="shared" si="9"/>
        <v>0</v>
      </c>
      <c r="M80" s="46">
        <f t="shared" si="10"/>
        <v>0</v>
      </c>
      <c r="N80" s="46">
        <f t="shared" si="11"/>
        <v>0</v>
      </c>
      <c r="O80" s="46">
        <f t="shared" si="12"/>
        <v>0</v>
      </c>
      <c r="P80" s="47">
        <f t="shared" si="13"/>
        <v>0</v>
      </c>
      <c r="Q80" s="1" t="s">
        <v>328</v>
      </c>
    </row>
    <row r="81" spans="1:17" hidden="1" x14ac:dyDescent="0.2">
      <c r="A81" s="37"/>
      <c r="B81" s="38"/>
      <c r="C81" s="45"/>
      <c r="D81" s="23"/>
      <c r="E81" s="69"/>
      <c r="F81" s="73"/>
      <c r="G81" s="67"/>
      <c r="H81" s="46">
        <f t="shared" si="7"/>
        <v>0</v>
      </c>
      <c r="I81" s="67"/>
      <c r="J81" s="67"/>
      <c r="K81" s="47">
        <f t="shared" si="8"/>
        <v>0</v>
      </c>
      <c r="L81" s="48">
        <f t="shared" si="9"/>
        <v>0</v>
      </c>
      <c r="M81" s="46">
        <f t="shared" si="10"/>
        <v>0</v>
      </c>
      <c r="N81" s="46">
        <f t="shared" si="11"/>
        <v>0</v>
      </c>
      <c r="O81" s="46">
        <f t="shared" si="12"/>
        <v>0</v>
      </c>
      <c r="P81" s="47">
        <f t="shared" si="13"/>
        <v>0</v>
      </c>
      <c r="Q81" s="1" t="s">
        <v>328</v>
      </c>
    </row>
    <row r="82" spans="1:17" hidden="1" x14ac:dyDescent="0.2">
      <c r="A82" s="37"/>
      <c r="B82" s="38"/>
      <c r="C82" s="45"/>
      <c r="D82" s="23"/>
      <c r="E82" s="69"/>
      <c r="F82" s="73"/>
      <c r="G82" s="67"/>
      <c r="H82" s="46">
        <f t="shared" si="7"/>
        <v>0</v>
      </c>
      <c r="I82" s="67"/>
      <c r="J82" s="67"/>
      <c r="K82" s="47">
        <f t="shared" si="8"/>
        <v>0</v>
      </c>
      <c r="L82" s="48">
        <f t="shared" si="9"/>
        <v>0</v>
      </c>
      <c r="M82" s="46">
        <f t="shared" si="10"/>
        <v>0</v>
      </c>
      <c r="N82" s="46">
        <f t="shared" si="11"/>
        <v>0</v>
      </c>
      <c r="O82" s="46">
        <f t="shared" si="12"/>
        <v>0</v>
      </c>
      <c r="P82" s="47">
        <f t="shared" si="13"/>
        <v>0</v>
      </c>
      <c r="Q82" s="1" t="s">
        <v>328</v>
      </c>
    </row>
    <row r="83" spans="1:17" hidden="1" x14ac:dyDescent="0.2">
      <c r="A83" s="37"/>
      <c r="B83" s="38"/>
      <c r="C83" s="45"/>
      <c r="D83" s="23"/>
      <c r="E83" s="69"/>
      <c r="F83" s="73"/>
      <c r="G83" s="67"/>
      <c r="H83" s="46">
        <f t="shared" si="7"/>
        <v>0</v>
      </c>
      <c r="I83" s="67"/>
      <c r="J83" s="67"/>
      <c r="K83" s="47">
        <f t="shared" si="8"/>
        <v>0</v>
      </c>
      <c r="L83" s="48">
        <f t="shared" si="9"/>
        <v>0</v>
      </c>
      <c r="M83" s="46">
        <f t="shared" si="10"/>
        <v>0</v>
      </c>
      <c r="N83" s="46">
        <f t="shared" si="11"/>
        <v>0</v>
      </c>
      <c r="O83" s="46">
        <f t="shared" si="12"/>
        <v>0</v>
      </c>
      <c r="P83" s="47">
        <f t="shared" si="13"/>
        <v>0</v>
      </c>
      <c r="Q83" s="1" t="s">
        <v>328</v>
      </c>
    </row>
    <row r="84" spans="1:17" hidden="1" x14ac:dyDescent="0.2">
      <c r="A84" s="37"/>
      <c r="B84" s="38"/>
      <c r="C84" s="45"/>
      <c r="D84" s="23"/>
      <c r="E84" s="69"/>
      <c r="F84" s="73"/>
      <c r="G84" s="67"/>
      <c r="H84" s="46">
        <f t="shared" si="7"/>
        <v>0</v>
      </c>
      <c r="I84" s="67"/>
      <c r="J84" s="67"/>
      <c r="K84" s="47">
        <f t="shared" si="8"/>
        <v>0</v>
      </c>
      <c r="L84" s="48">
        <f t="shared" si="9"/>
        <v>0</v>
      </c>
      <c r="M84" s="46">
        <f t="shared" si="10"/>
        <v>0</v>
      </c>
      <c r="N84" s="46">
        <f t="shared" si="11"/>
        <v>0</v>
      </c>
      <c r="O84" s="46">
        <f t="shared" si="12"/>
        <v>0</v>
      </c>
      <c r="P84" s="47">
        <f t="shared" si="13"/>
        <v>0</v>
      </c>
      <c r="Q84" s="1" t="s">
        <v>328</v>
      </c>
    </row>
    <row r="85" spans="1:17" hidden="1" x14ac:dyDescent="0.2">
      <c r="A85" s="37"/>
      <c r="B85" s="38"/>
      <c r="C85" s="45"/>
      <c r="D85" s="23"/>
      <c r="E85" s="69"/>
      <c r="F85" s="73"/>
      <c r="G85" s="67"/>
      <c r="H85" s="46">
        <f t="shared" si="7"/>
        <v>0</v>
      </c>
      <c r="I85" s="67"/>
      <c r="J85" s="67"/>
      <c r="K85" s="47">
        <f t="shared" si="8"/>
        <v>0</v>
      </c>
      <c r="L85" s="48">
        <f t="shared" si="9"/>
        <v>0</v>
      </c>
      <c r="M85" s="46">
        <f t="shared" si="10"/>
        <v>0</v>
      </c>
      <c r="N85" s="46">
        <f t="shared" si="11"/>
        <v>0</v>
      </c>
      <c r="O85" s="46">
        <f t="shared" si="12"/>
        <v>0</v>
      </c>
      <c r="P85" s="47">
        <f t="shared" si="13"/>
        <v>0</v>
      </c>
      <c r="Q85" s="1" t="s">
        <v>328</v>
      </c>
    </row>
    <row r="86" spans="1:17" hidden="1" x14ac:dyDescent="0.2">
      <c r="A86" s="63"/>
      <c r="B86" s="64"/>
      <c r="C86" s="65"/>
      <c r="D86" s="66"/>
      <c r="E86" s="69"/>
      <c r="F86" s="73"/>
      <c r="G86" s="67"/>
      <c r="H86" s="46">
        <f t="shared" si="7"/>
        <v>0</v>
      </c>
      <c r="I86" s="67"/>
      <c r="J86" s="67"/>
      <c r="K86" s="47">
        <f t="shared" si="8"/>
        <v>0</v>
      </c>
      <c r="L86" s="48">
        <f t="shared" si="9"/>
        <v>0</v>
      </c>
      <c r="M86" s="46">
        <f t="shared" si="10"/>
        <v>0</v>
      </c>
      <c r="N86" s="46">
        <f t="shared" si="11"/>
        <v>0</v>
      </c>
      <c r="O86" s="46">
        <f t="shared" si="12"/>
        <v>0</v>
      </c>
      <c r="P86" s="47">
        <f t="shared" si="13"/>
        <v>0</v>
      </c>
      <c r="Q86" s="1" t="s">
        <v>328</v>
      </c>
    </row>
    <row r="87" spans="1:17" hidden="1" x14ac:dyDescent="0.2">
      <c r="A87" s="37"/>
      <c r="B87" s="38"/>
      <c r="C87" s="45"/>
      <c r="D87" s="23"/>
      <c r="E87" s="69"/>
      <c r="F87" s="73"/>
      <c r="G87" s="67"/>
      <c r="H87" s="46">
        <f t="shared" si="7"/>
        <v>0</v>
      </c>
      <c r="I87" s="67"/>
      <c r="J87" s="67"/>
      <c r="K87" s="47">
        <f t="shared" si="8"/>
        <v>0</v>
      </c>
      <c r="L87" s="48">
        <f t="shared" si="9"/>
        <v>0</v>
      </c>
      <c r="M87" s="46">
        <f t="shared" si="10"/>
        <v>0</v>
      </c>
      <c r="N87" s="46">
        <f t="shared" si="11"/>
        <v>0</v>
      </c>
      <c r="O87" s="46">
        <f t="shared" si="12"/>
        <v>0</v>
      </c>
      <c r="P87" s="47">
        <f t="shared" si="13"/>
        <v>0</v>
      </c>
      <c r="Q87" s="1" t="s">
        <v>328</v>
      </c>
    </row>
    <row r="88" spans="1:17" hidden="1" x14ac:dyDescent="0.2">
      <c r="A88" s="37"/>
      <c r="B88" s="38"/>
      <c r="C88" s="45"/>
      <c r="D88" s="23"/>
      <c r="E88" s="69"/>
      <c r="F88" s="73"/>
      <c r="G88" s="67"/>
      <c r="H88" s="46">
        <f t="shared" si="7"/>
        <v>0</v>
      </c>
      <c r="I88" s="67"/>
      <c r="J88" s="67"/>
      <c r="K88" s="47">
        <f t="shared" si="8"/>
        <v>0</v>
      </c>
      <c r="L88" s="48">
        <f t="shared" si="9"/>
        <v>0</v>
      </c>
      <c r="M88" s="46">
        <f t="shared" si="10"/>
        <v>0</v>
      </c>
      <c r="N88" s="46">
        <f t="shared" si="11"/>
        <v>0</v>
      </c>
      <c r="O88" s="46">
        <f t="shared" si="12"/>
        <v>0</v>
      </c>
      <c r="P88" s="47">
        <f t="shared" si="13"/>
        <v>0</v>
      </c>
      <c r="Q88" s="1" t="s">
        <v>328</v>
      </c>
    </row>
    <row r="89" spans="1:17" hidden="1" x14ac:dyDescent="0.2">
      <c r="A89" s="37"/>
      <c r="B89" s="38"/>
      <c r="C89" s="45"/>
      <c r="D89" s="23"/>
      <c r="E89" s="69"/>
      <c r="F89" s="73"/>
      <c r="G89" s="67"/>
      <c r="H89" s="46">
        <f t="shared" si="7"/>
        <v>0</v>
      </c>
      <c r="I89" s="67"/>
      <c r="J89" s="67"/>
      <c r="K89" s="47">
        <f t="shared" si="8"/>
        <v>0</v>
      </c>
      <c r="L89" s="48">
        <f t="shared" si="9"/>
        <v>0</v>
      </c>
      <c r="M89" s="46">
        <f t="shared" si="10"/>
        <v>0</v>
      </c>
      <c r="N89" s="46">
        <f t="shared" si="11"/>
        <v>0</v>
      </c>
      <c r="O89" s="46">
        <f t="shared" si="12"/>
        <v>0</v>
      </c>
      <c r="P89" s="47">
        <f t="shared" si="13"/>
        <v>0</v>
      </c>
      <c r="Q89" s="1" t="s">
        <v>328</v>
      </c>
    </row>
    <row r="90" spans="1:17" hidden="1" x14ac:dyDescent="0.2">
      <c r="A90" s="37"/>
      <c r="B90" s="38"/>
      <c r="C90" s="45"/>
      <c r="D90" s="23"/>
      <c r="E90" s="69"/>
      <c r="F90" s="73"/>
      <c r="G90" s="67"/>
      <c r="H90" s="46">
        <f t="shared" si="7"/>
        <v>0</v>
      </c>
      <c r="I90" s="67"/>
      <c r="J90" s="67"/>
      <c r="K90" s="47">
        <f t="shared" si="8"/>
        <v>0</v>
      </c>
      <c r="L90" s="48">
        <f t="shared" si="9"/>
        <v>0</v>
      </c>
      <c r="M90" s="46">
        <f t="shared" si="10"/>
        <v>0</v>
      </c>
      <c r="N90" s="46">
        <f t="shared" si="11"/>
        <v>0</v>
      </c>
      <c r="O90" s="46">
        <f t="shared" si="12"/>
        <v>0</v>
      </c>
      <c r="P90" s="47">
        <f t="shared" si="13"/>
        <v>0</v>
      </c>
      <c r="Q90" s="1" t="s">
        <v>328</v>
      </c>
    </row>
    <row r="91" spans="1:17" hidden="1" x14ac:dyDescent="0.2">
      <c r="A91" s="37"/>
      <c r="B91" s="38"/>
      <c r="C91" s="45"/>
      <c r="D91" s="23"/>
      <c r="E91" s="69"/>
      <c r="F91" s="73"/>
      <c r="G91" s="67"/>
      <c r="H91" s="46">
        <f t="shared" si="7"/>
        <v>0</v>
      </c>
      <c r="I91" s="67"/>
      <c r="J91" s="67"/>
      <c r="K91" s="47">
        <f t="shared" si="8"/>
        <v>0</v>
      </c>
      <c r="L91" s="48">
        <f t="shared" si="9"/>
        <v>0</v>
      </c>
      <c r="M91" s="46">
        <f t="shared" si="10"/>
        <v>0</v>
      </c>
      <c r="N91" s="46">
        <f t="shared" si="11"/>
        <v>0</v>
      </c>
      <c r="O91" s="46">
        <f t="shared" si="12"/>
        <v>0</v>
      </c>
      <c r="P91" s="47">
        <f t="shared" si="13"/>
        <v>0</v>
      </c>
      <c r="Q91" s="1" t="s">
        <v>328</v>
      </c>
    </row>
    <row r="92" spans="1:17" hidden="1" x14ac:dyDescent="0.2">
      <c r="A92" s="37"/>
      <c r="B92" s="38"/>
      <c r="C92" s="45"/>
      <c r="D92" s="23"/>
      <c r="E92" s="69"/>
      <c r="F92" s="73"/>
      <c r="G92" s="67"/>
      <c r="H92" s="46">
        <f t="shared" si="7"/>
        <v>0</v>
      </c>
      <c r="I92" s="67"/>
      <c r="J92" s="67"/>
      <c r="K92" s="47">
        <f t="shared" si="8"/>
        <v>0</v>
      </c>
      <c r="L92" s="48">
        <f t="shared" si="9"/>
        <v>0</v>
      </c>
      <c r="M92" s="46">
        <f t="shared" si="10"/>
        <v>0</v>
      </c>
      <c r="N92" s="46">
        <f t="shared" si="11"/>
        <v>0</v>
      </c>
      <c r="O92" s="46">
        <f t="shared" si="12"/>
        <v>0</v>
      </c>
      <c r="P92" s="47">
        <f t="shared" si="13"/>
        <v>0</v>
      </c>
      <c r="Q92" s="1" t="s">
        <v>328</v>
      </c>
    </row>
    <row r="93" spans="1:17" hidden="1" x14ac:dyDescent="0.2">
      <c r="A93" s="37"/>
      <c r="B93" s="38"/>
      <c r="C93" s="45"/>
      <c r="D93" s="23"/>
      <c r="E93" s="69"/>
      <c r="F93" s="73"/>
      <c r="G93" s="67"/>
      <c r="H93" s="46">
        <f t="shared" si="7"/>
        <v>0</v>
      </c>
      <c r="I93" s="67"/>
      <c r="J93" s="67"/>
      <c r="K93" s="47">
        <f t="shared" si="8"/>
        <v>0</v>
      </c>
      <c r="L93" s="48">
        <f t="shared" si="9"/>
        <v>0</v>
      </c>
      <c r="M93" s="46">
        <f t="shared" si="10"/>
        <v>0</v>
      </c>
      <c r="N93" s="46">
        <f t="shared" si="11"/>
        <v>0</v>
      </c>
      <c r="O93" s="46">
        <f t="shared" si="12"/>
        <v>0</v>
      </c>
      <c r="P93" s="47">
        <f t="shared" si="13"/>
        <v>0</v>
      </c>
      <c r="Q93" s="1" t="s">
        <v>328</v>
      </c>
    </row>
    <row r="94" spans="1:17" hidden="1" x14ac:dyDescent="0.2">
      <c r="A94" s="37"/>
      <c r="B94" s="38"/>
      <c r="C94" s="45"/>
      <c r="D94" s="23"/>
      <c r="E94" s="69"/>
      <c r="F94" s="73"/>
      <c r="G94" s="67"/>
      <c r="H94" s="46">
        <f t="shared" si="7"/>
        <v>0</v>
      </c>
      <c r="I94" s="67"/>
      <c r="J94" s="67"/>
      <c r="K94" s="47">
        <f t="shared" si="8"/>
        <v>0</v>
      </c>
      <c r="L94" s="48">
        <f t="shared" si="9"/>
        <v>0</v>
      </c>
      <c r="M94" s="46">
        <f t="shared" si="10"/>
        <v>0</v>
      </c>
      <c r="N94" s="46">
        <f t="shared" si="11"/>
        <v>0</v>
      </c>
      <c r="O94" s="46">
        <f t="shared" si="12"/>
        <v>0</v>
      </c>
      <c r="P94" s="47">
        <f t="shared" si="13"/>
        <v>0</v>
      </c>
      <c r="Q94" s="1" t="s">
        <v>328</v>
      </c>
    </row>
    <row r="95" spans="1:17" hidden="1" x14ac:dyDescent="0.2">
      <c r="A95" s="37"/>
      <c r="B95" s="38"/>
      <c r="C95" s="45"/>
      <c r="D95" s="23"/>
      <c r="E95" s="69"/>
      <c r="F95" s="73"/>
      <c r="G95" s="67"/>
      <c r="H95" s="46">
        <f t="shared" si="7"/>
        <v>0</v>
      </c>
      <c r="I95" s="67"/>
      <c r="J95" s="67"/>
      <c r="K95" s="47">
        <f t="shared" si="8"/>
        <v>0</v>
      </c>
      <c r="L95" s="48">
        <f t="shared" si="9"/>
        <v>0</v>
      </c>
      <c r="M95" s="46">
        <f t="shared" si="10"/>
        <v>0</v>
      </c>
      <c r="N95" s="46">
        <f t="shared" si="11"/>
        <v>0</v>
      </c>
      <c r="O95" s="46">
        <f t="shared" si="12"/>
        <v>0</v>
      </c>
      <c r="P95" s="47">
        <f t="shared" si="13"/>
        <v>0</v>
      </c>
      <c r="Q95" s="1" t="s">
        <v>328</v>
      </c>
    </row>
    <row r="96" spans="1:17" hidden="1" x14ac:dyDescent="0.2">
      <c r="A96" s="37"/>
      <c r="B96" s="38"/>
      <c r="C96" s="45"/>
      <c r="D96" s="23"/>
      <c r="E96" s="69"/>
      <c r="F96" s="73"/>
      <c r="G96" s="67"/>
      <c r="H96" s="46">
        <f t="shared" si="7"/>
        <v>0</v>
      </c>
      <c r="I96" s="67"/>
      <c r="J96" s="67"/>
      <c r="K96" s="47">
        <f t="shared" si="8"/>
        <v>0</v>
      </c>
      <c r="L96" s="48">
        <f t="shared" si="9"/>
        <v>0</v>
      </c>
      <c r="M96" s="46">
        <f t="shared" si="10"/>
        <v>0</v>
      </c>
      <c r="N96" s="46">
        <f t="shared" si="11"/>
        <v>0</v>
      </c>
      <c r="O96" s="46">
        <f t="shared" si="12"/>
        <v>0</v>
      </c>
      <c r="P96" s="47">
        <f t="shared" si="13"/>
        <v>0</v>
      </c>
      <c r="Q96" s="1" t="s">
        <v>328</v>
      </c>
    </row>
    <row r="97" spans="1:17" hidden="1" x14ac:dyDescent="0.2">
      <c r="A97" s="37"/>
      <c r="B97" s="38"/>
      <c r="C97" s="45"/>
      <c r="D97" s="23"/>
      <c r="E97" s="69"/>
      <c r="F97" s="73"/>
      <c r="G97" s="67"/>
      <c r="H97" s="46">
        <f t="shared" si="7"/>
        <v>0</v>
      </c>
      <c r="I97" s="67"/>
      <c r="J97" s="67"/>
      <c r="K97" s="47">
        <f t="shared" si="8"/>
        <v>0</v>
      </c>
      <c r="L97" s="48">
        <f t="shared" si="9"/>
        <v>0</v>
      </c>
      <c r="M97" s="46">
        <f t="shared" si="10"/>
        <v>0</v>
      </c>
      <c r="N97" s="46">
        <f t="shared" si="11"/>
        <v>0</v>
      </c>
      <c r="O97" s="46">
        <f t="shared" si="12"/>
        <v>0</v>
      </c>
      <c r="P97" s="47">
        <f t="shared" si="13"/>
        <v>0</v>
      </c>
      <c r="Q97" s="1" t="s">
        <v>328</v>
      </c>
    </row>
    <row r="98" spans="1:17" hidden="1" x14ac:dyDescent="0.2">
      <c r="A98" s="37"/>
      <c r="B98" s="38"/>
      <c r="C98" s="45"/>
      <c r="D98" s="23"/>
      <c r="E98" s="69"/>
      <c r="F98" s="73"/>
      <c r="G98" s="67"/>
      <c r="H98" s="46">
        <f t="shared" si="7"/>
        <v>0</v>
      </c>
      <c r="I98" s="67"/>
      <c r="J98" s="67"/>
      <c r="K98" s="47">
        <f t="shared" si="8"/>
        <v>0</v>
      </c>
      <c r="L98" s="48">
        <f t="shared" si="9"/>
        <v>0</v>
      </c>
      <c r="M98" s="46">
        <f t="shared" si="10"/>
        <v>0</v>
      </c>
      <c r="N98" s="46">
        <f t="shared" si="11"/>
        <v>0</v>
      </c>
      <c r="O98" s="46">
        <f t="shared" si="12"/>
        <v>0</v>
      </c>
      <c r="P98" s="47">
        <f t="shared" si="13"/>
        <v>0</v>
      </c>
      <c r="Q98" s="1" t="s">
        <v>328</v>
      </c>
    </row>
    <row r="99" spans="1:17" hidden="1" x14ac:dyDescent="0.2">
      <c r="A99" s="37"/>
      <c r="B99" s="38"/>
      <c r="C99" s="45"/>
      <c r="D99" s="23"/>
      <c r="E99" s="69"/>
      <c r="F99" s="73"/>
      <c r="G99" s="67"/>
      <c r="H99" s="46">
        <f t="shared" si="7"/>
        <v>0</v>
      </c>
      <c r="I99" s="67"/>
      <c r="J99" s="67"/>
      <c r="K99" s="47">
        <f t="shared" si="8"/>
        <v>0</v>
      </c>
      <c r="L99" s="48">
        <f t="shared" si="9"/>
        <v>0</v>
      </c>
      <c r="M99" s="46">
        <f t="shared" si="10"/>
        <v>0</v>
      </c>
      <c r="N99" s="46">
        <f t="shared" si="11"/>
        <v>0</v>
      </c>
      <c r="O99" s="46">
        <f t="shared" si="12"/>
        <v>0</v>
      </c>
      <c r="P99" s="47">
        <f t="shared" si="13"/>
        <v>0</v>
      </c>
      <c r="Q99" s="1" t="s">
        <v>328</v>
      </c>
    </row>
    <row r="100" spans="1:17" hidden="1" x14ac:dyDescent="0.2">
      <c r="A100" s="37"/>
      <c r="B100" s="38"/>
      <c r="C100" s="45"/>
      <c r="D100" s="23"/>
      <c r="E100" s="69"/>
      <c r="F100" s="73"/>
      <c r="G100" s="67"/>
      <c r="H100" s="46">
        <f t="shared" si="7"/>
        <v>0</v>
      </c>
      <c r="I100" s="67"/>
      <c r="J100" s="67"/>
      <c r="K100" s="47">
        <f t="shared" si="8"/>
        <v>0</v>
      </c>
      <c r="L100" s="48">
        <f t="shared" si="9"/>
        <v>0</v>
      </c>
      <c r="M100" s="46">
        <f t="shared" si="10"/>
        <v>0</v>
      </c>
      <c r="N100" s="46">
        <f t="shared" si="11"/>
        <v>0</v>
      </c>
      <c r="O100" s="46">
        <f t="shared" si="12"/>
        <v>0</v>
      </c>
      <c r="P100" s="47">
        <f t="shared" si="13"/>
        <v>0</v>
      </c>
      <c r="Q100" s="1" t="s">
        <v>328</v>
      </c>
    </row>
    <row r="101" spans="1:17" hidden="1" x14ac:dyDescent="0.2">
      <c r="A101" s="37"/>
      <c r="B101" s="38"/>
      <c r="C101" s="45"/>
      <c r="D101" s="23"/>
      <c r="E101" s="69"/>
      <c r="F101" s="73"/>
      <c r="G101" s="67"/>
      <c r="H101" s="46">
        <f t="shared" si="7"/>
        <v>0</v>
      </c>
      <c r="I101" s="67"/>
      <c r="J101" s="67"/>
      <c r="K101" s="47">
        <f t="shared" si="8"/>
        <v>0</v>
      </c>
      <c r="L101" s="48">
        <f t="shared" si="9"/>
        <v>0</v>
      </c>
      <c r="M101" s="46">
        <f t="shared" si="10"/>
        <v>0</v>
      </c>
      <c r="N101" s="46">
        <f t="shared" si="11"/>
        <v>0</v>
      </c>
      <c r="O101" s="46">
        <f t="shared" si="12"/>
        <v>0</v>
      </c>
      <c r="P101" s="47">
        <f t="shared" si="13"/>
        <v>0</v>
      </c>
      <c r="Q101" s="1" t="s">
        <v>328</v>
      </c>
    </row>
    <row r="102" spans="1:17" hidden="1" x14ac:dyDescent="0.2">
      <c r="A102" s="37"/>
      <c r="B102" s="38"/>
      <c r="C102" s="45"/>
      <c r="D102" s="23"/>
      <c r="E102" s="69"/>
      <c r="F102" s="73"/>
      <c r="G102" s="67"/>
      <c r="H102" s="46">
        <f t="shared" si="7"/>
        <v>0</v>
      </c>
      <c r="I102" s="67"/>
      <c r="J102" s="67"/>
      <c r="K102" s="47">
        <f t="shared" si="8"/>
        <v>0</v>
      </c>
      <c r="L102" s="48">
        <f t="shared" si="9"/>
        <v>0</v>
      </c>
      <c r="M102" s="46">
        <f t="shared" si="10"/>
        <v>0</v>
      </c>
      <c r="N102" s="46">
        <f t="shared" si="11"/>
        <v>0</v>
      </c>
      <c r="O102" s="46">
        <f t="shared" si="12"/>
        <v>0</v>
      </c>
      <c r="P102" s="47">
        <f t="shared" si="13"/>
        <v>0</v>
      </c>
      <c r="Q102" s="1" t="s">
        <v>328</v>
      </c>
    </row>
    <row r="103" spans="1:17" hidden="1" x14ac:dyDescent="0.2">
      <c r="A103" s="37"/>
      <c r="B103" s="38"/>
      <c r="C103" s="45"/>
      <c r="D103" s="23"/>
      <c r="E103" s="69"/>
      <c r="F103" s="73"/>
      <c r="G103" s="67"/>
      <c r="H103" s="46">
        <f t="shared" si="7"/>
        <v>0</v>
      </c>
      <c r="I103" s="67"/>
      <c r="J103" s="67"/>
      <c r="K103" s="47">
        <f t="shared" si="8"/>
        <v>0</v>
      </c>
      <c r="L103" s="48">
        <f t="shared" si="9"/>
        <v>0</v>
      </c>
      <c r="M103" s="46">
        <f t="shared" si="10"/>
        <v>0</v>
      </c>
      <c r="N103" s="46">
        <f t="shared" si="11"/>
        <v>0</v>
      </c>
      <c r="O103" s="46">
        <f t="shared" si="12"/>
        <v>0</v>
      </c>
      <c r="P103" s="47">
        <f t="shared" si="13"/>
        <v>0</v>
      </c>
      <c r="Q103" s="1" t="s">
        <v>328</v>
      </c>
    </row>
    <row r="104" spans="1:17" hidden="1" x14ac:dyDescent="0.2">
      <c r="A104" s="63"/>
      <c r="B104" s="64"/>
      <c r="C104" s="65"/>
      <c r="D104" s="66"/>
      <c r="E104" s="69"/>
      <c r="F104" s="73"/>
      <c r="G104" s="67"/>
      <c r="H104" s="46">
        <f t="shared" si="7"/>
        <v>0</v>
      </c>
      <c r="I104" s="67"/>
      <c r="J104" s="67"/>
      <c r="K104" s="47">
        <f t="shared" si="8"/>
        <v>0</v>
      </c>
      <c r="L104" s="48">
        <f t="shared" si="9"/>
        <v>0</v>
      </c>
      <c r="M104" s="46">
        <f t="shared" si="10"/>
        <v>0</v>
      </c>
      <c r="N104" s="46">
        <f t="shared" si="11"/>
        <v>0</v>
      </c>
      <c r="O104" s="46">
        <f t="shared" si="12"/>
        <v>0</v>
      </c>
      <c r="P104" s="47">
        <f t="shared" si="13"/>
        <v>0</v>
      </c>
      <c r="Q104" s="1" t="s">
        <v>328</v>
      </c>
    </row>
    <row r="105" spans="1:17" hidden="1" x14ac:dyDescent="0.2">
      <c r="A105" s="37"/>
      <c r="B105" s="38"/>
      <c r="C105" s="45"/>
      <c r="D105" s="23"/>
      <c r="E105" s="69"/>
      <c r="F105" s="73"/>
      <c r="G105" s="67"/>
      <c r="H105" s="46">
        <f t="shared" si="7"/>
        <v>0</v>
      </c>
      <c r="I105" s="67"/>
      <c r="J105" s="67"/>
      <c r="K105" s="47">
        <f t="shared" si="8"/>
        <v>0</v>
      </c>
      <c r="L105" s="48">
        <f t="shared" si="9"/>
        <v>0</v>
      </c>
      <c r="M105" s="46">
        <f t="shared" si="10"/>
        <v>0</v>
      </c>
      <c r="N105" s="46">
        <f t="shared" si="11"/>
        <v>0</v>
      </c>
      <c r="O105" s="46">
        <f t="shared" si="12"/>
        <v>0</v>
      </c>
      <c r="P105" s="47">
        <f t="shared" si="13"/>
        <v>0</v>
      </c>
      <c r="Q105" s="1" t="s">
        <v>328</v>
      </c>
    </row>
    <row r="106" spans="1:17" hidden="1" x14ac:dyDescent="0.2">
      <c r="A106" s="37"/>
      <c r="B106" s="38"/>
      <c r="C106" s="45"/>
      <c r="D106" s="23"/>
      <c r="E106" s="69"/>
      <c r="F106" s="73"/>
      <c r="G106" s="67"/>
      <c r="H106" s="46">
        <f t="shared" si="7"/>
        <v>0</v>
      </c>
      <c r="I106" s="67"/>
      <c r="J106" s="67"/>
      <c r="K106" s="47">
        <f t="shared" si="8"/>
        <v>0</v>
      </c>
      <c r="L106" s="48">
        <f t="shared" si="9"/>
        <v>0</v>
      </c>
      <c r="M106" s="46">
        <f t="shared" si="10"/>
        <v>0</v>
      </c>
      <c r="N106" s="46">
        <f t="shared" si="11"/>
        <v>0</v>
      </c>
      <c r="O106" s="46">
        <f t="shared" si="12"/>
        <v>0</v>
      </c>
      <c r="P106" s="47">
        <f t="shared" si="13"/>
        <v>0</v>
      </c>
      <c r="Q106" s="1" t="s">
        <v>328</v>
      </c>
    </row>
    <row r="107" spans="1:17" hidden="1" x14ac:dyDescent="0.2">
      <c r="A107" s="37"/>
      <c r="B107" s="38"/>
      <c r="C107" s="45"/>
      <c r="D107" s="23"/>
      <c r="E107" s="69"/>
      <c r="F107" s="73"/>
      <c r="G107" s="67"/>
      <c r="H107" s="46">
        <f t="shared" si="7"/>
        <v>0</v>
      </c>
      <c r="I107" s="67"/>
      <c r="J107" s="67"/>
      <c r="K107" s="47">
        <f t="shared" si="8"/>
        <v>0</v>
      </c>
      <c r="L107" s="48">
        <f t="shared" si="9"/>
        <v>0</v>
      </c>
      <c r="M107" s="46">
        <f t="shared" si="10"/>
        <v>0</v>
      </c>
      <c r="N107" s="46">
        <f t="shared" si="11"/>
        <v>0</v>
      </c>
      <c r="O107" s="46">
        <f t="shared" si="12"/>
        <v>0</v>
      </c>
      <c r="P107" s="47">
        <f t="shared" si="13"/>
        <v>0</v>
      </c>
      <c r="Q107" s="1" t="s">
        <v>328</v>
      </c>
    </row>
    <row r="108" spans="1:17" hidden="1" x14ac:dyDescent="0.2">
      <c r="A108" s="37"/>
      <c r="B108" s="38"/>
      <c r="C108" s="45"/>
      <c r="D108" s="23"/>
      <c r="E108" s="69"/>
      <c r="F108" s="73"/>
      <c r="G108" s="67"/>
      <c r="H108" s="46">
        <f t="shared" si="7"/>
        <v>0</v>
      </c>
      <c r="I108" s="67"/>
      <c r="J108" s="67"/>
      <c r="K108" s="47">
        <f t="shared" si="8"/>
        <v>0</v>
      </c>
      <c r="L108" s="48">
        <f t="shared" si="9"/>
        <v>0</v>
      </c>
      <c r="M108" s="46">
        <f t="shared" si="10"/>
        <v>0</v>
      </c>
      <c r="N108" s="46">
        <f t="shared" si="11"/>
        <v>0</v>
      </c>
      <c r="O108" s="46">
        <f t="shared" si="12"/>
        <v>0</v>
      </c>
      <c r="P108" s="47">
        <f t="shared" si="13"/>
        <v>0</v>
      </c>
      <c r="Q108" s="1" t="s">
        <v>328</v>
      </c>
    </row>
    <row r="109" spans="1:17" hidden="1" x14ac:dyDescent="0.2">
      <c r="A109" s="37"/>
      <c r="B109" s="38"/>
      <c r="C109" s="45"/>
      <c r="D109" s="23"/>
      <c r="E109" s="69"/>
      <c r="F109" s="73"/>
      <c r="G109" s="67"/>
      <c r="H109" s="46">
        <f t="shared" si="7"/>
        <v>0</v>
      </c>
      <c r="I109" s="67"/>
      <c r="J109" s="67"/>
      <c r="K109" s="47">
        <f t="shared" si="8"/>
        <v>0</v>
      </c>
      <c r="L109" s="48">
        <f t="shared" si="9"/>
        <v>0</v>
      </c>
      <c r="M109" s="46">
        <f t="shared" si="10"/>
        <v>0</v>
      </c>
      <c r="N109" s="46">
        <f t="shared" si="11"/>
        <v>0</v>
      </c>
      <c r="O109" s="46">
        <f t="shared" si="12"/>
        <v>0</v>
      </c>
      <c r="P109" s="47">
        <f t="shared" si="13"/>
        <v>0</v>
      </c>
      <c r="Q109" s="1" t="s">
        <v>328</v>
      </c>
    </row>
    <row r="110" spans="1:17" hidden="1" x14ac:dyDescent="0.2">
      <c r="A110" s="37"/>
      <c r="B110" s="38"/>
      <c r="C110" s="45"/>
      <c r="D110" s="23"/>
      <c r="E110" s="69"/>
      <c r="F110" s="73"/>
      <c r="G110" s="67"/>
      <c r="H110" s="46">
        <f t="shared" si="7"/>
        <v>0</v>
      </c>
      <c r="I110" s="67"/>
      <c r="J110" s="67"/>
      <c r="K110" s="47">
        <f t="shared" si="8"/>
        <v>0</v>
      </c>
      <c r="L110" s="48">
        <f t="shared" si="9"/>
        <v>0</v>
      </c>
      <c r="M110" s="46">
        <f t="shared" si="10"/>
        <v>0</v>
      </c>
      <c r="N110" s="46">
        <f t="shared" si="11"/>
        <v>0</v>
      </c>
      <c r="O110" s="46">
        <f t="shared" si="12"/>
        <v>0</v>
      </c>
      <c r="P110" s="47">
        <f t="shared" si="13"/>
        <v>0</v>
      </c>
      <c r="Q110" s="1" t="s">
        <v>328</v>
      </c>
    </row>
    <row r="111" spans="1:17" hidden="1" x14ac:dyDescent="0.2">
      <c r="A111" s="37"/>
      <c r="B111" s="38"/>
      <c r="C111" s="45"/>
      <c r="D111" s="23"/>
      <c r="E111" s="69"/>
      <c r="F111" s="73"/>
      <c r="G111" s="67"/>
      <c r="H111" s="46">
        <f t="shared" si="7"/>
        <v>0</v>
      </c>
      <c r="I111" s="67"/>
      <c r="J111" s="67"/>
      <c r="K111" s="47">
        <f t="shared" si="8"/>
        <v>0</v>
      </c>
      <c r="L111" s="48">
        <f t="shared" si="9"/>
        <v>0</v>
      </c>
      <c r="M111" s="46">
        <f t="shared" si="10"/>
        <v>0</v>
      </c>
      <c r="N111" s="46">
        <f t="shared" si="11"/>
        <v>0</v>
      </c>
      <c r="O111" s="46">
        <f t="shared" si="12"/>
        <v>0</v>
      </c>
      <c r="P111" s="47">
        <f t="shared" si="13"/>
        <v>0</v>
      </c>
      <c r="Q111" s="1" t="s">
        <v>328</v>
      </c>
    </row>
    <row r="112" spans="1:17" hidden="1" x14ac:dyDescent="0.2">
      <c r="A112" s="37"/>
      <c r="B112" s="38"/>
      <c r="C112" s="45"/>
      <c r="D112" s="23"/>
      <c r="E112" s="69"/>
      <c r="F112" s="73"/>
      <c r="G112" s="67"/>
      <c r="H112" s="46">
        <f t="shared" si="7"/>
        <v>0</v>
      </c>
      <c r="I112" s="67"/>
      <c r="J112" s="67"/>
      <c r="K112" s="47">
        <f t="shared" si="8"/>
        <v>0</v>
      </c>
      <c r="L112" s="48">
        <f t="shared" si="9"/>
        <v>0</v>
      </c>
      <c r="M112" s="46">
        <f t="shared" si="10"/>
        <v>0</v>
      </c>
      <c r="N112" s="46">
        <f t="shared" si="11"/>
        <v>0</v>
      </c>
      <c r="O112" s="46">
        <f t="shared" si="12"/>
        <v>0</v>
      </c>
      <c r="P112" s="47">
        <f t="shared" si="13"/>
        <v>0</v>
      </c>
      <c r="Q112" s="1" t="s">
        <v>328</v>
      </c>
    </row>
    <row r="113" spans="1:17" hidden="1" x14ac:dyDescent="0.2">
      <c r="A113" s="37"/>
      <c r="B113" s="38"/>
      <c r="C113" s="45"/>
      <c r="D113" s="23"/>
      <c r="E113" s="69"/>
      <c r="F113" s="73"/>
      <c r="G113" s="67"/>
      <c r="H113" s="46">
        <f t="shared" si="7"/>
        <v>0</v>
      </c>
      <c r="I113" s="67"/>
      <c r="J113" s="67"/>
      <c r="K113" s="47">
        <f t="shared" si="8"/>
        <v>0</v>
      </c>
      <c r="L113" s="48">
        <f t="shared" si="9"/>
        <v>0</v>
      </c>
      <c r="M113" s="46">
        <f t="shared" si="10"/>
        <v>0</v>
      </c>
      <c r="N113" s="46">
        <f t="shared" si="11"/>
        <v>0</v>
      </c>
      <c r="O113" s="46">
        <f t="shared" si="12"/>
        <v>0</v>
      </c>
      <c r="P113" s="47">
        <f t="shared" si="13"/>
        <v>0</v>
      </c>
      <c r="Q113" s="1" t="s">
        <v>328</v>
      </c>
    </row>
    <row r="114" spans="1:17" hidden="1" x14ac:dyDescent="0.2">
      <c r="A114" s="37"/>
      <c r="B114" s="38"/>
      <c r="C114" s="45"/>
      <c r="D114" s="23"/>
      <c r="E114" s="69"/>
      <c r="F114" s="73"/>
      <c r="G114" s="67"/>
      <c r="H114" s="46">
        <f t="shared" si="7"/>
        <v>0</v>
      </c>
      <c r="I114" s="67"/>
      <c r="J114" s="67"/>
      <c r="K114" s="47">
        <f t="shared" si="8"/>
        <v>0</v>
      </c>
      <c r="L114" s="48">
        <f t="shared" si="9"/>
        <v>0</v>
      </c>
      <c r="M114" s="46">
        <f t="shared" si="10"/>
        <v>0</v>
      </c>
      <c r="N114" s="46">
        <f t="shared" si="11"/>
        <v>0</v>
      </c>
      <c r="O114" s="46">
        <f t="shared" si="12"/>
        <v>0</v>
      </c>
      <c r="P114" s="47">
        <f t="shared" si="13"/>
        <v>0</v>
      </c>
      <c r="Q114" s="1" t="s">
        <v>328</v>
      </c>
    </row>
    <row r="115" spans="1:17" hidden="1" x14ac:dyDescent="0.2">
      <c r="A115" s="37"/>
      <c r="B115" s="38"/>
      <c r="C115" s="45"/>
      <c r="D115" s="23"/>
      <c r="E115" s="69"/>
      <c r="F115" s="73"/>
      <c r="G115" s="67"/>
      <c r="H115" s="46">
        <f t="shared" si="7"/>
        <v>0</v>
      </c>
      <c r="I115" s="67"/>
      <c r="J115" s="67"/>
      <c r="K115" s="47">
        <f t="shared" si="8"/>
        <v>0</v>
      </c>
      <c r="L115" s="48">
        <f t="shared" si="9"/>
        <v>0</v>
      </c>
      <c r="M115" s="46">
        <f t="shared" si="10"/>
        <v>0</v>
      </c>
      <c r="N115" s="46">
        <f t="shared" si="11"/>
        <v>0</v>
      </c>
      <c r="O115" s="46">
        <f t="shared" si="12"/>
        <v>0</v>
      </c>
      <c r="P115" s="47">
        <f t="shared" si="13"/>
        <v>0</v>
      </c>
      <c r="Q115" s="1" t="s">
        <v>328</v>
      </c>
    </row>
    <row r="116" spans="1:17" hidden="1" x14ac:dyDescent="0.2">
      <c r="A116" s="37"/>
      <c r="B116" s="38"/>
      <c r="C116" s="45"/>
      <c r="D116" s="23"/>
      <c r="E116" s="69"/>
      <c r="F116" s="73"/>
      <c r="G116" s="67"/>
      <c r="H116" s="46">
        <f t="shared" si="7"/>
        <v>0</v>
      </c>
      <c r="I116" s="67"/>
      <c r="J116" s="67"/>
      <c r="K116" s="47">
        <f t="shared" si="8"/>
        <v>0</v>
      </c>
      <c r="L116" s="48">
        <f t="shared" si="9"/>
        <v>0</v>
      </c>
      <c r="M116" s="46">
        <f t="shared" si="10"/>
        <v>0</v>
      </c>
      <c r="N116" s="46">
        <f t="shared" si="11"/>
        <v>0</v>
      </c>
      <c r="O116" s="46">
        <f t="shared" si="12"/>
        <v>0</v>
      </c>
      <c r="P116" s="47">
        <f t="shared" si="13"/>
        <v>0</v>
      </c>
      <c r="Q116" s="1" t="s">
        <v>328</v>
      </c>
    </row>
    <row r="117" spans="1:17" hidden="1" x14ac:dyDescent="0.2">
      <c r="A117" s="37"/>
      <c r="B117" s="38"/>
      <c r="C117" s="45"/>
      <c r="D117" s="23"/>
      <c r="E117" s="69"/>
      <c r="F117" s="73"/>
      <c r="G117" s="67"/>
      <c r="H117" s="46">
        <f t="shared" si="7"/>
        <v>0</v>
      </c>
      <c r="I117" s="67"/>
      <c r="J117" s="67"/>
      <c r="K117" s="47">
        <f t="shared" si="8"/>
        <v>0</v>
      </c>
      <c r="L117" s="48">
        <f t="shared" si="9"/>
        <v>0</v>
      </c>
      <c r="M117" s="46">
        <f t="shared" si="10"/>
        <v>0</v>
      </c>
      <c r="N117" s="46">
        <f t="shared" si="11"/>
        <v>0</v>
      </c>
      <c r="O117" s="46">
        <f t="shared" si="12"/>
        <v>0</v>
      </c>
      <c r="P117" s="47">
        <f t="shared" si="13"/>
        <v>0</v>
      </c>
      <c r="Q117" s="1" t="s">
        <v>328</v>
      </c>
    </row>
    <row r="118" spans="1:17" hidden="1" x14ac:dyDescent="0.2">
      <c r="A118" s="37"/>
      <c r="B118" s="38"/>
      <c r="C118" s="45"/>
      <c r="D118" s="23"/>
      <c r="E118" s="69"/>
      <c r="F118" s="73"/>
      <c r="G118" s="67"/>
      <c r="H118" s="46">
        <f t="shared" si="7"/>
        <v>0</v>
      </c>
      <c r="I118" s="67"/>
      <c r="J118" s="67"/>
      <c r="K118" s="47">
        <f t="shared" si="8"/>
        <v>0</v>
      </c>
      <c r="L118" s="48">
        <f t="shared" si="9"/>
        <v>0</v>
      </c>
      <c r="M118" s="46">
        <f t="shared" si="10"/>
        <v>0</v>
      </c>
      <c r="N118" s="46">
        <f t="shared" si="11"/>
        <v>0</v>
      </c>
      <c r="O118" s="46">
        <f t="shared" si="12"/>
        <v>0</v>
      </c>
      <c r="P118" s="47">
        <f t="shared" si="13"/>
        <v>0</v>
      </c>
      <c r="Q118" s="1" t="s">
        <v>328</v>
      </c>
    </row>
    <row r="119" spans="1:17" hidden="1" x14ac:dyDescent="0.2">
      <c r="A119" s="37"/>
      <c r="B119" s="38"/>
      <c r="C119" s="45"/>
      <c r="D119" s="23"/>
      <c r="E119" s="69"/>
      <c r="F119" s="73"/>
      <c r="G119" s="67"/>
      <c r="H119" s="46">
        <f t="shared" si="7"/>
        <v>0</v>
      </c>
      <c r="I119" s="67"/>
      <c r="J119" s="67"/>
      <c r="K119" s="47">
        <f t="shared" si="8"/>
        <v>0</v>
      </c>
      <c r="L119" s="48">
        <f t="shared" si="9"/>
        <v>0</v>
      </c>
      <c r="M119" s="46">
        <f t="shared" si="10"/>
        <v>0</v>
      </c>
      <c r="N119" s="46">
        <f t="shared" si="11"/>
        <v>0</v>
      </c>
      <c r="O119" s="46">
        <f t="shared" si="12"/>
        <v>0</v>
      </c>
      <c r="P119" s="47">
        <f t="shared" si="13"/>
        <v>0</v>
      </c>
      <c r="Q119" s="1" t="s">
        <v>328</v>
      </c>
    </row>
    <row r="120" spans="1:17" hidden="1" x14ac:dyDescent="0.2">
      <c r="A120" s="37"/>
      <c r="B120" s="38"/>
      <c r="C120" s="45"/>
      <c r="D120" s="23"/>
      <c r="E120" s="69"/>
      <c r="F120" s="73"/>
      <c r="G120" s="67"/>
      <c r="H120" s="46">
        <f t="shared" si="7"/>
        <v>0</v>
      </c>
      <c r="I120" s="67"/>
      <c r="J120" s="67"/>
      <c r="K120" s="47">
        <f t="shared" si="8"/>
        <v>0</v>
      </c>
      <c r="L120" s="48">
        <f t="shared" si="9"/>
        <v>0</v>
      </c>
      <c r="M120" s="46">
        <f t="shared" si="10"/>
        <v>0</v>
      </c>
      <c r="N120" s="46">
        <f t="shared" si="11"/>
        <v>0</v>
      </c>
      <c r="O120" s="46">
        <f t="shared" si="12"/>
        <v>0</v>
      </c>
      <c r="P120" s="47">
        <f t="shared" si="13"/>
        <v>0</v>
      </c>
      <c r="Q120" s="1" t="s">
        <v>328</v>
      </c>
    </row>
    <row r="121" spans="1:17" hidden="1" x14ac:dyDescent="0.2">
      <c r="A121" s="37"/>
      <c r="B121" s="38"/>
      <c r="C121" s="45"/>
      <c r="D121" s="23"/>
      <c r="E121" s="69"/>
      <c r="F121" s="73"/>
      <c r="G121" s="67"/>
      <c r="H121" s="46">
        <f t="shared" si="7"/>
        <v>0</v>
      </c>
      <c r="I121" s="67"/>
      <c r="J121" s="67"/>
      <c r="K121" s="47">
        <f t="shared" si="8"/>
        <v>0</v>
      </c>
      <c r="L121" s="48">
        <f t="shared" si="9"/>
        <v>0</v>
      </c>
      <c r="M121" s="46">
        <f t="shared" si="10"/>
        <v>0</v>
      </c>
      <c r="N121" s="46">
        <f t="shared" si="11"/>
        <v>0</v>
      </c>
      <c r="O121" s="46">
        <f t="shared" si="12"/>
        <v>0</v>
      </c>
      <c r="P121" s="47">
        <f t="shared" si="13"/>
        <v>0</v>
      </c>
      <c r="Q121" s="1" t="s">
        <v>328</v>
      </c>
    </row>
    <row r="122" spans="1:17" hidden="1" x14ac:dyDescent="0.2">
      <c r="A122" s="63"/>
      <c r="B122" s="64"/>
      <c r="C122" s="65"/>
      <c r="D122" s="66"/>
      <c r="E122" s="69"/>
      <c r="F122" s="73"/>
      <c r="G122" s="67"/>
      <c r="H122" s="46">
        <f t="shared" si="7"/>
        <v>0</v>
      </c>
      <c r="I122" s="67"/>
      <c r="J122" s="67"/>
      <c r="K122" s="47">
        <f t="shared" si="8"/>
        <v>0</v>
      </c>
      <c r="L122" s="48">
        <f t="shared" si="9"/>
        <v>0</v>
      </c>
      <c r="M122" s="46">
        <f t="shared" si="10"/>
        <v>0</v>
      </c>
      <c r="N122" s="46">
        <f t="shared" si="11"/>
        <v>0</v>
      </c>
      <c r="O122" s="46">
        <f t="shared" si="12"/>
        <v>0</v>
      </c>
      <c r="P122" s="47">
        <f t="shared" si="13"/>
        <v>0</v>
      </c>
      <c r="Q122" s="1" t="s">
        <v>328</v>
      </c>
    </row>
    <row r="123" spans="1:17" hidden="1" x14ac:dyDescent="0.2">
      <c r="A123" s="37"/>
      <c r="B123" s="38"/>
      <c r="C123" s="45"/>
      <c r="D123" s="23"/>
      <c r="E123" s="69"/>
      <c r="F123" s="73"/>
      <c r="G123" s="67"/>
      <c r="H123" s="46">
        <f t="shared" si="7"/>
        <v>0</v>
      </c>
      <c r="I123" s="67"/>
      <c r="J123" s="67"/>
      <c r="K123" s="47">
        <f t="shared" si="8"/>
        <v>0</v>
      </c>
      <c r="L123" s="48">
        <f t="shared" si="9"/>
        <v>0</v>
      </c>
      <c r="M123" s="46">
        <f t="shared" si="10"/>
        <v>0</v>
      </c>
      <c r="N123" s="46">
        <f t="shared" si="11"/>
        <v>0</v>
      </c>
      <c r="O123" s="46">
        <f t="shared" si="12"/>
        <v>0</v>
      </c>
      <c r="P123" s="47">
        <f t="shared" si="13"/>
        <v>0</v>
      </c>
      <c r="Q123" s="1" t="s">
        <v>328</v>
      </c>
    </row>
    <row r="124" spans="1:17" hidden="1" x14ac:dyDescent="0.2">
      <c r="A124" s="37"/>
      <c r="B124" s="38"/>
      <c r="C124" s="45"/>
      <c r="D124" s="23"/>
      <c r="E124" s="69"/>
      <c r="F124" s="73"/>
      <c r="G124" s="67"/>
      <c r="H124" s="46">
        <f t="shared" si="7"/>
        <v>0</v>
      </c>
      <c r="I124" s="67"/>
      <c r="J124" s="67"/>
      <c r="K124" s="47">
        <f t="shared" si="8"/>
        <v>0</v>
      </c>
      <c r="L124" s="48">
        <f t="shared" si="9"/>
        <v>0</v>
      </c>
      <c r="M124" s="46">
        <f t="shared" si="10"/>
        <v>0</v>
      </c>
      <c r="N124" s="46">
        <f t="shared" si="11"/>
        <v>0</v>
      </c>
      <c r="O124" s="46">
        <f t="shared" si="12"/>
        <v>0</v>
      </c>
      <c r="P124" s="47">
        <f t="shared" si="13"/>
        <v>0</v>
      </c>
      <c r="Q124" s="1" t="s">
        <v>328</v>
      </c>
    </row>
    <row r="125" spans="1:17" hidden="1" x14ac:dyDescent="0.2">
      <c r="A125" s="37"/>
      <c r="B125" s="38"/>
      <c r="C125" s="45"/>
      <c r="D125" s="23"/>
      <c r="E125" s="69"/>
      <c r="F125" s="73"/>
      <c r="G125" s="67"/>
      <c r="H125" s="46">
        <f t="shared" si="7"/>
        <v>0</v>
      </c>
      <c r="I125" s="67"/>
      <c r="J125" s="67"/>
      <c r="K125" s="47">
        <f t="shared" si="8"/>
        <v>0</v>
      </c>
      <c r="L125" s="48">
        <f t="shared" si="9"/>
        <v>0</v>
      </c>
      <c r="M125" s="46">
        <f t="shared" si="10"/>
        <v>0</v>
      </c>
      <c r="N125" s="46">
        <f t="shared" si="11"/>
        <v>0</v>
      </c>
      <c r="O125" s="46">
        <f t="shared" si="12"/>
        <v>0</v>
      </c>
      <c r="P125" s="47">
        <f t="shared" si="13"/>
        <v>0</v>
      </c>
      <c r="Q125" s="1" t="s">
        <v>328</v>
      </c>
    </row>
    <row r="126" spans="1:17" hidden="1" x14ac:dyDescent="0.2">
      <c r="A126" s="37"/>
      <c r="B126" s="38"/>
      <c r="C126" s="45"/>
      <c r="D126" s="23"/>
      <c r="E126" s="69"/>
      <c r="F126" s="73"/>
      <c r="G126" s="67"/>
      <c r="H126" s="46">
        <f t="shared" si="7"/>
        <v>0</v>
      </c>
      <c r="I126" s="67"/>
      <c r="J126" s="67"/>
      <c r="K126" s="47">
        <f t="shared" si="8"/>
        <v>0</v>
      </c>
      <c r="L126" s="48">
        <f t="shared" si="9"/>
        <v>0</v>
      </c>
      <c r="M126" s="46">
        <f t="shared" si="10"/>
        <v>0</v>
      </c>
      <c r="N126" s="46">
        <f t="shared" si="11"/>
        <v>0</v>
      </c>
      <c r="O126" s="46">
        <f t="shared" si="12"/>
        <v>0</v>
      </c>
      <c r="P126" s="47">
        <f t="shared" si="13"/>
        <v>0</v>
      </c>
      <c r="Q126" s="1" t="s">
        <v>328</v>
      </c>
    </row>
    <row r="127" spans="1:17" hidden="1" x14ac:dyDescent="0.2">
      <c r="A127" s="37"/>
      <c r="B127" s="38"/>
      <c r="C127" s="45"/>
      <c r="D127" s="23"/>
      <c r="E127" s="69"/>
      <c r="F127" s="73"/>
      <c r="G127" s="67"/>
      <c r="H127" s="46">
        <f t="shared" si="7"/>
        <v>0</v>
      </c>
      <c r="I127" s="67"/>
      <c r="J127" s="67"/>
      <c r="K127" s="47">
        <f t="shared" si="8"/>
        <v>0</v>
      </c>
      <c r="L127" s="48">
        <f t="shared" si="9"/>
        <v>0</v>
      </c>
      <c r="M127" s="46">
        <f t="shared" si="10"/>
        <v>0</v>
      </c>
      <c r="N127" s="46">
        <f t="shared" si="11"/>
        <v>0</v>
      </c>
      <c r="O127" s="46">
        <f t="shared" si="12"/>
        <v>0</v>
      </c>
      <c r="P127" s="47">
        <f t="shared" si="13"/>
        <v>0</v>
      </c>
      <c r="Q127" s="1" t="s">
        <v>328</v>
      </c>
    </row>
    <row r="128" spans="1:17" hidden="1" x14ac:dyDescent="0.2">
      <c r="A128" s="37"/>
      <c r="B128" s="38"/>
      <c r="C128" s="45"/>
      <c r="D128" s="23"/>
      <c r="E128" s="69"/>
      <c r="F128" s="73"/>
      <c r="G128" s="67"/>
      <c r="H128" s="46">
        <f t="shared" si="7"/>
        <v>0</v>
      </c>
      <c r="I128" s="67"/>
      <c r="J128" s="67"/>
      <c r="K128" s="47">
        <f t="shared" si="8"/>
        <v>0</v>
      </c>
      <c r="L128" s="48">
        <f t="shared" si="9"/>
        <v>0</v>
      </c>
      <c r="M128" s="46">
        <f t="shared" si="10"/>
        <v>0</v>
      </c>
      <c r="N128" s="46">
        <f t="shared" si="11"/>
        <v>0</v>
      </c>
      <c r="O128" s="46">
        <f t="shared" si="12"/>
        <v>0</v>
      </c>
      <c r="P128" s="47">
        <f t="shared" si="13"/>
        <v>0</v>
      </c>
      <c r="Q128" s="1" t="s">
        <v>328</v>
      </c>
    </row>
    <row r="129" spans="1:17" hidden="1" x14ac:dyDescent="0.2">
      <c r="A129" s="37"/>
      <c r="B129" s="38"/>
      <c r="C129" s="45"/>
      <c r="D129" s="23"/>
      <c r="E129" s="69"/>
      <c r="F129" s="73"/>
      <c r="G129" s="67"/>
      <c r="H129" s="46">
        <f t="shared" si="7"/>
        <v>0</v>
      </c>
      <c r="I129" s="67"/>
      <c r="J129" s="67"/>
      <c r="K129" s="47">
        <f t="shared" si="8"/>
        <v>0</v>
      </c>
      <c r="L129" s="48">
        <f t="shared" si="9"/>
        <v>0</v>
      </c>
      <c r="M129" s="46">
        <f t="shared" si="10"/>
        <v>0</v>
      </c>
      <c r="N129" s="46">
        <f t="shared" si="11"/>
        <v>0</v>
      </c>
      <c r="O129" s="46">
        <f t="shared" si="12"/>
        <v>0</v>
      </c>
      <c r="P129" s="47">
        <f t="shared" si="13"/>
        <v>0</v>
      </c>
      <c r="Q129" s="1" t="s">
        <v>328</v>
      </c>
    </row>
    <row r="130" spans="1:17" hidden="1" x14ac:dyDescent="0.2">
      <c r="A130" s="37"/>
      <c r="B130" s="38"/>
      <c r="C130" s="45"/>
      <c r="D130" s="23"/>
      <c r="E130" s="69"/>
      <c r="F130" s="73"/>
      <c r="G130" s="67"/>
      <c r="H130" s="46">
        <f t="shared" si="7"/>
        <v>0</v>
      </c>
      <c r="I130" s="67"/>
      <c r="J130" s="67"/>
      <c r="K130" s="47">
        <f t="shared" si="8"/>
        <v>0</v>
      </c>
      <c r="L130" s="48">
        <f t="shared" si="9"/>
        <v>0</v>
      </c>
      <c r="M130" s="46">
        <f t="shared" si="10"/>
        <v>0</v>
      </c>
      <c r="N130" s="46">
        <f t="shared" si="11"/>
        <v>0</v>
      </c>
      <c r="O130" s="46">
        <f t="shared" si="12"/>
        <v>0</v>
      </c>
      <c r="P130" s="47">
        <f t="shared" si="13"/>
        <v>0</v>
      </c>
      <c r="Q130" s="1" t="s">
        <v>328</v>
      </c>
    </row>
    <row r="131" spans="1:17" hidden="1" x14ac:dyDescent="0.2">
      <c r="A131" s="37"/>
      <c r="B131" s="38"/>
      <c r="C131" s="45"/>
      <c r="D131" s="23"/>
      <c r="E131" s="69"/>
      <c r="F131" s="73"/>
      <c r="G131" s="67"/>
      <c r="H131" s="46">
        <f t="shared" si="7"/>
        <v>0</v>
      </c>
      <c r="I131" s="67"/>
      <c r="J131" s="67"/>
      <c r="K131" s="47">
        <f t="shared" si="8"/>
        <v>0</v>
      </c>
      <c r="L131" s="48">
        <f t="shared" si="9"/>
        <v>0</v>
      </c>
      <c r="M131" s="46">
        <f t="shared" si="10"/>
        <v>0</v>
      </c>
      <c r="N131" s="46">
        <f t="shared" si="11"/>
        <v>0</v>
      </c>
      <c r="O131" s="46">
        <f t="shared" si="12"/>
        <v>0</v>
      </c>
      <c r="P131" s="47">
        <f t="shared" si="13"/>
        <v>0</v>
      </c>
      <c r="Q131" s="1" t="s">
        <v>328</v>
      </c>
    </row>
    <row r="132" spans="1:17" hidden="1" x14ac:dyDescent="0.2">
      <c r="A132" s="37"/>
      <c r="B132" s="38"/>
      <c r="C132" s="45"/>
      <c r="D132" s="23"/>
      <c r="E132" s="69"/>
      <c r="F132" s="73"/>
      <c r="G132" s="67"/>
      <c r="H132" s="46">
        <f t="shared" si="7"/>
        <v>0</v>
      </c>
      <c r="I132" s="67"/>
      <c r="J132" s="67"/>
      <c r="K132" s="47">
        <f t="shared" si="8"/>
        <v>0</v>
      </c>
      <c r="L132" s="48">
        <f t="shared" si="9"/>
        <v>0</v>
      </c>
      <c r="M132" s="46">
        <f t="shared" si="10"/>
        <v>0</v>
      </c>
      <c r="N132" s="46">
        <f t="shared" si="11"/>
        <v>0</v>
      </c>
      <c r="O132" s="46">
        <f t="shared" si="12"/>
        <v>0</v>
      </c>
      <c r="P132" s="47">
        <f t="shared" si="13"/>
        <v>0</v>
      </c>
      <c r="Q132" s="1" t="s">
        <v>328</v>
      </c>
    </row>
    <row r="133" spans="1:17" hidden="1" x14ac:dyDescent="0.2">
      <c r="A133" s="37"/>
      <c r="B133" s="38"/>
      <c r="C133" s="45"/>
      <c r="D133" s="23"/>
      <c r="E133" s="69"/>
      <c r="F133" s="73"/>
      <c r="G133" s="67"/>
      <c r="H133" s="46">
        <f t="shared" si="7"/>
        <v>0</v>
      </c>
      <c r="I133" s="67"/>
      <c r="J133" s="67"/>
      <c r="K133" s="47">
        <f t="shared" si="8"/>
        <v>0</v>
      </c>
      <c r="L133" s="48">
        <f t="shared" si="9"/>
        <v>0</v>
      </c>
      <c r="M133" s="46">
        <f t="shared" si="10"/>
        <v>0</v>
      </c>
      <c r="N133" s="46">
        <f t="shared" si="11"/>
        <v>0</v>
      </c>
      <c r="O133" s="46">
        <f t="shared" si="12"/>
        <v>0</v>
      </c>
      <c r="P133" s="47">
        <f t="shared" si="13"/>
        <v>0</v>
      </c>
      <c r="Q133" s="1" t="s">
        <v>328</v>
      </c>
    </row>
    <row r="134" spans="1:17" hidden="1" x14ac:dyDescent="0.2">
      <c r="A134" s="37"/>
      <c r="B134" s="38"/>
      <c r="C134" s="45"/>
      <c r="D134" s="23"/>
      <c r="E134" s="69"/>
      <c r="F134" s="73"/>
      <c r="G134" s="67"/>
      <c r="H134" s="46">
        <f t="shared" si="7"/>
        <v>0</v>
      </c>
      <c r="I134" s="67"/>
      <c r="J134" s="67"/>
      <c r="K134" s="47">
        <f t="shared" si="8"/>
        <v>0</v>
      </c>
      <c r="L134" s="48">
        <f t="shared" si="9"/>
        <v>0</v>
      </c>
      <c r="M134" s="46">
        <f t="shared" si="10"/>
        <v>0</v>
      </c>
      <c r="N134" s="46">
        <f t="shared" si="11"/>
        <v>0</v>
      </c>
      <c r="O134" s="46">
        <f t="shared" si="12"/>
        <v>0</v>
      </c>
      <c r="P134" s="47">
        <f t="shared" si="13"/>
        <v>0</v>
      </c>
      <c r="Q134" s="1" t="s">
        <v>328</v>
      </c>
    </row>
    <row r="135" spans="1:17" hidden="1" x14ac:dyDescent="0.2">
      <c r="A135" s="37"/>
      <c r="B135" s="38"/>
      <c r="C135" s="45"/>
      <c r="D135" s="23"/>
      <c r="E135" s="69"/>
      <c r="F135" s="73"/>
      <c r="G135" s="67"/>
      <c r="H135" s="46">
        <f t="shared" si="7"/>
        <v>0</v>
      </c>
      <c r="I135" s="67"/>
      <c r="J135" s="67"/>
      <c r="K135" s="47">
        <f t="shared" si="8"/>
        <v>0</v>
      </c>
      <c r="L135" s="48">
        <f t="shared" si="9"/>
        <v>0</v>
      </c>
      <c r="M135" s="46">
        <f t="shared" si="10"/>
        <v>0</v>
      </c>
      <c r="N135" s="46">
        <f t="shared" si="11"/>
        <v>0</v>
      </c>
      <c r="O135" s="46">
        <f t="shared" si="12"/>
        <v>0</v>
      </c>
      <c r="P135" s="47">
        <f t="shared" si="13"/>
        <v>0</v>
      </c>
      <c r="Q135" s="1" t="s">
        <v>328</v>
      </c>
    </row>
    <row r="136" spans="1:17" hidden="1" x14ac:dyDescent="0.2">
      <c r="A136" s="37"/>
      <c r="B136" s="38"/>
      <c r="C136" s="45"/>
      <c r="D136" s="23"/>
      <c r="E136" s="69"/>
      <c r="F136" s="73"/>
      <c r="G136" s="67"/>
      <c r="H136" s="46">
        <f t="shared" si="7"/>
        <v>0</v>
      </c>
      <c r="I136" s="67"/>
      <c r="J136" s="67"/>
      <c r="K136" s="47">
        <f t="shared" si="8"/>
        <v>0</v>
      </c>
      <c r="L136" s="48">
        <f t="shared" si="9"/>
        <v>0</v>
      </c>
      <c r="M136" s="46">
        <f t="shared" si="10"/>
        <v>0</v>
      </c>
      <c r="N136" s="46">
        <f t="shared" si="11"/>
        <v>0</v>
      </c>
      <c r="O136" s="46">
        <f t="shared" si="12"/>
        <v>0</v>
      </c>
      <c r="P136" s="47">
        <f t="shared" si="13"/>
        <v>0</v>
      </c>
      <c r="Q136" s="1" t="s">
        <v>328</v>
      </c>
    </row>
    <row r="137" spans="1:17" hidden="1" x14ac:dyDescent="0.2">
      <c r="A137" s="37"/>
      <c r="B137" s="38"/>
      <c r="C137" s="45"/>
      <c r="D137" s="23"/>
      <c r="E137" s="69"/>
      <c r="F137" s="73"/>
      <c r="G137" s="67"/>
      <c r="H137" s="46">
        <f t="shared" si="7"/>
        <v>0</v>
      </c>
      <c r="I137" s="67"/>
      <c r="J137" s="67"/>
      <c r="K137" s="47">
        <f t="shared" si="8"/>
        <v>0</v>
      </c>
      <c r="L137" s="48">
        <f t="shared" si="9"/>
        <v>0</v>
      </c>
      <c r="M137" s="46">
        <f t="shared" si="10"/>
        <v>0</v>
      </c>
      <c r="N137" s="46">
        <f t="shared" si="11"/>
        <v>0</v>
      </c>
      <c r="O137" s="46">
        <f t="shared" si="12"/>
        <v>0</v>
      </c>
      <c r="P137" s="47">
        <f t="shared" si="13"/>
        <v>0</v>
      </c>
      <c r="Q137" s="1" t="s">
        <v>328</v>
      </c>
    </row>
    <row r="138" spans="1:17" hidden="1" x14ac:dyDescent="0.2">
      <c r="A138" s="37"/>
      <c r="B138" s="38"/>
      <c r="C138" s="45"/>
      <c r="D138" s="23"/>
      <c r="E138" s="69"/>
      <c r="F138" s="73"/>
      <c r="G138" s="67"/>
      <c r="H138" s="46">
        <f t="shared" si="7"/>
        <v>0</v>
      </c>
      <c r="I138" s="67"/>
      <c r="J138" s="67"/>
      <c r="K138" s="47">
        <f t="shared" si="8"/>
        <v>0</v>
      </c>
      <c r="L138" s="48">
        <f t="shared" si="9"/>
        <v>0</v>
      </c>
      <c r="M138" s="46">
        <f t="shared" si="10"/>
        <v>0</v>
      </c>
      <c r="N138" s="46">
        <f t="shared" si="11"/>
        <v>0</v>
      </c>
      <c r="O138" s="46">
        <f t="shared" si="12"/>
        <v>0</v>
      </c>
      <c r="P138" s="47">
        <f t="shared" si="13"/>
        <v>0</v>
      </c>
      <c r="Q138" s="1" t="s">
        <v>328</v>
      </c>
    </row>
    <row r="139" spans="1:17" hidden="1" x14ac:dyDescent="0.2">
      <c r="A139" s="37"/>
      <c r="B139" s="38"/>
      <c r="C139" s="45"/>
      <c r="D139" s="23"/>
      <c r="E139" s="69"/>
      <c r="F139" s="73"/>
      <c r="G139" s="67"/>
      <c r="H139" s="46">
        <f t="shared" si="7"/>
        <v>0</v>
      </c>
      <c r="I139" s="67"/>
      <c r="J139" s="67"/>
      <c r="K139" s="47">
        <f t="shared" si="8"/>
        <v>0</v>
      </c>
      <c r="L139" s="48">
        <f t="shared" si="9"/>
        <v>0</v>
      </c>
      <c r="M139" s="46">
        <f t="shared" si="10"/>
        <v>0</v>
      </c>
      <c r="N139" s="46">
        <f t="shared" si="11"/>
        <v>0</v>
      </c>
      <c r="O139" s="46">
        <f t="shared" si="12"/>
        <v>0</v>
      </c>
      <c r="P139" s="47">
        <f t="shared" si="13"/>
        <v>0</v>
      </c>
      <c r="Q139" s="1" t="s">
        <v>328</v>
      </c>
    </row>
    <row r="140" spans="1:17" hidden="1" x14ac:dyDescent="0.2">
      <c r="A140" s="63"/>
      <c r="B140" s="64"/>
      <c r="C140" s="65"/>
      <c r="D140" s="66"/>
      <c r="E140" s="69"/>
      <c r="F140" s="73"/>
      <c r="G140" s="67"/>
      <c r="H140" s="46">
        <f t="shared" si="7"/>
        <v>0</v>
      </c>
      <c r="I140" s="67"/>
      <c r="J140" s="67"/>
      <c r="K140" s="47">
        <f t="shared" si="8"/>
        <v>0</v>
      </c>
      <c r="L140" s="48">
        <f t="shared" si="9"/>
        <v>0</v>
      </c>
      <c r="M140" s="46">
        <f t="shared" si="10"/>
        <v>0</v>
      </c>
      <c r="N140" s="46">
        <f t="shared" si="11"/>
        <v>0</v>
      </c>
      <c r="O140" s="46">
        <f t="shared" si="12"/>
        <v>0</v>
      </c>
      <c r="P140" s="47">
        <f t="shared" si="13"/>
        <v>0</v>
      </c>
      <c r="Q140" s="1" t="s">
        <v>328</v>
      </c>
    </row>
    <row r="141" spans="1:17" hidden="1" x14ac:dyDescent="0.2">
      <c r="A141" s="37"/>
      <c r="B141" s="38"/>
      <c r="C141" s="45"/>
      <c r="D141" s="23"/>
      <c r="E141" s="69"/>
      <c r="F141" s="73"/>
      <c r="G141" s="67"/>
      <c r="H141" s="46">
        <f t="shared" si="7"/>
        <v>0</v>
      </c>
      <c r="I141" s="67"/>
      <c r="J141" s="67"/>
      <c r="K141" s="47">
        <f t="shared" si="8"/>
        <v>0</v>
      </c>
      <c r="L141" s="48">
        <f t="shared" si="9"/>
        <v>0</v>
      </c>
      <c r="M141" s="46">
        <f t="shared" si="10"/>
        <v>0</v>
      </c>
      <c r="N141" s="46">
        <f t="shared" si="11"/>
        <v>0</v>
      </c>
      <c r="O141" s="46">
        <f t="shared" si="12"/>
        <v>0</v>
      </c>
      <c r="P141" s="47">
        <f t="shared" si="13"/>
        <v>0</v>
      </c>
      <c r="Q141" s="1" t="s">
        <v>328</v>
      </c>
    </row>
    <row r="142" spans="1:17" hidden="1" x14ac:dyDescent="0.2">
      <c r="A142" s="37"/>
      <c r="B142" s="38"/>
      <c r="C142" s="45"/>
      <c r="D142" s="23"/>
      <c r="E142" s="69"/>
      <c r="F142" s="73"/>
      <c r="G142" s="67"/>
      <c r="H142" s="46">
        <f t="shared" si="7"/>
        <v>0</v>
      </c>
      <c r="I142" s="67"/>
      <c r="J142" s="67"/>
      <c r="K142" s="47">
        <f t="shared" si="8"/>
        <v>0</v>
      </c>
      <c r="L142" s="48">
        <f t="shared" si="9"/>
        <v>0</v>
      </c>
      <c r="M142" s="46">
        <f t="shared" si="10"/>
        <v>0</v>
      </c>
      <c r="N142" s="46">
        <f t="shared" si="11"/>
        <v>0</v>
      </c>
      <c r="O142" s="46">
        <f t="shared" si="12"/>
        <v>0</v>
      </c>
      <c r="P142" s="47">
        <f t="shared" si="13"/>
        <v>0</v>
      </c>
      <c r="Q142" s="1" t="s">
        <v>328</v>
      </c>
    </row>
    <row r="143" spans="1:17" hidden="1" x14ac:dyDescent="0.2">
      <c r="A143" s="37"/>
      <c r="B143" s="38"/>
      <c r="C143" s="45"/>
      <c r="D143" s="23"/>
      <c r="E143" s="69"/>
      <c r="F143" s="73"/>
      <c r="G143" s="67"/>
      <c r="H143" s="46">
        <f t="shared" ref="H143:H206" si="14">ROUND(F143*G143,2)</f>
        <v>0</v>
      </c>
      <c r="I143" s="67"/>
      <c r="J143" s="67"/>
      <c r="K143" s="47">
        <f t="shared" ref="K143:K206" si="15">SUM(H143:J143)</f>
        <v>0</v>
      </c>
      <c r="L143" s="48">
        <f t="shared" ref="L143:L206" si="16">ROUND(E143*F143,2)</f>
        <v>0</v>
      </c>
      <c r="M143" s="46">
        <f t="shared" ref="M143:M206" si="17">ROUND(H143*E143,2)</f>
        <v>0</v>
      </c>
      <c r="N143" s="46">
        <f t="shared" ref="N143:N206" si="18">ROUND(I143*E143,2)</f>
        <v>0</v>
      </c>
      <c r="O143" s="46">
        <f t="shared" ref="O143:O206" si="19">ROUND(J143*E143,2)</f>
        <v>0</v>
      </c>
      <c r="P143" s="47">
        <f t="shared" ref="P143:P206" si="20">SUM(M143:O143)</f>
        <v>0</v>
      </c>
      <c r="Q143" s="1" t="s">
        <v>328</v>
      </c>
    </row>
    <row r="144" spans="1:17" hidden="1" x14ac:dyDescent="0.2">
      <c r="A144" s="37"/>
      <c r="B144" s="38"/>
      <c r="C144" s="45"/>
      <c r="D144" s="23"/>
      <c r="E144" s="69"/>
      <c r="F144" s="73"/>
      <c r="G144" s="67"/>
      <c r="H144" s="46">
        <f t="shared" si="14"/>
        <v>0</v>
      </c>
      <c r="I144" s="67"/>
      <c r="J144" s="67"/>
      <c r="K144" s="47">
        <f t="shared" si="15"/>
        <v>0</v>
      </c>
      <c r="L144" s="48">
        <f t="shared" si="16"/>
        <v>0</v>
      </c>
      <c r="M144" s="46">
        <f t="shared" si="17"/>
        <v>0</v>
      </c>
      <c r="N144" s="46">
        <f t="shared" si="18"/>
        <v>0</v>
      </c>
      <c r="O144" s="46">
        <f t="shared" si="19"/>
        <v>0</v>
      </c>
      <c r="P144" s="47">
        <f t="shared" si="20"/>
        <v>0</v>
      </c>
      <c r="Q144" s="1" t="s">
        <v>328</v>
      </c>
    </row>
    <row r="145" spans="1:17" hidden="1" x14ac:dyDescent="0.2">
      <c r="A145" s="37"/>
      <c r="B145" s="38"/>
      <c r="C145" s="45"/>
      <c r="D145" s="23"/>
      <c r="E145" s="69"/>
      <c r="F145" s="73"/>
      <c r="G145" s="67"/>
      <c r="H145" s="46">
        <f t="shared" si="14"/>
        <v>0</v>
      </c>
      <c r="I145" s="67"/>
      <c r="J145" s="67"/>
      <c r="K145" s="47">
        <f t="shared" si="15"/>
        <v>0</v>
      </c>
      <c r="L145" s="48">
        <f t="shared" si="16"/>
        <v>0</v>
      </c>
      <c r="M145" s="46">
        <f t="shared" si="17"/>
        <v>0</v>
      </c>
      <c r="N145" s="46">
        <f t="shared" si="18"/>
        <v>0</v>
      </c>
      <c r="O145" s="46">
        <f t="shared" si="19"/>
        <v>0</v>
      </c>
      <c r="P145" s="47">
        <f t="shared" si="20"/>
        <v>0</v>
      </c>
      <c r="Q145" s="1" t="s">
        <v>328</v>
      </c>
    </row>
    <row r="146" spans="1:17" hidden="1" x14ac:dyDescent="0.2">
      <c r="A146" s="37"/>
      <c r="B146" s="38"/>
      <c r="C146" s="45"/>
      <c r="D146" s="23"/>
      <c r="E146" s="69"/>
      <c r="F146" s="73"/>
      <c r="G146" s="67"/>
      <c r="H146" s="46">
        <f t="shared" si="14"/>
        <v>0</v>
      </c>
      <c r="I146" s="67"/>
      <c r="J146" s="67"/>
      <c r="K146" s="47">
        <f t="shared" si="15"/>
        <v>0</v>
      </c>
      <c r="L146" s="48">
        <f t="shared" si="16"/>
        <v>0</v>
      </c>
      <c r="M146" s="46">
        <f t="shared" si="17"/>
        <v>0</v>
      </c>
      <c r="N146" s="46">
        <f t="shared" si="18"/>
        <v>0</v>
      </c>
      <c r="O146" s="46">
        <f t="shared" si="19"/>
        <v>0</v>
      </c>
      <c r="P146" s="47">
        <f t="shared" si="20"/>
        <v>0</v>
      </c>
      <c r="Q146" s="1" t="s">
        <v>328</v>
      </c>
    </row>
    <row r="147" spans="1:17" hidden="1" x14ac:dyDescent="0.2">
      <c r="A147" s="37"/>
      <c r="B147" s="38"/>
      <c r="C147" s="45"/>
      <c r="D147" s="23"/>
      <c r="E147" s="69"/>
      <c r="F147" s="73"/>
      <c r="G147" s="67"/>
      <c r="H147" s="46">
        <f t="shared" si="14"/>
        <v>0</v>
      </c>
      <c r="I147" s="67"/>
      <c r="J147" s="67"/>
      <c r="K147" s="47">
        <f t="shared" si="15"/>
        <v>0</v>
      </c>
      <c r="L147" s="48">
        <f t="shared" si="16"/>
        <v>0</v>
      </c>
      <c r="M147" s="46">
        <f t="shared" si="17"/>
        <v>0</v>
      </c>
      <c r="N147" s="46">
        <f t="shared" si="18"/>
        <v>0</v>
      </c>
      <c r="O147" s="46">
        <f t="shared" si="19"/>
        <v>0</v>
      </c>
      <c r="P147" s="47">
        <f t="shared" si="20"/>
        <v>0</v>
      </c>
      <c r="Q147" s="1" t="s">
        <v>328</v>
      </c>
    </row>
    <row r="148" spans="1:17" hidden="1" x14ac:dyDescent="0.2">
      <c r="A148" s="37"/>
      <c r="B148" s="38"/>
      <c r="C148" s="45"/>
      <c r="D148" s="23"/>
      <c r="E148" s="69"/>
      <c r="F148" s="73"/>
      <c r="G148" s="67"/>
      <c r="H148" s="46">
        <f t="shared" si="14"/>
        <v>0</v>
      </c>
      <c r="I148" s="67"/>
      <c r="J148" s="67"/>
      <c r="K148" s="47">
        <f t="shared" si="15"/>
        <v>0</v>
      </c>
      <c r="L148" s="48">
        <f t="shared" si="16"/>
        <v>0</v>
      </c>
      <c r="M148" s="46">
        <f t="shared" si="17"/>
        <v>0</v>
      </c>
      <c r="N148" s="46">
        <f t="shared" si="18"/>
        <v>0</v>
      </c>
      <c r="O148" s="46">
        <f t="shared" si="19"/>
        <v>0</v>
      </c>
      <c r="P148" s="47">
        <f t="shared" si="20"/>
        <v>0</v>
      </c>
      <c r="Q148" s="1" t="s">
        <v>328</v>
      </c>
    </row>
    <row r="149" spans="1:17" hidden="1" x14ac:dyDescent="0.2">
      <c r="A149" s="37"/>
      <c r="B149" s="38"/>
      <c r="C149" s="45"/>
      <c r="D149" s="23"/>
      <c r="E149" s="69"/>
      <c r="F149" s="73"/>
      <c r="G149" s="67"/>
      <c r="H149" s="46">
        <f t="shared" si="14"/>
        <v>0</v>
      </c>
      <c r="I149" s="67"/>
      <c r="J149" s="67"/>
      <c r="K149" s="47">
        <f t="shared" si="15"/>
        <v>0</v>
      </c>
      <c r="L149" s="48">
        <f t="shared" si="16"/>
        <v>0</v>
      </c>
      <c r="M149" s="46">
        <f t="shared" si="17"/>
        <v>0</v>
      </c>
      <c r="N149" s="46">
        <f t="shared" si="18"/>
        <v>0</v>
      </c>
      <c r="O149" s="46">
        <f t="shared" si="19"/>
        <v>0</v>
      </c>
      <c r="P149" s="47">
        <f t="shared" si="20"/>
        <v>0</v>
      </c>
      <c r="Q149" s="1" t="s">
        <v>328</v>
      </c>
    </row>
    <row r="150" spans="1:17" hidden="1" x14ac:dyDescent="0.2">
      <c r="A150" s="37"/>
      <c r="B150" s="38"/>
      <c r="C150" s="45"/>
      <c r="D150" s="23"/>
      <c r="E150" s="69"/>
      <c r="F150" s="73"/>
      <c r="G150" s="67"/>
      <c r="H150" s="46">
        <f t="shared" si="14"/>
        <v>0</v>
      </c>
      <c r="I150" s="67"/>
      <c r="J150" s="67"/>
      <c r="K150" s="47">
        <f t="shared" si="15"/>
        <v>0</v>
      </c>
      <c r="L150" s="48">
        <f t="shared" si="16"/>
        <v>0</v>
      </c>
      <c r="M150" s="46">
        <f t="shared" si="17"/>
        <v>0</v>
      </c>
      <c r="N150" s="46">
        <f t="shared" si="18"/>
        <v>0</v>
      </c>
      <c r="O150" s="46">
        <f t="shared" si="19"/>
        <v>0</v>
      </c>
      <c r="P150" s="47">
        <f t="shared" si="20"/>
        <v>0</v>
      </c>
      <c r="Q150" s="1" t="s">
        <v>328</v>
      </c>
    </row>
    <row r="151" spans="1:17" hidden="1" x14ac:dyDescent="0.2">
      <c r="A151" s="37"/>
      <c r="B151" s="38"/>
      <c r="C151" s="45"/>
      <c r="D151" s="23"/>
      <c r="E151" s="69"/>
      <c r="F151" s="73"/>
      <c r="G151" s="67"/>
      <c r="H151" s="46">
        <f t="shared" si="14"/>
        <v>0</v>
      </c>
      <c r="I151" s="67"/>
      <c r="J151" s="67"/>
      <c r="K151" s="47">
        <f t="shared" si="15"/>
        <v>0</v>
      </c>
      <c r="L151" s="48">
        <f t="shared" si="16"/>
        <v>0</v>
      </c>
      <c r="M151" s="46">
        <f t="shared" si="17"/>
        <v>0</v>
      </c>
      <c r="N151" s="46">
        <f t="shared" si="18"/>
        <v>0</v>
      </c>
      <c r="O151" s="46">
        <f t="shared" si="19"/>
        <v>0</v>
      </c>
      <c r="P151" s="47">
        <f t="shared" si="20"/>
        <v>0</v>
      </c>
      <c r="Q151" s="1" t="s">
        <v>328</v>
      </c>
    </row>
    <row r="152" spans="1:17" hidden="1" x14ac:dyDescent="0.2">
      <c r="A152" s="37"/>
      <c r="B152" s="38"/>
      <c r="C152" s="45"/>
      <c r="D152" s="23"/>
      <c r="E152" s="69"/>
      <c r="F152" s="73"/>
      <c r="G152" s="67"/>
      <c r="H152" s="46">
        <f t="shared" si="14"/>
        <v>0</v>
      </c>
      <c r="I152" s="67"/>
      <c r="J152" s="67"/>
      <c r="K152" s="47">
        <f t="shared" si="15"/>
        <v>0</v>
      </c>
      <c r="L152" s="48">
        <f t="shared" si="16"/>
        <v>0</v>
      </c>
      <c r="M152" s="46">
        <f t="shared" si="17"/>
        <v>0</v>
      </c>
      <c r="N152" s="46">
        <f t="shared" si="18"/>
        <v>0</v>
      </c>
      <c r="O152" s="46">
        <f t="shared" si="19"/>
        <v>0</v>
      </c>
      <c r="P152" s="47">
        <f t="shared" si="20"/>
        <v>0</v>
      </c>
      <c r="Q152" s="1" t="s">
        <v>328</v>
      </c>
    </row>
    <row r="153" spans="1:17" hidden="1" x14ac:dyDescent="0.2">
      <c r="A153" s="37"/>
      <c r="B153" s="38"/>
      <c r="C153" s="45"/>
      <c r="D153" s="23"/>
      <c r="E153" s="69"/>
      <c r="F153" s="73"/>
      <c r="G153" s="67"/>
      <c r="H153" s="46">
        <f t="shared" si="14"/>
        <v>0</v>
      </c>
      <c r="I153" s="67"/>
      <c r="J153" s="67"/>
      <c r="K153" s="47">
        <f t="shared" si="15"/>
        <v>0</v>
      </c>
      <c r="L153" s="48">
        <f t="shared" si="16"/>
        <v>0</v>
      </c>
      <c r="M153" s="46">
        <f t="shared" si="17"/>
        <v>0</v>
      </c>
      <c r="N153" s="46">
        <f t="shared" si="18"/>
        <v>0</v>
      </c>
      <c r="O153" s="46">
        <f t="shared" si="19"/>
        <v>0</v>
      </c>
      <c r="P153" s="47">
        <f t="shared" si="20"/>
        <v>0</v>
      </c>
      <c r="Q153" s="1" t="s">
        <v>328</v>
      </c>
    </row>
    <row r="154" spans="1:17" hidden="1" x14ac:dyDescent="0.2">
      <c r="A154" s="37"/>
      <c r="B154" s="38"/>
      <c r="C154" s="45"/>
      <c r="D154" s="23"/>
      <c r="E154" s="69"/>
      <c r="F154" s="73"/>
      <c r="G154" s="67"/>
      <c r="H154" s="46">
        <f t="shared" si="14"/>
        <v>0</v>
      </c>
      <c r="I154" s="67"/>
      <c r="J154" s="67"/>
      <c r="K154" s="47">
        <f t="shared" si="15"/>
        <v>0</v>
      </c>
      <c r="L154" s="48">
        <f t="shared" si="16"/>
        <v>0</v>
      </c>
      <c r="M154" s="46">
        <f t="shared" si="17"/>
        <v>0</v>
      </c>
      <c r="N154" s="46">
        <f t="shared" si="18"/>
        <v>0</v>
      </c>
      <c r="O154" s="46">
        <f t="shared" si="19"/>
        <v>0</v>
      </c>
      <c r="P154" s="47">
        <f t="shared" si="20"/>
        <v>0</v>
      </c>
      <c r="Q154" s="1" t="s">
        <v>328</v>
      </c>
    </row>
    <row r="155" spans="1:17" hidden="1" x14ac:dyDescent="0.2">
      <c r="A155" s="37"/>
      <c r="B155" s="38"/>
      <c r="C155" s="45"/>
      <c r="D155" s="23"/>
      <c r="E155" s="69"/>
      <c r="F155" s="73"/>
      <c r="G155" s="67"/>
      <c r="H155" s="46">
        <f t="shared" si="14"/>
        <v>0</v>
      </c>
      <c r="I155" s="67"/>
      <c r="J155" s="67"/>
      <c r="K155" s="47">
        <f t="shared" si="15"/>
        <v>0</v>
      </c>
      <c r="L155" s="48">
        <f t="shared" si="16"/>
        <v>0</v>
      </c>
      <c r="M155" s="46">
        <f t="shared" si="17"/>
        <v>0</v>
      </c>
      <c r="N155" s="46">
        <f t="shared" si="18"/>
        <v>0</v>
      </c>
      <c r="O155" s="46">
        <f t="shared" si="19"/>
        <v>0</v>
      </c>
      <c r="P155" s="47">
        <f t="shared" si="20"/>
        <v>0</v>
      </c>
      <c r="Q155" s="1" t="s">
        <v>328</v>
      </c>
    </row>
    <row r="156" spans="1:17" hidden="1" x14ac:dyDescent="0.2">
      <c r="A156" s="37"/>
      <c r="B156" s="38"/>
      <c r="C156" s="45"/>
      <c r="D156" s="23"/>
      <c r="E156" s="69"/>
      <c r="F156" s="73"/>
      <c r="G156" s="67"/>
      <c r="H156" s="46">
        <f t="shared" si="14"/>
        <v>0</v>
      </c>
      <c r="I156" s="67"/>
      <c r="J156" s="67"/>
      <c r="K156" s="47">
        <f t="shared" si="15"/>
        <v>0</v>
      </c>
      <c r="L156" s="48">
        <f t="shared" si="16"/>
        <v>0</v>
      </c>
      <c r="M156" s="46">
        <f t="shared" si="17"/>
        <v>0</v>
      </c>
      <c r="N156" s="46">
        <f t="shared" si="18"/>
        <v>0</v>
      </c>
      <c r="O156" s="46">
        <f t="shared" si="19"/>
        <v>0</v>
      </c>
      <c r="P156" s="47">
        <f t="shared" si="20"/>
        <v>0</v>
      </c>
      <c r="Q156" s="1" t="s">
        <v>328</v>
      </c>
    </row>
    <row r="157" spans="1:17" hidden="1" x14ac:dyDescent="0.2">
      <c r="A157" s="37"/>
      <c r="B157" s="38"/>
      <c r="C157" s="45"/>
      <c r="D157" s="23"/>
      <c r="E157" s="69"/>
      <c r="F157" s="73"/>
      <c r="G157" s="67"/>
      <c r="H157" s="46">
        <f t="shared" si="14"/>
        <v>0</v>
      </c>
      <c r="I157" s="67"/>
      <c r="J157" s="67"/>
      <c r="K157" s="47">
        <f t="shared" si="15"/>
        <v>0</v>
      </c>
      <c r="L157" s="48">
        <f t="shared" si="16"/>
        <v>0</v>
      </c>
      <c r="M157" s="46">
        <f t="shared" si="17"/>
        <v>0</v>
      </c>
      <c r="N157" s="46">
        <f t="shared" si="18"/>
        <v>0</v>
      </c>
      <c r="O157" s="46">
        <f t="shared" si="19"/>
        <v>0</v>
      </c>
      <c r="P157" s="47">
        <f t="shared" si="20"/>
        <v>0</v>
      </c>
      <c r="Q157" s="1" t="s">
        <v>328</v>
      </c>
    </row>
    <row r="158" spans="1:17" hidden="1" x14ac:dyDescent="0.2">
      <c r="A158" s="63"/>
      <c r="B158" s="64"/>
      <c r="C158" s="65"/>
      <c r="D158" s="66"/>
      <c r="E158" s="69"/>
      <c r="F158" s="73"/>
      <c r="G158" s="67"/>
      <c r="H158" s="46">
        <f t="shared" si="14"/>
        <v>0</v>
      </c>
      <c r="I158" s="67"/>
      <c r="J158" s="67"/>
      <c r="K158" s="47">
        <f t="shared" si="15"/>
        <v>0</v>
      </c>
      <c r="L158" s="48">
        <f t="shared" si="16"/>
        <v>0</v>
      </c>
      <c r="M158" s="46">
        <f t="shared" si="17"/>
        <v>0</v>
      </c>
      <c r="N158" s="46">
        <f t="shared" si="18"/>
        <v>0</v>
      </c>
      <c r="O158" s="46">
        <f t="shared" si="19"/>
        <v>0</v>
      </c>
      <c r="P158" s="47">
        <f t="shared" si="20"/>
        <v>0</v>
      </c>
      <c r="Q158" s="1" t="s">
        <v>328</v>
      </c>
    </row>
    <row r="159" spans="1:17" hidden="1" x14ac:dyDescent="0.2">
      <c r="A159" s="37"/>
      <c r="B159" s="38"/>
      <c r="C159" s="45"/>
      <c r="D159" s="23"/>
      <c r="E159" s="69"/>
      <c r="F159" s="73"/>
      <c r="G159" s="67"/>
      <c r="H159" s="46">
        <f t="shared" si="14"/>
        <v>0</v>
      </c>
      <c r="I159" s="67"/>
      <c r="J159" s="67"/>
      <c r="K159" s="47">
        <f t="shared" si="15"/>
        <v>0</v>
      </c>
      <c r="L159" s="48">
        <f t="shared" si="16"/>
        <v>0</v>
      </c>
      <c r="M159" s="46">
        <f t="shared" si="17"/>
        <v>0</v>
      </c>
      <c r="N159" s="46">
        <f t="shared" si="18"/>
        <v>0</v>
      </c>
      <c r="O159" s="46">
        <f t="shared" si="19"/>
        <v>0</v>
      </c>
      <c r="P159" s="47">
        <f t="shared" si="20"/>
        <v>0</v>
      </c>
      <c r="Q159" s="1" t="s">
        <v>328</v>
      </c>
    </row>
    <row r="160" spans="1:17" hidden="1" x14ac:dyDescent="0.2">
      <c r="A160" s="37"/>
      <c r="B160" s="38"/>
      <c r="C160" s="45"/>
      <c r="D160" s="23"/>
      <c r="E160" s="69"/>
      <c r="F160" s="73"/>
      <c r="G160" s="67"/>
      <c r="H160" s="46">
        <f t="shared" si="14"/>
        <v>0</v>
      </c>
      <c r="I160" s="67"/>
      <c r="J160" s="67"/>
      <c r="K160" s="47">
        <f t="shared" si="15"/>
        <v>0</v>
      </c>
      <c r="L160" s="48">
        <f t="shared" si="16"/>
        <v>0</v>
      </c>
      <c r="M160" s="46">
        <f t="shared" si="17"/>
        <v>0</v>
      </c>
      <c r="N160" s="46">
        <f t="shared" si="18"/>
        <v>0</v>
      </c>
      <c r="O160" s="46">
        <f t="shared" si="19"/>
        <v>0</v>
      </c>
      <c r="P160" s="47">
        <f t="shared" si="20"/>
        <v>0</v>
      </c>
      <c r="Q160" s="1" t="s">
        <v>328</v>
      </c>
    </row>
    <row r="161" spans="1:17" hidden="1" x14ac:dyDescent="0.2">
      <c r="A161" s="37"/>
      <c r="B161" s="38"/>
      <c r="C161" s="45"/>
      <c r="D161" s="23"/>
      <c r="E161" s="69"/>
      <c r="F161" s="73"/>
      <c r="G161" s="67"/>
      <c r="H161" s="46">
        <f t="shared" si="14"/>
        <v>0</v>
      </c>
      <c r="I161" s="67"/>
      <c r="J161" s="67"/>
      <c r="K161" s="47">
        <f t="shared" si="15"/>
        <v>0</v>
      </c>
      <c r="L161" s="48">
        <f t="shared" si="16"/>
        <v>0</v>
      </c>
      <c r="M161" s="46">
        <f t="shared" si="17"/>
        <v>0</v>
      </c>
      <c r="N161" s="46">
        <f t="shared" si="18"/>
        <v>0</v>
      </c>
      <c r="O161" s="46">
        <f t="shared" si="19"/>
        <v>0</v>
      </c>
      <c r="P161" s="47">
        <f t="shared" si="20"/>
        <v>0</v>
      </c>
      <c r="Q161" s="1" t="s">
        <v>328</v>
      </c>
    </row>
    <row r="162" spans="1:17" hidden="1" x14ac:dyDescent="0.2">
      <c r="A162" s="37"/>
      <c r="B162" s="38"/>
      <c r="C162" s="45"/>
      <c r="D162" s="23"/>
      <c r="E162" s="69"/>
      <c r="F162" s="73"/>
      <c r="G162" s="67"/>
      <c r="H162" s="46">
        <f t="shared" si="14"/>
        <v>0</v>
      </c>
      <c r="I162" s="67"/>
      <c r="J162" s="67"/>
      <c r="K162" s="47">
        <f t="shared" si="15"/>
        <v>0</v>
      </c>
      <c r="L162" s="48">
        <f t="shared" si="16"/>
        <v>0</v>
      </c>
      <c r="M162" s="46">
        <f t="shared" si="17"/>
        <v>0</v>
      </c>
      <c r="N162" s="46">
        <f t="shared" si="18"/>
        <v>0</v>
      </c>
      <c r="O162" s="46">
        <f t="shared" si="19"/>
        <v>0</v>
      </c>
      <c r="P162" s="47">
        <f t="shared" si="20"/>
        <v>0</v>
      </c>
      <c r="Q162" s="1" t="s">
        <v>328</v>
      </c>
    </row>
    <row r="163" spans="1:17" hidden="1" x14ac:dyDescent="0.2">
      <c r="A163" s="37"/>
      <c r="B163" s="38"/>
      <c r="C163" s="45"/>
      <c r="D163" s="23"/>
      <c r="E163" s="69"/>
      <c r="F163" s="73"/>
      <c r="G163" s="67"/>
      <c r="H163" s="46">
        <f t="shared" si="14"/>
        <v>0</v>
      </c>
      <c r="I163" s="67"/>
      <c r="J163" s="67"/>
      <c r="K163" s="47">
        <f t="shared" si="15"/>
        <v>0</v>
      </c>
      <c r="L163" s="48">
        <f t="shared" si="16"/>
        <v>0</v>
      </c>
      <c r="M163" s="46">
        <f t="shared" si="17"/>
        <v>0</v>
      </c>
      <c r="N163" s="46">
        <f t="shared" si="18"/>
        <v>0</v>
      </c>
      <c r="O163" s="46">
        <f t="shared" si="19"/>
        <v>0</v>
      </c>
      <c r="P163" s="47">
        <f t="shared" si="20"/>
        <v>0</v>
      </c>
      <c r="Q163" s="1" t="s">
        <v>328</v>
      </c>
    </row>
    <row r="164" spans="1:17" hidden="1" x14ac:dyDescent="0.2">
      <c r="A164" s="37"/>
      <c r="B164" s="38"/>
      <c r="C164" s="45"/>
      <c r="D164" s="23"/>
      <c r="E164" s="69"/>
      <c r="F164" s="73"/>
      <c r="G164" s="67"/>
      <c r="H164" s="46">
        <f t="shared" si="14"/>
        <v>0</v>
      </c>
      <c r="I164" s="67"/>
      <c r="J164" s="67"/>
      <c r="K164" s="47">
        <f t="shared" si="15"/>
        <v>0</v>
      </c>
      <c r="L164" s="48">
        <f t="shared" si="16"/>
        <v>0</v>
      </c>
      <c r="M164" s="46">
        <f t="shared" si="17"/>
        <v>0</v>
      </c>
      <c r="N164" s="46">
        <f t="shared" si="18"/>
        <v>0</v>
      </c>
      <c r="O164" s="46">
        <f t="shared" si="19"/>
        <v>0</v>
      </c>
      <c r="P164" s="47">
        <f t="shared" si="20"/>
        <v>0</v>
      </c>
      <c r="Q164" s="1" t="s">
        <v>328</v>
      </c>
    </row>
    <row r="165" spans="1:17" hidden="1" x14ac:dyDescent="0.2">
      <c r="A165" s="37"/>
      <c r="B165" s="38"/>
      <c r="C165" s="45"/>
      <c r="D165" s="23"/>
      <c r="E165" s="69"/>
      <c r="F165" s="73"/>
      <c r="G165" s="67"/>
      <c r="H165" s="46">
        <f t="shared" si="14"/>
        <v>0</v>
      </c>
      <c r="I165" s="67"/>
      <c r="J165" s="67"/>
      <c r="K165" s="47">
        <f t="shared" si="15"/>
        <v>0</v>
      </c>
      <c r="L165" s="48">
        <f t="shared" si="16"/>
        <v>0</v>
      </c>
      <c r="M165" s="46">
        <f t="shared" si="17"/>
        <v>0</v>
      </c>
      <c r="N165" s="46">
        <f t="shared" si="18"/>
        <v>0</v>
      </c>
      <c r="O165" s="46">
        <f t="shared" si="19"/>
        <v>0</v>
      </c>
      <c r="P165" s="47">
        <f t="shared" si="20"/>
        <v>0</v>
      </c>
      <c r="Q165" s="1" t="s">
        <v>328</v>
      </c>
    </row>
    <row r="166" spans="1:17" hidden="1" x14ac:dyDescent="0.2">
      <c r="A166" s="37"/>
      <c r="B166" s="38"/>
      <c r="C166" s="45"/>
      <c r="D166" s="23"/>
      <c r="E166" s="69"/>
      <c r="F166" s="73"/>
      <c r="G166" s="67"/>
      <c r="H166" s="46">
        <f t="shared" si="14"/>
        <v>0</v>
      </c>
      <c r="I166" s="67"/>
      <c r="J166" s="67"/>
      <c r="K166" s="47">
        <f t="shared" si="15"/>
        <v>0</v>
      </c>
      <c r="L166" s="48">
        <f t="shared" si="16"/>
        <v>0</v>
      </c>
      <c r="M166" s="46">
        <f t="shared" si="17"/>
        <v>0</v>
      </c>
      <c r="N166" s="46">
        <f t="shared" si="18"/>
        <v>0</v>
      </c>
      <c r="O166" s="46">
        <f t="shared" si="19"/>
        <v>0</v>
      </c>
      <c r="P166" s="47">
        <f t="shared" si="20"/>
        <v>0</v>
      </c>
      <c r="Q166" s="1" t="s">
        <v>328</v>
      </c>
    </row>
    <row r="167" spans="1:17" hidden="1" x14ac:dyDescent="0.2">
      <c r="A167" s="37"/>
      <c r="B167" s="38"/>
      <c r="C167" s="45"/>
      <c r="D167" s="23"/>
      <c r="E167" s="69"/>
      <c r="F167" s="73"/>
      <c r="G167" s="67"/>
      <c r="H167" s="46">
        <f t="shared" si="14"/>
        <v>0</v>
      </c>
      <c r="I167" s="67"/>
      <c r="J167" s="67"/>
      <c r="K167" s="47">
        <f t="shared" si="15"/>
        <v>0</v>
      </c>
      <c r="L167" s="48">
        <f t="shared" si="16"/>
        <v>0</v>
      </c>
      <c r="M167" s="46">
        <f t="shared" si="17"/>
        <v>0</v>
      </c>
      <c r="N167" s="46">
        <f t="shared" si="18"/>
        <v>0</v>
      </c>
      <c r="O167" s="46">
        <f t="shared" si="19"/>
        <v>0</v>
      </c>
      <c r="P167" s="47">
        <f t="shared" si="20"/>
        <v>0</v>
      </c>
      <c r="Q167" s="1" t="s">
        <v>328</v>
      </c>
    </row>
    <row r="168" spans="1:17" hidden="1" x14ac:dyDescent="0.2">
      <c r="A168" s="37"/>
      <c r="B168" s="38"/>
      <c r="C168" s="45"/>
      <c r="D168" s="23"/>
      <c r="E168" s="69"/>
      <c r="F168" s="73"/>
      <c r="G168" s="67"/>
      <c r="H168" s="46">
        <f t="shared" si="14"/>
        <v>0</v>
      </c>
      <c r="I168" s="67"/>
      <c r="J168" s="67"/>
      <c r="K168" s="47">
        <f t="shared" si="15"/>
        <v>0</v>
      </c>
      <c r="L168" s="48">
        <f t="shared" si="16"/>
        <v>0</v>
      </c>
      <c r="M168" s="46">
        <f t="shared" si="17"/>
        <v>0</v>
      </c>
      <c r="N168" s="46">
        <f t="shared" si="18"/>
        <v>0</v>
      </c>
      <c r="O168" s="46">
        <f t="shared" si="19"/>
        <v>0</v>
      </c>
      <c r="P168" s="47">
        <f t="shared" si="20"/>
        <v>0</v>
      </c>
      <c r="Q168" s="1" t="s">
        <v>328</v>
      </c>
    </row>
    <row r="169" spans="1:17" hidden="1" x14ac:dyDescent="0.2">
      <c r="A169" s="37"/>
      <c r="B169" s="38"/>
      <c r="C169" s="45"/>
      <c r="D169" s="23"/>
      <c r="E169" s="69"/>
      <c r="F169" s="73"/>
      <c r="G169" s="67"/>
      <c r="H169" s="46">
        <f t="shared" si="14"/>
        <v>0</v>
      </c>
      <c r="I169" s="67"/>
      <c r="J169" s="67"/>
      <c r="K169" s="47">
        <f t="shared" si="15"/>
        <v>0</v>
      </c>
      <c r="L169" s="48">
        <f t="shared" si="16"/>
        <v>0</v>
      </c>
      <c r="M169" s="46">
        <f t="shared" si="17"/>
        <v>0</v>
      </c>
      <c r="N169" s="46">
        <f t="shared" si="18"/>
        <v>0</v>
      </c>
      <c r="O169" s="46">
        <f t="shared" si="19"/>
        <v>0</v>
      </c>
      <c r="P169" s="47">
        <f t="shared" si="20"/>
        <v>0</v>
      </c>
      <c r="Q169" s="1" t="s">
        <v>328</v>
      </c>
    </row>
    <row r="170" spans="1:17" hidden="1" x14ac:dyDescent="0.2">
      <c r="A170" s="37"/>
      <c r="B170" s="38"/>
      <c r="C170" s="45"/>
      <c r="D170" s="23"/>
      <c r="E170" s="69"/>
      <c r="F170" s="73"/>
      <c r="G170" s="67"/>
      <c r="H170" s="46">
        <f t="shared" si="14"/>
        <v>0</v>
      </c>
      <c r="I170" s="67"/>
      <c r="J170" s="67"/>
      <c r="K170" s="47">
        <f t="shared" si="15"/>
        <v>0</v>
      </c>
      <c r="L170" s="48">
        <f t="shared" si="16"/>
        <v>0</v>
      </c>
      <c r="M170" s="46">
        <f t="shared" si="17"/>
        <v>0</v>
      </c>
      <c r="N170" s="46">
        <f t="shared" si="18"/>
        <v>0</v>
      </c>
      <c r="O170" s="46">
        <f t="shared" si="19"/>
        <v>0</v>
      </c>
      <c r="P170" s="47">
        <f t="shared" si="20"/>
        <v>0</v>
      </c>
      <c r="Q170" s="1" t="s">
        <v>328</v>
      </c>
    </row>
    <row r="171" spans="1:17" hidden="1" x14ac:dyDescent="0.2">
      <c r="A171" s="37"/>
      <c r="B171" s="38"/>
      <c r="C171" s="45"/>
      <c r="D171" s="23"/>
      <c r="E171" s="69"/>
      <c r="F171" s="73"/>
      <c r="G171" s="67"/>
      <c r="H171" s="46">
        <f t="shared" si="14"/>
        <v>0</v>
      </c>
      <c r="I171" s="67"/>
      <c r="J171" s="67"/>
      <c r="K171" s="47">
        <f t="shared" si="15"/>
        <v>0</v>
      </c>
      <c r="L171" s="48">
        <f t="shared" si="16"/>
        <v>0</v>
      </c>
      <c r="M171" s="46">
        <f t="shared" si="17"/>
        <v>0</v>
      </c>
      <c r="N171" s="46">
        <f t="shared" si="18"/>
        <v>0</v>
      </c>
      <c r="O171" s="46">
        <f t="shared" si="19"/>
        <v>0</v>
      </c>
      <c r="P171" s="47">
        <f t="shared" si="20"/>
        <v>0</v>
      </c>
      <c r="Q171" s="1" t="s">
        <v>328</v>
      </c>
    </row>
    <row r="172" spans="1:17" hidden="1" x14ac:dyDescent="0.2">
      <c r="A172" s="37"/>
      <c r="B172" s="38"/>
      <c r="C172" s="45"/>
      <c r="D172" s="23"/>
      <c r="E172" s="69"/>
      <c r="F172" s="73"/>
      <c r="G172" s="67"/>
      <c r="H172" s="46">
        <f t="shared" si="14"/>
        <v>0</v>
      </c>
      <c r="I172" s="67"/>
      <c r="J172" s="67"/>
      <c r="K172" s="47">
        <f t="shared" si="15"/>
        <v>0</v>
      </c>
      <c r="L172" s="48">
        <f t="shared" si="16"/>
        <v>0</v>
      </c>
      <c r="M172" s="46">
        <f t="shared" si="17"/>
        <v>0</v>
      </c>
      <c r="N172" s="46">
        <f t="shared" si="18"/>
        <v>0</v>
      </c>
      <c r="O172" s="46">
        <f t="shared" si="19"/>
        <v>0</v>
      </c>
      <c r="P172" s="47">
        <f t="shared" si="20"/>
        <v>0</v>
      </c>
      <c r="Q172" s="1" t="s">
        <v>328</v>
      </c>
    </row>
    <row r="173" spans="1:17" hidden="1" x14ac:dyDescent="0.2">
      <c r="A173" s="37"/>
      <c r="B173" s="38"/>
      <c r="C173" s="45"/>
      <c r="D173" s="23"/>
      <c r="E173" s="69"/>
      <c r="F173" s="73"/>
      <c r="G173" s="67"/>
      <c r="H173" s="46">
        <f t="shared" si="14"/>
        <v>0</v>
      </c>
      <c r="I173" s="67"/>
      <c r="J173" s="67"/>
      <c r="K173" s="47">
        <f t="shared" si="15"/>
        <v>0</v>
      </c>
      <c r="L173" s="48">
        <f t="shared" si="16"/>
        <v>0</v>
      </c>
      <c r="M173" s="46">
        <f t="shared" si="17"/>
        <v>0</v>
      </c>
      <c r="N173" s="46">
        <f t="shared" si="18"/>
        <v>0</v>
      </c>
      <c r="O173" s="46">
        <f t="shared" si="19"/>
        <v>0</v>
      </c>
      <c r="P173" s="47">
        <f t="shared" si="20"/>
        <v>0</v>
      </c>
      <c r="Q173" s="1" t="s">
        <v>328</v>
      </c>
    </row>
    <row r="174" spans="1:17" hidden="1" x14ac:dyDescent="0.2">
      <c r="A174" s="37"/>
      <c r="B174" s="38"/>
      <c r="C174" s="45"/>
      <c r="D174" s="23"/>
      <c r="E174" s="69"/>
      <c r="F174" s="73"/>
      <c r="G174" s="67"/>
      <c r="H174" s="46">
        <f t="shared" si="14"/>
        <v>0</v>
      </c>
      <c r="I174" s="67"/>
      <c r="J174" s="67"/>
      <c r="K174" s="47">
        <f t="shared" si="15"/>
        <v>0</v>
      </c>
      <c r="L174" s="48">
        <f t="shared" si="16"/>
        <v>0</v>
      </c>
      <c r="M174" s="46">
        <f t="shared" si="17"/>
        <v>0</v>
      </c>
      <c r="N174" s="46">
        <f t="shared" si="18"/>
        <v>0</v>
      </c>
      <c r="O174" s="46">
        <f t="shared" si="19"/>
        <v>0</v>
      </c>
      <c r="P174" s="47">
        <f t="shared" si="20"/>
        <v>0</v>
      </c>
      <c r="Q174" s="1" t="s">
        <v>328</v>
      </c>
    </row>
    <row r="175" spans="1:17" hidden="1" x14ac:dyDescent="0.2">
      <c r="A175" s="37"/>
      <c r="B175" s="38"/>
      <c r="C175" s="45"/>
      <c r="D175" s="23"/>
      <c r="E175" s="69"/>
      <c r="F175" s="73"/>
      <c r="G175" s="67"/>
      <c r="H175" s="46">
        <f t="shared" si="14"/>
        <v>0</v>
      </c>
      <c r="I175" s="67"/>
      <c r="J175" s="67"/>
      <c r="K175" s="47">
        <f t="shared" si="15"/>
        <v>0</v>
      </c>
      <c r="L175" s="48">
        <f t="shared" si="16"/>
        <v>0</v>
      </c>
      <c r="M175" s="46">
        <f t="shared" si="17"/>
        <v>0</v>
      </c>
      <c r="N175" s="46">
        <f t="shared" si="18"/>
        <v>0</v>
      </c>
      <c r="O175" s="46">
        <f t="shared" si="19"/>
        <v>0</v>
      </c>
      <c r="P175" s="47">
        <f t="shared" si="20"/>
        <v>0</v>
      </c>
      <c r="Q175" s="1" t="s">
        <v>328</v>
      </c>
    </row>
    <row r="176" spans="1:17" hidden="1" x14ac:dyDescent="0.2">
      <c r="A176" s="63"/>
      <c r="B176" s="64"/>
      <c r="C176" s="65"/>
      <c r="D176" s="66"/>
      <c r="E176" s="69"/>
      <c r="F176" s="73"/>
      <c r="G176" s="67"/>
      <c r="H176" s="46">
        <f t="shared" si="14"/>
        <v>0</v>
      </c>
      <c r="I176" s="67"/>
      <c r="J176" s="67"/>
      <c r="K176" s="47">
        <f t="shared" si="15"/>
        <v>0</v>
      </c>
      <c r="L176" s="48">
        <f t="shared" si="16"/>
        <v>0</v>
      </c>
      <c r="M176" s="46">
        <f t="shared" si="17"/>
        <v>0</v>
      </c>
      <c r="N176" s="46">
        <f t="shared" si="18"/>
        <v>0</v>
      </c>
      <c r="O176" s="46">
        <f t="shared" si="19"/>
        <v>0</v>
      </c>
      <c r="P176" s="47">
        <f t="shared" si="20"/>
        <v>0</v>
      </c>
      <c r="Q176" s="1" t="s">
        <v>328</v>
      </c>
    </row>
    <row r="177" spans="1:17" hidden="1" x14ac:dyDescent="0.2">
      <c r="A177" s="37"/>
      <c r="B177" s="38"/>
      <c r="C177" s="45"/>
      <c r="D177" s="23"/>
      <c r="E177" s="69"/>
      <c r="F177" s="73"/>
      <c r="G177" s="67"/>
      <c r="H177" s="46">
        <f t="shared" si="14"/>
        <v>0</v>
      </c>
      <c r="I177" s="67"/>
      <c r="J177" s="67"/>
      <c r="K177" s="47">
        <f t="shared" si="15"/>
        <v>0</v>
      </c>
      <c r="L177" s="48">
        <f t="shared" si="16"/>
        <v>0</v>
      </c>
      <c r="M177" s="46">
        <f t="shared" si="17"/>
        <v>0</v>
      </c>
      <c r="N177" s="46">
        <f t="shared" si="18"/>
        <v>0</v>
      </c>
      <c r="O177" s="46">
        <f t="shared" si="19"/>
        <v>0</v>
      </c>
      <c r="P177" s="47">
        <f t="shared" si="20"/>
        <v>0</v>
      </c>
      <c r="Q177" s="1" t="s">
        <v>328</v>
      </c>
    </row>
    <row r="178" spans="1:17" hidden="1" x14ac:dyDescent="0.2">
      <c r="A178" s="37"/>
      <c r="B178" s="38"/>
      <c r="C178" s="45"/>
      <c r="D178" s="23"/>
      <c r="E178" s="69"/>
      <c r="F178" s="73"/>
      <c r="G178" s="67"/>
      <c r="H178" s="46">
        <f t="shared" si="14"/>
        <v>0</v>
      </c>
      <c r="I178" s="67"/>
      <c r="J178" s="67"/>
      <c r="K178" s="47">
        <f t="shared" si="15"/>
        <v>0</v>
      </c>
      <c r="L178" s="48">
        <f t="shared" si="16"/>
        <v>0</v>
      </c>
      <c r="M178" s="46">
        <f t="shared" si="17"/>
        <v>0</v>
      </c>
      <c r="N178" s="46">
        <f t="shared" si="18"/>
        <v>0</v>
      </c>
      <c r="O178" s="46">
        <f t="shared" si="19"/>
        <v>0</v>
      </c>
      <c r="P178" s="47">
        <f t="shared" si="20"/>
        <v>0</v>
      </c>
      <c r="Q178" s="1" t="s">
        <v>328</v>
      </c>
    </row>
    <row r="179" spans="1:17" hidden="1" x14ac:dyDescent="0.2">
      <c r="A179" s="37"/>
      <c r="B179" s="38"/>
      <c r="C179" s="45"/>
      <c r="D179" s="23"/>
      <c r="E179" s="69"/>
      <c r="F179" s="73"/>
      <c r="G179" s="67"/>
      <c r="H179" s="46">
        <f t="shared" si="14"/>
        <v>0</v>
      </c>
      <c r="I179" s="67"/>
      <c r="J179" s="67"/>
      <c r="K179" s="47">
        <f t="shared" si="15"/>
        <v>0</v>
      </c>
      <c r="L179" s="48">
        <f t="shared" si="16"/>
        <v>0</v>
      </c>
      <c r="M179" s="46">
        <f t="shared" si="17"/>
        <v>0</v>
      </c>
      <c r="N179" s="46">
        <f t="shared" si="18"/>
        <v>0</v>
      </c>
      <c r="O179" s="46">
        <f t="shared" si="19"/>
        <v>0</v>
      </c>
      <c r="P179" s="47">
        <f t="shared" si="20"/>
        <v>0</v>
      </c>
      <c r="Q179" s="1" t="s">
        <v>328</v>
      </c>
    </row>
    <row r="180" spans="1:17" hidden="1" x14ac:dyDescent="0.2">
      <c r="A180" s="37"/>
      <c r="B180" s="38"/>
      <c r="C180" s="45"/>
      <c r="D180" s="23"/>
      <c r="E180" s="69"/>
      <c r="F180" s="73"/>
      <c r="G180" s="67"/>
      <c r="H180" s="46">
        <f t="shared" si="14"/>
        <v>0</v>
      </c>
      <c r="I180" s="67"/>
      <c r="J180" s="67"/>
      <c r="K180" s="47">
        <f t="shared" si="15"/>
        <v>0</v>
      </c>
      <c r="L180" s="48">
        <f t="shared" si="16"/>
        <v>0</v>
      </c>
      <c r="M180" s="46">
        <f t="shared" si="17"/>
        <v>0</v>
      </c>
      <c r="N180" s="46">
        <f t="shared" si="18"/>
        <v>0</v>
      </c>
      <c r="O180" s="46">
        <f t="shared" si="19"/>
        <v>0</v>
      </c>
      <c r="P180" s="47">
        <f t="shared" si="20"/>
        <v>0</v>
      </c>
      <c r="Q180" s="1" t="s">
        <v>328</v>
      </c>
    </row>
    <row r="181" spans="1:17" hidden="1" x14ac:dyDescent="0.2">
      <c r="A181" s="37"/>
      <c r="B181" s="38"/>
      <c r="C181" s="45"/>
      <c r="D181" s="23"/>
      <c r="E181" s="69"/>
      <c r="F181" s="73"/>
      <c r="G181" s="67"/>
      <c r="H181" s="46">
        <f t="shared" si="14"/>
        <v>0</v>
      </c>
      <c r="I181" s="67"/>
      <c r="J181" s="67"/>
      <c r="K181" s="47">
        <f t="shared" si="15"/>
        <v>0</v>
      </c>
      <c r="L181" s="48">
        <f t="shared" si="16"/>
        <v>0</v>
      </c>
      <c r="M181" s="46">
        <f t="shared" si="17"/>
        <v>0</v>
      </c>
      <c r="N181" s="46">
        <f t="shared" si="18"/>
        <v>0</v>
      </c>
      <c r="O181" s="46">
        <f t="shared" si="19"/>
        <v>0</v>
      </c>
      <c r="P181" s="47">
        <f t="shared" si="20"/>
        <v>0</v>
      </c>
      <c r="Q181" s="1" t="s">
        <v>328</v>
      </c>
    </row>
    <row r="182" spans="1:17" hidden="1" x14ac:dyDescent="0.2">
      <c r="A182" s="37"/>
      <c r="B182" s="38"/>
      <c r="C182" s="45"/>
      <c r="D182" s="23"/>
      <c r="E182" s="69"/>
      <c r="F182" s="73"/>
      <c r="G182" s="67"/>
      <c r="H182" s="46">
        <f t="shared" si="14"/>
        <v>0</v>
      </c>
      <c r="I182" s="67"/>
      <c r="J182" s="67"/>
      <c r="K182" s="47">
        <f t="shared" si="15"/>
        <v>0</v>
      </c>
      <c r="L182" s="48">
        <f t="shared" si="16"/>
        <v>0</v>
      </c>
      <c r="M182" s="46">
        <f t="shared" si="17"/>
        <v>0</v>
      </c>
      <c r="N182" s="46">
        <f t="shared" si="18"/>
        <v>0</v>
      </c>
      <c r="O182" s="46">
        <f t="shared" si="19"/>
        <v>0</v>
      </c>
      <c r="P182" s="47">
        <f t="shared" si="20"/>
        <v>0</v>
      </c>
      <c r="Q182" s="1" t="s">
        <v>328</v>
      </c>
    </row>
    <row r="183" spans="1:17" hidden="1" x14ac:dyDescent="0.2">
      <c r="A183" s="37"/>
      <c r="B183" s="38"/>
      <c r="C183" s="45"/>
      <c r="D183" s="23"/>
      <c r="E183" s="69"/>
      <c r="F183" s="73"/>
      <c r="G183" s="67"/>
      <c r="H183" s="46">
        <f t="shared" si="14"/>
        <v>0</v>
      </c>
      <c r="I183" s="67"/>
      <c r="J183" s="67"/>
      <c r="K183" s="47">
        <f t="shared" si="15"/>
        <v>0</v>
      </c>
      <c r="L183" s="48">
        <f t="shared" si="16"/>
        <v>0</v>
      </c>
      <c r="M183" s="46">
        <f t="shared" si="17"/>
        <v>0</v>
      </c>
      <c r="N183" s="46">
        <f t="shared" si="18"/>
        <v>0</v>
      </c>
      <c r="O183" s="46">
        <f t="shared" si="19"/>
        <v>0</v>
      </c>
      <c r="P183" s="47">
        <f t="shared" si="20"/>
        <v>0</v>
      </c>
      <c r="Q183" s="1" t="s">
        <v>328</v>
      </c>
    </row>
    <row r="184" spans="1:17" hidden="1" x14ac:dyDescent="0.2">
      <c r="A184" s="37"/>
      <c r="B184" s="38"/>
      <c r="C184" s="45"/>
      <c r="D184" s="23"/>
      <c r="E184" s="69"/>
      <c r="F184" s="73"/>
      <c r="G184" s="67"/>
      <c r="H184" s="46">
        <f t="shared" si="14"/>
        <v>0</v>
      </c>
      <c r="I184" s="67"/>
      <c r="J184" s="67"/>
      <c r="K184" s="47">
        <f t="shared" si="15"/>
        <v>0</v>
      </c>
      <c r="L184" s="48">
        <f t="shared" si="16"/>
        <v>0</v>
      </c>
      <c r="M184" s="46">
        <f t="shared" si="17"/>
        <v>0</v>
      </c>
      <c r="N184" s="46">
        <f t="shared" si="18"/>
        <v>0</v>
      </c>
      <c r="O184" s="46">
        <f t="shared" si="19"/>
        <v>0</v>
      </c>
      <c r="P184" s="47">
        <f t="shared" si="20"/>
        <v>0</v>
      </c>
      <c r="Q184" s="1" t="s">
        <v>328</v>
      </c>
    </row>
    <row r="185" spans="1:17" hidden="1" x14ac:dyDescent="0.2">
      <c r="A185" s="37"/>
      <c r="B185" s="38"/>
      <c r="C185" s="45"/>
      <c r="D185" s="23"/>
      <c r="E185" s="69"/>
      <c r="F185" s="73"/>
      <c r="G185" s="67"/>
      <c r="H185" s="46">
        <f t="shared" si="14"/>
        <v>0</v>
      </c>
      <c r="I185" s="67"/>
      <c r="J185" s="67"/>
      <c r="K185" s="47">
        <f t="shared" si="15"/>
        <v>0</v>
      </c>
      <c r="L185" s="48">
        <f t="shared" si="16"/>
        <v>0</v>
      </c>
      <c r="M185" s="46">
        <f t="shared" si="17"/>
        <v>0</v>
      </c>
      <c r="N185" s="46">
        <f t="shared" si="18"/>
        <v>0</v>
      </c>
      <c r="O185" s="46">
        <f t="shared" si="19"/>
        <v>0</v>
      </c>
      <c r="P185" s="47">
        <f t="shared" si="20"/>
        <v>0</v>
      </c>
      <c r="Q185" s="1" t="s">
        <v>328</v>
      </c>
    </row>
    <row r="186" spans="1:17" hidden="1" x14ac:dyDescent="0.2">
      <c r="A186" s="37"/>
      <c r="B186" s="38"/>
      <c r="C186" s="45"/>
      <c r="D186" s="23"/>
      <c r="E186" s="69"/>
      <c r="F186" s="73"/>
      <c r="G186" s="67"/>
      <c r="H186" s="46">
        <f t="shared" si="14"/>
        <v>0</v>
      </c>
      <c r="I186" s="67"/>
      <c r="J186" s="67"/>
      <c r="K186" s="47">
        <f t="shared" si="15"/>
        <v>0</v>
      </c>
      <c r="L186" s="48">
        <f t="shared" si="16"/>
        <v>0</v>
      </c>
      <c r="M186" s="46">
        <f t="shared" si="17"/>
        <v>0</v>
      </c>
      <c r="N186" s="46">
        <f t="shared" si="18"/>
        <v>0</v>
      </c>
      <c r="O186" s="46">
        <f t="shared" si="19"/>
        <v>0</v>
      </c>
      <c r="P186" s="47">
        <f t="shared" si="20"/>
        <v>0</v>
      </c>
      <c r="Q186" s="1" t="s">
        <v>328</v>
      </c>
    </row>
    <row r="187" spans="1:17" hidden="1" x14ac:dyDescent="0.2">
      <c r="A187" s="37"/>
      <c r="B187" s="38"/>
      <c r="C187" s="45"/>
      <c r="D187" s="23"/>
      <c r="E187" s="69"/>
      <c r="F187" s="73"/>
      <c r="G187" s="67"/>
      <c r="H187" s="46">
        <f t="shared" si="14"/>
        <v>0</v>
      </c>
      <c r="I187" s="67"/>
      <c r="J187" s="67"/>
      <c r="K187" s="47">
        <f t="shared" si="15"/>
        <v>0</v>
      </c>
      <c r="L187" s="48">
        <f t="shared" si="16"/>
        <v>0</v>
      </c>
      <c r="M187" s="46">
        <f t="shared" si="17"/>
        <v>0</v>
      </c>
      <c r="N187" s="46">
        <f t="shared" si="18"/>
        <v>0</v>
      </c>
      <c r="O187" s="46">
        <f t="shared" si="19"/>
        <v>0</v>
      </c>
      <c r="P187" s="47">
        <f t="shared" si="20"/>
        <v>0</v>
      </c>
      <c r="Q187" s="1" t="s">
        <v>328</v>
      </c>
    </row>
    <row r="188" spans="1:17" hidden="1" x14ac:dyDescent="0.2">
      <c r="A188" s="37"/>
      <c r="B188" s="38"/>
      <c r="C188" s="45"/>
      <c r="D188" s="23"/>
      <c r="E188" s="69"/>
      <c r="F188" s="73"/>
      <c r="G188" s="67"/>
      <c r="H188" s="46">
        <f t="shared" si="14"/>
        <v>0</v>
      </c>
      <c r="I188" s="67"/>
      <c r="J188" s="67"/>
      <c r="K188" s="47">
        <f t="shared" si="15"/>
        <v>0</v>
      </c>
      <c r="L188" s="48">
        <f t="shared" si="16"/>
        <v>0</v>
      </c>
      <c r="M188" s="46">
        <f t="shared" si="17"/>
        <v>0</v>
      </c>
      <c r="N188" s="46">
        <f t="shared" si="18"/>
        <v>0</v>
      </c>
      <c r="O188" s="46">
        <f t="shared" si="19"/>
        <v>0</v>
      </c>
      <c r="P188" s="47">
        <f t="shared" si="20"/>
        <v>0</v>
      </c>
      <c r="Q188" s="1" t="s">
        <v>328</v>
      </c>
    </row>
    <row r="189" spans="1:17" hidden="1" x14ac:dyDescent="0.2">
      <c r="A189" s="37"/>
      <c r="B189" s="38"/>
      <c r="C189" s="45"/>
      <c r="D189" s="23"/>
      <c r="E189" s="69"/>
      <c r="F189" s="73"/>
      <c r="G189" s="67"/>
      <c r="H189" s="46">
        <f t="shared" si="14"/>
        <v>0</v>
      </c>
      <c r="I189" s="67"/>
      <c r="J189" s="67"/>
      <c r="K189" s="47">
        <f t="shared" si="15"/>
        <v>0</v>
      </c>
      <c r="L189" s="48">
        <f t="shared" si="16"/>
        <v>0</v>
      </c>
      <c r="M189" s="46">
        <f t="shared" si="17"/>
        <v>0</v>
      </c>
      <c r="N189" s="46">
        <f t="shared" si="18"/>
        <v>0</v>
      </c>
      <c r="O189" s="46">
        <f t="shared" si="19"/>
        <v>0</v>
      </c>
      <c r="P189" s="47">
        <f t="shared" si="20"/>
        <v>0</v>
      </c>
      <c r="Q189" s="1" t="s">
        <v>328</v>
      </c>
    </row>
    <row r="190" spans="1:17" hidden="1" x14ac:dyDescent="0.2">
      <c r="A190" s="37"/>
      <c r="B190" s="38"/>
      <c r="C190" s="45"/>
      <c r="D190" s="23"/>
      <c r="E190" s="69"/>
      <c r="F190" s="73"/>
      <c r="G190" s="67"/>
      <c r="H190" s="46">
        <f t="shared" si="14"/>
        <v>0</v>
      </c>
      <c r="I190" s="67"/>
      <c r="J190" s="67"/>
      <c r="K190" s="47">
        <f t="shared" si="15"/>
        <v>0</v>
      </c>
      <c r="L190" s="48">
        <f t="shared" si="16"/>
        <v>0</v>
      </c>
      <c r="M190" s="46">
        <f t="shared" si="17"/>
        <v>0</v>
      </c>
      <c r="N190" s="46">
        <f t="shared" si="18"/>
        <v>0</v>
      </c>
      <c r="O190" s="46">
        <f t="shared" si="19"/>
        <v>0</v>
      </c>
      <c r="P190" s="47">
        <f t="shared" si="20"/>
        <v>0</v>
      </c>
      <c r="Q190" s="1" t="s">
        <v>328</v>
      </c>
    </row>
    <row r="191" spans="1:17" hidden="1" x14ac:dyDescent="0.2">
      <c r="A191" s="37"/>
      <c r="B191" s="38"/>
      <c r="C191" s="45"/>
      <c r="D191" s="23"/>
      <c r="E191" s="69"/>
      <c r="F191" s="73"/>
      <c r="G191" s="67"/>
      <c r="H191" s="46">
        <f t="shared" si="14"/>
        <v>0</v>
      </c>
      <c r="I191" s="67"/>
      <c r="J191" s="67"/>
      <c r="K191" s="47">
        <f t="shared" si="15"/>
        <v>0</v>
      </c>
      <c r="L191" s="48">
        <f t="shared" si="16"/>
        <v>0</v>
      </c>
      <c r="M191" s="46">
        <f t="shared" si="17"/>
        <v>0</v>
      </c>
      <c r="N191" s="46">
        <f t="shared" si="18"/>
        <v>0</v>
      </c>
      <c r="O191" s="46">
        <f t="shared" si="19"/>
        <v>0</v>
      </c>
      <c r="P191" s="47">
        <f t="shared" si="20"/>
        <v>0</v>
      </c>
      <c r="Q191" s="1" t="s">
        <v>328</v>
      </c>
    </row>
    <row r="192" spans="1:17" hidden="1" x14ac:dyDescent="0.2">
      <c r="A192" s="37"/>
      <c r="B192" s="38"/>
      <c r="C192" s="45"/>
      <c r="D192" s="23"/>
      <c r="E192" s="69"/>
      <c r="F192" s="73"/>
      <c r="G192" s="67"/>
      <c r="H192" s="46">
        <f t="shared" si="14"/>
        <v>0</v>
      </c>
      <c r="I192" s="67"/>
      <c r="J192" s="67"/>
      <c r="K192" s="47">
        <f t="shared" si="15"/>
        <v>0</v>
      </c>
      <c r="L192" s="48">
        <f t="shared" si="16"/>
        <v>0</v>
      </c>
      <c r="M192" s="46">
        <f t="shared" si="17"/>
        <v>0</v>
      </c>
      <c r="N192" s="46">
        <f t="shared" si="18"/>
        <v>0</v>
      </c>
      <c r="O192" s="46">
        <f t="shared" si="19"/>
        <v>0</v>
      </c>
      <c r="P192" s="47">
        <f t="shared" si="20"/>
        <v>0</v>
      </c>
      <c r="Q192" s="1" t="s">
        <v>328</v>
      </c>
    </row>
    <row r="193" spans="1:17" hidden="1" x14ac:dyDescent="0.2">
      <c r="A193" s="37"/>
      <c r="B193" s="38"/>
      <c r="C193" s="45"/>
      <c r="D193" s="23"/>
      <c r="E193" s="69"/>
      <c r="F193" s="73"/>
      <c r="G193" s="67"/>
      <c r="H193" s="46">
        <f t="shared" si="14"/>
        <v>0</v>
      </c>
      <c r="I193" s="67"/>
      <c r="J193" s="67"/>
      <c r="K193" s="47">
        <f t="shared" si="15"/>
        <v>0</v>
      </c>
      <c r="L193" s="48">
        <f t="shared" si="16"/>
        <v>0</v>
      </c>
      <c r="M193" s="46">
        <f t="shared" si="17"/>
        <v>0</v>
      </c>
      <c r="N193" s="46">
        <f t="shared" si="18"/>
        <v>0</v>
      </c>
      <c r="O193" s="46">
        <f t="shared" si="19"/>
        <v>0</v>
      </c>
      <c r="P193" s="47">
        <f t="shared" si="20"/>
        <v>0</v>
      </c>
      <c r="Q193" s="1" t="s">
        <v>328</v>
      </c>
    </row>
    <row r="194" spans="1:17" hidden="1" x14ac:dyDescent="0.2">
      <c r="A194" s="63"/>
      <c r="B194" s="64"/>
      <c r="C194" s="65"/>
      <c r="D194" s="66"/>
      <c r="E194" s="69"/>
      <c r="F194" s="73"/>
      <c r="G194" s="67"/>
      <c r="H194" s="46">
        <f t="shared" si="14"/>
        <v>0</v>
      </c>
      <c r="I194" s="67"/>
      <c r="J194" s="67"/>
      <c r="K194" s="47">
        <f t="shared" si="15"/>
        <v>0</v>
      </c>
      <c r="L194" s="48">
        <f t="shared" si="16"/>
        <v>0</v>
      </c>
      <c r="M194" s="46">
        <f t="shared" si="17"/>
        <v>0</v>
      </c>
      <c r="N194" s="46">
        <f t="shared" si="18"/>
        <v>0</v>
      </c>
      <c r="O194" s="46">
        <f t="shared" si="19"/>
        <v>0</v>
      </c>
      <c r="P194" s="47">
        <f t="shared" si="20"/>
        <v>0</v>
      </c>
      <c r="Q194" s="1" t="s">
        <v>328</v>
      </c>
    </row>
    <row r="195" spans="1:17" hidden="1" x14ac:dyDescent="0.2">
      <c r="A195" s="37"/>
      <c r="B195" s="38"/>
      <c r="C195" s="45"/>
      <c r="D195" s="23"/>
      <c r="E195" s="69"/>
      <c r="F195" s="73"/>
      <c r="G195" s="67"/>
      <c r="H195" s="46">
        <f t="shared" si="14"/>
        <v>0</v>
      </c>
      <c r="I195" s="67"/>
      <c r="J195" s="67"/>
      <c r="K195" s="47">
        <f t="shared" si="15"/>
        <v>0</v>
      </c>
      <c r="L195" s="48">
        <f t="shared" si="16"/>
        <v>0</v>
      </c>
      <c r="M195" s="46">
        <f t="shared" si="17"/>
        <v>0</v>
      </c>
      <c r="N195" s="46">
        <f t="shared" si="18"/>
        <v>0</v>
      </c>
      <c r="O195" s="46">
        <f t="shared" si="19"/>
        <v>0</v>
      </c>
      <c r="P195" s="47">
        <f t="shared" si="20"/>
        <v>0</v>
      </c>
      <c r="Q195" s="1" t="s">
        <v>328</v>
      </c>
    </row>
    <row r="196" spans="1:17" hidden="1" x14ac:dyDescent="0.2">
      <c r="A196" s="37"/>
      <c r="B196" s="38"/>
      <c r="C196" s="45"/>
      <c r="D196" s="23"/>
      <c r="E196" s="69"/>
      <c r="F196" s="73"/>
      <c r="G196" s="67"/>
      <c r="H196" s="46">
        <f t="shared" si="14"/>
        <v>0</v>
      </c>
      <c r="I196" s="67"/>
      <c r="J196" s="67"/>
      <c r="K196" s="47">
        <f t="shared" si="15"/>
        <v>0</v>
      </c>
      <c r="L196" s="48">
        <f t="shared" si="16"/>
        <v>0</v>
      </c>
      <c r="M196" s="46">
        <f t="shared" si="17"/>
        <v>0</v>
      </c>
      <c r="N196" s="46">
        <f t="shared" si="18"/>
        <v>0</v>
      </c>
      <c r="O196" s="46">
        <f t="shared" si="19"/>
        <v>0</v>
      </c>
      <c r="P196" s="47">
        <f t="shared" si="20"/>
        <v>0</v>
      </c>
      <c r="Q196" s="1" t="s">
        <v>328</v>
      </c>
    </row>
    <row r="197" spans="1:17" hidden="1" x14ac:dyDescent="0.2">
      <c r="A197" s="37"/>
      <c r="B197" s="38"/>
      <c r="C197" s="45"/>
      <c r="D197" s="23"/>
      <c r="E197" s="69"/>
      <c r="F197" s="73"/>
      <c r="G197" s="67"/>
      <c r="H197" s="46">
        <f t="shared" si="14"/>
        <v>0</v>
      </c>
      <c r="I197" s="67"/>
      <c r="J197" s="67"/>
      <c r="K197" s="47">
        <f t="shared" si="15"/>
        <v>0</v>
      </c>
      <c r="L197" s="48">
        <f t="shared" si="16"/>
        <v>0</v>
      </c>
      <c r="M197" s="46">
        <f t="shared" si="17"/>
        <v>0</v>
      </c>
      <c r="N197" s="46">
        <f t="shared" si="18"/>
        <v>0</v>
      </c>
      <c r="O197" s="46">
        <f t="shared" si="19"/>
        <v>0</v>
      </c>
      <c r="P197" s="47">
        <f t="shared" si="20"/>
        <v>0</v>
      </c>
      <c r="Q197" s="1" t="s">
        <v>328</v>
      </c>
    </row>
    <row r="198" spans="1:17" hidden="1" x14ac:dyDescent="0.2">
      <c r="A198" s="37"/>
      <c r="B198" s="38"/>
      <c r="C198" s="45"/>
      <c r="D198" s="23"/>
      <c r="E198" s="69"/>
      <c r="F198" s="73"/>
      <c r="G198" s="67"/>
      <c r="H198" s="46">
        <f t="shared" si="14"/>
        <v>0</v>
      </c>
      <c r="I198" s="67"/>
      <c r="J198" s="67"/>
      <c r="K198" s="47">
        <f t="shared" si="15"/>
        <v>0</v>
      </c>
      <c r="L198" s="48">
        <f t="shared" si="16"/>
        <v>0</v>
      </c>
      <c r="M198" s="46">
        <f t="shared" si="17"/>
        <v>0</v>
      </c>
      <c r="N198" s="46">
        <f t="shared" si="18"/>
        <v>0</v>
      </c>
      <c r="O198" s="46">
        <f t="shared" si="19"/>
        <v>0</v>
      </c>
      <c r="P198" s="47">
        <f t="shared" si="20"/>
        <v>0</v>
      </c>
      <c r="Q198" s="1" t="s">
        <v>328</v>
      </c>
    </row>
    <row r="199" spans="1:17" hidden="1" x14ac:dyDescent="0.2">
      <c r="A199" s="37"/>
      <c r="B199" s="38"/>
      <c r="C199" s="45"/>
      <c r="D199" s="23"/>
      <c r="E199" s="69"/>
      <c r="F199" s="73"/>
      <c r="G199" s="67"/>
      <c r="H199" s="46">
        <f t="shared" si="14"/>
        <v>0</v>
      </c>
      <c r="I199" s="67"/>
      <c r="J199" s="67"/>
      <c r="K199" s="47">
        <f t="shared" si="15"/>
        <v>0</v>
      </c>
      <c r="L199" s="48">
        <f t="shared" si="16"/>
        <v>0</v>
      </c>
      <c r="M199" s="46">
        <f t="shared" si="17"/>
        <v>0</v>
      </c>
      <c r="N199" s="46">
        <f t="shared" si="18"/>
        <v>0</v>
      </c>
      <c r="O199" s="46">
        <f t="shared" si="19"/>
        <v>0</v>
      </c>
      <c r="P199" s="47">
        <f t="shared" si="20"/>
        <v>0</v>
      </c>
      <c r="Q199" s="1" t="s">
        <v>328</v>
      </c>
    </row>
    <row r="200" spans="1:17" hidden="1" x14ac:dyDescent="0.2">
      <c r="A200" s="37"/>
      <c r="B200" s="38"/>
      <c r="C200" s="45"/>
      <c r="D200" s="23"/>
      <c r="E200" s="69"/>
      <c r="F200" s="73"/>
      <c r="G200" s="67"/>
      <c r="H200" s="46">
        <f t="shared" si="14"/>
        <v>0</v>
      </c>
      <c r="I200" s="67"/>
      <c r="J200" s="67"/>
      <c r="K200" s="47">
        <f t="shared" si="15"/>
        <v>0</v>
      </c>
      <c r="L200" s="48">
        <f t="shared" si="16"/>
        <v>0</v>
      </c>
      <c r="M200" s="46">
        <f t="shared" si="17"/>
        <v>0</v>
      </c>
      <c r="N200" s="46">
        <f t="shared" si="18"/>
        <v>0</v>
      </c>
      <c r="O200" s="46">
        <f t="shared" si="19"/>
        <v>0</v>
      </c>
      <c r="P200" s="47">
        <f t="shared" si="20"/>
        <v>0</v>
      </c>
      <c r="Q200" s="1" t="s">
        <v>328</v>
      </c>
    </row>
    <row r="201" spans="1:17" hidden="1" x14ac:dyDescent="0.2">
      <c r="A201" s="37"/>
      <c r="B201" s="38"/>
      <c r="C201" s="45"/>
      <c r="D201" s="23"/>
      <c r="E201" s="69"/>
      <c r="F201" s="73"/>
      <c r="G201" s="67"/>
      <c r="H201" s="46">
        <f t="shared" si="14"/>
        <v>0</v>
      </c>
      <c r="I201" s="67"/>
      <c r="J201" s="67"/>
      <c r="K201" s="47">
        <f t="shared" si="15"/>
        <v>0</v>
      </c>
      <c r="L201" s="48">
        <f t="shared" si="16"/>
        <v>0</v>
      </c>
      <c r="M201" s="46">
        <f t="shared" si="17"/>
        <v>0</v>
      </c>
      <c r="N201" s="46">
        <f t="shared" si="18"/>
        <v>0</v>
      </c>
      <c r="O201" s="46">
        <f t="shared" si="19"/>
        <v>0</v>
      </c>
      <c r="P201" s="47">
        <f t="shared" si="20"/>
        <v>0</v>
      </c>
      <c r="Q201" s="1" t="s">
        <v>328</v>
      </c>
    </row>
    <row r="202" spans="1:17" hidden="1" x14ac:dyDescent="0.2">
      <c r="A202" s="37"/>
      <c r="B202" s="38"/>
      <c r="C202" s="45"/>
      <c r="D202" s="23"/>
      <c r="E202" s="69"/>
      <c r="F202" s="73"/>
      <c r="G202" s="67"/>
      <c r="H202" s="46">
        <f t="shared" si="14"/>
        <v>0</v>
      </c>
      <c r="I202" s="67"/>
      <c r="J202" s="67"/>
      <c r="K202" s="47">
        <f t="shared" si="15"/>
        <v>0</v>
      </c>
      <c r="L202" s="48">
        <f t="shared" si="16"/>
        <v>0</v>
      </c>
      <c r="M202" s="46">
        <f t="shared" si="17"/>
        <v>0</v>
      </c>
      <c r="N202" s="46">
        <f t="shared" si="18"/>
        <v>0</v>
      </c>
      <c r="O202" s="46">
        <f t="shared" si="19"/>
        <v>0</v>
      </c>
      <c r="P202" s="47">
        <f t="shared" si="20"/>
        <v>0</v>
      </c>
      <c r="Q202" s="1" t="s">
        <v>328</v>
      </c>
    </row>
    <row r="203" spans="1:17" hidden="1" x14ac:dyDescent="0.2">
      <c r="A203" s="37"/>
      <c r="B203" s="38"/>
      <c r="C203" s="45"/>
      <c r="D203" s="23"/>
      <c r="E203" s="69"/>
      <c r="F203" s="73"/>
      <c r="G203" s="67"/>
      <c r="H203" s="46">
        <f t="shared" si="14"/>
        <v>0</v>
      </c>
      <c r="I203" s="67"/>
      <c r="J203" s="67"/>
      <c r="K203" s="47">
        <f t="shared" si="15"/>
        <v>0</v>
      </c>
      <c r="L203" s="48">
        <f t="shared" si="16"/>
        <v>0</v>
      </c>
      <c r="M203" s="46">
        <f t="shared" si="17"/>
        <v>0</v>
      </c>
      <c r="N203" s="46">
        <f t="shared" si="18"/>
        <v>0</v>
      </c>
      <c r="O203" s="46">
        <f t="shared" si="19"/>
        <v>0</v>
      </c>
      <c r="P203" s="47">
        <f t="shared" si="20"/>
        <v>0</v>
      </c>
      <c r="Q203" s="1" t="s">
        <v>328</v>
      </c>
    </row>
    <row r="204" spans="1:17" hidden="1" x14ac:dyDescent="0.2">
      <c r="A204" s="37"/>
      <c r="B204" s="38"/>
      <c r="C204" s="45"/>
      <c r="D204" s="23"/>
      <c r="E204" s="69"/>
      <c r="F204" s="73"/>
      <c r="G204" s="67"/>
      <c r="H204" s="46">
        <f t="shared" si="14"/>
        <v>0</v>
      </c>
      <c r="I204" s="67"/>
      <c r="J204" s="67"/>
      <c r="K204" s="47">
        <f t="shared" si="15"/>
        <v>0</v>
      </c>
      <c r="L204" s="48">
        <f t="shared" si="16"/>
        <v>0</v>
      </c>
      <c r="M204" s="46">
        <f t="shared" si="17"/>
        <v>0</v>
      </c>
      <c r="N204" s="46">
        <f t="shared" si="18"/>
        <v>0</v>
      </c>
      <c r="O204" s="46">
        <f t="shared" si="19"/>
        <v>0</v>
      </c>
      <c r="P204" s="47">
        <f t="shared" si="20"/>
        <v>0</v>
      </c>
      <c r="Q204" s="1" t="s">
        <v>328</v>
      </c>
    </row>
    <row r="205" spans="1:17" hidden="1" x14ac:dyDescent="0.2">
      <c r="A205" s="37"/>
      <c r="B205" s="38"/>
      <c r="C205" s="45"/>
      <c r="D205" s="23"/>
      <c r="E205" s="69"/>
      <c r="F205" s="73"/>
      <c r="G205" s="67"/>
      <c r="H205" s="46">
        <f t="shared" si="14"/>
        <v>0</v>
      </c>
      <c r="I205" s="67"/>
      <c r="J205" s="67"/>
      <c r="K205" s="47">
        <f t="shared" si="15"/>
        <v>0</v>
      </c>
      <c r="L205" s="48">
        <f t="shared" si="16"/>
        <v>0</v>
      </c>
      <c r="M205" s="46">
        <f t="shared" si="17"/>
        <v>0</v>
      </c>
      <c r="N205" s="46">
        <f t="shared" si="18"/>
        <v>0</v>
      </c>
      <c r="O205" s="46">
        <f t="shared" si="19"/>
        <v>0</v>
      </c>
      <c r="P205" s="47">
        <f t="shared" si="20"/>
        <v>0</v>
      </c>
      <c r="Q205" s="1" t="s">
        <v>328</v>
      </c>
    </row>
    <row r="206" spans="1:17" hidden="1" x14ac:dyDescent="0.2">
      <c r="A206" s="37"/>
      <c r="B206" s="38"/>
      <c r="C206" s="45"/>
      <c r="D206" s="23"/>
      <c r="E206" s="69"/>
      <c r="F206" s="73"/>
      <c r="G206" s="67"/>
      <c r="H206" s="46">
        <f t="shared" si="14"/>
        <v>0</v>
      </c>
      <c r="I206" s="67"/>
      <c r="J206" s="67"/>
      <c r="K206" s="47">
        <f t="shared" si="15"/>
        <v>0</v>
      </c>
      <c r="L206" s="48">
        <f t="shared" si="16"/>
        <v>0</v>
      </c>
      <c r="M206" s="46">
        <f t="shared" si="17"/>
        <v>0</v>
      </c>
      <c r="N206" s="46">
        <f t="shared" si="18"/>
        <v>0</v>
      </c>
      <c r="O206" s="46">
        <f t="shared" si="19"/>
        <v>0</v>
      </c>
      <c r="P206" s="47">
        <f t="shared" si="20"/>
        <v>0</v>
      </c>
      <c r="Q206" s="1" t="s">
        <v>328</v>
      </c>
    </row>
    <row r="207" spans="1:17" hidden="1" x14ac:dyDescent="0.2">
      <c r="A207" s="37"/>
      <c r="B207" s="38"/>
      <c r="C207" s="45"/>
      <c r="D207" s="23"/>
      <c r="E207" s="69"/>
      <c r="F207" s="73"/>
      <c r="G207" s="67"/>
      <c r="H207" s="46">
        <f t="shared" ref="H207:H270" si="21">ROUND(F207*G207,2)</f>
        <v>0</v>
      </c>
      <c r="I207" s="67"/>
      <c r="J207" s="67"/>
      <c r="K207" s="47">
        <f t="shared" ref="K207:K270" si="22">SUM(H207:J207)</f>
        <v>0</v>
      </c>
      <c r="L207" s="48">
        <f t="shared" ref="L207:L270" si="23">ROUND(E207*F207,2)</f>
        <v>0</v>
      </c>
      <c r="M207" s="46">
        <f t="shared" ref="M207:M270" si="24">ROUND(H207*E207,2)</f>
        <v>0</v>
      </c>
      <c r="N207" s="46">
        <f t="shared" ref="N207:N270" si="25">ROUND(I207*E207,2)</f>
        <v>0</v>
      </c>
      <c r="O207" s="46">
        <f t="shared" ref="O207:O270" si="26">ROUND(J207*E207,2)</f>
        <v>0</v>
      </c>
      <c r="P207" s="47">
        <f t="shared" ref="P207:P270" si="27">SUM(M207:O207)</f>
        <v>0</v>
      </c>
      <c r="Q207" s="1" t="s">
        <v>328</v>
      </c>
    </row>
    <row r="208" spans="1:17" hidden="1" x14ac:dyDescent="0.2">
      <c r="A208" s="37"/>
      <c r="B208" s="38"/>
      <c r="C208" s="45"/>
      <c r="D208" s="23"/>
      <c r="E208" s="69"/>
      <c r="F208" s="73"/>
      <c r="G208" s="67"/>
      <c r="H208" s="46">
        <f t="shared" si="21"/>
        <v>0</v>
      </c>
      <c r="I208" s="67"/>
      <c r="J208" s="67"/>
      <c r="K208" s="47">
        <f t="shared" si="22"/>
        <v>0</v>
      </c>
      <c r="L208" s="48">
        <f t="shared" si="23"/>
        <v>0</v>
      </c>
      <c r="M208" s="46">
        <f t="shared" si="24"/>
        <v>0</v>
      </c>
      <c r="N208" s="46">
        <f t="shared" si="25"/>
        <v>0</v>
      </c>
      <c r="O208" s="46">
        <f t="shared" si="26"/>
        <v>0</v>
      </c>
      <c r="P208" s="47">
        <f t="shared" si="27"/>
        <v>0</v>
      </c>
      <c r="Q208" s="1" t="s">
        <v>328</v>
      </c>
    </row>
    <row r="209" spans="1:17" hidden="1" x14ac:dyDescent="0.2">
      <c r="A209" s="37"/>
      <c r="B209" s="38"/>
      <c r="C209" s="45"/>
      <c r="D209" s="23"/>
      <c r="E209" s="69"/>
      <c r="F209" s="73"/>
      <c r="G209" s="67"/>
      <c r="H209" s="46">
        <f t="shared" si="21"/>
        <v>0</v>
      </c>
      <c r="I209" s="67"/>
      <c r="J209" s="67"/>
      <c r="K209" s="47">
        <f t="shared" si="22"/>
        <v>0</v>
      </c>
      <c r="L209" s="48">
        <f t="shared" si="23"/>
        <v>0</v>
      </c>
      <c r="M209" s="46">
        <f t="shared" si="24"/>
        <v>0</v>
      </c>
      <c r="N209" s="46">
        <f t="shared" si="25"/>
        <v>0</v>
      </c>
      <c r="O209" s="46">
        <f t="shared" si="26"/>
        <v>0</v>
      </c>
      <c r="P209" s="47">
        <f t="shared" si="27"/>
        <v>0</v>
      </c>
      <c r="Q209" s="1" t="s">
        <v>328</v>
      </c>
    </row>
    <row r="210" spans="1:17" hidden="1" x14ac:dyDescent="0.2">
      <c r="A210" s="37"/>
      <c r="B210" s="38"/>
      <c r="C210" s="45"/>
      <c r="D210" s="23"/>
      <c r="E210" s="69"/>
      <c r="F210" s="73"/>
      <c r="G210" s="67"/>
      <c r="H210" s="46">
        <f t="shared" si="21"/>
        <v>0</v>
      </c>
      <c r="I210" s="67"/>
      <c r="J210" s="67"/>
      <c r="K210" s="47">
        <f t="shared" si="22"/>
        <v>0</v>
      </c>
      <c r="L210" s="48">
        <f t="shared" si="23"/>
        <v>0</v>
      </c>
      <c r="M210" s="46">
        <f t="shared" si="24"/>
        <v>0</v>
      </c>
      <c r="N210" s="46">
        <f t="shared" si="25"/>
        <v>0</v>
      </c>
      <c r="O210" s="46">
        <f t="shared" si="26"/>
        <v>0</v>
      </c>
      <c r="P210" s="47">
        <f t="shared" si="27"/>
        <v>0</v>
      </c>
      <c r="Q210" s="1" t="s">
        <v>328</v>
      </c>
    </row>
    <row r="211" spans="1:17" hidden="1" x14ac:dyDescent="0.2">
      <c r="A211" s="37"/>
      <c r="B211" s="38"/>
      <c r="C211" s="45"/>
      <c r="D211" s="23"/>
      <c r="E211" s="69"/>
      <c r="F211" s="73"/>
      <c r="G211" s="67"/>
      <c r="H211" s="46">
        <f t="shared" si="21"/>
        <v>0</v>
      </c>
      <c r="I211" s="67"/>
      <c r="J211" s="67"/>
      <c r="K211" s="47">
        <f t="shared" si="22"/>
        <v>0</v>
      </c>
      <c r="L211" s="48">
        <f t="shared" si="23"/>
        <v>0</v>
      </c>
      <c r="M211" s="46">
        <f t="shared" si="24"/>
        <v>0</v>
      </c>
      <c r="N211" s="46">
        <f t="shared" si="25"/>
        <v>0</v>
      </c>
      <c r="O211" s="46">
        <f t="shared" si="26"/>
        <v>0</v>
      </c>
      <c r="P211" s="47">
        <f t="shared" si="27"/>
        <v>0</v>
      </c>
      <c r="Q211" s="1" t="s">
        <v>328</v>
      </c>
    </row>
    <row r="212" spans="1:17" hidden="1" x14ac:dyDescent="0.2">
      <c r="A212" s="63"/>
      <c r="B212" s="64"/>
      <c r="C212" s="65"/>
      <c r="D212" s="66"/>
      <c r="E212" s="69"/>
      <c r="F212" s="73"/>
      <c r="G212" s="67"/>
      <c r="H212" s="46">
        <f t="shared" si="21"/>
        <v>0</v>
      </c>
      <c r="I212" s="67"/>
      <c r="J212" s="67"/>
      <c r="K212" s="47">
        <f t="shared" si="22"/>
        <v>0</v>
      </c>
      <c r="L212" s="48">
        <f t="shared" si="23"/>
        <v>0</v>
      </c>
      <c r="M212" s="46">
        <f t="shared" si="24"/>
        <v>0</v>
      </c>
      <c r="N212" s="46">
        <f t="shared" si="25"/>
        <v>0</v>
      </c>
      <c r="O212" s="46">
        <f t="shared" si="26"/>
        <v>0</v>
      </c>
      <c r="P212" s="47">
        <f t="shared" si="27"/>
        <v>0</v>
      </c>
      <c r="Q212" s="1" t="s">
        <v>328</v>
      </c>
    </row>
    <row r="213" spans="1:17" hidden="1" x14ac:dyDescent="0.2">
      <c r="A213" s="37"/>
      <c r="B213" s="38"/>
      <c r="C213" s="45"/>
      <c r="D213" s="23"/>
      <c r="E213" s="69"/>
      <c r="F213" s="73"/>
      <c r="G213" s="67"/>
      <c r="H213" s="46">
        <f t="shared" si="21"/>
        <v>0</v>
      </c>
      <c r="I213" s="67"/>
      <c r="J213" s="67"/>
      <c r="K213" s="47">
        <f t="shared" si="22"/>
        <v>0</v>
      </c>
      <c r="L213" s="48">
        <f t="shared" si="23"/>
        <v>0</v>
      </c>
      <c r="M213" s="46">
        <f t="shared" si="24"/>
        <v>0</v>
      </c>
      <c r="N213" s="46">
        <f t="shared" si="25"/>
        <v>0</v>
      </c>
      <c r="O213" s="46">
        <f t="shared" si="26"/>
        <v>0</v>
      </c>
      <c r="P213" s="47">
        <f t="shared" si="27"/>
        <v>0</v>
      </c>
      <c r="Q213" s="1" t="s">
        <v>328</v>
      </c>
    </row>
    <row r="214" spans="1:17" hidden="1" x14ac:dyDescent="0.2">
      <c r="A214" s="37"/>
      <c r="B214" s="38"/>
      <c r="C214" s="45"/>
      <c r="D214" s="23"/>
      <c r="E214" s="69"/>
      <c r="F214" s="73"/>
      <c r="G214" s="67"/>
      <c r="H214" s="46">
        <f t="shared" si="21"/>
        <v>0</v>
      </c>
      <c r="I214" s="67"/>
      <c r="J214" s="67"/>
      <c r="K214" s="47">
        <f t="shared" si="22"/>
        <v>0</v>
      </c>
      <c r="L214" s="48">
        <f t="shared" si="23"/>
        <v>0</v>
      </c>
      <c r="M214" s="46">
        <f t="shared" si="24"/>
        <v>0</v>
      </c>
      <c r="N214" s="46">
        <f t="shared" si="25"/>
        <v>0</v>
      </c>
      <c r="O214" s="46">
        <f t="shared" si="26"/>
        <v>0</v>
      </c>
      <c r="P214" s="47">
        <f t="shared" si="27"/>
        <v>0</v>
      </c>
      <c r="Q214" s="1" t="s">
        <v>328</v>
      </c>
    </row>
    <row r="215" spans="1:17" hidden="1" x14ac:dyDescent="0.2">
      <c r="A215" s="37"/>
      <c r="B215" s="38"/>
      <c r="C215" s="45"/>
      <c r="D215" s="23"/>
      <c r="E215" s="69"/>
      <c r="F215" s="73"/>
      <c r="G215" s="67"/>
      <c r="H215" s="46">
        <f t="shared" si="21"/>
        <v>0</v>
      </c>
      <c r="I215" s="67"/>
      <c r="J215" s="67"/>
      <c r="K215" s="47">
        <f t="shared" si="22"/>
        <v>0</v>
      </c>
      <c r="L215" s="48">
        <f t="shared" si="23"/>
        <v>0</v>
      </c>
      <c r="M215" s="46">
        <f t="shared" si="24"/>
        <v>0</v>
      </c>
      <c r="N215" s="46">
        <f t="shared" si="25"/>
        <v>0</v>
      </c>
      <c r="O215" s="46">
        <f t="shared" si="26"/>
        <v>0</v>
      </c>
      <c r="P215" s="47">
        <f t="shared" si="27"/>
        <v>0</v>
      </c>
      <c r="Q215" s="1" t="s">
        <v>328</v>
      </c>
    </row>
    <row r="216" spans="1:17" hidden="1" x14ac:dyDescent="0.2">
      <c r="A216" s="37"/>
      <c r="B216" s="38"/>
      <c r="C216" s="45"/>
      <c r="D216" s="23"/>
      <c r="E216" s="69"/>
      <c r="F216" s="73"/>
      <c r="G216" s="67"/>
      <c r="H216" s="46">
        <f t="shared" si="21"/>
        <v>0</v>
      </c>
      <c r="I216" s="67"/>
      <c r="J216" s="67"/>
      <c r="K216" s="47">
        <f t="shared" si="22"/>
        <v>0</v>
      </c>
      <c r="L216" s="48">
        <f t="shared" si="23"/>
        <v>0</v>
      </c>
      <c r="M216" s="46">
        <f t="shared" si="24"/>
        <v>0</v>
      </c>
      <c r="N216" s="46">
        <f t="shared" si="25"/>
        <v>0</v>
      </c>
      <c r="O216" s="46">
        <f t="shared" si="26"/>
        <v>0</v>
      </c>
      <c r="P216" s="47">
        <f t="shared" si="27"/>
        <v>0</v>
      </c>
      <c r="Q216" s="1" t="s">
        <v>328</v>
      </c>
    </row>
    <row r="217" spans="1:17" hidden="1" x14ac:dyDescent="0.2">
      <c r="A217" s="37"/>
      <c r="B217" s="38"/>
      <c r="C217" s="45"/>
      <c r="D217" s="23"/>
      <c r="E217" s="69"/>
      <c r="F217" s="73"/>
      <c r="G217" s="67"/>
      <c r="H217" s="46">
        <f t="shared" si="21"/>
        <v>0</v>
      </c>
      <c r="I217" s="67"/>
      <c r="J217" s="67"/>
      <c r="K217" s="47">
        <f t="shared" si="22"/>
        <v>0</v>
      </c>
      <c r="L217" s="48">
        <f t="shared" si="23"/>
        <v>0</v>
      </c>
      <c r="M217" s="46">
        <f t="shared" si="24"/>
        <v>0</v>
      </c>
      <c r="N217" s="46">
        <f t="shared" si="25"/>
        <v>0</v>
      </c>
      <c r="O217" s="46">
        <f t="shared" si="26"/>
        <v>0</v>
      </c>
      <c r="P217" s="47">
        <f t="shared" si="27"/>
        <v>0</v>
      </c>
      <c r="Q217" s="1" t="s">
        <v>328</v>
      </c>
    </row>
    <row r="218" spans="1:17" hidden="1" x14ac:dyDescent="0.2">
      <c r="A218" s="37"/>
      <c r="B218" s="38"/>
      <c r="C218" s="45"/>
      <c r="D218" s="23"/>
      <c r="E218" s="69"/>
      <c r="F218" s="73"/>
      <c r="G218" s="67"/>
      <c r="H218" s="46">
        <f t="shared" si="21"/>
        <v>0</v>
      </c>
      <c r="I218" s="67"/>
      <c r="J218" s="67"/>
      <c r="K218" s="47">
        <f t="shared" si="22"/>
        <v>0</v>
      </c>
      <c r="L218" s="48">
        <f t="shared" si="23"/>
        <v>0</v>
      </c>
      <c r="M218" s="46">
        <f t="shared" si="24"/>
        <v>0</v>
      </c>
      <c r="N218" s="46">
        <f t="shared" si="25"/>
        <v>0</v>
      </c>
      <c r="O218" s="46">
        <f t="shared" si="26"/>
        <v>0</v>
      </c>
      <c r="P218" s="47">
        <f t="shared" si="27"/>
        <v>0</v>
      </c>
      <c r="Q218" s="1" t="s">
        <v>328</v>
      </c>
    </row>
    <row r="219" spans="1:17" hidden="1" x14ac:dyDescent="0.2">
      <c r="A219" s="37"/>
      <c r="B219" s="38"/>
      <c r="C219" s="45"/>
      <c r="D219" s="23"/>
      <c r="E219" s="69"/>
      <c r="F219" s="73"/>
      <c r="G219" s="67"/>
      <c r="H219" s="46">
        <f t="shared" si="21"/>
        <v>0</v>
      </c>
      <c r="I219" s="67"/>
      <c r="J219" s="67"/>
      <c r="K219" s="47">
        <f t="shared" si="22"/>
        <v>0</v>
      </c>
      <c r="L219" s="48">
        <f t="shared" si="23"/>
        <v>0</v>
      </c>
      <c r="M219" s="46">
        <f t="shared" si="24"/>
        <v>0</v>
      </c>
      <c r="N219" s="46">
        <f t="shared" si="25"/>
        <v>0</v>
      </c>
      <c r="O219" s="46">
        <f t="shared" si="26"/>
        <v>0</v>
      </c>
      <c r="P219" s="47">
        <f t="shared" si="27"/>
        <v>0</v>
      </c>
      <c r="Q219" s="1" t="s">
        <v>328</v>
      </c>
    </row>
    <row r="220" spans="1:17" hidden="1" x14ac:dyDescent="0.2">
      <c r="A220" s="37"/>
      <c r="B220" s="38"/>
      <c r="C220" s="45"/>
      <c r="D220" s="23"/>
      <c r="E220" s="69"/>
      <c r="F220" s="73"/>
      <c r="G220" s="67"/>
      <c r="H220" s="46">
        <f t="shared" si="21"/>
        <v>0</v>
      </c>
      <c r="I220" s="67"/>
      <c r="J220" s="67"/>
      <c r="K220" s="47">
        <f t="shared" si="22"/>
        <v>0</v>
      </c>
      <c r="L220" s="48">
        <f t="shared" si="23"/>
        <v>0</v>
      </c>
      <c r="M220" s="46">
        <f t="shared" si="24"/>
        <v>0</v>
      </c>
      <c r="N220" s="46">
        <f t="shared" si="25"/>
        <v>0</v>
      </c>
      <c r="O220" s="46">
        <f t="shared" si="26"/>
        <v>0</v>
      </c>
      <c r="P220" s="47">
        <f t="shared" si="27"/>
        <v>0</v>
      </c>
      <c r="Q220" s="1" t="s">
        <v>328</v>
      </c>
    </row>
    <row r="221" spans="1:17" hidden="1" x14ac:dyDescent="0.2">
      <c r="A221" s="37"/>
      <c r="B221" s="38"/>
      <c r="C221" s="45"/>
      <c r="D221" s="23"/>
      <c r="E221" s="69"/>
      <c r="F221" s="73"/>
      <c r="G221" s="67"/>
      <c r="H221" s="46">
        <f t="shared" si="21"/>
        <v>0</v>
      </c>
      <c r="I221" s="67"/>
      <c r="J221" s="67"/>
      <c r="K221" s="47">
        <f t="shared" si="22"/>
        <v>0</v>
      </c>
      <c r="L221" s="48">
        <f t="shared" si="23"/>
        <v>0</v>
      </c>
      <c r="M221" s="46">
        <f t="shared" si="24"/>
        <v>0</v>
      </c>
      <c r="N221" s="46">
        <f t="shared" si="25"/>
        <v>0</v>
      </c>
      <c r="O221" s="46">
        <f t="shared" si="26"/>
        <v>0</v>
      </c>
      <c r="P221" s="47">
        <f t="shared" si="27"/>
        <v>0</v>
      </c>
      <c r="Q221" s="1" t="s">
        <v>328</v>
      </c>
    </row>
    <row r="222" spans="1:17" hidden="1" x14ac:dyDescent="0.2">
      <c r="A222" s="37"/>
      <c r="B222" s="38"/>
      <c r="C222" s="45"/>
      <c r="D222" s="23"/>
      <c r="E222" s="69"/>
      <c r="F222" s="73"/>
      <c r="G222" s="67"/>
      <c r="H222" s="46">
        <f t="shared" si="21"/>
        <v>0</v>
      </c>
      <c r="I222" s="67"/>
      <c r="J222" s="67"/>
      <c r="K222" s="47">
        <f t="shared" si="22"/>
        <v>0</v>
      </c>
      <c r="L222" s="48">
        <f t="shared" si="23"/>
        <v>0</v>
      </c>
      <c r="M222" s="46">
        <f t="shared" si="24"/>
        <v>0</v>
      </c>
      <c r="N222" s="46">
        <f t="shared" si="25"/>
        <v>0</v>
      </c>
      <c r="O222" s="46">
        <f t="shared" si="26"/>
        <v>0</v>
      </c>
      <c r="P222" s="47">
        <f t="shared" si="27"/>
        <v>0</v>
      </c>
      <c r="Q222" s="1" t="s">
        <v>328</v>
      </c>
    </row>
    <row r="223" spans="1:17" hidden="1" x14ac:dyDescent="0.2">
      <c r="A223" s="37"/>
      <c r="B223" s="38"/>
      <c r="C223" s="45"/>
      <c r="D223" s="23"/>
      <c r="E223" s="69"/>
      <c r="F223" s="73"/>
      <c r="G223" s="67"/>
      <c r="H223" s="46">
        <f t="shared" si="21"/>
        <v>0</v>
      </c>
      <c r="I223" s="67"/>
      <c r="J223" s="67"/>
      <c r="K223" s="47">
        <f t="shared" si="22"/>
        <v>0</v>
      </c>
      <c r="L223" s="48">
        <f t="shared" si="23"/>
        <v>0</v>
      </c>
      <c r="M223" s="46">
        <f t="shared" si="24"/>
        <v>0</v>
      </c>
      <c r="N223" s="46">
        <f t="shared" si="25"/>
        <v>0</v>
      </c>
      <c r="O223" s="46">
        <f t="shared" si="26"/>
        <v>0</v>
      </c>
      <c r="P223" s="47">
        <f t="shared" si="27"/>
        <v>0</v>
      </c>
      <c r="Q223" s="1" t="s">
        <v>328</v>
      </c>
    </row>
    <row r="224" spans="1:17" hidden="1" x14ac:dyDescent="0.2">
      <c r="A224" s="37"/>
      <c r="B224" s="38"/>
      <c r="C224" s="45"/>
      <c r="D224" s="23"/>
      <c r="E224" s="69"/>
      <c r="F224" s="73"/>
      <c r="G224" s="67"/>
      <c r="H224" s="46">
        <f t="shared" si="21"/>
        <v>0</v>
      </c>
      <c r="I224" s="67"/>
      <c r="J224" s="67"/>
      <c r="K224" s="47">
        <f t="shared" si="22"/>
        <v>0</v>
      </c>
      <c r="L224" s="48">
        <f t="shared" si="23"/>
        <v>0</v>
      </c>
      <c r="M224" s="46">
        <f t="shared" si="24"/>
        <v>0</v>
      </c>
      <c r="N224" s="46">
        <f t="shared" si="25"/>
        <v>0</v>
      </c>
      <c r="O224" s="46">
        <f t="shared" si="26"/>
        <v>0</v>
      </c>
      <c r="P224" s="47">
        <f t="shared" si="27"/>
        <v>0</v>
      </c>
      <c r="Q224" s="1" t="s">
        <v>328</v>
      </c>
    </row>
    <row r="225" spans="1:17" hidden="1" x14ac:dyDescent="0.2">
      <c r="A225" s="37"/>
      <c r="B225" s="38"/>
      <c r="C225" s="45"/>
      <c r="D225" s="23"/>
      <c r="E225" s="69"/>
      <c r="F225" s="73"/>
      <c r="G225" s="67"/>
      <c r="H225" s="46">
        <f t="shared" si="21"/>
        <v>0</v>
      </c>
      <c r="I225" s="67"/>
      <c r="J225" s="67"/>
      <c r="K225" s="47">
        <f t="shared" si="22"/>
        <v>0</v>
      </c>
      <c r="L225" s="48">
        <f t="shared" si="23"/>
        <v>0</v>
      </c>
      <c r="M225" s="46">
        <f t="shared" si="24"/>
        <v>0</v>
      </c>
      <c r="N225" s="46">
        <f t="shared" si="25"/>
        <v>0</v>
      </c>
      <c r="O225" s="46">
        <f t="shared" si="26"/>
        <v>0</v>
      </c>
      <c r="P225" s="47">
        <f t="shared" si="27"/>
        <v>0</v>
      </c>
      <c r="Q225" s="1" t="s">
        <v>328</v>
      </c>
    </row>
    <row r="226" spans="1:17" hidden="1" x14ac:dyDescent="0.2">
      <c r="A226" s="37"/>
      <c r="B226" s="38"/>
      <c r="C226" s="45"/>
      <c r="D226" s="23"/>
      <c r="E226" s="69"/>
      <c r="F226" s="73"/>
      <c r="G226" s="67"/>
      <c r="H226" s="46">
        <f t="shared" si="21"/>
        <v>0</v>
      </c>
      <c r="I226" s="67"/>
      <c r="J226" s="67"/>
      <c r="K226" s="47">
        <f t="shared" si="22"/>
        <v>0</v>
      </c>
      <c r="L226" s="48">
        <f t="shared" si="23"/>
        <v>0</v>
      </c>
      <c r="M226" s="46">
        <f t="shared" si="24"/>
        <v>0</v>
      </c>
      <c r="N226" s="46">
        <f t="shared" si="25"/>
        <v>0</v>
      </c>
      <c r="O226" s="46">
        <f t="shared" si="26"/>
        <v>0</v>
      </c>
      <c r="P226" s="47">
        <f t="shared" si="27"/>
        <v>0</v>
      </c>
      <c r="Q226" s="1" t="s">
        <v>328</v>
      </c>
    </row>
    <row r="227" spans="1:17" hidden="1" x14ac:dyDescent="0.2">
      <c r="A227" s="37"/>
      <c r="B227" s="38"/>
      <c r="C227" s="45"/>
      <c r="D227" s="23"/>
      <c r="E227" s="69"/>
      <c r="F227" s="73"/>
      <c r="G227" s="67"/>
      <c r="H227" s="46">
        <f t="shared" si="21"/>
        <v>0</v>
      </c>
      <c r="I227" s="67"/>
      <c r="J227" s="67"/>
      <c r="K227" s="47">
        <f t="shared" si="22"/>
        <v>0</v>
      </c>
      <c r="L227" s="48">
        <f t="shared" si="23"/>
        <v>0</v>
      </c>
      <c r="M227" s="46">
        <f t="shared" si="24"/>
        <v>0</v>
      </c>
      <c r="N227" s="46">
        <f t="shared" si="25"/>
        <v>0</v>
      </c>
      <c r="O227" s="46">
        <f t="shared" si="26"/>
        <v>0</v>
      </c>
      <c r="P227" s="47">
        <f t="shared" si="27"/>
        <v>0</v>
      </c>
      <c r="Q227" s="1" t="s">
        <v>328</v>
      </c>
    </row>
    <row r="228" spans="1:17" hidden="1" x14ac:dyDescent="0.2">
      <c r="A228" s="37"/>
      <c r="B228" s="38"/>
      <c r="C228" s="45"/>
      <c r="D228" s="23"/>
      <c r="E228" s="69"/>
      <c r="F228" s="73"/>
      <c r="G228" s="67"/>
      <c r="H228" s="46">
        <f t="shared" si="21"/>
        <v>0</v>
      </c>
      <c r="I228" s="67"/>
      <c r="J228" s="67"/>
      <c r="K228" s="47">
        <f t="shared" si="22"/>
        <v>0</v>
      </c>
      <c r="L228" s="48">
        <f t="shared" si="23"/>
        <v>0</v>
      </c>
      <c r="M228" s="46">
        <f t="shared" si="24"/>
        <v>0</v>
      </c>
      <c r="N228" s="46">
        <f t="shared" si="25"/>
        <v>0</v>
      </c>
      <c r="O228" s="46">
        <f t="shared" si="26"/>
        <v>0</v>
      </c>
      <c r="P228" s="47">
        <f t="shared" si="27"/>
        <v>0</v>
      </c>
      <c r="Q228" s="1" t="s">
        <v>328</v>
      </c>
    </row>
    <row r="229" spans="1:17" hidden="1" x14ac:dyDescent="0.2">
      <c r="A229" s="37"/>
      <c r="B229" s="38"/>
      <c r="C229" s="45"/>
      <c r="D229" s="23"/>
      <c r="E229" s="69"/>
      <c r="F229" s="73"/>
      <c r="G229" s="67"/>
      <c r="H229" s="46">
        <f t="shared" si="21"/>
        <v>0</v>
      </c>
      <c r="I229" s="67"/>
      <c r="J229" s="67"/>
      <c r="K229" s="47">
        <f t="shared" si="22"/>
        <v>0</v>
      </c>
      <c r="L229" s="48">
        <f t="shared" si="23"/>
        <v>0</v>
      </c>
      <c r="M229" s="46">
        <f t="shared" si="24"/>
        <v>0</v>
      </c>
      <c r="N229" s="46">
        <f t="shared" si="25"/>
        <v>0</v>
      </c>
      <c r="O229" s="46">
        <f t="shared" si="26"/>
        <v>0</v>
      </c>
      <c r="P229" s="47">
        <f t="shared" si="27"/>
        <v>0</v>
      </c>
      <c r="Q229" s="1" t="s">
        <v>328</v>
      </c>
    </row>
    <row r="230" spans="1:17" hidden="1" x14ac:dyDescent="0.2">
      <c r="A230" s="37"/>
      <c r="B230" s="38"/>
      <c r="C230" s="45"/>
      <c r="D230" s="23"/>
      <c r="E230" s="69"/>
      <c r="F230" s="73"/>
      <c r="G230" s="67"/>
      <c r="H230" s="46">
        <f t="shared" si="21"/>
        <v>0</v>
      </c>
      <c r="I230" s="67"/>
      <c r="J230" s="67"/>
      <c r="K230" s="47">
        <f t="shared" si="22"/>
        <v>0</v>
      </c>
      <c r="L230" s="48">
        <f t="shared" si="23"/>
        <v>0</v>
      </c>
      <c r="M230" s="46">
        <f t="shared" si="24"/>
        <v>0</v>
      </c>
      <c r="N230" s="46">
        <f t="shared" si="25"/>
        <v>0</v>
      </c>
      <c r="O230" s="46">
        <f t="shared" si="26"/>
        <v>0</v>
      </c>
      <c r="P230" s="47">
        <f t="shared" si="27"/>
        <v>0</v>
      </c>
      <c r="Q230" s="1" t="s">
        <v>328</v>
      </c>
    </row>
    <row r="231" spans="1:17" hidden="1" x14ac:dyDescent="0.2">
      <c r="A231" s="37"/>
      <c r="B231" s="38"/>
      <c r="C231" s="45"/>
      <c r="D231" s="23"/>
      <c r="E231" s="69"/>
      <c r="F231" s="73"/>
      <c r="G231" s="67"/>
      <c r="H231" s="46">
        <f t="shared" si="21"/>
        <v>0</v>
      </c>
      <c r="I231" s="67"/>
      <c r="J231" s="67"/>
      <c r="K231" s="47">
        <f t="shared" si="22"/>
        <v>0</v>
      </c>
      <c r="L231" s="48">
        <f t="shared" si="23"/>
        <v>0</v>
      </c>
      <c r="M231" s="46">
        <f t="shared" si="24"/>
        <v>0</v>
      </c>
      <c r="N231" s="46">
        <f t="shared" si="25"/>
        <v>0</v>
      </c>
      <c r="O231" s="46">
        <f t="shared" si="26"/>
        <v>0</v>
      </c>
      <c r="P231" s="47">
        <f t="shared" si="27"/>
        <v>0</v>
      </c>
      <c r="Q231" s="1" t="s">
        <v>328</v>
      </c>
    </row>
    <row r="232" spans="1:17" hidden="1" x14ac:dyDescent="0.2">
      <c r="A232" s="37"/>
      <c r="B232" s="38"/>
      <c r="C232" s="45"/>
      <c r="D232" s="23"/>
      <c r="E232" s="69"/>
      <c r="F232" s="73"/>
      <c r="G232" s="67"/>
      <c r="H232" s="46">
        <f t="shared" si="21"/>
        <v>0</v>
      </c>
      <c r="I232" s="67"/>
      <c r="J232" s="67"/>
      <c r="K232" s="47">
        <f t="shared" si="22"/>
        <v>0</v>
      </c>
      <c r="L232" s="48">
        <f t="shared" si="23"/>
        <v>0</v>
      </c>
      <c r="M232" s="46">
        <f t="shared" si="24"/>
        <v>0</v>
      </c>
      <c r="N232" s="46">
        <f t="shared" si="25"/>
        <v>0</v>
      </c>
      <c r="O232" s="46">
        <f t="shared" si="26"/>
        <v>0</v>
      </c>
      <c r="P232" s="47">
        <f t="shared" si="27"/>
        <v>0</v>
      </c>
      <c r="Q232" s="1" t="s">
        <v>328</v>
      </c>
    </row>
    <row r="233" spans="1:17" hidden="1" x14ac:dyDescent="0.2">
      <c r="A233" s="63"/>
      <c r="B233" s="64"/>
      <c r="C233" s="65"/>
      <c r="D233" s="66"/>
      <c r="E233" s="69"/>
      <c r="F233" s="73"/>
      <c r="G233" s="67"/>
      <c r="H233" s="46">
        <f t="shared" si="21"/>
        <v>0</v>
      </c>
      <c r="I233" s="67"/>
      <c r="J233" s="67"/>
      <c r="K233" s="47">
        <f t="shared" si="22"/>
        <v>0</v>
      </c>
      <c r="L233" s="48">
        <f t="shared" si="23"/>
        <v>0</v>
      </c>
      <c r="M233" s="46">
        <f t="shared" si="24"/>
        <v>0</v>
      </c>
      <c r="N233" s="46">
        <f t="shared" si="25"/>
        <v>0</v>
      </c>
      <c r="O233" s="46">
        <f t="shared" si="26"/>
        <v>0</v>
      </c>
      <c r="P233" s="47">
        <f t="shared" si="27"/>
        <v>0</v>
      </c>
      <c r="Q233" s="1" t="s">
        <v>328</v>
      </c>
    </row>
    <row r="234" spans="1:17" hidden="1" x14ac:dyDescent="0.2">
      <c r="A234" s="37"/>
      <c r="B234" s="38"/>
      <c r="C234" s="45"/>
      <c r="D234" s="23"/>
      <c r="E234" s="69"/>
      <c r="F234" s="73"/>
      <c r="G234" s="67"/>
      <c r="H234" s="46">
        <f t="shared" si="21"/>
        <v>0</v>
      </c>
      <c r="I234" s="67"/>
      <c r="J234" s="67"/>
      <c r="K234" s="47">
        <f t="shared" si="22"/>
        <v>0</v>
      </c>
      <c r="L234" s="48">
        <f t="shared" si="23"/>
        <v>0</v>
      </c>
      <c r="M234" s="46">
        <f t="shared" si="24"/>
        <v>0</v>
      </c>
      <c r="N234" s="46">
        <f t="shared" si="25"/>
        <v>0</v>
      </c>
      <c r="O234" s="46">
        <f t="shared" si="26"/>
        <v>0</v>
      </c>
      <c r="P234" s="47">
        <f t="shared" si="27"/>
        <v>0</v>
      </c>
      <c r="Q234" s="1" t="s">
        <v>328</v>
      </c>
    </row>
    <row r="235" spans="1:17" hidden="1" x14ac:dyDescent="0.2">
      <c r="A235" s="37"/>
      <c r="B235" s="38"/>
      <c r="C235" s="45"/>
      <c r="D235" s="23"/>
      <c r="E235" s="69"/>
      <c r="F235" s="73"/>
      <c r="G235" s="67"/>
      <c r="H235" s="46">
        <f t="shared" si="21"/>
        <v>0</v>
      </c>
      <c r="I235" s="67"/>
      <c r="J235" s="67"/>
      <c r="K235" s="47">
        <f t="shared" si="22"/>
        <v>0</v>
      </c>
      <c r="L235" s="48">
        <f t="shared" si="23"/>
        <v>0</v>
      </c>
      <c r="M235" s="46">
        <f t="shared" si="24"/>
        <v>0</v>
      </c>
      <c r="N235" s="46">
        <f t="shared" si="25"/>
        <v>0</v>
      </c>
      <c r="O235" s="46">
        <f t="shared" si="26"/>
        <v>0</v>
      </c>
      <c r="P235" s="47">
        <f t="shared" si="27"/>
        <v>0</v>
      </c>
      <c r="Q235" s="1" t="s">
        <v>328</v>
      </c>
    </row>
    <row r="236" spans="1:17" hidden="1" x14ac:dyDescent="0.2">
      <c r="A236" s="37"/>
      <c r="B236" s="38"/>
      <c r="C236" s="45"/>
      <c r="D236" s="23"/>
      <c r="E236" s="69"/>
      <c r="F236" s="73"/>
      <c r="G236" s="67"/>
      <c r="H236" s="46">
        <f t="shared" si="21"/>
        <v>0</v>
      </c>
      <c r="I236" s="67"/>
      <c r="J236" s="67"/>
      <c r="K236" s="47">
        <f t="shared" si="22"/>
        <v>0</v>
      </c>
      <c r="L236" s="48">
        <f t="shared" si="23"/>
        <v>0</v>
      </c>
      <c r="M236" s="46">
        <f t="shared" si="24"/>
        <v>0</v>
      </c>
      <c r="N236" s="46">
        <f t="shared" si="25"/>
        <v>0</v>
      </c>
      <c r="O236" s="46">
        <f t="shared" si="26"/>
        <v>0</v>
      </c>
      <c r="P236" s="47">
        <f t="shared" si="27"/>
        <v>0</v>
      </c>
      <c r="Q236" s="1" t="s">
        <v>328</v>
      </c>
    </row>
    <row r="237" spans="1:17" hidden="1" x14ac:dyDescent="0.2">
      <c r="A237" s="37"/>
      <c r="B237" s="38"/>
      <c r="C237" s="45"/>
      <c r="D237" s="23"/>
      <c r="E237" s="69"/>
      <c r="F237" s="73"/>
      <c r="G237" s="67"/>
      <c r="H237" s="46">
        <f t="shared" si="21"/>
        <v>0</v>
      </c>
      <c r="I237" s="67"/>
      <c r="J237" s="67"/>
      <c r="K237" s="47">
        <f t="shared" si="22"/>
        <v>0</v>
      </c>
      <c r="L237" s="48">
        <f t="shared" si="23"/>
        <v>0</v>
      </c>
      <c r="M237" s="46">
        <f t="shared" si="24"/>
        <v>0</v>
      </c>
      <c r="N237" s="46">
        <f t="shared" si="25"/>
        <v>0</v>
      </c>
      <c r="O237" s="46">
        <f t="shared" si="26"/>
        <v>0</v>
      </c>
      <c r="P237" s="47">
        <f t="shared" si="27"/>
        <v>0</v>
      </c>
      <c r="Q237" s="1" t="s">
        <v>328</v>
      </c>
    </row>
    <row r="238" spans="1:17" hidden="1" x14ac:dyDescent="0.2">
      <c r="A238" s="37"/>
      <c r="B238" s="38"/>
      <c r="C238" s="45"/>
      <c r="D238" s="23"/>
      <c r="E238" s="69"/>
      <c r="F238" s="73"/>
      <c r="G238" s="67"/>
      <c r="H238" s="46">
        <f t="shared" si="21"/>
        <v>0</v>
      </c>
      <c r="I238" s="67"/>
      <c r="J238" s="67"/>
      <c r="K238" s="47">
        <f t="shared" si="22"/>
        <v>0</v>
      </c>
      <c r="L238" s="48">
        <f t="shared" si="23"/>
        <v>0</v>
      </c>
      <c r="M238" s="46">
        <f t="shared" si="24"/>
        <v>0</v>
      </c>
      <c r="N238" s="46">
        <f t="shared" si="25"/>
        <v>0</v>
      </c>
      <c r="O238" s="46">
        <f t="shared" si="26"/>
        <v>0</v>
      </c>
      <c r="P238" s="47">
        <f t="shared" si="27"/>
        <v>0</v>
      </c>
      <c r="Q238" s="1" t="s">
        <v>328</v>
      </c>
    </row>
    <row r="239" spans="1:17" hidden="1" x14ac:dyDescent="0.2">
      <c r="A239" s="37"/>
      <c r="B239" s="38"/>
      <c r="C239" s="45"/>
      <c r="D239" s="23"/>
      <c r="E239" s="69"/>
      <c r="F239" s="73"/>
      <c r="G239" s="67"/>
      <c r="H239" s="46">
        <f t="shared" si="21"/>
        <v>0</v>
      </c>
      <c r="I239" s="67"/>
      <c r="J239" s="67"/>
      <c r="K239" s="47">
        <f t="shared" si="22"/>
        <v>0</v>
      </c>
      <c r="L239" s="48">
        <f t="shared" si="23"/>
        <v>0</v>
      </c>
      <c r="M239" s="46">
        <f t="shared" si="24"/>
        <v>0</v>
      </c>
      <c r="N239" s="46">
        <f t="shared" si="25"/>
        <v>0</v>
      </c>
      <c r="O239" s="46">
        <f t="shared" si="26"/>
        <v>0</v>
      </c>
      <c r="P239" s="47">
        <f t="shared" si="27"/>
        <v>0</v>
      </c>
      <c r="Q239" s="1" t="s">
        <v>328</v>
      </c>
    </row>
    <row r="240" spans="1:17" hidden="1" x14ac:dyDescent="0.2">
      <c r="A240" s="37"/>
      <c r="B240" s="38"/>
      <c r="C240" s="45"/>
      <c r="D240" s="23"/>
      <c r="E240" s="69"/>
      <c r="F240" s="73"/>
      <c r="G240" s="67"/>
      <c r="H240" s="46">
        <f t="shared" si="21"/>
        <v>0</v>
      </c>
      <c r="I240" s="67"/>
      <c r="J240" s="67"/>
      <c r="K240" s="47">
        <f t="shared" si="22"/>
        <v>0</v>
      </c>
      <c r="L240" s="48">
        <f t="shared" si="23"/>
        <v>0</v>
      </c>
      <c r="M240" s="46">
        <f t="shared" si="24"/>
        <v>0</v>
      </c>
      <c r="N240" s="46">
        <f t="shared" si="25"/>
        <v>0</v>
      </c>
      <c r="O240" s="46">
        <f t="shared" si="26"/>
        <v>0</v>
      </c>
      <c r="P240" s="47">
        <f t="shared" si="27"/>
        <v>0</v>
      </c>
      <c r="Q240" s="1" t="s">
        <v>328</v>
      </c>
    </row>
    <row r="241" spans="1:17" hidden="1" x14ac:dyDescent="0.2">
      <c r="A241" s="37"/>
      <c r="B241" s="38"/>
      <c r="C241" s="45"/>
      <c r="D241" s="23"/>
      <c r="E241" s="69"/>
      <c r="F241" s="73"/>
      <c r="G241" s="67"/>
      <c r="H241" s="46">
        <f t="shared" si="21"/>
        <v>0</v>
      </c>
      <c r="I241" s="67"/>
      <c r="J241" s="67"/>
      <c r="K241" s="47">
        <f t="shared" si="22"/>
        <v>0</v>
      </c>
      <c r="L241" s="48">
        <f t="shared" si="23"/>
        <v>0</v>
      </c>
      <c r="M241" s="46">
        <f t="shared" si="24"/>
        <v>0</v>
      </c>
      <c r="N241" s="46">
        <f t="shared" si="25"/>
        <v>0</v>
      </c>
      <c r="O241" s="46">
        <f t="shared" si="26"/>
        <v>0</v>
      </c>
      <c r="P241" s="47">
        <f t="shared" si="27"/>
        <v>0</v>
      </c>
      <c r="Q241" s="1" t="s">
        <v>328</v>
      </c>
    </row>
    <row r="242" spans="1:17" hidden="1" x14ac:dyDescent="0.2">
      <c r="A242" s="37"/>
      <c r="B242" s="38"/>
      <c r="C242" s="45"/>
      <c r="D242" s="23"/>
      <c r="E242" s="69"/>
      <c r="F242" s="73"/>
      <c r="G242" s="67"/>
      <c r="H242" s="46">
        <f t="shared" si="21"/>
        <v>0</v>
      </c>
      <c r="I242" s="67"/>
      <c r="J242" s="67"/>
      <c r="K242" s="47">
        <f t="shared" si="22"/>
        <v>0</v>
      </c>
      <c r="L242" s="48">
        <f t="shared" si="23"/>
        <v>0</v>
      </c>
      <c r="M242" s="46">
        <f t="shared" si="24"/>
        <v>0</v>
      </c>
      <c r="N242" s="46">
        <f t="shared" si="25"/>
        <v>0</v>
      </c>
      <c r="O242" s="46">
        <f t="shared" si="26"/>
        <v>0</v>
      </c>
      <c r="P242" s="47">
        <f t="shared" si="27"/>
        <v>0</v>
      </c>
      <c r="Q242" s="1" t="s">
        <v>328</v>
      </c>
    </row>
    <row r="243" spans="1:17" hidden="1" x14ac:dyDescent="0.2">
      <c r="A243" s="37"/>
      <c r="B243" s="38"/>
      <c r="C243" s="45"/>
      <c r="D243" s="23"/>
      <c r="E243" s="69"/>
      <c r="F243" s="73"/>
      <c r="G243" s="67"/>
      <c r="H243" s="46">
        <f t="shared" si="21"/>
        <v>0</v>
      </c>
      <c r="I243" s="67"/>
      <c r="J243" s="67"/>
      <c r="K243" s="47">
        <f t="shared" si="22"/>
        <v>0</v>
      </c>
      <c r="L243" s="48">
        <f t="shared" si="23"/>
        <v>0</v>
      </c>
      <c r="M243" s="46">
        <f t="shared" si="24"/>
        <v>0</v>
      </c>
      <c r="N243" s="46">
        <f t="shared" si="25"/>
        <v>0</v>
      </c>
      <c r="O243" s="46">
        <f t="shared" si="26"/>
        <v>0</v>
      </c>
      <c r="P243" s="47">
        <f t="shared" si="27"/>
        <v>0</v>
      </c>
      <c r="Q243" s="1" t="s">
        <v>328</v>
      </c>
    </row>
    <row r="244" spans="1:17" hidden="1" x14ac:dyDescent="0.2">
      <c r="A244" s="37"/>
      <c r="B244" s="38"/>
      <c r="C244" s="45"/>
      <c r="D244" s="23"/>
      <c r="E244" s="69"/>
      <c r="F244" s="73"/>
      <c r="G244" s="67"/>
      <c r="H244" s="46">
        <f t="shared" si="21"/>
        <v>0</v>
      </c>
      <c r="I244" s="67"/>
      <c r="J244" s="67"/>
      <c r="K244" s="47">
        <f t="shared" si="22"/>
        <v>0</v>
      </c>
      <c r="L244" s="48">
        <f t="shared" si="23"/>
        <v>0</v>
      </c>
      <c r="M244" s="46">
        <f t="shared" si="24"/>
        <v>0</v>
      </c>
      <c r="N244" s="46">
        <f t="shared" si="25"/>
        <v>0</v>
      </c>
      <c r="O244" s="46">
        <f t="shared" si="26"/>
        <v>0</v>
      </c>
      <c r="P244" s="47">
        <f t="shared" si="27"/>
        <v>0</v>
      </c>
      <c r="Q244" s="1" t="s">
        <v>328</v>
      </c>
    </row>
    <row r="245" spans="1:17" hidden="1" x14ac:dyDescent="0.2">
      <c r="A245" s="37"/>
      <c r="B245" s="38"/>
      <c r="C245" s="45"/>
      <c r="D245" s="23"/>
      <c r="E245" s="69"/>
      <c r="F245" s="73"/>
      <c r="G245" s="67"/>
      <c r="H245" s="46">
        <f t="shared" si="21"/>
        <v>0</v>
      </c>
      <c r="I245" s="67"/>
      <c r="J245" s="67"/>
      <c r="K245" s="47">
        <f t="shared" si="22"/>
        <v>0</v>
      </c>
      <c r="L245" s="48">
        <f t="shared" si="23"/>
        <v>0</v>
      </c>
      <c r="M245" s="46">
        <f t="shared" si="24"/>
        <v>0</v>
      </c>
      <c r="N245" s="46">
        <f t="shared" si="25"/>
        <v>0</v>
      </c>
      <c r="O245" s="46">
        <f t="shared" si="26"/>
        <v>0</v>
      </c>
      <c r="P245" s="47">
        <f t="shared" si="27"/>
        <v>0</v>
      </c>
      <c r="Q245" s="1" t="s">
        <v>328</v>
      </c>
    </row>
    <row r="246" spans="1:17" hidden="1" x14ac:dyDescent="0.2">
      <c r="A246" s="37"/>
      <c r="B246" s="38"/>
      <c r="C246" s="45"/>
      <c r="D246" s="23"/>
      <c r="E246" s="69"/>
      <c r="F246" s="73"/>
      <c r="G246" s="67"/>
      <c r="H246" s="46">
        <f t="shared" si="21"/>
        <v>0</v>
      </c>
      <c r="I246" s="67"/>
      <c r="J246" s="67"/>
      <c r="K246" s="47">
        <f t="shared" si="22"/>
        <v>0</v>
      </c>
      <c r="L246" s="48">
        <f t="shared" si="23"/>
        <v>0</v>
      </c>
      <c r="M246" s="46">
        <f t="shared" si="24"/>
        <v>0</v>
      </c>
      <c r="N246" s="46">
        <f t="shared" si="25"/>
        <v>0</v>
      </c>
      <c r="O246" s="46">
        <f t="shared" si="26"/>
        <v>0</v>
      </c>
      <c r="P246" s="47">
        <f t="shared" si="27"/>
        <v>0</v>
      </c>
      <c r="Q246" s="1" t="s">
        <v>328</v>
      </c>
    </row>
    <row r="247" spans="1:17" hidden="1" x14ac:dyDescent="0.2">
      <c r="A247" s="37"/>
      <c r="B247" s="38"/>
      <c r="C247" s="45"/>
      <c r="D247" s="23"/>
      <c r="E247" s="69"/>
      <c r="F247" s="73"/>
      <c r="G247" s="67"/>
      <c r="H247" s="46">
        <f t="shared" si="21"/>
        <v>0</v>
      </c>
      <c r="I247" s="67"/>
      <c r="J247" s="67"/>
      <c r="K247" s="47">
        <f t="shared" si="22"/>
        <v>0</v>
      </c>
      <c r="L247" s="48">
        <f t="shared" si="23"/>
        <v>0</v>
      </c>
      <c r="M247" s="46">
        <f t="shared" si="24"/>
        <v>0</v>
      </c>
      <c r="N247" s="46">
        <f t="shared" si="25"/>
        <v>0</v>
      </c>
      <c r="O247" s="46">
        <f t="shared" si="26"/>
        <v>0</v>
      </c>
      <c r="P247" s="47">
        <f t="shared" si="27"/>
        <v>0</v>
      </c>
      <c r="Q247" s="1" t="s">
        <v>328</v>
      </c>
    </row>
    <row r="248" spans="1:17" hidden="1" x14ac:dyDescent="0.2">
      <c r="A248" s="37"/>
      <c r="B248" s="38"/>
      <c r="C248" s="45"/>
      <c r="D248" s="23"/>
      <c r="E248" s="69"/>
      <c r="F248" s="73"/>
      <c r="G248" s="67"/>
      <c r="H248" s="46">
        <f t="shared" si="21"/>
        <v>0</v>
      </c>
      <c r="I248" s="67"/>
      <c r="J248" s="67"/>
      <c r="K248" s="47">
        <f t="shared" si="22"/>
        <v>0</v>
      </c>
      <c r="L248" s="48">
        <f t="shared" si="23"/>
        <v>0</v>
      </c>
      <c r="M248" s="46">
        <f t="shared" si="24"/>
        <v>0</v>
      </c>
      <c r="N248" s="46">
        <f t="shared" si="25"/>
        <v>0</v>
      </c>
      <c r="O248" s="46">
        <f t="shared" si="26"/>
        <v>0</v>
      </c>
      <c r="P248" s="47">
        <f t="shared" si="27"/>
        <v>0</v>
      </c>
      <c r="Q248" s="1" t="s">
        <v>328</v>
      </c>
    </row>
    <row r="249" spans="1:17" hidden="1" x14ac:dyDescent="0.2">
      <c r="A249" s="37"/>
      <c r="B249" s="38"/>
      <c r="C249" s="45"/>
      <c r="D249" s="23"/>
      <c r="E249" s="69"/>
      <c r="F249" s="73"/>
      <c r="G249" s="67"/>
      <c r="H249" s="46">
        <f t="shared" si="21"/>
        <v>0</v>
      </c>
      <c r="I249" s="67"/>
      <c r="J249" s="67"/>
      <c r="K249" s="47">
        <f t="shared" si="22"/>
        <v>0</v>
      </c>
      <c r="L249" s="48">
        <f t="shared" si="23"/>
        <v>0</v>
      </c>
      <c r="M249" s="46">
        <f t="shared" si="24"/>
        <v>0</v>
      </c>
      <c r="N249" s="46">
        <f t="shared" si="25"/>
        <v>0</v>
      </c>
      <c r="O249" s="46">
        <f t="shared" si="26"/>
        <v>0</v>
      </c>
      <c r="P249" s="47">
        <f t="shared" si="27"/>
        <v>0</v>
      </c>
      <c r="Q249" s="1" t="s">
        <v>328</v>
      </c>
    </row>
    <row r="250" spans="1:17" hidden="1" x14ac:dyDescent="0.2">
      <c r="A250" s="37"/>
      <c r="B250" s="38"/>
      <c r="C250" s="45"/>
      <c r="D250" s="23"/>
      <c r="E250" s="69"/>
      <c r="F250" s="73"/>
      <c r="G250" s="67"/>
      <c r="H250" s="46">
        <f t="shared" si="21"/>
        <v>0</v>
      </c>
      <c r="I250" s="67"/>
      <c r="J250" s="67"/>
      <c r="K250" s="47">
        <f t="shared" si="22"/>
        <v>0</v>
      </c>
      <c r="L250" s="48">
        <f t="shared" si="23"/>
        <v>0</v>
      </c>
      <c r="M250" s="46">
        <f t="shared" si="24"/>
        <v>0</v>
      </c>
      <c r="N250" s="46">
        <f t="shared" si="25"/>
        <v>0</v>
      </c>
      <c r="O250" s="46">
        <f t="shared" si="26"/>
        <v>0</v>
      </c>
      <c r="P250" s="47">
        <f t="shared" si="27"/>
        <v>0</v>
      </c>
      <c r="Q250" s="1" t="s">
        <v>328</v>
      </c>
    </row>
    <row r="251" spans="1:17" hidden="1" x14ac:dyDescent="0.2">
      <c r="A251" s="63"/>
      <c r="B251" s="64"/>
      <c r="C251" s="65"/>
      <c r="D251" s="66"/>
      <c r="E251" s="69"/>
      <c r="F251" s="73"/>
      <c r="G251" s="67"/>
      <c r="H251" s="46">
        <f t="shared" si="21"/>
        <v>0</v>
      </c>
      <c r="I251" s="67"/>
      <c r="J251" s="67"/>
      <c r="K251" s="47">
        <f t="shared" si="22"/>
        <v>0</v>
      </c>
      <c r="L251" s="48">
        <f t="shared" si="23"/>
        <v>0</v>
      </c>
      <c r="M251" s="46">
        <f t="shared" si="24"/>
        <v>0</v>
      </c>
      <c r="N251" s="46">
        <f t="shared" si="25"/>
        <v>0</v>
      </c>
      <c r="O251" s="46">
        <f t="shared" si="26"/>
        <v>0</v>
      </c>
      <c r="P251" s="47">
        <f t="shared" si="27"/>
        <v>0</v>
      </c>
      <c r="Q251" s="1" t="s">
        <v>328</v>
      </c>
    </row>
    <row r="252" spans="1:17" hidden="1" x14ac:dyDescent="0.2">
      <c r="A252" s="37"/>
      <c r="B252" s="38"/>
      <c r="C252" s="45"/>
      <c r="D252" s="23"/>
      <c r="E252" s="69"/>
      <c r="F252" s="73"/>
      <c r="G252" s="67"/>
      <c r="H252" s="46">
        <f t="shared" si="21"/>
        <v>0</v>
      </c>
      <c r="I252" s="67"/>
      <c r="J252" s="67"/>
      <c r="K252" s="47">
        <f t="shared" si="22"/>
        <v>0</v>
      </c>
      <c r="L252" s="48">
        <f t="shared" si="23"/>
        <v>0</v>
      </c>
      <c r="M252" s="46">
        <f t="shared" si="24"/>
        <v>0</v>
      </c>
      <c r="N252" s="46">
        <f t="shared" si="25"/>
        <v>0</v>
      </c>
      <c r="O252" s="46">
        <f t="shared" si="26"/>
        <v>0</v>
      </c>
      <c r="P252" s="47">
        <f t="shared" si="27"/>
        <v>0</v>
      </c>
      <c r="Q252" s="1" t="s">
        <v>328</v>
      </c>
    </row>
    <row r="253" spans="1:17" hidden="1" x14ac:dyDescent="0.2">
      <c r="A253" s="37"/>
      <c r="B253" s="38"/>
      <c r="C253" s="45"/>
      <c r="D253" s="23"/>
      <c r="E253" s="69"/>
      <c r="F253" s="73"/>
      <c r="G253" s="67"/>
      <c r="H253" s="46">
        <f t="shared" si="21"/>
        <v>0</v>
      </c>
      <c r="I253" s="67"/>
      <c r="J253" s="67"/>
      <c r="K253" s="47">
        <f t="shared" si="22"/>
        <v>0</v>
      </c>
      <c r="L253" s="48">
        <f t="shared" si="23"/>
        <v>0</v>
      </c>
      <c r="M253" s="46">
        <f t="shared" si="24"/>
        <v>0</v>
      </c>
      <c r="N253" s="46">
        <f t="shared" si="25"/>
        <v>0</v>
      </c>
      <c r="O253" s="46">
        <f t="shared" si="26"/>
        <v>0</v>
      </c>
      <c r="P253" s="47">
        <f t="shared" si="27"/>
        <v>0</v>
      </c>
      <c r="Q253" s="1" t="s">
        <v>328</v>
      </c>
    </row>
    <row r="254" spans="1:17" hidden="1" x14ac:dyDescent="0.2">
      <c r="A254" s="37"/>
      <c r="B254" s="38"/>
      <c r="C254" s="45"/>
      <c r="D254" s="23"/>
      <c r="E254" s="69"/>
      <c r="F254" s="73"/>
      <c r="G254" s="67"/>
      <c r="H254" s="46">
        <f t="shared" si="21"/>
        <v>0</v>
      </c>
      <c r="I254" s="67"/>
      <c r="J254" s="67"/>
      <c r="K254" s="47">
        <f t="shared" si="22"/>
        <v>0</v>
      </c>
      <c r="L254" s="48">
        <f t="shared" si="23"/>
        <v>0</v>
      </c>
      <c r="M254" s="46">
        <f t="shared" si="24"/>
        <v>0</v>
      </c>
      <c r="N254" s="46">
        <f t="shared" si="25"/>
        <v>0</v>
      </c>
      <c r="O254" s="46">
        <f t="shared" si="26"/>
        <v>0</v>
      </c>
      <c r="P254" s="47">
        <f t="shared" si="27"/>
        <v>0</v>
      </c>
      <c r="Q254" s="1" t="s">
        <v>328</v>
      </c>
    </row>
    <row r="255" spans="1:17" hidden="1" x14ac:dyDescent="0.2">
      <c r="A255" s="37"/>
      <c r="B255" s="38"/>
      <c r="C255" s="45"/>
      <c r="D255" s="23"/>
      <c r="E255" s="69"/>
      <c r="F255" s="73"/>
      <c r="G255" s="67"/>
      <c r="H255" s="46">
        <f t="shared" si="21"/>
        <v>0</v>
      </c>
      <c r="I255" s="67"/>
      <c r="J255" s="67"/>
      <c r="K255" s="47">
        <f t="shared" si="22"/>
        <v>0</v>
      </c>
      <c r="L255" s="48">
        <f t="shared" si="23"/>
        <v>0</v>
      </c>
      <c r="M255" s="46">
        <f t="shared" si="24"/>
        <v>0</v>
      </c>
      <c r="N255" s="46">
        <f t="shared" si="25"/>
        <v>0</v>
      </c>
      <c r="O255" s="46">
        <f t="shared" si="26"/>
        <v>0</v>
      </c>
      <c r="P255" s="47">
        <f t="shared" si="27"/>
        <v>0</v>
      </c>
      <c r="Q255" s="1" t="s">
        <v>328</v>
      </c>
    </row>
    <row r="256" spans="1:17" hidden="1" x14ac:dyDescent="0.2">
      <c r="A256" s="37"/>
      <c r="B256" s="38"/>
      <c r="C256" s="45"/>
      <c r="D256" s="23"/>
      <c r="E256" s="69"/>
      <c r="F256" s="73"/>
      <c r="G256" s="67"/>
      <c r="H256" s="46">
        <f t="shared" si="21"/>
        <v>0</v>
      </c>
      <c r="I256" s="67"/>
      <c r="J256" s="67"/>
      <c r="K256" s="47">
        <f t="shared" si="22"/>
        <v>0</v>
      </c>
      <c r="L256" s="48">
        <f t="shared" si="23"/>
        <v>0</v>
      </c>
      <c r="M256" s="46">
        <f t="shared" si="24"/>
        <v>0</v>
      </c>
      <c r="N256" s="46">
        <f t="shared" si="25"/>
        <v>0</v>
      </c>
      <c r="O256" s="46">
        <f t="shared" si="26"/>
        <v>0</v>
      </c>
      <c r="P256" s="47">
        <f t="shared" si="27"/>
        <v>0</v>
      </c>
      <c r="Q256" s="1" t="s">
        <v>328</v>
      </c>
    </row>
    <row r="257" spans="1:17" hidden="1" x14ac:dyDescent="0.2">
      <c r="A257" s="37"/>
      <c r="B257" s="38"/>
      <c r="C257" s="45"/>
      <c r="D257" s="23"/>
      <c r="E257" s="69"/>
      <c r="F257" s="73"/>
      <c r="G257" s="67"/>
      <c r="H257" s="46">
        <f t="shared" si="21"/>
        <v>0</v>
      </c>
      <c r="I257" s="67"/>
      <c r="J257" s="67"/>
      <c r="K257" s="47">
        <f t="shared" si="22"/>
        <v>0</v>
      </c>
      <c r="L257" s="48">
        <f t="shared" si="23"/>
        <v>0</v>
      </c>
      <c r="M257" s="46">
        <f t="shared" si="24"/>
        <v>0</v>
      </c>
      <c r="N257" s="46">
        <f t="shared" si="25"/>
        <v>0</v>
      </c>
      <c r="O257" s="46">
        <f t="shared" si="26"/>
        <v>0</v>
      </c>
      <c r="P257" s="47">
        <f t="shared" si="27"/>
        <v>0</v>
      </c>
      <c r="Q257" s="1" t="s">
        <v>328</v>
      </c>
    </row>
    <row r="258" spans="1:17" hidden="1" x14ac:dyDescent="0.2">
      <c r="A258" s="37"/>
      <c r="B258" s="38"/>
      <c r="C258" s="45"/>
      <c r="D258" s="23"/>
      <c r="E258" s="69"/>
      <c r="F258" s="73"/>
      <c r="G258" s="67"/>
      <c r="H258" s="46">
        <f t="shared" si="21"/>
        <v>0</v>
      </c>
      <c r="I258" s="67"/>
      <c r="J258" s="67"/>
      <c r="K258" s="47">
        <f t="shared" si="22"/>
        <v>0</v>
      </c>
      <c r="L258" s="48">
        <f t="shared" si="23"/>
        <v>0</v>
      </c>
      <c r="M258" s="46">
        <f t="shared" si="24"/>
        <v>0</v>
      </c>
      <c r="N258" s="46">
        <f t="shared" si="25"/>
        <v>0</v>
      </c>
      <c r="O258" s="46">
        <f t="shared" si="26"/>
        <v>0</v>
      </c>
      <c r="P258" s="47">
        <f t="shared" si="27"/>
        <v>0</v>
      </c>
      <c r="Q258" s="1" t="s">
        <v>328</v>
      </c>
    </row>
    <row r="259" spans="1:17" hidden="1" x14ac:dyDescent="0.2">
      <c r="A259" s="37"/>
      <c r="B259" s="38"/>
      <c r="C259" s="45"/>
      <c r="D259" s="23"/>
      <c r="E259" s="69"/>
      <c r="F259" s="73"/>
      <c r="G259" s="67"/>
      <c r="H259" s="46">
        <f t="shared" si="21"/>
        <v>0</v>
      </c>
      <c r="I259" s="67"/>
      <c r="J259" s="67"/>
      <c r="K259" s="47">
        <f t="shared" si="22"/>
        <v>0</v>
      </c>
      <c r="L259" s="48">
        <f t="shared" si="23"/>
        <v>0</v>
      </c>
      <c r="M259" s="46">
        <f t="shared" si="24"/>
        <v>0</v>
      </c>
      <c r="N259" s="46">
        <f t="shared" si="25"/>
        <v>0</v>
      </c>
      <c r="O259" s="46">
        <f t="shared" si="26"/>
        <v>0</v>
      </c>
      <c r="P259" s="47">
        <f t="shared" si="27"/>
        <v>0</v>
      </c>
      <c r="Q259" s="1" t="s">
        <v>328</v>
      </c>
    </row>
    <row r="260" spans="1:17" hidden="1" x14ac:dyDescent="0.2">
      <c r="A260" s="37"/>
      <c r="B260" s="38"/>
      <c r="C260" s="45"/>
      <c r="D260" s="23"/>
      <c r="E260" s="69"/>
      <c r="F260" s="73"/>
      <c r="G260" s="67"/>
      <c r="H260" s="46">
        <f t="shared" si="21"/>
        <v>0</v>
      </c>
      <c r="I260" s="67"/>
      <c r="J260" s="67"/>
      <c r="K260" s="47">
        <f t="shared" si="22"/>
        <v>0</v>
      </c>
      <c r="L260" s="48">
        <f t="shared" si="23"/>
        <v>0</v>
      </c>
      <c r="M260" s="46">
        <f t="shared" si="24"/>
        <v>0</v>
      </c>
      <c r="N260" s="46">
        <f t="shared" si="25"/>
        <v>0</v>
      </c>
      <c r="O260" s="46">
        <f t="shared" si="26"/>
        <v>0</v>
      </c>
      <c r="P260" s="47">
        <f t="shared" si="27"/>
        <v>0</v>
      </c>
      <c r="Q260" s="1" t="s">
        <v>328</v>
      </c>
    </row>
    <row r="261" spans="1:17" hidden="1" x14ac:dyDescent="0.2">
      <c r="A261" s="37"/>
      <c r="B261" s="38"/>
      <c r="C261" s="45"/>
      <c r="D261" s="23"/>
      <c r="E261" s="69"/>
      <c r="F261" s="73"/>
      <c r="G261" s="67"/>
      <c r="H261" s="46">
        <f t="shared" si="21"/>
        <v>0</v>
      </c>
      <c r="I261" s="67"/>
      <c r="J261" s="67"/>
      <c r="K261" s="47">
        <f t="shared" si="22"/>
        <v>0</v>
      </c>
      <c r="L261" s="48">
        <f t="shared" si="23"/>
        <v>0</v>
      </c>
      <c r="M261" s="46">
        <f t="shared" si="24"/>
        <v>0</v>
      </c>
      <c r="N261" s="46">
        <f t="shared" si="25"/>
        <v>0</v>
      </c>
      <c r="O261" s="46">
        <f t="shared" si="26"/>
        <v>0</v>
      </c>
      <c r="P261" s="47">
        <f t="shared" si="27"/>
        <v>0</v>
      </c>
      <c r="Q261" s="1" t="s">
        <v>328</v>
      </c>
    </row>
    <row r="262" spans="1:17" hidden="1" x14ac:dyDescent="0.2">
      <c r="A262" s="37"/>
      <c r="B262" s="38"/>
      <c r="C262" s="45"/>
      <c r="D262" s="23"/>
      <c r="E262" s="69"/>
      <c r="F262" s="73"/>
      <c r="G262" s="67"/>
      <c r="H262" s="46">
        <f t="shared" si="21"/>
        <v>0</v>
      </c>
      <c r="I262" s="67"/>
      <c r="J262" s="67"/>
      <c r="K262" s="47">
        <f t="shared" si="22"/>
        <v>0</v>
      </c>
      <c r="L262" s="48">
        <f t="shared" si="23"/>
        <v>0</v>
      </c>
      <c r="M262" s="46">
        <f t="shared" si="24"/>
        <v>0</v>
      </c>
      <c r="N262" s="46">
        <f t="shared" si="25"/>
        <v>0</v>
      </c>
      <c r="O262" s="46">
        <f t="shared" si="26"/>
        <v>0</v>
      </c>
      <c r="P262" s="47">
        <f t="shared" si="27"/>
        <v>0</v>
      </c>
      <c r="Q262" s="1" t="s">
        <v>328</v>
      </c>
    </row>
    <row r="263" spans="1:17" hidden="1" x14ac:dyDescent="0.2">
      <c r="A263" s="37"/>
      <c r="B263" s="38"/>
      <c r="C263" s="45"/>
      <c r="D263" s="23"/>
      <c r="E263" s="69"/>
      <c r="F263" s="73"/>
      <c r="G263" s="67"/>
      <c r="H263" s="46">
        <f t="shared" si="21"/>
        <v>0</v>
      </c>
      <c r="I263" s="67"/>
      <c r="J263" s="67"/>
      <c r="K263" s="47">
        <f t="shared" si="22"/>
        <v>0</v>
      </c>
      <c r="L263" s="48">
        <f t="shared" si="23"/>
        <v>0</v>
      </c>
      <c r="M263" s="46">
        <f t="shared" si="24"/>
        <v>0</v>
      </c>
      <c r="N263" s="46">
        <f t="shared" si="25"/>
        <v>0</v>
      </c>
      <c r="O263" s="46">
        <f t="shared" si="26"/>
        <v>0</v>
      </c>
      <c r="P263" s="47">
        <f t="shared" si="27"/>
        <v>0</v>
      </c>
      <c r="Q263" s="1" t="s">
        <v>328</v>
      </c>
    </row>
    <row r="264" spans="1:17" hidden="1" x14ac:dyDescent="0.2">
      <c r="A264" s="37"/>
      <c r="B264" s="38"/>
      <c r="C264" s="45"/>
      <c r="D264" s="23"/>
      <c r="E264" s="69"/>
      <c r="F264" s="73"/>
      <c r="G264" s="67"/>
      <c r="H264" s="46">
        <f t="shared" si="21"/>
        <v>0</v>
      </c>
      <c r="I264" s="67"/>
      <c r="J264" s="67"/>
      <c r="K264" s="47">
        <f t="shared" si="22"/>
        <v>0</v>
      </c>
      <c r="L264" s="48">
        <f t="shared" si="23"/>
        <v>0</v>
      </c>
      <c r="M264" s="46">
        <f t="shared" si="24"/>
        <v>0</v>
      </c>
      <c r="N264" s="46">
        <f t="shared" si="25"/>
        <v>0</v>
      </c>
      <c r="O264" s="46">
        <f t="shared" si="26"/>
        <v>0</v>
      </c>
      <c r="P264" s="47">
        <f t="shared" si="27"/>
        <v>0</v>
      </c>
      <c r="Q264" s="1" t="s">
        <v>328</v>
      </c>
    </row>
    <row r="265" spans="1:17" hidden="1" x14ac:dyDescent="0.2">
      <c r="A265" s="37"/>
      <c r="B265" s="38"/>
      <c r="C265" s="45"/>
      <c r="D265" s="23"/>
      <c r="E265" s="69"/>
      <c r="F265" s="73"/>
      <c r="G265" s="67"/>
      <c r="H265" s="46">
        <f t="shared" si="21"/>
        <v>0</v>
      </c>
      <c r="I265" s="67"/>
      <c r="J265" s="67"/>
      <c r="K265" s="47">
        <f t="shared" si="22"/>
        <v>0</v>
      </c>
      <c r="L265" s="48">
        <f t="shared" si="23"/>
        <v>0</v>
      </c>
      <c r="M265" s="46">
        <f t="shared" si="24"/>
        <v>0</v>
      </c>
      <c r="N265" s="46">
        <f t="shared" si="25"/>
        <v>0</v>
      </c>
      <c r="O265" s="46">
        <f t="shared" si="26"/>
        <v>0</v>
      </c>
      <c r="P265" s="47">
        <f t="shared" si="27"/>
        <v>0</v>
      </c>
      <c r="Q265" s="1" t="s">
        <v>328</v>
      </c>
    </row>
    <row r="266" spans="1:17" hidden="1" x14ac:dyDescent="0.2">
      <c r="A266" s="37"/>
      <c r="B266" s="38"/>
      <c r="C266" s="45"/>
      <c r="D266" s="23"/>
      <c r="E266" s="69"/>
      <c r="F266" s="73"/>
      <c r="G266" s="67"/>
      <c r="H266" s="46">
        <f t="shared" si="21"/>
        <v>0</v>
      </c>
      <c r="I266" s="67"/>
      <c r="J266" s="67"/>
      <c r="K266" s="47">
        <f t="shared" si="22"/>
        <v>0</v>
      </c>
      <c r="L266" s="48">
        <f t="shared" si="23"/>
        <v>0</v>
      </c>
      <c r="M266" s="46">
        <f t="shared" si="24"/>
        <v>0</v>
      </c>
      <c r="N266" s="46">
        <f t="shared" si="25"/>
        <v>0</v>
      </c>
      <c r="O266" s="46">
        <f t="shared" si="26"/>
        <v>0</v>
      </c>
      <c r="P266" s="47">
        <f t="shared" si="27"/>
        <v>0</v>
      </c>
      <c r="Q266" s="1" t="s">
        <v>328</v>
      </c>
    </row>
    <row r="267" spans="1:17" hidden="1" x14ac:dyDescent="0.2">
      <c r="A267" s="37"/>
      <c r="B267" s="38"/>
      <c r="C267" s="45"/>
      <c r="D267" s="23"/>
      <c r="E267" s="69"/>
      <c r="F267" s="73"/>
      <c r="G267" s="67"/>
      <c r="H267" s="46">
        <f t="shared" si="21"/>
        <v>0</v>
      </c>
      <c r="I267" s="67"/>
      <c r="J267" s="67"/>
      <c r="K267" s="47">
        <f t="shared" si="22"/>
        <v>0</v>
      </c>
      <c r="L267" s="48">
        <f t="shared" si="23"/>
        <v>0</v>
      </c>
      <c r="M267" s="46">
        <f t="shared" si="24"/>
        <v>0</v>
      </c>
      <c r="N267" s="46">
        <f t="shared" si="25"/>
        <v>0</v>
      </c>
      <c r="O267" s="46">
        <f t="shared" si="26"/>
        <v>0</v>
      </c>
      <c r="P267" s="47">
        <f t="shared" si="27"/>
        <v>0</v>
      </c>
      <c r="Q267" s="1" t="s">
        <v>328</v>
      </c>
    </row>
    <row r="268" spans="1:17" hidden="1" x14ac:dyDescent="0.2">
      <c r="A268" s="37"/>
      <c r="B268" s="38"/>
      <c r="C268" s="45"/>
      <c r="D268" s="23"/>
      <c r="E268" s="69"/>
      <c r="F268" s="73"/>
      <c r="G268" s="67"/>
      <c r="H268" s="46">
        <f t="shared" si="21"/>
        <v>0</v>
      </c>
      <c r="I268" s="67"/>
      <c r="J268" s="67"/>
      <c r="K268" s="47">
        <f t="shared" si="22"/>
        <v>0</v>
      </c>
      <c r="L268" s="48">
        <f t="shared" si="23"/>
        <v>0</v>
      </c>
      <c r="M268" s="46">
        <f t="shared" si="24"/>
        <v>0</v>
      </c>
      <c r="N268" s="46">
        <f t="shared" si="25"/>
        <v>0</v>
      </c>
      <c r="O268" s="46">
        <f t="shared" si="26"/>
        <v>0</v>
      </c>
      <c r="P268" s="47">
        <f t="shared" si="27"/>
        <v>0</v>
      </c>
      <c r="Q268" s="1" t="s">
        <v>328</v>
      </c>
    </row>
    <row r="269" spans="1:17" hidden="1" x14ac:dyDescent="0.2">
      <c r="A269" s="37"/>
      <c r="B269" s="38"/>
      <c r="C269" s="45"/>
      <c r="D269" s="23"/>
      <c r="E269" s="69"/>
      <c r="F269" s="73"/>
      <c r="G269" s="67"/>
      <c r="H269" s="46">
        <f t="shared" si="21"/>
        <v>0</v>
      </c>
      <c r="I269" s="67"/>
      <c r="J269" s="67"/>
      <c r="K269" s="47">
        <f t="shared" si="22"/>
        <v>0</v>
      </c>
      <c r="L269" s="48">
        <f t="shared" si="23"/>
        <v>0</v>
      </c>
      <c r="M269" s="46">
        <f t="shared" si="24"/>
        <v>0</v>
      </c>
      <c r="N269" s="46">
        <f t="shared" si="25"/>
        <v>0</v>
      </c>
      <c r="O269" s="46">
        <f t="shared" si="26"/>
        <v>0</v>
      </c>
      <c r="P269" s="47">
        <f t="shared" si="27"/>
        <v>0</v>
      </c>
      <c r="Q269" s="1" t="s">
        <v>328</v>
      </c>
    </row>
    <row r="270" spans="1:17" hidden="1" x14ac:dyDescent="0.2">
      <c r="A270" s="37"/>
      <c r="B270" s="38"/>
      <c r="C270" s="45"/>
      <c r="D270" s="23"/>
      <c r="E270" s="69"/>
      <c r="F270" s="73"/>
      <c r="G270" s="67"/>
      <c r="H270" s="46">
        <f t="shared" si="21"/>
        <v>0</v>
      </c>
      <c r="I270" s="67"/>
      <c r="J270" s="67"/>
      <c r="K270" s="47">
        <f t="shared" si="22"/>
        <v>0</v>
      </c>
      <c r="L270" s="48">
        <f t="shared" si="23"/>
        <v>0</v>
      </c>
      <c r="M270" s="46">
        <f t="shared" si="24"/>
        <v>0</v>
      </c>
      <c r="N270" s="46">
        <f t="shared" si="25"/>
        <v>0</v>
      </c>
      <c r="O270" s="46">
        <f t="shared" si="26"/>
        <v>0</v>
      </c>
      <c r="P270" s="47">
        <f t="shared" si="27"/>
        <v>0</v>
      </c>
      <c r="Q270" s="1" t="s">
        <v>328</v>
      </c>
    </row>
    <row r="271" spans="1:17" hidden="1" x14ac:dyDescent="0.2">
      <c r="A271" s="37"/>
      <c r="B271" s="38"/>
      <c r="C271" s="45"/>
      <c r="D271" s="23"/>
      <c r="E271" s="69"/>
      <c r="F271" s="73"/>
      <c r="G271" s="67"/>
      <c r="H271" s="46">
        <f t="shared" ref="H271:H334" si="28">ROUND(F271*G271,2)</f>
        <v>0</v>
      </c>
      <c r="I271" s="67"/>
      <c r="J271" s="67"/>
      <c r="K271" s="47">
        <f t="shared" ref="K271:K334" si="29">SUM(H271:J271)</f>
        <v>0</v>
      </c>
      <c r="L271" s="48">
        <f t="shared" ref="L271:L334" si="30">ROUND(E271*F271,2)</f>
        <v>0</v>
      </c>
      <c r="M271" s="46">
        <f t="shared" ref="M271:M334" si="31">ROUND(H271*E271,2)</f>
        <v>0</v>
      </c>
      <c r="N271" s="46">
        <f t="shared" ref="N271:N334" si="32">ROUND(I271*E271,2)</f>
        <v>0</v>
      </c>
      <c r="O271" s="46">
        <f t="shared" ref="O271:O334" si="33">ROUND(J271*E271,2)</f>
        <v>0</v>
      </c>
      <c r="P271" s="47">
        <f t="shared" ref="P271:P334" si="34">SUM(M271:O271)</f>
        <v>0</v>
      </c>
      <c r="Q271" s="1" t="s">
        <v>328</v>
      </c>
    </row>
    <row r="272" spans="1:17" hidden="1" x14ac:dyDescent="0.2">
      <c r="A272" s="37"/>
      <c r="B272" s="38"/>
      <c r="C272" s="45"/>
      <c r="D272" s="23"/>
      <c r="E272" s="69"/>
      <c r="F272" s="73"/>
      <c r="G272" s="67"/>
      <c r="H272" s="46">
        <f t="shared" si="28"/>
        <v>0</v>
      </c>
      <c r="I272" s="67"/>
      <c r="J272" s="67"/>
      <c r="K272" s="47">
        <f t="shared" si="29"/>
        <v>0</v>
      </c>
      <c r="L272" s="48">
        <f t="shared" si="30"/>
        <v>0</v>
      </c>
      <c r="M272" s="46">
        <f t="shared" si="31"/>
        <v>0</v>
      </c>
      <c r="N272" s="46">
        <f t="shared" si="32"/>
        <v>0</v>
      </c>
      <c r="O272" s="46">
        <f t="shared" si="33"/>
        <v>0</v>
      </c>
      <c r="P272" s="47">
        <f t="shared" si="34"/>
        <v>0</v>
      </c>
      <c r="Q272" s="1" t="s">
        <v>328</v>
      </c>
    </row>
    <row r="273" spans="1:17" hidden="1" x14ac:dyDescent="0.2">
      <c r="A273" s="37"/>
      <c r="B273" s="38"/>
      <c r="C273" s="45"/>
      <c r="D273" s="23"/>
      <c r="E273" s="69"/>
      <c r="F273" s="73"/>
      <c r="G273" s="67"/>
      <c r="H273" s="46">
        <f t="shared" si="28"/>
        <v>0</v>
      </c>
      <c r="I273" s="67"/>
      <c r="J273" s="67"/>
      <c r="K273" s="47">
        <f t="shared" si="29"/>
        <v>0</v>
      </c>
      <c r="L273" s="48">
        <f t="shared" si="30"/>
        <v>0</v>
      </c>
      <c r="M273" s="46">
        <f t="shared" si="31"/>
        <v>0</v>
      </c>
      <c r="N273" s="46">
        <f t="shared" si="32"/>
        <v>0</v>
      </c>
      <c r="O273" s="46">
        <f t="shared" si="33"/>
        <v>0</v>
      </c>
      <c r="P273" s="47">
        <f t="shared" si="34"/>
        <v>0</v>
      </c>
      <c r="Q273" s="1" t="s">
        <v>328</v>
      </c>
    </row>
    <row r="274" spans="1:17" hidden="1" x14ac:dyDescent="0.2">
      <c r="A274" s="37"/>
      <c r="B274" s="38"/>
      <c r="C274" s="45"/>
      <c r="D274" s="23"/>
      <c r="E274" s="69"/>
      <c r="F274" s="73"/>
      <c r="G274" s="67"/>
      <c r="H274" s="46">
        <f t="shared" si="28"/>
        <v>0</v>
      </c>
      <c r="I274" s="67"/>
      <c r="J274" s="67"/>
      <c r="K274" s="47">
        <f t="shared" si="29"/>
        <v>0</v>
      </c>
      <c r="L274" s="48">
        <f t="shared" si="30"/>
        <v>0</v>
      </c>
      <c r="M274" s="46">
        <f t="shared" si="31"/>
        <v>0</v>
      </c>
      <c r="N274" s="46">
        <f t="shared" si="32"/>
        <v>0</v>
      </c>
      <c r="O274" s="46">
        <f t="shared" si="33"/>
        <v>0</v>
      </c>
      <c r="P274" s="47">
        <f t="shared" si="34"/>
        <v>0</v>
      </c>
      <c r="Q274" s="1" t="s">
        <v>328</v>
      </c>
    </row>
    <row r="275" spans="1:17" hidden="1" x14ac:dyDescent="0.2">
      <c r="A275" s="37"/>
      <c r="B275" s="38"/>
      <c r="C275" s="45"/>
      <c r="D275" s="23"/>
      <c r="E275" s="69"/>
      <c r="F275" s="73"/>
      <c r="G275" s="67"/>
      <c r="H275" s="46">
        <f t="shared" si="28"/>
        <v>0</v>
      </c>
      <c r="I275" s="67"/>
      <c r="J275" s="67"/>
      <c r="K275" s="47">
        <f t="shared" si="29"/>
        <v>0</v>
      </c>
      <c r="L275" s="48">
        <f t="shared" si="30"/>
        <v>0</v>
      </c>
      <c r="M275" s="46">
        <f t="shared" si="31"/>
        <v>0</v>
      </c>
      <c r="N275" s="46">
        <f t="shared" si="32"/>
        <v>0</v>
      </c>
      <c r="O275" s="46">
        <f t="shared" si="33"/>
        <v>0</v>
      </c>
      <c r="P275" s="47">
        <f t="shared" si="34"/>
        <v>0</v>
      </c>
      <c r="Q275" s="1" t="s">
        <v>328</v>
      </c>
    </row>
    <row r="276" spans="1:17" hidden="1" x14ac:dyDescent="0.2">
      <c r="A276" s="37"/>
      <c r="B276" s="38"/>
      <c r="C276" s="45"/>
      <c r="D276" s="23"/>
      <c r="E276" s="69"/>
      <c r="F276" s="73"/>
      <c r="G276" s="67"/>
      <c r="H276" s="46">
        <f t="shared" si="28"/>
        <v>0</v>
      </c>
      <c r="I276" s="67"/>
      <c r="J276" s="67"/>
      <c r="K276" s="47">
        <f t="shared" si="29"/>
        <v>0</v>
      </c>
      <c r="L276" s="48">
        <f t="shared" si="30"/>
        <v>0</v>
      </c>
      <c r="M276" s="46">
        <f t="shared" si="31"/>
        <v>0</v>
      </c>
      <c r="N276" s="46">
        <f t="shared" si="32"/>
        <v>0</v>
      </c>
      <c r="O276" s="46">
        <f t="shared" si="33"/>
        <v>0</v>
      </c>
      <c r="P276" s="47">
        <f t="shared" si="34"/>
        <v>0</v>
      </c>
      <c r="Q276" s="1" t="s">
        <v>328</v>
      </c>
    </row>
    <row r="277" spans="1:17" hidden="1" x14ac:dyDescent="0.2">
      <c r="A277" s="37"/>
      <c r="B277" s="38"/>
      <c r="C277" s="45"/>
      <c r="D277" s="23"/>
      <c r="E277" s="69"/>
      <c r="F277" s="73"/>
      <c r="G277" s="67"/>
      <c r="H277" s="46">
        <f t="shared" si="28"/>
        <v>0</v>
      </c>
      <c r="I277" s="67"/>
      <c r="J277" s="67"/>
      <c r="K277" s="47">
        <f t="shared" si="29"/>
        <v>0</v>
      </c>
      <c r="L277" s="48">
        <f t="shared" si="30"/>
        <v>0</v>
      </c>
      <c r="M277" s="46">
        <f t="shared" si="31"/>
        <v>0</v>
      </c>
      <c r="N277" s="46">
        <f t="shared" si="32"/>
        <v>0</v>
      </c>
      <c r="O277" s="46">
        <f t="shared" si="33"/>
        <v>0</v>
      </c>
      <c r="P277" s="47">
        <f t="shared" si="34"/>
        <v>0</v>
      </c>
      <c r="Q277" s="1" t="s">
        <v>328</v>
      </c>
    </row>
    <row r="278" spans="1:17" hidden="1" x14ac:dyDescent="0.2">
      <c r="A278" s="37"/>
      <c r="B278" s="38"/>
      <c r="C278" s="45"/>
      <c r="D278" s="23"/>
      <c r="E278" s="69"/>
      <c r="F278" s="73"/>
      <c r="G278" s="67"/>
      <c r="H278" s="46">
        <f t="shared" si="28"/>
        <v>0</v>
      </c>
      <c r="I278" s="67"/>
      <c r="J278" s="67"/>
      <c r="K278" s="47">
        <f t="shared" si="29"/>
        <v>0</v>
      </c>
      <c r="L278" s="48">
        <f t="shared" si="30"/>
        <v>0</v>
      </c>
      <c r="M278" s="46">
        <f t="shared" si="31"/>
        <v>0</v>
      </c>
      <c r="N278" s="46">
        <f t="shared" si="32"/>
        <v>0</v>
      </c>
      <c r="O278" s="46">
        <f t="shared" si="33"/>
        <v>0</v>
      </c>
      <c r="P278" s="47">
        <f t="shared" si="34"/>
        <v>0</v>
      </c>
      <c r="Q278" s="1" t="s">
        <v>328</v>
      </c>
    </row>
    <row r="279" spans="1:17" hidden="1" x14ac:dyDescent="0.2">
      <c r="A279" s="37"/>
      <c r="B279" s="38"/>
      <c r="C279" s="45"/>
      <c r="D279" s="23"/>
      <c r="E279" s="69"/>
      <c r="F279" s="73"/>
      <c r="G279" s="67"/>
      <c r="H279" s="46">
        <f t="shared" si="28"/>
        <v>0</v>
      </c>
      <c r="I279" s="67"/>
      <c r="J279" s="67"/>
      <c r="K279" s="47">
        <f t="shared" si="29"/>
        <v>0</v>
      </c>
      <c r="L279" s="48">
        <f t="shared" si="30"/>
        <v>0</v>
      </c>
      <c r="M279" s="46">
        <f t="shared" si="31"/>
        <v>0</v>
      </c>
      <c r="N279" s="46">
        <f t="shared" si="32"/>
        <v>0</v>
      </c>
      <c r="O279" s="46">
        <f t="shared" si="33"/>
        <v>0</v>
      </c>
      <c r="P279" s="47">
        <f t="shared" si="34"/>
        <v>0</v>
      </c>
      <c r="Q279" s="1" t="s">
        <v>328</v>
      </c>
    </row>
    <row r="280" spans="1:17" hidden="1" x14ac:dyDescent="0.2">
      <c r="A280" s="37"/>
      <c r="B280" s="38"/>
      <c r="C280" s="45"/>
      <c r="D280" s="23"/>
      <c r="E280" s="69"/>
      <c r="F280" s="73"/>
      <c r="G280" s="67"/>
      <c r="H280" s="46">
        <f t="shared" si="28"/>
        <v>0</v>
      </c>
      <c r="I280" s="67"/>
      <c r="J280" s="67"/>
      <c r="K280" s="47">
        <f t="shared" si="29"/>
        <v>0</v>
      </c>
      <c r="L280" s="48">
        <f t="shared" si="30"/>
        <v>0</v>
      </c>
      <c r="M280" s="46">
        <f t="shared" si="31"/>
        <v>0</v>
      </c>
      <c r="N280" s="46">
        <f t="shared" si="32"/>
        <v>0</v>
      </c>
      <c r="O280" s="46">
        <f t="shared" si="33"/>
        <v>0</v>
      </c>
      <c r="P280" s="47">
        <f t="shared" si="34"/>
        <v>0</v>
      </c>
      <c r="Q280" s="1" t="s">
        <v>328</v>
      </c>
    </row>
    <row r="281" spans="1:17" hidden="1" x14ac:dyDescent="0.2">
      <c r="A281" s="37"/>
      <c r="B281" s="38"/>
      <c r="C281" s="45"/>
      <c r="D281" s="23"/>
      <c r="E281" s="69"/>
      <c r="F281" s="73"/>
      <c r="G281" s="67"/>
      <c r="H281" s="46">
        <f t="shared" si="28"/>
        <v>0</v>
      </c>
      <c r="I281" s="67"/>
      <c r="J281" s="67"/>
      <c r="K281" s="47">
        <f t="shared" si="29"/>
        <v>0</v>
      </c>
      <c r="L281" s="48">
        <f t="shared" si="30"/>
        <v>0</v>
      </c>
      <c r="M281" s="46">
        <f t="shared" si="31"/>
        <v>0</v>
      </c>
      <c r="N281" s="46">
        <f t="shared" si="32"/>
        <v>0</v>
      </c>
      <c r="O281" s="46">
        <f t="shared" si="33"/>
        <v>0</v>
      </c>
      <c r="P281" s="47">
        <f t="shared" si="34"/>
        <v>0</v>
      </c>
      <c r="Q281" s="1" t="s">
        <v>328</v>
      </c>
    </row>
    <row r="282" spans="1:17" hidden="1" x14ac:dyDescent="0.2">
      <c r="A282" s="37"/>
      <c r="B282" s="38"/>
      <c r="C282" s="45"/>
      <c r="D282" s="23"/>
      <c r="E282" s="69"/>
      <c r="F282" s="73"/>
      <c r="G282" s="67"/>
      <c r="H282" s="46">
        <f t="shared" si="28"/>
        <v>0</v>
      </c>
      <c r="I282" s="67"/>
      <c r="J282" s="67"/>
      <c r="K282" s="47">
        <f t="shared" si="29"/>
        <v>0</v>
      </c>
      <c r="L282" s="48">
        <f t="shared" si="30"/>
        <v>0</v>
      </c>
      <c r="M282" s="46">
        <f t="shared" si="31"/>
        <v>0</v>
      </c>
      <c r="N282" s="46">
        <f t="shared" si="32"/>
        <v>0</v>
      </c>
      <c r="O282" s="46">
        <f t="shared" si="33"/>
        <v>0</v>
      </c>
      <c r="P282" s="47">
        <f t="shared" si="34"/>
        <v>0</v>
      </c>
      <c r="Q282" s="1" t="s">
        <v>328</v>
      </c>
    </row>
    <row r="283" spans="1:17" hidden="1" x14ac:dyDescent="0.2">
      <c r="A283" s="37"/>
      <c r="B283" s="38"/>
      <c r="C283" s="45"/>
      <c r="D283" s="23"/>
      <c r="E283" s="69"/>
      <c r="F283" s="73"/>
      <c r="G283" s="67"/>
      <c r="H283" s="46">
        <f t="shared" si="28"/>
        <v>0</v>
      </c>
      <c r="I283" s="67"/>
      <c r="J283" s="67"/>
      <c r="K283" s="47">
        <f t="shared" si="29"/>
        <v>0</v>
      </c>
      <c r="L283" s="48">
        <f t="shared" si="30"/>
        <v>0</v>
      </c>
      <c r="M283" s="46">
        <f t="shared" si="31"/>
        <v>0</v>
      </c>
      <c r="N283" s="46">
        <f t="shared" si="32"/>
        <v>0</v>
      </c>
      <c r="O283" s="46">
        <f t="shared" si="33"/>
        <v>0</v>
      </c>
      <c r="P283" s="47">
        <f t="shared" si="34"/>
        <v>0</v>
      </c>
      <c r="Q283" s="1" t="s">
        <v>328</v>
      </c>
    </row>
    <row r="284" spans="1:17" hidden="1" x14ac:dyDescent="0.2">
      <c r="A284" s="37"/>
      <c r="B284" s="38"/>
      <c r="C284" s="45"/>
      <c r="D284" s="23"/>
      <c r="E284" s="69"/>
      <c r="F284" s="73"/>
      <c r="G284" s="67"/>
      <c r="H284" s="46">
        <f t="shared" si="28"/>
        <v>0</v>
      </c>
      <c r="I284" s="67"/>
      <c r="J284" s="67"/>
      <c r="K284" s="47">
        <f t="shared" si="29"/>
        <v>0</v>
      </c>
      <c r="L284" s="48">
        <f t="shared" si="30"/>
        <v>0</v>
      </c>
      <c r="M284" s="46">
        <f t="shared" si="31"/>
        <v>0</v>
      </c>
      <c r="N284" s="46">
        <f t="shared" si="32"/>
        <v>0</v>
      </c>
      <c r="O284" s="46">
        <f t="shared" si="33"/>
        <v>0</v>
      </c>
      <c r="P284" s="47">
        <f t="shared" si="34"/>
        <v>0</v>
      </c>
      <c r="Q284" s="1" t="s">
        <v>328</v>
      </c>
    </row>
    <row r="285" spans="1:17" hidden="1" x14ac:dyDescent="0.2">
      <c r="A285" s="37"/>
      <c r="B285" s="38"/>
      <c r="C285" s="45"/>
      <c r="D285" s="23"/>
      <c r="E285" s="69"/>
      <c r="F285" s="73"/>
      <c r="G285" s="67"/>
      <c r="H285" s="46">
        <f t="shared" si="28"/>
        <v>0</v>
      </c>
      <c r="I285" s="67"/>
      <c r="J285" s="67"/>
      <c r="K285" s="47">
        <f t="shared" si="29"/>
        <v>0</v>
      </c>
      <c r="L285" s="48">
        <f t="shared" si="30"/>
        <v>0</v>
      </c>
      <c r="M285" s="46">
        <f t="shared" si="31"/>
        <v>0</v>
      </c>
      <c r="N285" s="46">
        <f t="shared" si="32"/>
        <v>0</v>
      </c>
      <c r="O285" s="46">
        <f t="shared" si="33"/>
        <v>0</v>
      </c>
      <c r="P285" s="47">
        <f t="shared" si="34"/>
        <v>0</v>
      </c>
      <c r="Q285" s="1" t="s">
        <v>328</v>
      </c>
    </row>
    <row r="286" spans="1:17" hidden="1" x14ac:dyDescent="0.2">
      <c r="A286" s="37"/>
      <c r="B286" s="38"/>
      <c r="C286" s="45"/>
      <c r="D286" s="23"/>
      <c r="E286" s="69"/>
      <c r="F286" s="73"/>
      <c r="G286" s="67"/>
      <c r="H286" s="46">
        <f t="shared" si="28"/>
        <v>0</v>
      </c>
      <c r="I286" s="67"/>
      <c r="J286" s="67"/>
      <c r="K286" s="47">
        <f t="shared" si="29"/>
        <v>0</v>
      </c>
      <c r="L286" s="48">
        <f t="shared" si="30"/>
        <v>0</v>
      </c>
      <c r="M286" s="46">
        <f t="shared" si="31"/>
        <v>0</v>
      </c>
      <c r="N286" s="46">
        <f t="shared" si="32"/>
        <v>0</v>
      </c>
      <c r="O286" s="46">
        <f t="shared" si="33"/>
        <v>0</v>
      </c>
      <c r="P286" s="47">
        <f t="shared" si="34"/>
        <v>0</v>
      </c>
      <c r="Q286" s="1" t="s">
        <v>328</v>
      </c>
    </row>
    <row r="287" spans="1:17" hidden="1" x14ac:dyDescent="0.2">
      <c r="A287" s="37"/>
      <c r="B287" s="38"/>
      <c r="C287" s="45"/>
      <c r="D287" s="23"/>
      <c r="E287" s="69"/>
      <c r="F287" s="73"/>
      <c r="G287" s="67"/>
      <c r="H287" s="46">
        <f t="shared" si="28"/>
        <v>0</v>
      </c>
      <c r="I287" s="67"/>
      <c r="J287" s="67"/>
      <c r="K287" s="47">
        <f t="shared" si="29"/>
        <v>0</v>
      </c>
      <c r="L287" s="48">
        <f t="shared" si="30"/>
        <v>0</v>
      </c>
      <c r="M287" s="46">
        <f t="shared" si="31"/>
        <v>0</v>
      </c>
      <c r="N287" s="46">
        <f t="shared" si="32"/>
        <v>0</v>
      </c>
      <c r="O287" s="46">
        <f t="shared" si="33"/>
        <v>0</v>
      </c>
      <c r="P287" s="47">
        <f t="shared" si="34"/>
        <v>0</v>
      </c>
      <c r="Q287" s="1" t="s">
        <v>328</v>
      </c>
    </row>
    <row r="288" spans="1:17" hidden="1" x14ac:dyDescent="0.2">
      <c r="A288" s="37"/>
      <c r="B288" s="38"/>
      <c r="C288" s="45"/>
      <c r="D288" s="23"/>
      <c r="E288" s="69"/>
      <c r="F288" s="73"/>
      <c r="G288" s="67"/>
      <c r="H288" s="46">
        <f t="shared" si="28"/>
        <v>0</v>
      </c>
      <c r="I288" s="67"/>
      <c r="J288" s="67"/>
      <c r="K288" s="47">
        <f t="shared" si="29"/>
        <v>0</v>
      </c>
      <c r="L288" s="48">
        <f t="shared" si="30"/>
        <v>0</v>
      </c>
      <c r="M288" s="46">
        <f t="shared" si="31"/>
        <v>0</v>
      </c>
      <c r="N288" s="46">
        <f t="shared" si="32"/>
        <v>0</v>
      </c>
      <c r="O288" s="46">
        <f t="shared" si="33"/>
        <v>0</v>
      </c>
      <c r="P288" s="47">
        <f t="shared" si="34"/>
        <v>0</v>
      </c>
      <c r="Q288" s="1" t="s">
        <v>328</v>
      </c>
    </row>
    <row r="289" spans="1:17" hidden="1" x14ac:dyDescent="0.2">
      <c r="A289" s="37"/>
      <c r="B289" s="38"/>
      <c r="C289" s="45"/>
      <c r="D289" s="23"/>
      <c r="E289" s="69"/>
      <c r="F289" s="73"/>
      <c r="G289" s="67"/>
      <c r="H289" s="46">
        <f t="shared" si="28"/>
        <v>0</v>
      </c>
      <c r="I289" s="67"/>
      <c r="J289" s="67"/>
      <c r="K289" s="47">
        <f t="shared" si="29"/>
        <v>0</v>
      </c>
      <c r="L289" s="48">
        <f t="shared" si="30"/>
        <v>0</v>
      </c>
      <c r="M289" s="46">
        <f t="shared" si="31"/>
        <v>0</v>
      </c>
      <c r="N289" s="46">
        <f t="shared" si="32"/>
        <v>0</v>
      </c>
      <c r="O289" s="46">
        <f t="shared" si="33"/>
        <v>0</v>
      </c>
      <c r="P289" s="47">
        <f t="shared" si="34"/>
        <v>0</v>
      </c>
      <c r="Q289" s="1" t="s">
        <v>328</v>
      </c>
    </row>
    <row r="290" spans="1:17" hidden="1" x14ac:dyDescent="0.2">
      <c r="A290" s="37"/>
      <c r="B290" s="38"/>
      <c r="C290" s="45"/>
      <c r="D290" s="23"/>
      <c r="E290" s="69"/>
      <c r="F290" s="73"/>
      <c r="G290" s="67"/>
      <c r="H290" s="46">
        <f t="shared" si="28"/>
        <v>0</v>
      </c>
      <c r="I290" s="67"/>
      <c r="J290" s="67"/>
      <c r="K290" s="47">
        <f t="shared" si="29"/>
        <v>0</v>
      </c>
      <c r="L290" s="48">
        <f t="shared" si="30"/>
        <v>0</v>
      </c>
      <c r="M290" s="46">
        <f t="shared" si="31"/>
        <v>0</v>
      </c>
      <c r="N290" s="46">
        <f t="shared" si="32"/>
        <v>0</v>
      </c>
      <c r="O290" s="46">
        <f t="shared" si="33"/>
        <v>0</v>
      </c>
      <c r="P290" s="47">
        <f t="shared" si="34"/>
        <v>0</v>
      </c>
      <c r="Q290" s="1" t="s">
        <v>328</v>
      </c>
    </row>
    <row r="291" spans="1:17" hidden="1" x14ac:dyDescent="0.2">
      <c r="A291" s="37"/>
      <c r="B291" s="38"/>
      <c r="C291" s="45"/>
      <c r="D291" s="23"/>
      <c r="E291" s="69"/>
      <c r="F291" s="73"/>
      <c r="G291" s="67"/>
      <c r="H291" s="46">
        <f t="shared" si="28"/>
        <v>0</v>
      </c>
      <c r="I291" s="67"/>
      <c r="J291" s="67"/>
      <c r="K291" s="47">
        <f t="shared" si="29"/>
        <v>0</v>
      </c>
      <c r="L291" s="48">
        <f t="shared" si="30"/>
        <v>0</v>
      </c>
      <c r="M291" s="46">
        <f t="shared" si="31"/>
        <v>0</v>
      </c>
      <c r="N291" s="46">
        <f t="shared" si="32"/>
        <v>0</v>
      </c>
      <c r="O291" s="46">
        <f t="shared" si="33"/>
        <v>0</v>
      </c>
      <c r="P291" s="47">
        <f t="shared" si="34"/>
        <v>0</v>
      </c>
      <c r="Q291" s="1" t="s">
        <v>328</v>
      </c>
    </row>
    <row r="292" spans="1:17" hidden="1" x14ac:dyDescent="0.2">
      <c r="A292" s="37"/>
      <c r="B292" s="38"/>
      <c r="C292" s="45"/>
      <c r="D292" s="23"/>
      <c r="E292" s="69"/>
      <c r="F292" s="73"/>
      <c r="G292" s="67"/>
      <c r="H292" s="46">
        <f t="shared" si="28"/>
        <v>0</v>
      </c>
      <c r="I292" s="67"/>
      <c r="J292" s="67"/>
      <c r="K292" s="47">
        <f t="shared" si="29"/>
        <v>0</v>
      </c>
      <c r="L292" s="48">
        <f t="shared" si="30"/>
        <v>0</v>
      </c>
      <c r="M292" s="46">
        <f t="shared" si="31"/>
        <v>0</v>
      </c>
      <c r="N292" s="46">
        <f t="shared" si="32"/>
        <v>0</v>
      </c>
      <c r="O292" s="46">
        <f t="shared" si="33"/>
        <v>0</v>
      </c>
      <c r="P292" s="47">
        <f t="shared" si="34"/>
        <v>0</v>
      </c>
      <c r="Q292" s="1" t="s">
        <v>328</v>
      </c>
    </row>
    <row r="293" spans="1:17" hidden="1" x14ac:dyDescent="0.2">
      <c r="A293" s="37"/>
      <c r="B293" s="38"/>
      <c r="C293" s="45"/>
      <c r="D293" s="23"/>
      <c r="E293" s="69"/>
      <c r="F293" s="73"/>
      <c r="G293" s="67"/>
      <c r="H293" s="46">
        <f t="shared" si="28"/>
        <v>0</v>
      </c>
      <c r="I293" s="67"/>
      <c r="J293" s="67"/>
      <c r="K293" s="47">
        <f t="shared" si="29"/>
        <v>0</v>
      </c>
      <c r="L293" s="48">
        <f t="shared" si="30"/>
        <v>0</v>
      </c>
      <c r="M293" s="46">
        <f t="shared" si="31"/>
        <v>0</v>
      </c>
      <c r="N293" s="46">
        <f t="shared" si="32"/>
        <v>0</v>
      </c>
      <c r="O293" s="46">
        <f t="shared" si="33"/>
        <v>0</v>
      </c>
      <c r="P293" s="47">
        <f t="shared" si="34"/>
        <v>0</v>
      </c>
      <c r="Q293" s="1" t="s">
        <v>328</v>
      </c>
    </row>
    <row r="294" spans="1:17" hidden="1" x14ac:dyDescent="0.2">
      <c r="A294" s="37"/>
      <c r="B294" s="38"/>
      <c r="C294" s="45"/>
      <c r="D294" s="23"/>
      <c r="E294" s="69"/>
      <c r="F294" s="73"/>
      <c r="G294" s="67"/>
      <c r="H294" s="46">
        <f t="shared" si="28"/>
        <v>0</v>
      </c>
      <c r="I294" s="67"/>
      <c r="J294" s="67"/>
      <c r="K294" s="47">
        <f t="shared" si="29"/>
        <v>0</v>
      </c>
      <c r="L294" s="48">
        <f t="shared" si="30"/>
        <v>0</v>
      </c>
      <c r="M294" s="46">
        <f t="shared" si="31"/>
        <v>0</v>
      </c>
      <c r="N294" s="46">
        <f t="shared" si="32"/>
        <v>0</v>
      </c>
      <c r="O294" s="46">
        <f t="shared" si="33"/>
        <v>0</v>
      </c>
      <c r="P294" s="47">
        <f t="shared" si="34"/>
        <v>0</v>
      </c>
      <c r="Q294" s="1" t="s">
        <v>328</v>
      </c>
    </row>
    <row r="295" spans="1:17" hidden="1" x14ac:dyDescent="0.2">
      <c r="A295" s="37"/>
      <c r="B295" s="38"/>
      <c r="C295" s="45"/>
      <c r="D295" s="23"/>
      <c r="E295" s="69"/>
      <c r="F295" s="73"/>
      <c r="G295" s="67"/>
      <c r="H295" s="46">
        <f t="shared" si="28"/>
        <v>0</v>
      </c>
      <c r="I295" s="67"/>
      <c r="J295" s="67"/>
      <c r="K295" s="47">
        <f t="shared" si="29"/>
        <v>0</v>
      </c>
      <c r="L295" s="48">
        <f t="shared" si="30"/>
        <v>0</v>
      </c>
      <c r="M295" s="46">
        <f t="shared" si="31"/>
        <v>0</v>
      </c>
      <c r="N295" s="46">
        <f t="shared" si="32"/>
        <v>0</v>
      </c>
      <c r="O295" s="46">
        <f t="shared" si="33"/>
        <v>0</v>
      </c>
      <c r="P295" s="47">
        <f t="shared" si="34"/>
        <v>0</v>
      </c>
      <c r="Q295" s="1" t="s">
        <v>328</v>
      </c>
    </row>
    <row r="296" spans="1:17" hidden="1" x14ac:dyDescent="0.2">
      <c r="A296" s="37"/>
      <c r="B296" s="38"/>
      <c r="C296" s="45"/>
      <c r="D296" s="23"/>
      <c r="E296" s="69"/>
      <c r="F296" s="73"/>
      <c r="G296" s="67"/>
      <c r="H296" s="46">
        <f t="shared" si="28"/>
        <v>0</v>
      </c>
      <c r="I296" s="67"/>
      <c r="J296" s="67"/>
      <c r="K296" s="47">
        <f t="shared" si="29"/>
        <v>0</v>
      </c>
      <c r="L296" s="48">
        <f t="shared" si="30"/>
        <v>0</v>
      </c>
      <c r="M296" s="46">
        <f t="shared" si="31"/>
        <v>0</v>
      </c>
      <c r="N296" s="46">
        <f t="shared" si="32"/>
        <v>0</v>
      </c>
      <c r="O296" s="46">
        <f t="shared" si="33"/>
        <v>0</v>
      </c>
      <c r="P296" s="47">
        <f t="shared" si="34"/>
        <v>0</v>
      </c>
      <c r="Q296" s="1" t="s">
        <v>328</v>
      </c>
    </row>
    <row r="297" spans="1:17" hidden="1" x14ac:dyDescent="0.2">
      <c r="A297" s="37"/>
      <c r="B297" s="38"/>
      <c r="C297" s="45"/>
      <c r="D297" s="23"/>
      <c r="E297" s="69"/>
      <c r="F297" s="73"/>
      <c r="G297" s="67"/>
      <c r="H297" s="46">
        <f t="shared" si="28"/>
        <v>0</v>
      </c>
      <c r="I297" s="67"/>
      <c r="J297" s="67"/>
      <c r="K297" s="47">
        <f t="shared" si="29"/>
        <v>0</v>
      </c>
      <c r="L297" s="48">
        <f t="shared" si="30"/>
        <v>0</v>
      </c>
      <c r="M297" s="46">
        <f t="shared" si="31"/>
        <v>0</v>
      </c>
      <c r="N297" s="46">
        <f t="shared" si="32"/>
        <v>0</v>
      </c>
      <c r="O297" s="46">
        <f t="shared" si="33"/>
        <v>0</v>
      </c>
      <c r="P297" s="47">
        <f t="shared" si="34"/>
        <v>0</v>
      </c>
      <c r="Q297" s="1" t="s">
        <v>328</v>
      </c>
    </row>
    <row r="298" spans="1:17" hidden="1" x14ac:dyDescent="0.2">
      <c r="A298" s="37"/>
      <c r="B298" s="38"/>
      <c r="C298" s="45"/>
      <c r="D298" s="23"/>
      <c r="E298" s="69"/>
      <c r="F298" s="73"/>
      <c r="G298" s="67"/>
      <c r="H298" s="46">
        <f t="shared" si="28"/>
        <v>0</v>
      </c>
      <c r="I298" s="67"/>
      <c r="J298" s="67"/>
      <c r="K298" s="47">
        <f t="shared" si="29"/>
        <v>0</v>
      </c>
      <c r="L298" s="48">
        <f t="shared" si="30"/>
        <v>0</v>
      </c>
      <c r="M298" s="46">
        <f t="shared" si="31"/>
        <v>0</v>
      </c>
      <c r="N298" s="46">
        <f t="shared" si="32"/>
        <v>0</v>
      </c>
      <c r="O298" s="46">
        <f t="shared" si="33"/>
        <v>0</v>
      </c>
      <c r="P298" s="47">
        <f t="shared" si="34"/>
        <v>0</v>
      </c>
      <c r="Q298" s="1" t="s">
        <v>328</v>
      </c>
    </row>
    <row r="299" spans="1:17" hidden="1" x14ac:dyDescent="0.2">
      <c r="A299" s="37"/>
      <c r="B299" s="38"/>
      <c r="C299" s="45"/>
      <c r="D299" s="23"/>
      <c r="E299" s="69"/>
      <c r="F299" s="73"/>
      <c r="G299" s="67"/>
      <c r="H299" s="46">
        <f t="shared" si="28"/>
        <v>0</v>
      </c>
      <c r="I299" s="67"/>
      <c r="J299" s="67"/>
      <c r="K299" s="47">
        <f t="shared" si="29"/>
        <v>0</v>
      </c>
      <c r="L299" s="48">
        <f t="shared" si="30"/>
        <v>0</v>
      </c>
      <c r="M299" s="46">
        <f t="shared" si="31"/>
        <v>0</v>
      </c>
      <c r="N299" s="46">
        <f t="shared" si="32"/>
        <v>0</v>
      </c>
      <c r="O299" s="46">
        <f t="shared" si="33"/>
        <v>0</v>
      </c>
      <c r="P299" s="47">
        <f t="shared" si="34"/>
        <v>0</v>
      </c>
      <c r="Q299" s="1" t="s">
        <v>328</v>
      </c>
    </row>
    <row r="300" spans="1:17" hidden="1" x14ac:dyDescent="0.2">
      <c r="A300" s="37"/>
      <c r="B300" s="38"/>
      <c r="C300" s="45"/>
      <c r="D300" s="23"/>
      <c r="E300" s="69"/>
      <c r="F300" s="73"/>
      <c r="G300" s="67"/>
      <c r="H300" s="46">
        <f t="shared" si="28"/>
        <v>0</v>
      </c>
      <c r="I300" s="67"/>
      <c r="J300" s="67"/>
      <c r="K300" s="47">
        <f t="shared" si="29"/>
        <v>0</v>
      </c>
      <c r="L300" s="48">
        <f t="shared" si="30"/>
        <v>0</v>
      </c>
      <c r="M300" s="46">
        <f t="shared" si="31"/>
        <v>0</v>
      </c>
      <c r="N300" s="46">
        <f t="shared" si="32"/>
        <v>0</v>
      </c>
      <c r="O300" s="46">
        <f t="shared" si="33"/>
        <v>0</v>
      </c>
      <c r="P300" s="47">
        <f t="shared" si="34"/>
        <v>0</v>
      </c>
      <c r="Q300" s="1" t="s">
        <v>328</v>
      </c>
    </row>
    <row r="301" spans="1:17" hidden="1" x14ac:dyDescent="0.2">
      <c r="A301" s="37"/>
      <c r="B301" s="38"/>
      <c r="C301" s="45"/>
      <c r="D301" s="23"/>
      <c r="E301" s="69"/>
      <c r="F301" s="73"/>
      <c r="G301" s="67"/>
      <c r="H301" s="46">
        <f t="shared" si="28"/>
        <v>0</v>
      </c>
      <c r="I301" s="67"/>
      <c r="J301" s="67"/>
      <c r="K301" s="47">
        <f t="shared" si="29"/>
        <v>0</v>
      </c>
      <c r="L301" s="48">
        <f t="shared" si="30"/>
        <v>0</v>
      </c>
      <c r="M301" s="46">
        <f t="shared" si="31"/>
        <v>0</v>
      </c>
      <c r="N301" s="46">
        <f t="shared" si="32"/>
        <v>0</v>
      </c>
      <c r="O301" s="46">
        <f t="shared" si="33"/>
        <v>0</v>
      </c>
      <c r="P301" s="47">
        <f t="shared" si="34"/>
        <v>0</v>
      </c>
      <c r="Q301" s="1" t="s">
        <v>328</v>
      </c>
    </row>
    <row r="302" spans="1:17" hidden="1" x14ac:dyDescent="0.2">
      <c r="A302" s="37"/>
      <c r="B302" s="38"/>
      <c r="C302" s="45"/>
      <c r="D302" s="23"/>
      <c r="E302" s="69"/>
      <c r="F302" s="73"/>
      <c r="G302" s="67"/>
      <c r="H302" s="46">
        <f t="shared" si="28"/>
        <v>0</v>
      </c>
      <c r="I302" s="67"/>
      <c r="J302" s="67"/>
      <c r="K302" s="47">
        <f t="shared" si="29"/>
        <v>0</v>
      </c>
      <c r="L302" s="48">
        <f t="shared" si="30"/>
        <v>0</v>
      </c>
      <c r="M302" s="46">
        <f t="shared" si="31"/>
        <v>0</v>
      </c>
      <c r="N302" s="46">
        <f t="shared" si="32"/>
        <v>0</v>
      </c>
      <c r="O302" s="46">
        <f t="shared" si="33"/>
        <v>0</v>
      </c>
      <c r="P302" s="47">
        <f t="shared" si="34"/>
        <v>0</v>
      </c>
      <c r="Q302" s="1" t="s">
        <v>328</v>
      </c>
    </row>
    <row r="303" spans="1:17" hidden="1" x14ac:dyDescent="0.2">
      <c r="A303" s="37"/>
      <c r="B303" s="38"/>
      <c r="C303" s="45"/>
      <c r="D303" s="23"/>
      <c r="E303" s="69"/>
      <c r="F303" s="73"/>
      <c r="G303" s="67"/>
      <c r="H303" s="46">
        <f t="shared" si="28"/>
        <v>0</v>
      </c>
      <c r="I303" s="67"/>
      <c r="J303" s="67"/>
      <c r="K303" s="47">
        <f t="shared" si="29"/>
        <v>0</v>
      </c>
      <c r="L303" s="48">
        <f t="shared" si="30"/>
        <v>0</v>
      </c>
      <c r="M303" s="46">
        <f t="shared" si="31"/>
        <v>0</v>
      </c>
      <c r="N303" s="46">
        <f t="shared" si="32"/>
        <v>0</v>
      </c>
      <c r="O303" s="46">
        <f t="shared" si="33"/>
        <v>0</v>
      </c>
      <c r="P303" s="47">
        <f t="shared" si="34"/>
        <v>0</v>
      </c>
      <c r="Q303" s="1" t="s">
        <v>328</v>
      </c>
    </row>
    <row r="304" spans="1:17" hidden="1" x14ac:dyDescent="0.2">
      <c r="A304" s="37"/>
      <c r="B304" s="38"/>
      <c r="C304" s="45"/>
      <c r="D304" s="23"/>
      <c r="E304" s="69"/>
      <c r="F304" s="73"/>
      <c r="G304" s="67"/>
      <c r="H304" s="46">
        <f t="shared" si="28"/>
        <v>0</v>
      </c>
      <c r="I304" s="67"/>
      <c r="J304" s="67"/>
      <c r="K304" s="47">
        <f t="shared" si="29"/>
        <v>0</v>
      </c>
      <c r="L304" s="48">
        <f t="shared" si="30"/>
        <v>0</v>
      </c>
      <c r="M304" s="46">
        <f t="shared" si="31"/>
        <v>0</v>
      </c>
      <c r="N304" s="46">
        <f t="shared" si="32"/>
        <v>0</v>
      </c>
      <c r="O304" s="46">
        <f t="shared" si="33"/>
        <v>0</v>
      </c>
      <c r="P304" s="47">
        <f t="shared" si="34"/>
        <v>0</v>
      </c>
      <c r="Q304" s="1" t="s">
        <v>328</v>
      </c>
    </row>
    <row r="305" spans="1:17" hidden="1" x14ac:dyDescent="0.2">
      <c r="A305" s="37"/>
      <c r="B305" s="38"/>
      <c r="C305" s="45"/>
      <c r="D305" s="23"/>
      <c r="E305" s="69"/>
      <c r="F305" s="73"/>
      <c r="G305" s="67"/>
      <c r="H305" s="46">
        <f t="shared" si="28"/>
        <v>0</v>
      </c>
      <c r="I305" s="67"/>
      <c r="J305" s="67"/>
      <c r="K305" s="47">
        <f t="shared" si="29"/>
        <v>0</v>
      </c>
      <c r="L305" s="48">
        <f t="shared" si="30"/>
        <v>0</v>
      </c>
      <c r="M305" s="46">
        <f t="shared" si="31"/>
        <v>0</v>
      </c>
      <c r="N305" s="46">
        <f t="shared" si="32"/>
        <v>0</v>
      </c>
      <c r="O305" s="46">
        <f t="shared" si="33"/>
        <v>0</v>
      </c>
      <c r="P305" s="47">
        <f t="shared" si="34"/>
        <v>0</v>
      </c>
      <c r="Q305" s="1" t="s">
        <v>328</v>
      </c>
    </row>
    <row r="306" spans="1:17" hidden="1" x14ac:dyDescent="0.2">
      <c r="A306" s="37"/>
      <c r="B306" s="38"/>
      <c r="C306" s="45"/>
      <c r="D306" s="23"/>
      <c r="E306" s="69"/>
      <c r="F306" s="73"/>
      <c r="G306" s="67"/>
      <c r="H306" s="46">
        <f t="shared" si="28"/>
        <v>0</v>
      </c>
      <c r="I306" s="67"/>
      <c r="J306" s="67"/>
      <c r="K306" s="47">
        <f t="shared" si="29"/>
        <v>0</v>
      </c>
      <c r="L306" s="48">
        <f t="shared" si="30"/>
        <v>0</v>
      </c>
      <c r="M306" s="46">
        <f t="shared" si="31"/>
        <v>0</v>
      </c>
      <c r="N306" s="46">
        <f t="shared" si="32"/>
        <v>0</v>
      </c>
      <c r="O306" s="46">
        <f t="shared" si="33"/>
        <v>0</v>
      </c>
      <c r="P306" s="47">
        <f t="shared" si="34"/>
        <v>0</v>
      </c>
      <c r="Q306" s="1" t="s">
        <v>328</v>
      </c>
    </row>
    <row r="307" spans="1:17" hidden="1" x14ac:dyDescent="0.2">
      <c r="A307" s="37"/>
      <c r="B307" s="38"/>
      <c r="C307" s="45"/>
      <c r="D307" s="23"/>
      <c r="E307" s="69"/>
      <c r="F307" s="73"/>
      <c r="G307" s="67"/>
      <c r="H307" s="46">
        <f t="shared" si="28"/>
        <v>0</v>
      </c>
      <c r="I307" s="67"/>
      <c r="J307" s="67"/>
      <c r="K307" s="47">
        <f t="shared" si="29"/>
        <v>0</v>
      </c>
      <c r="L307" s="48">
        <f t="shared" si="30"/>
        <v>0</v>
      </c>
      <c r="M307" s="46">
        <f t="shared" si="31"/>
        <v>0</v>
      </c>
      <c r="N307" s="46">
        <f t="shared" si="32"/>
        <v>0</v>
      </c>
      <c r="O307" s="46">
        <f t="shared" si="33"/>
        <v>0</v>
      </c>
      <c r="P307" s="47">
        <f t="shared" si="34"/>
        <v>0</v>
      </c>
      <c r="Q307" s="1" t="s">
        <v>328</v>
      </c>
    </row>
    <row r="308" spans="1:17" hidden="1" x14ac:dyDescent="0.2">
      <c r="A308" s="37"/>
      <c r="B308" s="38"/>
      <c r="C308" s="45"/>
      <c r="D308" s="23"/>
      <c r="E308" s="69"/>
      <c r="F308" s="73"/>
      <c r="G308" s="67"/>
      <c r="H308" s="46">
        <f t="shared" si="28"/>
        <v>0</v>
      </c>
      <c r="I308" s="67"/>
      <c r="J308" s="67"/>
      <c r="K308" s="47">
        <f t="shared" si="29"/>
        <v>0</v>
      </c>
      <c r="L308" s="48">
        <f t="shared" si="30"/>
        <v>0</v>
      </c>
      <c r="M308" s="46">
        <f t="shared" si="31"/>
        <v>0</v>
      </c>
      <c r="N308" s="46">
        <f t="shared" si="32"/>
        <v>0</v>
      </c>
      <c r="O308" s="46">
        <f t="shared" si="33"/>
        <v>0</v>
      </c>
      <c r="P308" s="47">
        <f t="shared" si="34"/>
        <v>0</v>
      </c>
      <c r="Q308" s="1" t="s">
        <v>328</v>
      </c>
    </row>
    <row r="309" spans="1:17" hidden="1" x14ac:dyDescent="0.2">
      <c r="A309" s="37"/>
      <c r="B309" s="38"/>
      <c r="C309" s="45"/>
      <c r="D309" s="23"/>
      <c r="E309" s="69"/>
      <c r="F309" s="73"/>
      <c r="G309" s="67"/>
      <c r="H309" s="46">
        <f t="shared" si="28"/>
        <v>0</v>
      </c>
      <c r="I309" s="67"/>
      <c r="J309" s="67"/>
      <c r="K309" s="47">
        <f t="shared" si="29"/>
        <v>0</v>
      </c>
      <c r="L309" s="48">
        <f t="shared" si="30"/>
        <v>0</v>
      </c>
      <c r="M309" s="46">
        <f t="shared" si="31"/>
        <v>0</v>
      </c>
      <c r="N309" s="46">
        <f t="shared" si="32"/>
        <v>0</v>
      </c>
      <c r="O309" s="46">
        <f t="shared" si="33"/>
        <v>0</v>
      </c>
      <c r="P309" s="47">
        <f t="shared" si="34"/>
        <v>0</v>
      </c>
      <c r="Q309" s="1" t="s">
        <v>328</v>
      </c>
    </row>
    <row r="310" spans="1:17" hidden="1" x14ac:dyDescent="0.2">
      <c r="A310" s="37"/>
      <c r="B310" s="38"/>
      <c r="C310" s="45"/>
      <c r="D310" s="23"/>
      <c r="E310" s="69"/>
      <c r="F310" s="73"/>
      <c r="G310" s="67"/>
      <c r="H310" s="46">
        <f t="shared" si="28"/>
        <v>0</v>
      </c>
      <c r="I310" s="67"/>
      <c r="J310" s="67"/>
      <c r="K310" s="47">
        <f t="shared" si="29"/>
        <v>0</v>
      </c>
      <c r="L310" s="48">
        <f t="shared" si="30"/>
        <v>0</v>
      </c>
      <c r="M310" s="46">
        <f t="shared" si="31"/>
        <v>0</v>
      </c>
      <c r="N310" s="46">
        <f t="shared" si="32"/>
        <v>0</v>
      </c>
      <c r="O310" s="46">
        <f t="shared" si="33"/>
        <v>0</v>
      </c>
      <c r="P310" s="47">
        <f t="shared" si="34"/>
        <v>0</v>
      </c>
      <c r="Q310" s="1" t="s">
        <v>328</v>
      </c>
    </row>
    <row r="311" spans="1:17" hidden="1" x14ac:dyDescent="0.2">
      <c r="A311" s="37"/>
      <c r="B311" s="38"/>
      <c r="C311" s="45"/>
      <c r="D311" s="23"/>
      <c r="E311" s="69"/>
      <c r="F311" s="73"/>
      <c r="G311" s="67"/>
      <c r="H311" s="46">
        <f t="shared" si="28"/>
        <v>0</v>
      </c>
      <c r="I311" s="67"/>
      <c r="J311" s="67"/>
      <c r="K311" s="47">
        <f t="shared" si="29"/>
        <v>0</v>
      </c>
      <c r="L311" s="48">
        <f t="shared" si="30"/>
        <v>0</v>
      </c>
      <c r="M311" s="46">
        <f t="shared" si="31"/>
        <v>0</v>
      </c>
      <c r="N311" s="46">
        <f t="shared" si="32"/>
        <v>0</v>
      </c>
      <c r="O311" s="46">
        <f t="shared" si="33"/>
        <v>0</v>
      </c>
      <c r="P311" s="47">
        <f t="shared" si="34"/>
        <v>0</v>
      </c>
      <c r="Q311" s="1" t="s">
        <v>328</v>
      </c>
    </row>
    <row r="312" spans="1:17" hidden="1" x14ac:dyDescent="0.2">
      <c r="A312" s="37"/>
      <c r="B312" s="38"/>
      <c r="C312" s="45"/>
      <c r="D312" s="23"/>
      <c r="E312" s="69"/>
      <c r="F312" s="73"/>
      <c r="G312" s="67"/>
      <c r="H312" s="46">
        <f t="shared" si="28"/>
        <v>0</v>
      </c>
      <c r="I312" s="67"/>
      <c r="J312" s="67"/>
      <c r="K312" s="47">
        <f t="shared" si="29"/>
        <v>0</v>
      </c>
      <c r="L312" s="48">
        <f t="shared" si="30"/>
        <v>0</v>
      </c>
      <c r="M312" s="46">
        <f t="shared" si="31"/>
        <v>0</v>
      </c>
      <c r="N312" s="46">
        <f t="shared" si="32"/>
        <v>0</v>
      </c>
      <c r="O312" s="46">
        <f t="shared" si="33"/>
        <v>0</v>
      </c>
      <c r="P312" s="47">
        <f t="shared" si="34"/>
        <v>0</v>
      </c>
      <c r="Q312" s="1" t="s">
        <v>328</v>
      </c>
    </row>
    <row r="313" spans="1:17" hidden="1" x14ac:dyDescent="0.2">
      <c r="A313" s="37"/>
      <c r="B313" s="38"/>
      <c r="C313" s="45"/>
      <c r="D313" s="23"/>
      <c r="E313" s="69"/>
      <c r="F313" s="73"/>
      <c r="G313" s="67"/>
      <c r="H313" s="46">
        <f t="shared" si="28"/>
        <v>0</v>
      </c>
      <c r="I313" s="67"/>
      <c r="J313" s="67"/>
      <c r="K313" s="47">
        <f t="shared" si="29"/>
        <v>0</v>
      </c>
      <c r="L313" s="48">
        <f t="shared" si="30"/>
        <v>0</v>
      </c>
      <c r="M313" s="46">
        <f t="shared" si="31"/>
        <v>0</v>
      </c>
      <c r="N313" s="46">
        <f t="shared" si="32"/>
        <v>0</v>
      </c>
      <c r="O313" s="46">
        <f t="shared" si="33"/>
        <v>0</v>
      </c>
      <c r="P313" s="47">
        <f t="shared" si="34"/>
        <v>0</v>
      </c>
      <c r="Q313" s="1" t="s">
        <v>328</v>
      </c>
    </row>
    <row r="314" spans="1:17" hidden="1" x14ac:dyDescent="0.2">
      <c r="A314" s="37"/>
      <c r="B314" s="38"/>
      <c r="C314" s="45"/>
      <c r="D314" s="23"/>
      <c r="E314" s="69"/>
      <c r="F314" s="73"/>
      <c r="G314" s="67"/>
      <c r="H314" s="46">
        <f t="shared" si="28"/>
        <v>0</v>
      </c>
      <c r="I314" s="67"/>
      <c r="J314" s="67"/>
      <c r="K314" s="47">
        <f t="shared" si="29"/>
        <v>0</v>
      </c>
      <c r="L314" s="48">
        <f t="shared" si="30"/>
        <v>0</v>
      </c>
      <c r="M314" s="46">
        <f t="shared" si="31"/>
        <v>0</v>
      </c>
      <c r="N314" s="46">
        <f t="shared" si="32"/>
        <v>0</v>
      </c>
      <c r="O314" s="46">
        <f t="shared" si="33"/>
        <v>0</v>
      </c>
      <c r="P314" s="47">
        <f t="shared" si="34"/>
        <v>0</v>
      </c>
      <c r="Q314" s="1" t="s">
        <v>328</v>
      </c>
    </row>
    <row r="315" spans="1:17" hidden="1" x14ac:dyDescent="0.2">
      <c r="A315" s="37"/>
      <c r="B315" s="38"/>
      <c r="C315" s="45"/>
      <c r="D315" s="23"/>
      <c r="E315" s="69"/>
      <c r="F315" s="73"/>
      <c r="G315" s="67"/>
      <c r="H315" s="46">
        <f t="shared" si="28"/>
        <v>0</v>
      </c>
      <c r="I315" s="67"/>
      <c r="J315" s="67"/>
      <c r="K315" s="47">
        <f t="shared" si="29"/>
        <v>0</v>
      </c>
      <c r="L315" s="48">
        <f t="shared" si="30"/>
        <v>0</v>
      </c>
      <c r="M315" s="46">
        <f t="shared" si="31"/>
        <v>0</v>
      </c>
      <c r="N315" s="46">
        <f t="shared" si="32"/>
        <v>0</v>
      </c>
      <c r="O315" s="46">
        <f t="shared" si="33"/>
        <v>0</v>
      </c>
      <c r="P315" s="47">
        <f t="shared" si="34"/>
        <v>0</v>
      </c>
      <c r="Q315" s="1" t="s">
        <v>328</v>
      </c>
    </row>
    <row r="316" spans="1:17" hidden="1" x14ac:dyDescent="0.2">
      <c r="A316" s="37"/>
      <c r="B316" s="38"/>
      <c r="C316" s="45"/>
      <c r="D316" s="23"/>
      <c r="E316" s="69"/>
      <c r="F316" s="73"/>
      <c r="G316" s="67"/>
      <c r="H316" s="46">
        <f t="shared" si="28"/>
        <v>0</v>
      </c>
      <c r="I316" s="67"/>
      <c r="J316" s="67"/>
      <c r="K316" s="47">
        <f t="shared" si="29"/>
        <v>0</v>
      </c>
      <c r="L316" s="48">
        <f t="shared" si="30"/>
        <v>0</v>
      </c>
      <c r="M316" s="46">
        <f t="shared" si="31"/>
        <v>0</v>
      </c>
      <c r="N316" s="46">
        <f t="shared" si="32"/>
        <v>0</v>
      </c>
      <c r="O316" s="46">
        <f t="shared" si="33"/>
        <v>0</v>
      </c>
      <c r="P316" s="47">
        <f t="shared" si="34"/>
        <v>0</v>
      </c>
      <c r="Q316" s="1" t="s">
        <v>328</v>
      </c>
    </row>
    <row r="317" spans="1:17" hidden="1" x14ac:dyDescent="0.2">
      <c r="A317" s="37"/>
      <c r="B317" s="38"/>
      <c r="C317" s="45"/>
      <c r="D317" s="23"/>
      <c r="E317" s="69"/>
      <c r="F317" s="73"/>
      <c r="G317" s="67"/>
      <c r="H317" s="46">
        <f t="shared" si="28"/>
        <v>0</v>
      </c>
      <c r="I317" s="67"/>
      <c r="J317" s="67"/>
      <c r="K317" s="47">
        <f t="shared" si="29"/>
        <v>0</v>
      </c>
      <c r="L317" s="48">
        <f t="shared" si="30"/>
        <v>0</v>
      </c>
      <c r="M317" s="46">
        <f t="shared" si="31"/>
        <v>0</v>
      </c>
      <c r="N317" s="46">
        <f t="shared" si="32"/>
        <v>0</v>
      </c>
      <c r="O317" s="46">
        <f t="shared" si="33"/>
        <v>0</v>
      </c>
      <c r="P317" s="47">
        <f t="shared" si="34"/>
        <v>0</v>
      </c>
      <c r="Q317" s="1" t="s">
        <v>328</v>
      </c>
    </row>
    <row r="318" spans="1:17" hidden="1" x14ac:dyDescent="0.2">
      <c r="A318" s="37"/>
      <c r="B318" s="38"/>
      <c r="C318" s="45"/>
      <c r="D318" s="23"/>
      <c r="E318" s="69"/>
      <c r="F318" s="73"/>
      <c r="G318" s="67"/>
      <c r="H318" s="46">
        <f t="shared" si="28"/>
        <v>0</v>
      </c>
      <c r="I318" s="67"/>
      <c r="J318" s="67"/>
      <c r="K318" s="47">
        <f t="shared" si="29"/>
        <v>0</v>
      </c>
      <c r="L318" s="48">
        <f t="shared" si="30"/>
        <v>0</v>
      </c>
      <c r="M318" s="46">
        <f t="shared" si="31"/>
        <v>0</v>
      </c>
      <c r="N318" s="46">
        <f t="shared" si="32"/>
        <v>0</v>
      </c>
      <c r="O318" s="46">
        <f t="shared" si="33"/>
        <v>0</v>
      </c>
      <c r="P318" s="47">
        <f t="shared" si="34"/>
        <v>0</v>
      </c>
      <c r="Q318" s="1" t="s">
        <v>328</v>
      </c>
    </row>
    <row r="319" spans="1:17" hidden="1" x14ac:dyDescent="0.2">
      <c r="A319" s="37"/>
      <c r="B319" s="38"/>
      <c r="C319" s="45"/>
      <c r="D319" s="23"/>
      <c r="E319" s="69"/>
      <c r="F319" s="73"/>
      <c r="G319" s="67"/>
      <c r="H319" s="46">
        <f t="shared" si="28"/>
        <v>0</v>
      </c>
      <c r="I319" s="67"/>
      <c r="J319" s="67"/>
      <c r="K319" s="47">
        <f t="shared" si="29"/>
        <v>0</v>
      </c>
      <c r="L319" s="48">
        <f t="shared" si="30"/>
        <v>0</v>
      </c>
      <c r="M319" s="46">
        <f t="shared" si="31"/>
        <v>0</v>
      </c>
      <c r="N319" s="46">
        <f t="shared" si="32"/>
        <v>0</v>
      </c>
      <c r="O319" s="46">
        <f t="shared" si="33"/>
        <v>0</v>
      </c>
      <c r="P319" s="47">
        <f t="shared" si="34"/>
        <v>0</v>
      </c>
      <c r="Q319" s="1" t="s">
        <v>328</v>
      </c>
    </row>
    <row r="320" spans="1:17" hidden="1" x14ac:dyDescent="0.2">
      <c r="A320" s="37"/>
      <c r="B320" s="38"/>
      <c r="C320" s="45"/>
      <c r="D320" s="23"/>
      <c r="E320" s="69"/>
      <c r="F320" s="73"/>
      <c r="G320" s="67"/>
      <c r="H320" s="46">
        <f t="shared" si="28"/>
        <v>0</v>
      </c>
      <c r="I320" s="67"/>
      <c r="J320" s="67"/>
      <c r="K320" s="47">
        <f t="shared" si="29"/>
        <v>0</v>
      </c>
      <c r="L320" s="48">
        <f t="shared" si="30"/>
        <v>0</v>
      </c>
      <c r="M320" s="46">
        <f t="shared" si="31"/>
        <v>0</v>
      </c>
      <c r="N320" s="46">
        <f t="shared" si="32"/>
        <v>0</v>
      </c>
      <c r="O320" s="46">
        <f t="shared" si="33"/>
        <v>0</v>
      </c>
      <c r="P320" s="47">
        <f t="shared" si="34"/>
        <v>0</v>
      </c>
      <c r="Q320" s="1" t="s">
        <v>328</v>
      </c>
    </row>
    <row r="321" spans="1:17" hidden="1" x14ac:dyDescent="0.2">
      <c r="A321" s="37"/>
      <c r="B321" s="38"/>
      <c r="C321" s="45"/>
      <c r="D321" s="23"/>
      <c r="E321" s="69"/>
      <c r="F321" s="73"/>
      <c r="G321" s="67"/>
      <c r="H321" s="46">
        <f t="shared" si="28"/>
        <v>0</v>
      </c>
      <c r="I321" s="67"/>
      <c r="J321" s="67"/>
      <c r="K321" s="47">
        <f t="shared" si="29"/>
        <v>0</v>
      </c>
      <c r="L321" s="48">
        <f t="shared" si="30"/>
        <v>0</v>
      </c>
      <c r="M321" s="46">
        <f t="shared" si="31"/>
        <v>0</v>
      </c>
      <c r="N321" s="46">
        <f t="shared" si="32"/>
        <v>0</v>
      </c>
      <c r="O321" s="46">
        <f t="shared" si="33"/>
        <v>0</v>
      </c>
      <c r="P321" s="47">
        <f t="shared" si="34"/>
        <v>0</v>
      </c>
      <c r="Q321" s="1" t="s">
        <v>328</v>
      </c>
    </row>
    <row r="322" spans="1:17" hidden="1" x14ac:dyDescent="0.2">
      <c r="A322" s="37"/>
      <c r="B322" s="38"/>
      <c r="C322" s="45"/>
      <c r="D322" s="23"/>
      <c r="E322" s="69"/>
      <c r="F322" s="73"/>
      <c r="G322" s="67"/>
      <c r="H322" s="46">
        <f t="shared" si="28"/>
        <v>0</v>
      </c>
      <c r="I322" s="67"/>
      <c r="J322" s="67"/>
      <c r="K322" s="47">
        <f t="shared" si="29"/>
        <v>0</v>
      </c>
      <c r="L322" s="48">
        <f t="shared" si="30"/>
        <v>0</v>
      </c>
      <c r="M322" s="46">
        <f t="shared" si="31"/>
        <v>0</v>
      </c>
      <c r="N322" s="46">
        <f t="shared" si="32"/>
        <v>0</v>
      </c>
      <c r="O322" s="46">
        <f t="shared" si="33"/>
        <v>0</v>
      </c>
      <c r="P322" s="47">
        <f t="shared" si="34"/>
        <v>0</v>
      </c>
      <c r="Q322" s="1" t="s">
        <v>328</v>
      </c>
    </row>
    <row r="323" spans="1:17" hidden="1" x14ac:dyDescent="0.2">
      <c r="A323" s="37"/>
      <c r="B323" s="38"/>
      <c r="C323" s="45"/>
      <c r="D323" s="23"/>
      <c r="E323" s="69"/>
      <c r="F323" s="73"/>
      <c r="G323" s="67"/>
      <c r="H323" s="46">
        <f t="shared" si="28"/>
        <v>0</v>
      </c>
      <c r="I323" s="67"/>
      <c r="J323" s="67"/>
      <c r="K323" s="47">
        <f t="shared" si="29"/>
        <v>0</v>
      </c>
      <c r="L323" s="48">
        <f t="shared" si="30"/>
        <v>0</v>
      </c>
      <c r="M323" s="46">
        <f t="shared" si="31"/>
        <v>0</v>
      </c>
      <c r="N323" s="46">
        <f t="shared" si="32"/>
        <v>0</v>
      </c>
      <c r="O323" s="46">
        <f t="shared" si="33"/>
        <v>0</v>
      </c>
      <c r="P323" s="47">
        <f t="shared" si="34"/>
        <v>0</v>
      </c>
      <c r="Q323" s="1" t="s">
        <v>328</v>
      </c>
    </row>
    <row r="324" spans="1:17" hidden="1" x14ac:dyDescent="0.2">
      <c r="A324" s="37"/>
      <c r="B324" s="38"/>
      <c r="C324" s="45"/>
      <c r="D324" s="23"/>
      <c r="E324" s="69"/>
      <c r="F324" s="73"/>
      <c r="G324" s="67"/>
      <c r="H324" s="46">
        <f t="shared" si="28"/>
        <v>0</v>
      </c>
      <c r="I324" s="67"/>
      <c r="J324" s="67"/>
      <c r="K324" s="47">
        <f t="shared" si="29"/>
        <v>0</v>
      </c>
      <c r="L324" s="48">
        <f t="shared" si="30"/>
        <v>0</v>
      </c>
      <c r="M324" s="46">
        <f t="shared" si="31"/>
        <v>0</v>
      </c>
      <c r="N324" s="46">
        <f t="shared" si="32"/>
        <v>0</v>
      </c>
      <c r="O324" s="46">
        <f t="shared" si="33"/>
        <v>0</v>
      </c>
      <c r="P324" s="47">
        <f t="shared" si="34"/>
        <v>0</v>
      </c>
      <c r="Q324" s="1" t="s">
        <v>328</v>
      </c>
    </row>
    <row r="325" spans="1:17" hidden="1" x14ac:dyDescent="0.2">
      <c r="A325" s="37"/>
      <c r="B325" s="38"/>
      <c r="C325" s="45"/>
      <c r="D325" s="23"/>
      <c r="E325" s="69"/>
      <c r="F325" s="73"/>
      <c r="G325" s="67"/>
      <c r="H325" s="46">
        <f t="shared" si="28"/>
        <v>0</v>
      </c>
      <c r="I325" s="67"/>
      <c r="J325" s="67"/>
      <c r="K325" s="47">
        <f t="shared" si="29"/>
        <v>0</v>
      </c>
      <c r="L325" s="48">
        <f t="shared" si="30"/>
        <v>0</v>
      </c>
      <c r="M325" s="46">
        <f t="shared" si="31"/>
        <v>0</v>
      </c>
      <c r="N325" s="46">
        <f t="shared" si="32"/>
        <v>0</v>
      </c>
      <c r="O325" s="46">
        <f t="shared" si="33"/>
        <v>0</v>
      </c>
      <c r="P325" s="47">
        <f t="shared" si="34"/>
        <v>0</v>
      </c>
      <c r="Q325" s="1" t="s">
        <v>328</v>
      </c>
    </row>
    <row r="326" spans="1:17" hidden="1" x14ac:dyDescent="0.2">
      <c r="A326" s="37"/>
      <c r="B326" s="38"/>
      <c r="C326" s="45"/>
      <c r="D326" s="23"/>
      <c r="E326" s="69"/>
      <c r="F326" s="73"/>
      <c r="G326" s="67"/>
      <c r="H326" s="46">
        <f t="shared" si="28"/>
        <v>0</v>
      </c>
      <c r="I326" s="67"/>
      <c r="J326" s="67"/>
      <c r="K326" s="47">
        <f t="shared" si="29"/>
        <v>0</v>
      </c>
      <c r="L326" s="48">
        <f t="shared" si="30"/>
        <v>0</v>
      </c>
      <c r="M326" s="46">
        <f t="shared" si="31"/>
        <v>0</v>
      </c>
      <c r="N326" s="46">
        <f t="shared" si="32"/>
        <v>0</v>
      </c>
      <c r="O326" s="46">
        <f t="shared" si="33"/>
        <v>0</v>
      </c>
      <c r="P326" s="47">
        <f t="shared" si="34"/>
        <v>0</v>
      </c>
      <c r="Q326" s="1" t="s">
        <v>328</v>
      </c>
    </row>
    <row r="327" spans="1:17" hidden="1" x14ac:dyDescent="0.2">
      <c r="A327" s="37"/>
      <c r="B327" s="38"/>
      <c r="C327" s="45"/>
      <c r="D327" s="23"/>
      <c r="E327" s="69"/>
      <c r="F327" s="73"/>
      <c r="G327" s="67"/>
      <c r="H327" s="46">
        <f t="shared" si="28"/>
        <v>0</v>
      </c>
      <c r="I327" s="67"/>
      <c r="J327" s="67"/>
      <c r="K327" s="47">
        <f t="shared" si="29"/>
        <v>0</v>
      </c>
      <c r="L327" s="48">
        <f t="shared" si="30"/>
        <v>0</v>
      </c>
      <c r="M327" s="46">
        <f t="shared" si="31"/>
        <v>0</v>
      </c>
      <c r="N327" s="46">
        <f t="shared" si="32"/>
        <v>0</v>
      </c>
      <c r="O327" s="46">
        <f t="shared" si="33"/>
        <v>0</v>
      </c>
      <c r="P327" s="47">
        <f t="shared" si="34"/>
        <v>0</v>
      </c>
      <c r="Q327" s="1" t="s">
        <v>328</v>
      </c>
    </row>
    <row r="328" spans="1:17" hidden="1" x14ac:dyDescent="0.2">
      <c r="A328" s="37"/>
      <c r="B328" s="38"/>
      <c r="C328" s="45"/>
      <c r="D328" s="23"/>
      <c r="E328" s="69"/>
      <c r="F328" s="73"/>
      <c r="G328" s="67"/>
      <c r="H328" s="46">
        <f t="shared" si="28"/>
        <v>0</v>
      </c>
      <c r="I328" s="67"/>
      <c r="J328" s="67"/>
      <c r="K328" s="47">
        <f t="shared" si="29"/>
        <v>0</v>
      </c>
      <c r="L328" s="48">
        <f t="shared" si="30"/>
        <v>0</v>
      </c>
      <c r="M328" s="46">
        <f t="shared" si="31"/>
        <v>0</v>
      </c>
      <c r="N328" s="46">
        <f t="shared" si="32"/>
        <v>0</v>
      </c>
      <c r="O328" s="46">
        <f t="shared" si="33"/>
        <v>0</v>
      </c>
      <c r="P328" s="47">
        <f t="shared" si="34"/>
        <v>0</v>
      </c>
      <c r="Q328" s="1" t="s">
        <v>328</v>
      </c>
    </row>
    <row r="329" spans="1:17" hidden="1" x14ac:dyDescent="0.2">
      <c r="A329" s="37"/>
      <c r="B329" s="38"/>
      <c r="C329" s="45"/>
      <c r="D329" s="23"/>
      <c r="E329" s="69"/>
      <c r="F329" s="73"/>
      <c r="G329" s="67"/>
      <c r="H329" s="46">
        <f t="shared" si="28"/>
        <v>0</v>
      </c>
      <c r="I329" s="67"/>
      <c r="J329" s="67"/>
      <c r="K329" s="47">
        <f t="shared" si="29"/>
        <v>0</v>
      </c>
      <c r="L329" s="48">
        <f t="shared" si="30"/>
        <v>0</v>
      </c>
      <c r="M329" s="46">
        <f t="shared" si="31"/>
        <v>0</v>
      </c>
      <c r="N329" s="46">
        <f t="shared" si="32"/>
        <v>0</v>
      </c>
      <c r="O329" s="46">
        <f t="shared" si="33"/>
        <v>0</v>
      </c>
      <c r="P329" s="47">
        <f t="shared" si="34"/>
        <v>0</v>
      </c>
      <c r="Q329" s="1" t="s">
        <v>328</v>
      </c>
    </row>
    <row r="330" spans="1:17" hidden="1" x14ac:dyDescent="0.2">
      <c r="A330" s="37"/>
      <c r="B330" s="38"/>
      <c r="C330" s="45"/>
      <c r="D330" s="23"/>
      <c r="E330" s="69"/>
      <c r="F330" s="73"/>
      <c r="G330" s="67"/>
      <c r="H330" s="46">
        <f t="shared" si="28"/>
        <v>0</v>
      </c>
      <c r="I330" s="67"/>
      <c r="J330" s="67"/>
      <c r="K330" s="47">
        <f t="shared" si="29"/>
        <v>0</v>
      </c>
      <c r="L330" s="48">
        <f t="shared" si="30"/>
        <v>0</v>
      </c>
      <c r="M330" s="46">
        <f t="shared" si="31"/>
        <v>0</v>
      </c>
      <c r="N330" s="46">
        <f t="shared" si="32"/>
        <v>0</v>
      </c>
      <c r="O330" s="46">
        <f t="shared" si="33"/>
        <v>0</v>
      </c>
      <c r="P330" s="47">
        <f t="shared" si="34"/>
        <v>0</v>
      </c>
      <c r="Q330" s="1" t="s">
        <v>328</v>
      </c>
    </row>
    <row r="331" spans="1:17" hidden="1" x14ac:dyDescent="0.2">
      <c r="A331" s="37"/>
      <c r="B331" s="38"/>
      <c r="C331" s="45"/>
      <c r="D331" s="23"/>
      <c r="E331" s="69"/>
      <c r="F331" s="73"/>
      <c r="G331" s="67"/>
      <c r="H331" s="46">
        <f t="shared" si="28"/>
        <v>0</v>
      </c>
      <c r="I331" s="67"/>
      <c r="J331" s="67"/>
      <c r="K331" s="47">
        <f t="shared" si="29"/>
        <v>0</v>
      </c>
      <c r="L331" s="48">
        <f t="shared" si="30"/>
        <v>0</v>
      </c>
      <c r="M331" s="46">
        <f t="shared" si="31"/>
        <v>0</v>
      </c>
      <c r="N331" s="46">
        <f t="shared" si="32"/>
        <v>0</v>
      </c>
      <c r="O331" s="46">
        <f t="shared" si="33"/>
        <v>0</v>
      </c>
      <c r="P331" s="47">
        <f t="shared" si="34"/>
        <v>0</v>
      </c>
      <c r="Q331" s="1" t="s">
        <v>328</v>
      </c>
    </row>
    <row r="332" spans="1:17" hidden="1" x14ac:dyDescent="0.2">
      <c r="A332" s="37"/>
      <c r="B332" s="38"/>
      <c r="C332" s="45"/>
      <c r="D332" s="23"/>
      <c r="E332" s="69"/>
      <c r="F332" s="73"/>
      <c r="G332" s="67"/>
      <c r="H332" s="46">
        <f t="shared" si="28"/>
        <v>0</v>
      </c>
      <c r="I332" s="67"/>
      <c r="J332" s="67"/>
      <c r="K332" s="47">
        <f t="shared" si="29"/>
        <v>0</v>
      </c>
      <c r="L332" s="48">
        <f t="shared" si="30"/>
        <v>0</v>
      </c>
      <c r="M332" s="46">
        <f t="shared" si="31"/>
        <v>0</v>
      </c>
      <c r="N332" s="46">
        <f t="shared" si="32"/>
        <v>0</v>
      </c>
      <c r="O332" s="46">
        <f t="shared" si="33"/>
        <v>0</v>
      </c>
      <c r="P332" s="47">
        <f t="shared" si="34"/>
        <v>0</v>
      </c>
      <c r="Q332" s="1" t="s">
        <v>328</v>
      </c>
    </row>
    <row r="333" spans="1:17" hidden="1" x14ac:dyDescent="0.2">
      <c r="A333" s="37"/>
      <c r="B333" s="38"/>
      <c r="C333" s="45"/>
      <c r="D333" s="23"/>
      <c r="E333" s="69"/>
      <c r="F333" s="73"/>
      <c r="G333" s="67"/>
      <c r="H333" s="46">
        <f t="shared" si="28"/>
        <v>0</v>
      </c>
      <c r="I333" s="67"/>
      <c r="J333" s="67"/>
      <c r="K333" s="47">
        <f t="shared" si="29"/>
        <v>0</v>
      </c>
      <c r="L333" s="48">
        <f t="shared" si="30"/>
        <v>0</v>
      </c>
      <c r="M333" s="46">
        <f t="shared" si="31"/>
        <v>0</v>
      </c>
      <c r="N333" s="46">
        <f t="shared" si="32"/>
        <v>0</v>
      </c>
      <c r="O333" s="46">
        <f t="shared" si="33"/>
        <v>0</v>
      </c>
      <c r="P333" s="47">
        <f t="shared" si="34"/>
        <v>0</v>
      </c>
      <c r="Q333" s="1" t="s">
        <v>328</v>
      </c>
    </row>
    <row r="334" spans="1:17" hidden="1" x14ac:dyDescent="0.2">
      <c r="A334" s="37"/>
      <c r="B334" s="38"/>
      <c r="C334" s="45"/>
      <c r="D334" s="23"/>
      <c r="E334" s="69"/>
      <c r="F334" s="73"/>
      <c r="G334" s="67"/>
      <c r="H334" s="46">
        <f t="shared" si="28"/>
        <v>0</v>
      </c>
      <c r="I334" s="67"/>
      <c r="J334" s="67"/>
      <c r="K334" s="47">
        <f t="shared" si="29"/>
        <v>0</v>
      </c>
      <c r="L334" s="48">
        <f t="shared" si="30"/>
        <v>0</v>
      </c>
      <c r="M334" s="46">
        <f t="shared" si="31"/>
        <v>0</v>
      </c>
      <c r="N334" s="46">
        <f t="shared" si="32"/>
        <v>0</v>
      </c>
      <c r="O334" s="46">
        <f t="shared" si="33"/>
        <v>0</v>
      </c>
      <c r="P334" s="47">
        <f t="shared" si="34"/>
        <v>0</v>
      </c>
      <c r="Q334" s="1" t="s">
        <v>328</v>
      </c>
    </row>
    <row r="335" spans="1:17" hidden="1" x14ac:dyDescent="0.2">
      <c r="A335" s="37"/>
      <c r="B335" s="38"/>
      <c r="C335" s="45"/>
      <c r="D335" s="23"/>
      <c r="E335" s="69"/>
      <c r="F335" s="73"/>
      <c r="G335" s="67"/>
      <c r="H335" s="46">
        <f t="shared" ref="H335:H398" si="35">ROUND(F335*G335,2)</f>
        <v>0</v>
      </c>
      <c r="I335" s="67"/>
      <c r="J335" s="67"/>
      <c r="K335" s="47">
        <f t="shared" ref="K335:K398" si="36">SUM(H335:J335)</f>
        <v>0</v>
      </c>
      <c r="L335" s="48">
        <f t="shared" ref="L335:L398" si="37">ROUND(E335*F335,2)</f>
        <v>0</v>
      </c>
      <c r="M335" s="46">
        <f t="shared" ref="M335:M398" si="38">ROUND(H335*E335,2)</f>
        <v>0</v>
      </c>
      <c r="N335" s="46">
        <f t="shared" ref="N335:N398" si="39">ROUND(I335*E335,2)</f>
        <v>0</v>
      </c>
      <c r="O335" s="46">
        <f t="shared" ref="O335:O398" si="40">ROUND(J335*E335,2)</f>
        <v>0</v>
      </c>
      <c r="P335" s="47">
        <f t="shared" ref="P335:P398" si="41">SUM(M335:O335)</f>
        <v>0</v>
      </c>
      <c r="Q335" s="1" t="s">
        <v>328</v>
      </c>
    </row>
    <row r="336" spans="1:17" hidden="1" x14ac:dyDescent="0.2">
      <c r="A336" s="37"/>
      <c r="B336" s="38"/>
      <c r="C336" s="45"/>
      <c r="D336" s="23"/>
      <c r="E336" s="69"/>
      <c r="F336" s="73"/>
      <c r="G336" s="67"/>
      <c r="H336" s="46">
        <f t="shared" si="35"/>
        <v>0</v>
      </c>
      <c r="I336" s="67"/>
      <c r="J336" s="67"/>
      <c r="K336" s="47">
        <f t="shared" si="36"/>
        <v>0</v>
      </c>
      <c r="L336" s="48">
        <f t="shared" si="37"/>
        <v>0</v>
      </c>
      <c r="M336" s="46">
        <f t="shared" si="38"/>
        <v>0</v>
      </c>
      <c r="N336" s="46">
        <f t="shared" si="39"/>
        <v>0</v>
      </c>
      <c r="O336" s="46">
        <f t="shared" si="40"/>
        <v>0</v>
      </c>
      <c r="P336" s="47">
        <f t="shared" si="41"/>
        <v>0</v>
      </c>
      <c r="Q336" s="1" t="s">
        <v>328</v>
      </c>
    </row>
    <row r="337" spans="1:17" hidden="1" x14ac:dyDescent="0.2">
      <c r="A337" s="37"/>
      <c r="B337" s="38"/>
      <c r="C337" s="45"/>
      <c r="D337" s="23"/>
      <c r="E337" s="69"/>
      <c r="F337" s="73"/>
      <c r="G337" s="67"/>
      <c r="H337" s="46">
        <f t="shared" si="35"/>
        <v>0</v>
      </c>
      <c r="I337" s="67"/>
      <c r="J337" s="67"/>
      <c r="K337" s="47">
        <f t="shared" si="36"/>
        <v>0</v>
      </c>
      <c r="L337" s="48">
        <f t="shared" si="37"/>
        <v>0</v>
      </c>
      <c r="M337" s="46">
        <f t="shared" si="38"/>
        <v>0</v>
      </c>
      <c r="N337" s="46">
        <f t="shared" si="39"/>
        <v>0</v>
      </c>
      <c r="O337" s="46">
        <f t="shared" si="40"/>
        <v>0</v>
      </c>
      <c r="P337" s="47">
        <f t="shared" si="41"/>
        <v>0</v>
      </c>
      <c r="Q337" s="1" t="s">
        <v>328</v>
      </c>
    </row>
    <row r="338" spans="1:17" hidden="1" x14ac:dyDescent="0.2">
      <c r="A338" s="37"/>
      <c r="B338" s="38"/>
      <c r="C338" s="45"/>
      <c r="D338" s="23"/>
      <c r="E338" s="69"/>
      <c r="F338" s="73"/>
      <c r="G338" s="67"/>
      <c r="H338" s="46">
        <f t="shared" si="35"/>
        <v>0</v>
      </c>
      <c r="I338" s="67"/>
      <c r="J338" s="67"/>
      <c r="K338" s="47">
        <f t="shared" si="36"/>
        <v>0</v>
      </c>
      <c r="L338" s="48">
        <f t="shared" si="37"/>
        <v>0</v>
      </c>
      <c r="M338" s="46">
        <f t="shared" si="38"/>
        <v>0</v>
      </c>
      <c r="N338" s="46">
        <f t="shared" si="39"/>
        <v>0</v>
      </c>
      <c r="O338" s="46">
        <f t="shared" si="40"/>
        <v>0</v>
      </c>
      <c r="P338" s="47">
        <f t="shared" si="41"/>
        <v>0</v>
      </c>
      <c r="Q338" s="1" t="s">
        <v>328</v>
      </c>
    </row>
    <row r="339" spans="1:17" hidden="1" x14ac:dyDescent="0.2">
      <c r="A339" s="37"/>
      <c r="B339" s="38"/>
      <c r="C339" s="45"/>
      <c r="D339" s="23"/>
      <c r="E339" s="69"/>
      <c r="F339" s="73"/>
      <c r="G339" s="67"/>
      <c r="H339" s="46">
        <f t="shared" si="35"/>
        <v>0</v>
      </c>
      <c r="I339" s="67"/>
      <c r="J339" s="67"/>
      <c r="K339" s="47">
        <f t="shared" si="36"/>
        <v>0</v>
      </c>
      <c r="L339" s="48">
        <f t="shared" si="37"/>
        <v>0</v>
      </c>
      <c r="M339" s="46">
        <f t="shared" si="38"/>
        <v>0</v>
      </c>
      <c r="N339" s="46">
        <f t="shared" si="39"/>
        <v>0</v>
      </c>
      <c r="O339" s="46">
        <f t="shared" si="40"/>
        <v>0</v>
      </c>
      <c r="P339" s="47">
        <f t="shared" si="41"/>
        <v>0</v>
      </c>
      <c r="Q339" s="1" t="s">
        <v>328</v>
      </c>
    </row>
    <row r="340" spans="1:17" hidden="1" x14ac:dyDescent="0.2">
      <c r="A340" s="37"/>
      <c r="B340" s="38"/>
      <c r="C340" s="45"/>
      <c r="D340" s="23"/>
      <c r="E340" s="69"/>
      <c r="F340" s="73"/>
      <c r="G340" s="67"/>
      <c r="H340" s="46">
        <f t="shared" si="35"/>
        <v>0</v>
      </c>
      <c r="I340" s="67"/>
      <c r="J340" s="67"/>
      <c r="K340" s="47">
        <f t="shared" si="36"/>
        <v>0</v>
      </c>
      <c r="L340" s="48">
        <f t="shared" si="37"/>
        <v>0</v>
      </c>
      <c r="M340" s="46">
        <f t="shared" si="38"/>
        <v>0</v>
      </c>
      <c r="N340" s="46">
        <f t="shared" si="39"/>
        <v>0</v>
      </c>
      <c r="O340" s="46">
        <f t="shared" si="40"/>
        <v>0</v>
      </c>
      <c r="P340" s="47">
        <f t="shared" si="41"/>
        <v>0</v>
      </c>
      <c r="Q340" s="1" t="s">
        <v>328</v>
      </c>
    </row>
    <row r="341" spans="1:17" hidden="1" x14ac:dyDescent="0.2">
      <c r="A341" s="37"/>
      <c r="B341" s="38"/>
      <c r="C341" s="45"/>
      <c r="D341" s="23"/>
      <c r="E341" s="69"/>
      <c r="F341" s="73"/>
      <c r="G341" s="67"/>
      <c r="H341" s="46">
        <f t="shared" si="35"/>
        <v>0</v>
      </c>
      <c r="I341" s="67"/>
      <c r="J341" s="67"/>
      <c r="K341" s="47">
        <f t="shared" si="36"/>
        <v>0</v>
      </c>
      <c r="L341" s="48">
        <f t="shared" si="37"/>
        <v>0</v>
      </c>
      <c r="M341" s="46">
        <f t="shared" si="38"/>
        <v>0</v>
      </c>
      <c r="N341" s="46">
        <f t="shared" si="39"/>
        <v>0</v>
      </c>
      <c r="O341" s="46">
        <f t="shared" si="40"/>
        <v>0</v>
      </c>
      <c r="P341" s="47">
        <f t="shared" si="41"/>
        <v>0</v>
      </c>
      <c r="Q341" s="1" t="s">
        <v>328</v>
      </c>
    </row>
    <row r="342" spans="1:17" hidden="1" x14ac:dyDescent="0.2">
      <c r="A342" s="37"/>
      <c r="B342" s="38"/>
      <c r="C342" s="45"/>
      <c r="D342" s="23"/>
      <c r="E342" s="69"/>
      <c r="F342" s="73"/>
      <c r="G342" s="67"/>
      <c r="H342" s="46">
        <f t="shared" si="35"/>
        <v>0</v>
      </c>
      <c r="I342" s="67"/>
      <c r="J342" s="67"/>
      <c r="K342" s="47">
        <f t="shared" si="36"/>
        <v>0</v>
      </c>
      <c r="L342" s="48">
        <f t="shared" si="37"/>
        <v>0</v>
      </c>
      <c r="M342" s="46">
        <f t="shared" si="38"/>
        <v>0</v>
      </c>
      <c r="N342" s="46">
        <f t="shared" si="39"/>
        <v>0</v>
      </c>
      <c r="O342" s="46">
        <f t="shared" si="40"/>
        <v>0</v>
      </c>
      <c r="P342" s="47">
        <f t="shared" si="41"/>
        <v>0</v>
      </c>
      <c r="Q342" s="1" t="s">
        <v>328</v>
      </c>
    </row>
    <row r="343" spans="1:17" hidden="1" x14ac:dyDescent="0.2">
      <c r="A343" s="37"/>
      <c r="B343" s="38"/>
      <c r="C343" s="45"/>
      <c r="D343" s="23"/>
      <c r="E343" s="69"/>
      <c r="F343" s="73"/>
      <c r="G343" s="67"/>
      <c r="H343" s="46">
        <f t="shared" si="35"/>
        <v>0</v>
      </c>
      <c r="I343" s="67"/>
      <c r="J343" s="67"/>
      <c r="K343" s="47">
        <f t="shared" si="36"/>
        <v>0</v>
      </c>
      <c r="L343" s="48">
        <f t="shared" si="37"/>
        <v>0</v>
      </c>
      <c r="M343" s="46">
        <f t="shared" si="38"/>
        <v>0</v>
      </c>
      <c r="N343" s="46">
        <f t="shared" si="39"/>
        <v>0</v>
      </c>
      <c r="O343" s="46">
        <f t="shared" si="40"/>
        <v>0</v>
      </c>
      <c r="P343" s="47">
        <f t="shared" si="41"/>
        <v>0</v>
      </c>
      <c r="Q343" s="1" t="s">
        <v>328</v>
      </c>
    </row>
    <row r="344" spans="1:17" hidden="1" x14ac:dyDescent="0.2">
      <c r="A344" s="37"/>
      <c r="B344" s="38"/>
      <c r="C344" s="45"/>
      <c r="D344" s="23"/>
      <c r="E344" s="69"/>
      <c r="F344" s="73"/>
      <c r="G344" s="67"/>
      <c r="H344" s="46">
        <f t="shared" si="35"/>
        <v>0</v>
      </c>
      <c r="I344" s="67"/>
      <c r="J344" s="67"/>
      <c r="K344" s="47">
        <f t="shared" si="36"/>
        <v>0</v>
      </c>
      <c r="L344" s="48">
        <f t="shared" si="37"/>
        <v>0</v>
      </c>
      <c r="M344" s="46">
        <f t="shared" si="38"/>
        <v>0</v>
      </c>
      <c r="N344" s="46">
        <f t="shared" si="39"/>
        <v>0</v>
      </c>
      <c r="O344" s="46">
        <f t="shared" si="40"/>
        <v>0</v>
      </c>
      <c r="P344" s="47">
        <f t="shared" si="41"/>
        <v>0</v>
      </c>
      <c r="Q344" s="1" t="s">
        <v>328</v>
      </c>
    </row>
    <row r="345" spans="1:17" hidden="1" x14ac:dyDescent="0.2">
      <c r="A345" s="37"/>
      <c r="B345" s="38"/>
      <c r="C345" s="45"/>
      <c r="D345" s="23"/>
      <c r="E345" s="69"/>
      <c r="F345" s="73"/>
      <c r="G345" s="67"/>
      <c r="H345" s="46">
        <f t="shared" si="35"/>
        <v>0</v>
      </c>
      <c r="I345" s="67"/>
      <c r="J345" s="67"/>
      <c r="K345" s="47">
        <f t="shared" si="36"/>
        <v>0</v>
      </c>
      <c r="L345" s="48">
        <f t="shared" si="37"/>
        <v>0</v>
      </c>
      <c r="M345" s="46">
        <f t="shared" si="38"/>
        <v>0</v>
      </c>
      <c r="N345" s="46">
        <f t="shared" si="39"/>
        <v>0</v>
      </c>
      <c r="O345" s="46">
        <f t="shared" si="40"/>
        <v>0</v>
      </c>
      <c r="P345" s="47">
        <f t="shared" si="41"/>
        <v>0</v>
      </c>
      <c r="Q345" s="1" t="s">
        <v>328</v>
      </c>
    </row>
    <row r="346" spans="1:17" hidden="1" x14ac:dyDescent="0.2">
      <c r="A346" s="37"/>
      <c r="B346" s="38"/>
      <c r="C346" s="45"/>
      <c r="D346" s="23"/>
      <c r="E346" s="69"/>
      <c r="F346" s="73"/>
      <c r="G346" s="67"/>
      <c r="H346" s="46">
        <f t="shared" si="35"/>
        <v>0</v>
      </c>
      <c r="I346" s="67"/>
      <c r="J346" s="67"/>
      <c r="K346" s="47">
        <f t="shared" si="36"/>
        <v>0</v>
      </c>
      <c r="L346" s="48">
        <f t="shared" si="37"/>
        <v>0</v>
      </c>
      <c r="M346" s="46">
        <f t="shared" si="38"/>
        <v>0</v>
      </c>
      <c r="N346" s="46">
        <f t="shared" si="39"/>
        <v>0</v>
      </c>
      <c r="O346" s="46">
        <f t="shared" si="40"/>
        <v>0</v>
      </c>
      <c r="P346" s="47">
        <f t="shared" si="41"/>
        <v>0</v>
      </c>
      <c r="Q346" s="1" t="s">
        <v>328</v>
      </c>
    </row>
    <row r="347" spans="1:17" hidden="1" x14ac:dyDescent="0.2">
      <c r="A347" s="37"/>
      <c r="B347" s="38"/>
      <c r="C347" s="45"/>
      <c r="D347" s="23"/>
      <c r="E347" s="69"/>
      <c r="F347" s="73"/>
      <c r="G347" s="67"/>
      <c r="H347" s="46">
        <f t="shared" si="35"/>
        <v>0</v>
      </c>
      <c r="I347" s="67"/>
      <c r="J347" s="67"/>
      <c r="K347" s="47">
        <f t="shared" si="36"/>
        <v>0</v>
      </c>
      <c r="L347" s="48">
        <f t="shared" si="37"/>
        <v>0</v>
      </c>
      <c r="M347" s="46">
        <f t="shared" si="38"/>
        <v>0</v>
      </c>
      <c r="N347" s="46">
        <f t="shared" si="39"/>
        <v>0</v>
      </c>
      <c r="O347" s="46">
        <f t="shared" si="40"/>
        <v>0</v>
      </c>
      <c r="P347" s="47">
        <f t="shared" si="41"/>
        <v>0</v>
      </c>
      <c r="Q347" s="1" t="s">
        <v>328</v>
      </c>
    </row>
    <row r="348" spans="1:17" hidden="1" x14ac:dyDescent="0.2">
      <c r="A348" s="37"/>
      <c r="B348" s="38"/>
      <c r="C348" s="45"/>
      <c r="D348" s="23"/>
      <c r="E348" s="69"/>
      <c r="F348" s="73"/>
      <c r="G348" s="67"/>
      <c r="H348" s="46">
        <f t="shared" si="35"/>
        <v>0</v>
      </c>
      <c r="I348" s="67"/>
      <c r="J348" s="67"/>
      <c r="K348" s="47">
        <f t="shared" si="36"/>
        <v>0</v>
      </c>
      <c r="L348" s="48">
        <f t="shared" si="37"/>
        <v>0</v>
      </c>
      <c r="M348" s="46">
        <f t="shared" si="38"/>
        <v>0</v>
      </c>
      <c r="N348" s="46">
        <f t="shared" si="39"/>
        <v>0</v>
      </c>
      <c r="O348" s="46">
        <f t="shared" si="40"/>
        <v>0</v>
      </c>
      <c r="P348" s="47">
        <f t="shared" si="41"/>
        <v>0</v>
      </c>
      <c r="Q348" s="1" t="s">
        <v>328</v>
      </c>
    </row>
    <row r="349" spans="1:17" hidden="1" x14ac:dyDescent="0.2">
      <c r="A349" s="37"/>
      <c r="B349" s="38"/>
      <c r="C349" s="45"/>
      <c r="D349" s="23"/>
      <c r="E349" s="69"/>
      <c r="F349" s="73"/>
      <c r="G349" s="67"/>
      <c r="H349" s="46">
        <f t="shared" si="35"/>
        <v>0</v>
      </c>
      <c r="I349" s="67"/>
      <c r="J349" s="67"/>
      <c r="K349" s="47">
        <f t="shared" si="36"/>
        <v>0</v>
      </c>
      <c r="L349" s="48">
        <f t="shared" si="37"/>
        <v>0</v>
      </c>
      <c r="M349" s="46">
        <f t="shared" si="38"/>
        <v>0</v>
      </c>
      <c r="N349" s="46">
        <f t="shared" si="39"/>
        <v>0</v>
      </c>
      <c r="O349" s="46">
        <f t="shared" si="40"/>
        <v>0</v>
      </c>
      <c r="P349" s="47">
        <f t="shared" si="41"/>
        <v>0</v>
      </c>
      <c r="Q349" s="1" t="s">
        <v>328</v>
      </c>
    </row>
    <row r="350" spans="1:17" hidden="1" x14ac:dyDescent="0.2">
      <c r="A350" s="37"/>
      <c r="B350" s="38"/>
      <c r="C350" s="45"/>
      <c r="D350" s="23"/>
      <c r="E350" s="69"/>
      <c r="F350" s="73"/>
      <c r="G350" s="67"/>
      <c r="H350" s="46">
        <f t="shared" si="35"/>
        <v>0</v>
      </c>
      <c r="I350" s="67"/>
      <c r="J350" s="67"/>
      <c r="K350" s="47">
        <f t="shared" si="36"/>
        <v>0</v>
      </c>
      <c r="L350" s="48">
        <f t="shared" si="37"/>
        <v>0</v>
      </c>
      <c r="M350" s="46">
        <f t="shared" si="38"/>
        <v>0</v>
      </c>
      <c r="N350" s="46">
        <f t="shared" si="39"/>
        <v>0</v>
      </c>
      <c r="O350" s="46">
        <f t="shared" si="40"/>
        <v>0</v>
      </c>
      <c r="P350" s="47">
        <f t="shared" si="41"/>
        <v>0</v>
      </c>
      <c r="Q350" s="1" t="s">
        <v>328</v>
      </c>
    </row>
    <row r="351" spans="1:17" hidden="1" x14ac:dyDescent="0.2">
      <c r="A351" s="37"/>
      <c r="B351" s="38"/>
      <c r="C351" s="45"/>
      <c r="D351" s="23"/>
      <c r="E351" s="69"/>
      <c r="F351" s="73"/>
      <c r="G351" s="67"/>
      <c r="H351" s="46">
        <f t="shared" si="35"/>
        <v>0</v>
      </c>
      <c r="I351" s="67"/>
      <c r="J351" s="67"/>
      <c r="K351" s="47">
        <f t="shared" si="36"/>
        <v>0</v>
      </c>
      <c r="L351" s="48">
        <f t="shared" si="37"/>
        <v>0</v>
      </c>
      <c r="M351" s="46">
        <f t="shared" si="38"/>
        <v>0</v>
      </c>
      <c r="N351" s="46">
        <f t="shared" si="39"/>
        <v>0</v>
      </c>
      <c r="O351" s="46">
        <f t="shared" si="40"/>
        <v>0</v>
      </c>
      <c r="P351" s="47">
        <f t="shared" si="41"/>
        <v>0</v>
      </c>
      <c r="Q351" s="1" t="s">
        <v>328</v>
      </c>
    </row>
    <row r="352" spans="1:17" hidden="1" x14ac:dyDescent="0.2">
      <c r="A352" s="37"/>
      <c r="B352" s="38"/>
      <c r="C352" s="45"/>
      <c r="D352" s="23"/>
      <c r="E352" s="69"/>
      <c r="F352" s="73"/>
      <c r="G352" s="67"/>
      <c r="H352" s="46">
        <f t="shared" si="35"/>
        <v>0</v>
      </c>
      <c r="I352" s="67"/>
      <c r="J352" s="67"/>
      <c r="K352" s="47">
        <f t="shared" si="36"/>
        <v>0</v>
      </c>
      <c r="L352" s="48">
        <f t="shared" si="37"/>
        <v>0</v>
      </c>
      <c r="M352" s="46">
        <f t="shared" si="38"/>
        <v>0</v>
      </c>
      <c r="N352" s="46">
        <f t="shared" si="39"/>
        <v>0</v>
      </c>
      <c r="O352" s="46">
        <f t="shared" si="40"/>
        <v>0</v>
      </c>
      <c r="P352" s="47">
        <f t="shared" si="41"/>
        <v>0</v>
      </c>
      <c r="Q352" s="1" t="s">
        <v>328</v>
      </c>
    </row>
    <row r="353" spans="1:17" hidden="1" x14ac:dyDescent="0.2">
      <c r="A353" s="37"/>
      <c r="B353" s="38"/>
      <c r="C353" s="45"/>
      <c r="D353" s="23"/>
      <c r="E353" s="69"/>
      <c r="F353" s="73"/>
      <c r="G353" s="67"/>
      <c r="H353" s="46">
        <f t="shared" si="35"/>
        <v>0</v>
      </c>
      <c r="I353" s="67"/>
      <c r="J353" s="67"/>
      <c r="K353" s="47">
        <f t="shared" si="36"/>
        <v>0</v>
      </c>
      <c r="L353" s="48">
        <f t="shared" si="37"/>
        <v>0</v>
      </c>
      <c r="M353" s="46">
        <f t="shared" si="38"/>
        <v>0</v>
      </c>
      <c r="N353" s="46">
        <f t="shared" si="39"/>
        <v>0</v>
      </c>
      <c r="O353" s="46">
        <f t="shared" si="40"/>
        <v>0</v>
      </c>
      <c r="P353" s="47">
        <f t="shared" si="41"/>
        <v>0</v>
      </c>
      <c r="Q353" s="1" t="s">
        <v>328</v>
      </c>
    </row>
    <row r="354" spans="1:17" hidden="1" x14ac:dyDescent="0.2">
      <c r="A354" s="37"/>
      <c r="B354" s="38"/>
      <c r="C354" s="45"/>
      <c r="D354" s="23"/>
      <c r="E354" s="69"/>
      <c r="F354" s="73"/>
      <c r="G354" s="67"/>
      <c r="H354" s="46">
        <f t="shared" si="35"/>
        <v>0</v>
      </c>
      <c r="I354" s="67"/>
      <c r="J354" s="67"/>
      <c r="K354" s="47">
        <f t="shared" si="36"/>
        <v>0</v>
      </c>
      <c r="L354" s="48">
        <f t="shared" si="37"/>
        <v>0</v>
      </c>
      <c r="M354" s="46">
        <f t="shared" si="38"/>
        <v>0</v>
      </c>
      <c r="N354" s="46">
        <f t="shared" si="39"/>
        <v>0</v>
      </c>
      <c r="O354" s="46">
        <f t="shared" si="40"/>
        <v>0</v>
      </c>
      <c r="P354" s="47">
        <f t="shared" si="41"/>
        <v>0</v>
      </c>
      <c r="Q354" s="1" t="s">
        <v>328</v>
      </c>
    </row>
    <row r="355" spans="1:17" hidden="1" x14ac:dyDescent="0.2">
      <c r="A355" s="37"/>
      <c r="B355" s="38"/>
      <c r="C355" s="45"/>
      <c r="D355" s="23"/>
      <c r="E355" s="69"/>
      <c r="F355" s="73"/>
      <c r="G355" s="67"/>
      <c r="H355" s="46">
        <f t="shared" si="35"/>
        <v>0</v>
      </c>
      <c r="I355" s="67"/>
      <c r="J355" s="67"/>
      <c r="K355" s="47">
        <f t="shared" si="36"/>
        <v>0</v>
      </c>
      <c r="L355" s="48">
        <f t="shared" si="37"/>
        <v>0</v>
      </c>
      <c r="M355" s="46">
        <f t="shared" si="38"/>
        <v>0</v>
      </c>
      <c r="N355" s="46">
        <f t="shared" si="39"/>
        <v>0</v>
      </c>
      <c r="O355" s="46">
        <f t="shared" si="40"/>
        <v>0</v>
      </c>
      <c r="P355" s="47">
        <f t="shared" si="41"/>
        <v>0</v>
      </c>
      <c r="Q355" s="1" t="s">
        <v>328</v>
      </c>
    </row>
    <row r="356" spans="1:17" hidden="1" x14ac:dyDescent="0.2">
      <c r="A356" s="37"/>
      <c r="B356" s="38"/>
      <c r="C356" s="45"/>
      <c r="D356" s="23"/>
      <c r="E356" s="69"/>
      <c r="F356" s="73"/>
      <c r="G356" s="67"/>
      <c r="H356" s="46">
        <f t="shared" si="35"/>
        <v>0</v>
      </c>
      <c r="I356" s="67"/>
      <c r="J356" s="67"/>
      <c r="K356" s="47">
        <f t="shared" si="36"/>
        <v>0</v>
      </c>
      <c r="L356" s="48">
        <f t="shared" si="37"/>
        <v>0</v>
      </c>
      <c r="M356" s="46">
        <f t="shared" si="38"/>
        <v>0</v>
      </c>
      <c r="N356" s="46">
        <f t="shared" si="39"/>
        <v>0</v>
      </c>
      <c r="O356" s="46">
        <f t="shared" si="40"/>
        <v>0</v>
      </c>
      <c r="P356" s="47">
        <f t="shared" si="41"/>
        <v>0</v>
      </c>
      <c r="Q356" s="1" t="s">
        <v>328</v>
      </c>
    </row>
    <row r="357" spans="1:17" hidden="1" x14ac:dyDescent="0.2">
      <c r="A357" s="37"/>
      <c r="B357" s="38"/>
      <c r="C357" s="45"/>
      <c r="D357" s="23"/>
      <c r="E357" s="69"/>
      <c r="F357" s="73"/>
      <c r="G357" s="67"/>
      <c r="H357" s="46">
        <f t="shared" si="35"/>
        <v>0</v>
      </c>
      <c r="I357" s="67"/>
      <c r="J357" s="67"/>
      <c r="K357" s="47">
        <f t="shared" si="36"/>
        <v>0</v>
      </c>
      <c r="L357" s="48">
        <f t="shared" si="37"/>
        <v>0</v>
      </c>
      <c r="M357" s="46">
        <f t="shared" si="38"/>
        <v>0</v>
      </c>
      <c r="N357" s="46">
        <f t="shared" si="39"/>
        <v>0</v>
      </c>
      <c r="O357" s="46">
        <f t="shared" si="40"/>
        <v>0</v>
      </c>
      <c r="P357" s="47">
        <f t="shared" si="41"/>
        <v>0</v>
      </c>
      <c r="Q357" s="1" t="s">
        <v>328</v>
      </c>
    </row>
    <row r="358" spans="1:17" hidden="1" x14ac:dyDescent="0.2">
      <c r="A358" s="37"/>
      <c r="B358" s="38"/>
      <c r="C358" s="45"/>
      <c r="D358" s="23"/>
      <c r="E358" s="69"/>
      <c r="F358" s="73"/>
      <c r="G358" s="67"/>
      <c r="H358" s="46">
        <f t="shared" si="35"/>
        <v>0</v>
      </c>
      <c r="I358" s="67"/>
      <c r="J358" s="67"/>
      <c r="K358" s="47">
        <f t="shared" si="36"/>
        <v>0</v>
      </c>
      <c r="L358" s="48">
        <f t="shared" si="37"/>
        <v>0</v>
      </c>
      <c r="M358" s="46">
        <f t="shared" si="38"/>
        <v>0</v>
      </c>
      <c r="N358" s="46">
        <f t="shared" si="39"/>
        <v>0</v>
      </c>
      <c r="O358" s="46">
        <f t="shared" si="40"/>
        <v>0</v>
      </c>
      <c r="P358" s="47">
        <f t="shared" si="41"/>
        <v>0</v>
      </c>
      <c r="Q358" s="1" t="s">
        <v>328</v>
      </c>
    </row>
    <row r="359" spans="1:17" hidden="1" x14ac:dyDescent="0.2">
      <c r="A359" s="37"/>
      <c r="B359" s="38"/>
      <c r="C359" s="45"/>
      <c r="D359" s="23"/>
      <c r="E359" s="69"/>
      <c r="F359" s="73"/>
      <c r="G359" s="67"/>
      <c r="H359" s="46">
        <f t="shared" si="35"/>
        <v>0</v>
      </c>
      <c r="I359" s="67"/>
      <c r="J359" s="67"/>
      <c r="K359" s="47">
        <f t="shared" si="36"/>
        <v>0</v>
      </c>
      <c r="L359" s="48">
        <f t="shared" si="37"/>
        <v>0</v>
      </c>
      <c r="M359" s="46">
        <f t="shared" si="38"/>
        <v>0</v>
      </c>
      <c r="N359" s="46">
        <f t="shared" si="39"/>
        <v>0</v>
      </c>
      <c r="O359" s="46">
        <f t="shared" si="40"/>
        <v>0</v>
      </c>
      <c r="P359" s="47">
        <f t="shared" si="41"/>
        <v>0</v>
      </c>
      <c r="Q359" s="1" t="s">
        <v>328</v>
      </c>
    </row>
    <row r="360" spans="1:17" hidden="1" x14ac:dyDescent="0.2">
      <c r="A360" s="37"/>
      <c r="B360" s="38"/>
      <c r="C360" s="45"/>
      <c r="D360" s="23"/>
      <c r="E360" s="69"/>
      <c r="F360" s="73"/>
      <c r="G360" s="67"/>
      <c r="H360" s="46">
        <f t="shared" si="35"/>
        <v>0</v>
      </c>
      <c r="I360" s="67"/>
      <c r="J360" s="67"/>
      <c r="K360" s="47">
        <f t="shared" si="36"/>
        <v>0</v>
      </c>
      <c r="L360" s="48">
        <f t="shared" si="37"/>
        <v>0</v>
      </c>
      <c r="M360" s="46">
        <f t="shared" si="38"/>
        <v>0</v>
      </c>
      <c r="N360" s="46">
        <f t="shared" si="39"/>
        <v>0</v>
      </c>
      <c r="O360" s="46">
        <f t="shared" si="40"/>
        <v>0</v>
      </c>
      <c r="P360" s="47">
        <f t="shared" si="41"/>
        <v>0</v>
      </c>
      <c r="Q360" s="1" t="s">
        <v>328</v>
      </c>
    </row>
    <row r="361" spans="1:17" hidden="1" x14ac:dyDescent="0.2">
      <c r="A361" s="37"/>
      <c r="B361" s="38"/>
      <c r="C361" s="45"/>
      <c r="D361" s="23"/>
      <c r="E361" s="69"/>
      <c r="F361" s="73"/>
      <c r="G361" s="67"/>
      <c r="H361" s="46">
        <f t="shared" si="35"/>
        <v>0</v>
      </c>
      <c r="I361" s="67"/>
      <c r="J361" s="67"/>
      <c r="K361" s="47">
        <f t="shared" si="36"/>
        <v>0</v>
      </c>
      <c r="L361" s="48">
        <f t="shared" si="37"/>
        <v>0</v>
      </c>
      <c r="M361" s="46">
        <f t="shared" si="38"/>
        <v>0</v>
      </c>
      <c r="N361" s="46">
        <f t="shared" si="39"/>
        <v>0</v>
      </c>
      <c r="O361" s="46">
        <f t="shared" si="40"/>
        <v>0</v>
      </c>
      <c r="P361" s="47">
        <f t="shared" si="41"/>
        <v>0</v>
      </c>
      <c r="Q361" s="1" t="s">
        <v>328</v>
      </c>
    </row>
    <row r="362" spans="1:17" hidden="1" x14ac:dyDescent="0.2">
      <c r="A362" s="37"/>
      <c r="B362" s="38"/>
      <c r="C362" s="45"/>
      <c r="D362" s="23"/>
      <c r="E362" s="69"/>
      <c r="F362" s="73"/>
      <c r="G362" s="67"/>
      <c r="H362" s="46">
        <f t="shared" si="35"/>
        <v>0</v>
      </c>
      <c r="I362" s="67"/>
      <c r="J362" s="67"/>
      <c r="K362" s="47">
        <f t="shared" si="36"/>
        <v>0</v>
      </c>
      <c r="L362" s="48">
        <f t="shared" si="37"/>
        <v>0</v>
      </c>
      <c r="M362" s="46">
        <f t="shared" si="38"/>
        <v>0</v>
      </c>
      <c r="N362" s="46">
        <f t="shared" si="39"/>
        <v>0</v>
      </c>
      <c r="O362" s="46">
        <f t="shared" si="40"/>
        <v>0</v>
      </c>
      <c r="P362" s="47">
        <f t="shared" si="41"/>
        <v>0</v>
      </c>
      <c r="Q362" s="1" t="s">
        <v>328</v>
      </c>
    </row>
    <row r="363" spans="1:17" hidden="1" x14ac:dyDescent="0.2">
      <c r="A363" s="37"/>
      <c r="B363" s="38"/>
      <c r="C363" s="45"/>
      <c r="D363" s="23"/>
      <c r="E363" s="69"/>
      <c r="F363" s="73"/>
      <c r="G363" s="67"/>
      <c r="H363" s="46">
        <f t="shared" si="35"/>
        <v>0</v>
      </c>
      <c r="I363" s="67"/>
      <c r="J363" s="67"/>
      <c r="K363" s="47">
        <f t="shared" si="36"/>
        <v>0</v>
      </c>
      <c r="L363" s="48">
        <f t="shared" si="37"/>
        <v>0</v>
      </c>
      <c r="M363" s="46">
        <f t="shared" si="38"/>
        <v>0</v>
      </c>
      <c r="N363" s="46">
        <f t="shared" si="39"/>
        <v>0</v>
      </c>
      <c r="O363" s="46">
        <f t="shared" si="40"/>
        <v>0</v>
      </c>
      <c r="P363" s="47">
        <f t="shared" si="41"/>
        <v>0</v>
      </c>
      <c r="Q363" s="1" t="s">
        <v>328</v>
      </c>
    </row>
    <row r="364" spans="1:17" hidden="1" x14ac:dyDescent="0.2">
      <c r="A364" s="37"/>
      <c r="B364" s="38"/>
      <c r="C364" s="45"/>
      <c r="D364" s="23"/>
      <c r="E364" s="69"/>
      <c r="F364" s="73"/>
      <c r="G364" s="67"/>
      <c r="H364" s="46">
        <f t="shared" si="35"/>
        <v>0</v>
      </c>
      <c r="I364" s="67"/>
      <c r="J364" s="67"/>
      <c r="K364" s="47">
        <f t="shared" si="36"/>
        <v>0</v>
      </c>
      <c r="L364" s="48">
        <f t="shared" si="37"/>
        <v>0</v>
      </c>
      <c r="M364" s="46">
        <f t="shared" si="38"/>
        <v>0</v>
      </c>
      <c r="N364" s="46">
        <f t="shared" si="39"/>
        <v>0</v>
      </c>
      <c r="O364" s="46">
        <f t="shared" si="40"/>
        <v>0</v>
      </c>
      <c r="P364" s="47">
        <f t="shared" si="41"/>
        <v>0</v>
      </c>
      <c r="Q364" s="1" t="s">
        <v>328</v>
      </c>
    </row>
    <row r="365" spans="1:17" hidden="1" x14ac:dyDescent="0.2">
      <c r="A365" s="37"/>
      <c r="B365" s="38"/>
      <c r="C365" s="45"/>
      <c r="D365" s="23"/>
      <c r="E365" s="69"/>
      <c r="F365" s="73"/>
      <c r="G365" s="67"/>
      <c r="H365" s="46">
        <f t="shared" si="35"/>
        <v>0</v>
      </c>
      <c r="I365" s="67"/>
      <c r="J365" s="67"/>
      <c r="K365" s="47">
        <f t="shared" si="36"/>
        <v>0</v>
      </c>
      <c r="L365" s="48">
        <f t="shared" si="37"/>
        <v>0</v>
      </c>
      <c r="M365" s="46">
        <f t="shared" si="38"/>
        <v>0</v>
      </c>
      <c r="N365" s="46">
        <f t="shared" si="39"/>
        <v>0</v>
      </c>
      <c r="O365" s="46">
        <f t="shared" si="40"/>
        <v>0</v>
      </c>
      <c r="P365" s="47">
        <f t="shared" si="41"/>
        <v>0</v>
      </c>
      <c r="Q365" s="1" t="s">
        <v>328</v>
      </c>
    </row>
    <row r="366" spans="1:17" hidden="1" x14ac:dyDescent="0.2">
      <c r="A366" s="37"/>
      <c r="B366" s="38"/>
      <c r="C366" s="45"/>
      <c r="D366" s="23"/>
      <c r="E366" s="69"/>
      <c r="F366" s="73"/>
      <c r="G366" s="67"/>
      <c r="H366" s="46">
        <f t="shared" si="35"/>
        <v>0</v>
      </c>
      <c r="I366" s="67"/>
      <c r="J366" s="67"/>
      <c r="K366" s="47">
        <f t="shared" si="36"/>
        <v>0</v>
      </c>
      <c r="L366" s="48">
        <f t="shared" si="37"/>
        <v>0</v>
      </c>
      <c r="M366" s="46">
        <f t="shared" si="38"/>
        <v>0</v>
      </c>
      <c r="N366" s="46">
        <f t="shared" si="39"/>
        <v>0</v>
      </c>
      <c r="O366" s="46">
        <f t="shared" si="40"/>
        <v>0</v>
      </c>
      <c r="P366" s="47">
        <f t="shared" si="41"/>
        <v>0</v>
      </c>
      <c r="Q366" s="1" t="s">
        <v>328</v>
      </c>
    </row>
    <row r="367" spans="1:17" hidden="1" x14ac:dyDescent="0.2">
      <c r="A367" s="37"/>
      <c r="B367" s="38"/>
      <c r="C367" s="45"/>
      <c r="D367" s="23"/>
      <c r="E367" s="69"/>
      <c r="F367" s="73"/>
      <c r="G367" s="67"/>
      <c r="H367" s="46">
        <f t="shared" si="35"/>
        <v>0</v>
      </c>
      <c r="I367" s="67"/>
      <c r="J367" s="67"/>
      <c r="K367" s="47">
        <f t="shared" si="36"/>
        <v>0</v>
      </c>
      <c r="L367" s="48">
        <f t="shared" si="37"/>
        <v>0</v>
      </c>
      <c r="M367" s="46">
        <f t="shared" si="38"/>
        <v>0</v>
      </c>
      <c r="N367" s="46">
        <f t="shared" si="39"/>
        <v>0</v>
      </c>
      <c r="O367" s="46">
        <f t="shared" si="40"/>
        <v>0</v>
      </c>
      <c r="P367" s="47">
        <f t="shared" si="41"/>
        <v>0</v>
      </c>
      <c r="Q367" s="1" t="s">
        <v>328</v>
      </c>
    </row>
    <row r="368" spans="1:17" hidden="1" x14ac:dyDescent="0.2">
      <c r="A368" s="37"/>
      <c r="B368" s="38"/>
      <c r="C368" s="45"/>
      <c r="D368" s="23"/>
      <c r="E368" s="69"/>
      <c r="F368" s="73"/>
      <c r="G368" s="67"/>
      <c r="H368" s="46">
        <f t="shared" si="35"/>
        <v>0</v>
      </c>
      <c r="I368" s="67"/>
      <c r="J368" s="67"/>
      <c r="K368" s="47">
        <f t="shared" si="36"/>
        <v>0</v>
      </c>
      <c r="L368" s="48">
        <f t="shared" si="37"/>
        <v>0</v>
      </c>
      <c r="M368" s="46">
        <f t="shared" si="38"/>
        <v>0</v>
      </c>
      <c r="N368" s="46">
        <f t="shared" si="39"/>
        <v>0</v>
      </c>
      <c r="O368" s="46">
        <f t="shared" si="40"/>
        <v>0</v>
      </c>
      <c r="P368" s="47">
        <f t="shared" si="41"/>
        <v>0</v>
      </c>
      <c r="Q368" s="1" t="s">
        <v>328</v>
      </c>
    </row>
    <row r="369" spans="1:17" hidden="1" x14ac:dyDescent="0.2">
      <c r="A369" s="37"/>
      <c r="B369" s="38"/>
      <c r="C369" s="45"/>
      <c r="D369" s="23"/>
      <c r="E369" s="69"/>
      <c r="F369" s="73"/>
      <c r="G369" s="67"/>
      <c r="H369" s="46">
        <f t="shared" si="35"/>
        <v>0</v>
      </c>
      <c r="I369" s="67"/>
      <c r="J369" s="67"/>
      <c r="K369" s="47">
        <f t="shared" si="36"/>
        <v>0</v>
      </c>
      <c r="L369" s="48">
        <f t="shared" si="37"/>
        <v>0</v>
      </c>
      <c r="M369" s="46">
        <f t="shared" si="38"/>
        <v>0</v>
      </c>
      <c r="N369" s="46">
        <f t="shared" si="39"/>
        <v>0</v>
      </c>
      <c r="O369" s="46">
        <f t="shared" si="40"/>
        <v>0</v>
      </c>
      <c r="P369" s="47">
        <f t="shared" si="41"/>
        <v>0</v>
      </c>
      <c r="Q369" s="1" t="s">
        <v>328</v>
      </c>
    </row>
    <row r="370" spans="1:17" hidden="1" x14ac:dyDescent="0.2">
      <c r="A370" s="37"/>
      <c r="B370" s="38"/>
      <c r="C370" s="45"/>
      <c r="D370" s="23"/>
      <c r="E370" s="69"/>
      <c r="F370" s="73"/>
      <c r="G370" s="67"/>
      <c r="H370" s="46">
        <f t="shared" si="35"/>
        <v>0</v>
      </c>
      <c r="I370" s="67"/>
      <c r="J370" s="67"/>
      <c r="K370" s="47">
        <f t="shared" si="36"/>
        <v>0</v>
      </c>
      <c r="L370" s="48">
        <f t="shared" si="37"/>
        <v>0</v>
      </c>
      <c r="M370" s="46">
        <f t="shared" si="38"/>
        <v>0</v>
      </c>
      <c r="N370" s="46">
        <f t="shared" si="39"/>
        <v>0</v>
      </c>
      <c r="O370" s="46">
        <f t="shared" si="40"/>
        <v>0</v>
      </c>
      <c r="P370" s="47">
        <f t="shared" si="41"/>
        <v>0</v>
      </c>
      <c r="Q370" s="1" t="s">
        <v>328</v>
      </c>
    </row>
    <row r="371" spans="1:17" hidden="1" x14ac:dyDescent="0.2">
      <c r="A371" s="37"/>
      <c r="B371" s="38"/>
      <c r="C371" s="45"/>
      <c r="D371" s="23"/>
      <c r="E371" s="69"/>
      <c r="F371" s="73"/>
      <c r="G371" s="67"/>
      <c r="H371" s="46">
        <f t="shared" si="35"/>
        <v>0</v>
      </c>
      <c r="I371" s="67"/>
      <c r="J371" s="67"/>
      <c r="K371" s="47">
        <f t="shared" si="36"/>
        <v>0</v>
      </c>
      <c r="L371" s="48">
        <f t="shared" si="37"/>
        <v>0</v>
      </c>
      <c r="M371" s="46">
        <f t="shared" si="38"/>
        <v>0</v>
      </c>
      <c r="N371" s="46">
        <f t="shared" si="39"/>
        <v>0</v>
      </c>
      <c r="O371" s="46">
        <f t="shared" si="40"/>
        <v>0</v>
      </c>
      <c r="P371" s="47">
        <f t="shared" si="41"/>
        <v>0</v>
      </c>
      <c r="Q371" s="1" t="s">
        <v>328</v>
      </c>
    </row>
    <row r="372" spans="1:17" hidden="1" x14ac:dyDescent="0.2">
      <c r="A372" s="37"/>
      <c r="B372" s="38"/>
      <c r="C372" s="45"/>
      <c r="D372" s="23"/>
      <c r="E372" s="69"/>
      <c r="F372" s="73"/>
      <c r="G372" s="67"/>
      <c r="H372" s="46">
        <f t="shared" si="35"/>
        <v>0</v>
      </c>
      <c r="I372" s="67"/>
      <c r="J372" s="67"/>
      <c r="K372" s="47">
        <f t="shared" si="36"/>
        <v>0</v>
      </c>
      <c r="L372" s="48">
        <f t="shared" si="37"/>
        <v>0</v>
      </c>
      <c r="M372" s="46">
        <f t="shared" si="38"/>
        <v>0</v>
      </c>
      <c r="N372" s="46">
        <f t="shared" si="39"/>
        <v>0</v>
      </c>
      <c r="O372" s="46">
        <f t="shared" si="40"/>
        <v>0</v>
      </c>
      <c r="P372" s="47">
        <f t="shared" si="41"/>
        <v>0</v>
      </c>
      <c r="Q372" s="1" t="s">
        <v>328</v>
      </c>
    </row>
    <row r="373" spans="1:17" hidden="1" x14ac:dyDescent="0.2">
      <c r="A373" s="37"/>
      <c r="B373" s="38"/>
      <c r="C373" s="45"/>
      <c r="D373" s="23"/>
      <c r="E373" s="69"/>
      <c r="F373" s="73"/>
      <c r="G373" s="67"/>
      <c r="H373" s="46">
        <f t="shared" si="35"/>
        <v>0</v>
      </c>
      <c r="I373" s="67"/>
      <c r="J373" s="67"/>
      <c r="K373" s="47">
        <f t="shared" si="36"/>
        <v>0</v>
      </c>
      <c r="L373" s="48">
        <f t="shared" si="37"/>
        <v>0</v>
      </c>
      <c r="M373" s="46">
        <f t="shared" si="38"/>
        <v>0</v>
      </c>
      <c r="N373" s="46">
        <f t="shared" si="39"/>
        <v>0</v>
      </c>
      <c r="O373" s="46">
        <f t="shared" si="40"/>
        <v>0</v>
      </c>
      <c r="P373" s="47">
        <f t="shared" si="41"/>
        <v>0</v>
      </c>
      <c r="Q373" s="1" t="s">
        <v>328</v>
      </c>
    </row>
    <row r="374" spans="1:17" hidden="1" x14ac:dyDescent="0.2">
      <c r="A374" s="37"/>
      <c r="B374" s="38"/>
      <c r="C374" s="45"/>
      <c r="D374" s="23"/>
      <c r="E374" s="69"/>
      <c r="F374" s="73"/>
      <c r="G374" s="67"/>
      <c r="H374" s="46">
        <f t="shared" si="35"/>
        <v>0</v>
      </c>
      <c r="I374" s="67"/>
      <c r="J374" s="67"/>
      <c r="K374" s="47">
        <f t="shared" si="36"/>
        <v>0</v>
      </c>
      <c r="L374" s="48">
        <f t="shared" si="37"/>
        <v>0</v>
      </c>
      <c r="M374" s="46">
        <f t="shared" si="38"/>
        <v>0</v>
      </c>
      <c r="N374" s="46">
        <f t="shared" si="39"/>
        <v>0</v>
      </c>
      <c r="O374" s="46">
        <f t="shared" si="40"/>
        <v>0</v>
      </c>
      <c r="P374" s="47">
        <f t="shared" si="41"/>
        <v>0</v>
      </c>
      <c r="Q374" s="1" t="s">
        <v>328</v>
      </c>
    </row>
    <row r="375" spans="1:17" hidden="1" x14ac:dyDescent="0.2">
      <c r="A375" s="37"/>
      <c r="B375" s="38"/>
      <c r="C375" s="45"/>
      <c r="D375" s="23"/>
      <c r="E375" s="69"/>
      <c r="F375" s="73"/>
      <c r="G375" s="67"/>
      <c r="H375" s="46">
        <f t="shared" si="35"/>
        <v>0</v>
      </c>
      <c r="I375" s="67"/>
      <c r="J375" s="67"/>
      <c r="K375" s="47">
        <f t="shared" si="36"/>
        <v>0</v>
      </c>
      <c r="L375" s="48">
        <f t="shared" si="37"/>
        <v>0</v>
      </c>
      <c r="M375" s="46">
        <f t="shared" si="38"/>
        <v>0</v>
      </c>
      <c r="N375" s="46">
        <f t="shared" si="39"/>
        <v>0</v>
      </c>
      <c r="O375" s="46">
        <f t="shared" si="40"/>
        <v>0</v>
      </c>
      <c r="P375" s="47">
        <f t="shared" si="41"/>
        <v>0</v>
      </c>
      <c r="Q375" s="1" t="s">
        <v>328</v>
      </c>
    </row>
    <row r="376" spans="1:17" hidden="1" x14ac:dyDescent="0.2">
      <c r="A376" s="37"/>
      <c r="B376" s="38"/>
      <c r="C376" s="45"/>
      <c r="D376" s="23"/>
      <c r="E376" s="69"/>
      <c r="F376" s="73"/>
      <c r="G376" s="67"/>
      <c r="H376" s="46">
        <f t="shared" si="35"/>
        <v>0</v>
      </c>
      <c r="I376" s="67"/>
      <c r="J376" s="67"/>
      <c r="K376" s="47">
        <f t="shared" si="36"/>
        <v>0</v>
      </c>
      <c r="L376" s="48">
        <f t="shared" si="37"/>
        <v>0</v>
      </c>
      <c r="M376" s="46">
        <f t="shared" si="38"/>
        <v>0</v>
      </c>
      <c r="N376" s="46">
        <f t="shared" si="39"/>
        <v>0</v>
      </c>
      <c r="O376" s="46">
        <f t="shared" si="40"/>
        <v>0</v>
      </c>
      <c r="P376" s="47">
        <f t="shared" si="41"/>
        <v>0</v>
      </c>
      <c r="Q376" s="1" t="s">
        <v>328</v>
      </c>
    </row>
    <row r="377" spans="1:17" hidden="1" x14ac:dyDescent="0.2">
      <c r="A377" s="37"/>
      <c r="B377" s="38"/>
      <c r="C377" s="45"/>
      <c r="D377" s="23"/>
      <c r="E377" s="69"/>
      <c r="F377" s="73"/>
      <c r="G377" s="67"/>
      <c r="H377" s="46">
        <f t="shared" si="35"/>
        <v>0</v>
      </c>
      <c r="I377" s="67"/>
      <c r="J377" s="67"/>
      <c r="K377" s="47">
        <f t="shared" si="36"/>
        <v>0</v>
      </c>
      <c r="L377" s="48">
        <f t="shared" si="37"/>
        <v>0</v>
      </c>
      <c r="M377" s="46">
        <f t="shared" si="38"/>
        <v>0</v>
      </c>
      <c r="N377" s="46">
        <f t="shared" si="39"/>
        <v>0</v>
      </c>
      <c r="O377" s="46">
        <f t="shared" si="40"/>
        <v>0</v>
      </c>
      <c r="P377" s="47">
        <f t="shared" si="41"/>
        <v>0</v>
      </c>
      <c r="Q377" s="1" t="s">
        <v>328</v>
      </c>
    </row>
    <row r="378" spans="1:17" hidden="1" x14ac:dyDescent="0.2">
      <c r="A378" s="37"/>
      <c r="B378" s="38"/>
      <c r="C378" s="45"/>
      <c r="D378" s="23"/>
      <c r="E378" s="69"/>
      <c r="F378" s="73"/>
      <c r="G378" s="67"/>
      <c r="H378" s="46">
        <f t="shared" si="35"/>
        <v>0</v>
      </c>
      <c r="I378" s="67"/>
      <c r="J378" s="67"/>
      <c r="K378" s="47">
        <f t="shared" si="36"/>
        <v>0</v>
      </c>
      <c r="L378" s="48">
        <f t="shared" si="37"/>
        <v>0</v>
      </c>
      <c r="M378" s="46">
        <f t="shared" si="38"/>
        <v>0</v>
      </c>
      <c r="N378" s="46">
        <f t="shared" si="39"/>
        <v>0</v>
      </c>
      <c r="O378" s="46">
        <f t="shared" si="40"/>
        <v>0</v>
      </c>
      <c r="P378" s="47">
        <f t="shared" si="41"/>
        <v>0</v>
      </c>
      <c r="Q378" s="1" t="s">
        <v>328</v>
      </c>
    </row>
    <row r="379" spans="1:17" hidden="1" x14ac:dyDescent="0.2">
      <c r="A379" s="37"/>
      <c r="B379" s="38"/>
      <c r="C379" s="45"/>
      <c r="D379" s="23"/>
      <c r="E379" s="69"/>
      <c r="F379" s="73"/>
      <c r="G379" s="67"/>
      <c r="H379" s="46">
        <f t="shared" si="35"/>
        <v>0</v>
      </c>
      <c r="I379" s="67"/>
      <c r="J379" s="67"/>
      <c r="K379" s="47">
        <f t="shared" si="36"/>
        <v>0</v>
      </c>
      <c r="L379" s="48">
        <f t="shared" si="37"/>
        <v>0</v>
      </c>
      <c r="M379" s="46">
        <f t="shared" si="38"/>
        <v>0</v>
      </c>
      <c r="N379" s="46">
        <f t="shared" si="39"/>
        <v>0</v>
      </c>
      <c r="O379" s="46">
        <f t="shared" si="40"/>
        <v>0</v>
      </c>
      <c r="P379" s="47">
        <f t="shared" si="41"/>
        <v>0</v>
      </c>
      <c r="Q379" s="1" t="s">
        <v>328</v>
      </c>
    </row>
    <row r="380" spans="1:17" hidden="1" x14ac:dyDescent="0.2">
      <c r="A380" s="37"/>
      <c r="B380" s="38"/>
      <c r="C380" s="45"/>
      <c r="D380" s="23"/>
      <c r="E380" s="69"/>
      <c r="F380" s="73"/>
      <c r="G380" s="67"/>
      <c r="H380" s="46">
        <f t="shared" si="35"/>
        <v>0</v>
      </c>
      <c r="I380" s="67"/>
      <c r="J380" s="67"/>
      <c r="K380" s="47">
        <f t="shared" si="36"/>
        <v>0</v>
      </c>
      <c r="L380" s="48">
        <f t="shared" si="37"/>
        <v>0</v>
      </c>
      <c r="M380" s="46">
        <f t="shared" si="38"/>
        <v>0</v>
      </c>
      <c r="N380" s="46">
        <f t="shared" si="39"/>
        <v>0</v>
      </c>
      <c r="O380" s="46">
        <f t="shared" si="40"/>
        <v>0</v>
      </c>
      <c r="P380" s="47">
        <f t="shared" si="41"/>
        <v>0</v>
      </c>
      <c r="Q380" s="1" t="s">
        <v>328</v>
      </c>
    </row>
    <row r="381" spans="1:17" hidden="1" x14ac:dyDescent="0.2">
      <c r="A381" s="37"/>
      <c r="B381" s="38"/>
      <c r="C381" s="45"/>
      <c r="D381" s="23"/>
      <c r="E381" s="69"/>
      <c r="F381" s="73"/>
      <c r="G381" s="67"/>
      <c r="H381" s="46">
        <f t="shared" si="35"/>
        <v>0</v>
      </c>
      <c r="I381" s="67"/>
      <c r="J381" s="67"/>
      <c r="K381" s="47">
        <f t="shared" si="36"/>
        <v>0</v>
      </c>
      <c r="L381" s="48">
        <f t="shared" si="37"/>
        <v>0</v>
      </c>
      <c r="M381" s="46">
        <f t="shared" si="38"/>
        <v>0</v>
      </c>
      <c r="N381" s="46">
        <f t="shared" si="39"/>
        <v>0</v>
      </c>
      <c r="O381" s="46">
        <f t="shared" si="40"/>
        <v>0</v>
      </c>
      <c r="P381" s="47">
        <f t="shared" si="41"/>
        <v>0</v>
      </c>
      <c r="Q381" s="1" t="s">
        <v>328</v>
      </c>
    </row>
    <row r="382" spans="1:17" hidden="1" x14ac:dyDescent="0.2">
      <c r="A382" s="37"/>
      <c r="B382" s="38"/>
      <c r="C382" s="45"/>
      <c r="D382" s="23"/>
      <c r="E382" s="69"/>
      <c r="F382" s="73"/>
      <c r="G382" s="67"/>
      <c r="H382" s="46">
        <f t="shared" si="35"/>
        <v>0</v>
      </c>
      <c r="I382" s="67"/>
      <c r="J382" s="67"/>
      <c r="K382" s="47">
        <f t="shared" si="36"/>
        <v>0</v>
      </c>
      <c r="L382" s="48">
        <f t="shared" si="37"/>
        <v>0</v>
      </c>
      <c r="M382" s="46">
        <f t="shared" si="38"/>
        <v>0</v>
      </c>
      <c r="N382" s="46">
        <f t="shared" si="39"/>
        <v>0</v>
      </c>
      <c r="O382" s="46">
        <f t="shared" si="40"/>
        <v>0</v>
      </c>
      <c r="P382" s="47">
        <f t="shared" si="41"/>
        <v>0</v>
      </c>
      <c r="Q382" s="1" t="s">
        <v>328</v>
      </c>
    </row>
    <row r="383" spans="1:17" hidden="1" x14ac:dyDescent="0.2">
      <c r="A383" s="37"/>
      <c r="B383" s="38"/>
      <c r="C383" s="45"/>
      <c r="D383" s="23"/>
      <c r="E383" s="69"/>
      <c r="F383" s="73"/>
      <c r="G383" s="67"/>
      <c r="H383" s="46">
        <f t="shared" si="35"/>
        <v>0</v>
      </c>
      <c r="I383" s="67"/>
      <c r="J383" s="67"/>
      <c r="K383" s="47">
        <f t="shared" si="36"/>
        <v>0</v>
      </c>
      <c r="L383" s="48">
        <f t="shared" si="37"/>
        <v>0</v>
      </c>
      <c r="M383" s="46">
        <f t="shared" si="38"/>
        <v>0</v>
      </c>
      <c r="N383" s="46">
        <f t="shared" si="39"/>
        <v>0</v>
      </c>
      <c r="O383" s="46">
        <f t="shared" si="40"/>
        <v>0</v>
      </c>
      <c r="P383" s="47">
        <f t="shared" si="41"/>
        <v>0</v>
      </c>
      <c r="Q383" s="1" t="s">
        <v>328</v>
      </c>
    </row>
    <row r="384" spans="1:17" hidden="1" x14ac:dyDescent="0.2">
      <c r="A384" s="37"/>
      <c r="B384" s="38"/>
      <c r="C384" s="45"/>
      <c r="D384" s="23"/>
      <c r="E384" s="69"/>
      <c r="F384" s="73"/>
      <c r="G384" s="67"/>
      <c r="H384" s="46">
        <f t="shared" si="35"/>
        <v>0</v>
      </c>
      <c r="I384" s="67"/>
      <c r="J384" s="67"/>
      <c r="K384" s="47">
        <f t="shared" si="36"/>
        <v>0</v>
      </c>
      <c r="L384" s="48">
        <f t="shared" si="37"/>
        <v>0</v>
      </c>
      <c r="M384" s="46">
        <f t="shared" si="38"/>
        <v>0</v>
      </c>
      <c r="N384" s="46">
        <f t="shared" si="39"/>
        <v>0</v>
      </c>
      <c r="O384" s="46">
        <f t="shared" si="40"/>
        <v>0</v>
      </c>
      <c r="P384" s="47">
        <f t="shared" si="41"/>
        <v>0</v>
      </c>
      <c r="Q384" s="1" t="s">
        <v>328</v>
      </c>
    </row>
    <row r="385" spans="1:17" hidden="1" x14ac:dyDescent="0.2">
      <c r="A385" s="37"/>
      <c r="B385" s="38"/>
      <c r="C385" s="45"/>
      <c r="D385" s="23"/>
      <c r="E385" s="69"/>
      <c r="F385" s="73"/>
      <c r="G385" s="67"/>
      <c r="H385" s="46">
        <f t="shared" si="35"/>
        <v>0</v>
      </c>
      <c r="I385" s="67"/>
      <c r="J385" s="67"/>
      <c r="K385" s="47">
        <f t="shared" si="36"/>
        <v>0</v>
      </c>
      <c r="L385" s="48">
        <f t="shared" si="37"/>
        <v>0</v>
      </c>
      <c r="M385" s="46">
        <f t="shared" si="38"/>
        <v>0</v>
      </c>
      <c r="N385" s="46">
        <f t="shared" si="39"/>
        <v>0</v>
      </c>
      <c r="O385" s="46">
        <f t="shared" si="40"/>
        <v>0</v>
      </c>
      <c r="P385" s="47">
        <f t="shared" si="41"/>
        <v>0</v>
      </c>
      <c r="Q385" s="1" t="s">
        <v>328</v>
      </c>
    </row>
    <row r="386" spans="1:17" hidden="1" x14ac:dyDescent="0.2">
      <c r="A386" s="37"/>
      <c r="B386" s="38"/>
      <c r="C386" s="45"/>
      <c r="D386" s="23"/>
      <c r="E386" s="69"/>
      <c r="F386" s="73"/>
      <c r="G386" s="67"/>
      <c r="H386" s="46">
        <f t="shared" si="35"/>
        <v>0</v>
      </c>
      <c r="I386" s="67"/>
      <c r="J386" s="67"/>
      <c r="K386" s="47">
        <f t="shared" si="36"/>
        <v>0</v>
      </c>
      <c r="L386" s="48">
        <f t="shared" si="37"/>
        <v>0</v>
      </c>
      <c r="M386" s="46">
        <f t="shared" si="38"/>
        <v>0</v>
      </c>
      <c r="N386" s="46">
        <f t="shared" si="39"/>
        <v>0</v>
      </c>
      <c r="O386" s="46">
        <f t="shared" si="40"/>
        <v>0</v>
      </c>
      <c r="P386" s="47">
        <f t="shared" si="41"/>
        <v>0</v>
      </c>
      <c r="Q386" s="1" t="s">
        <v>328</v>
      </c>
    </row>
    <row r="387" spans="1:17" hidden="1" x14ac:dyDescent="0.2">
      <c r="A387" s="37"/>
      <c r="B387" s="38"/>
      <c r="C387" s="45"/>
      <c r="D387" s="23"/>
      <c r="E387" s="69"/>
      <c r="F387" s="73"/>
      <c r="G387" s="67"/>
      <c r="H387" s="46">
        <f t="shared" si="35"/>
        <v>0</v>
      </c>
      <c r="I387" s="67"/>
      <c r="J387" s="67"/>
      <c r="K387" s="47">
        <f t="shared" si="36"/>
        <v>0</v>
      </c>
      <c r="L387" s="48">
        <f t="shared" si="37"/>
        <v>0</v>
      </c>
      <c r="M387" s="46">
        <f t="shared" si="38"/>
        <v>0</v>
      </c>
      <c r="N387" s="46">
        <f t="shared" si="39"/>
        <v>0</v>
      </c>
      <c r="O387" s="46">
        <f t="shared" si="40"/>
        <v>0</v>
      </c>
      <c r="P387" s="47">
        <f t="shared" si="41"/>
        <v>0</v>
      </c>
      <c r="Q387" s="1" t="s">
        <v>328</v>
      </c>
    </row>
    <row r="388" spans="1:17" hidden="1" x14ac:dyDescent="0.2">
      <c r="A388" s="37"/>
      <c r="B388" s="38"/>
      <c r="C388" s="45"/>
      <c r="D388" s="23"/>
      <c r="E388" s="69"/>
      <c r="F388" s="73"/>
      <c r="G388" s="67"/>
      <c r="H388" s="46">
        <f t="shared" si="35"/>
        <v>0</v>
      </c>
      <c r="I388" s="67"/>
      <c r="J388" s="67"/>
      <c r="K388" s="47">
        <f t="shared" si="36"/>
        <v>0</v>
      </c>
      <c r="L388" s="48">
        <f t="shared" si="37"/>
        <v>0</v>
      </c>
      <c r="M388" s="46">
        <f t="shared" si="38"/>
        <v>0</v>
      </c>
      <c r="N388" s="46">
        <f t="shared" si="39"/>
        <v>0</v>
      </c>
      <c r="O388" s="46">
        <f t="shared" si="40"/>
        <v>0</v>
      </c>
      <c r="P388" s="47">
        <f t="shared" si="41"/>
        <v>0</v>
      </c>
      <c r="Q388" s="1" t="s">
        <v>328</v>
      </c>
    </row>
    <row r="389" spans="1:17" hidden="1" x14ac:dyDescent="0.2">
      <c r="A389" s="37"/>
      <c r="B389" s="38"/>
      <c r="C389" s="45"/>
      <c r="D389" s="23"/>
      <c r="E389" s="69"/>
      <c r="F389" s="73"/>
      <c r="G389" s="67"/>
      <c r="H389" s="46">
        <f t="shared" si="35"/>
        <v>0</v>
      </c>
      <c r="I389" s="67"/>
      <c r="J389" s="67"/>
      <c r="K389" s="47">
        <f t="shared" si="36"/>
        <v>0</v>
      </c>
      <c r="L389" s="48">
        <f t="shared" si="37"/>
        <v>0</v>
      </c>
      <c r="M389" s="46">
        <f t="shared" si="38"/>
        <v>0</v>
      </c>
      <c r="N389" s="46">
        <f t="shared" si="39"/>
        <v>0</v>
      </c>
      <c r="O389" s="46">
        <f t="shared" si="40"/>
        <v>0</v>
      </c>
      <c r="P389" s="47">
        <f t="shared" si="41"/>
        <v>0</v>
      </c>
      <c r="Q389" s="1" t="s">
        <v>328</v>
      </c>
    </row>
    <row r="390" spans="1:17" hidden="1" x14ac:dyDescent="0.2">
      <c r="A390" s="37"/>
      <c r="B390" s="38"/>
      <c r="C390" s="45"/>
      <c r="D390" s="23"/>
      <c r="E390" s="69"/>
      <c r="F390" s="73"/>
      <c r="G390" s="67"/>
      <c r="H390" s="46">
        <f t="shared" si="35"/>
        <v>0</v>
      </c>
      <c r="I390" s="67"/>
      <c r="J390" s="67"/>
      <c r="K390" s="47">
        <f t="shared" si="36"/>
        <v>0</v>
      </c>
      <c r="L390" s="48">
        <f t="shared" si="37"/>
        <v>0</v>
      </c>
      <c r="M390" s="46">
        <f t="shared" si="38"/>
        <v>0</v>
      </c>
      <c r="N390" s="46">
        <f t="shared" si="39"/>
        <v>0</v>
      </c>
      <c r="O390" s="46">
        <f t="shared" si="40"/>
        <v>0</v>
      </c>
      <c r="P390" s="47">
        <f t="shared" si="41"/>
        <v>0</v>
      </c>
      <c r="Q390" s="1" t="s">
        <v>328</v>
      </c>
    </row>
    <row r="391" spans="1:17" hidden="1" x14ac:dyDescent="0.2">
      <c r="A391" s="37"/>
      <c r="B391" s="38"/>
      <c r="C391" s="45"/>
      <c r="D391" s="23"/>
      <c r="E391" s="69"/>
      <c r="F391" s="73"/>
      <c r="G391" s="67"/>
      <c r="H391" s="46">
        <f t="shared" si="35"/>
        <v>0</v>
      </c>
      <c r="I391" s="67"/>
      <c r="J391" s="67"/>
      <c r="K391" s="47">
        <f t="shared" si="36"/>
        <v>0</v>
      </c>
      <c r="L391" s="48">
        <f t="shared" si="37"/>
        <v>0</v>
      </c>
      <c r="M391" s="46">
        <f t="shared" si="38"/>
        <v>0</v>
      </c>
      <c r="N391" s="46">
        <f t="shared" si="39"/>
        <v>0</v>
      </c>
      <c r="O391" s="46">
        <f t="shared" si="40"/>
        <v>0</v>
      </c>
      <c r="P391" s="47">
        <f t="shared" si="41"/>
        <v>0</v>
      </c>
      <c r="Q391" s="1" t="s">
        <v>328</v>
      </c>
    </row>
    <row r="392" spans="1:17" hidden="1" x14ac:dyDescent="0.2">
      <c r="A392" s="37"/>
      <c r="B392" s="38"/>
      <c r="C392" s="45"/>
      <c r="D392" s="23"/>
      <c r="E392" s="69"/>
      <c r="F392" s="73"/>
      <c r="G392" s="67"/>
      <c r="H392" s="46">
        <f t="shared" si="35"/>
        <v>0</v>
      </c>
      <c r="I392" s="67"/>
      <c r="J392" s="67"/>
      <c r="K392" s="47">
        <f t="shared" si="36"/>
        <v>0</v>
      </c>
      <c r="L392" s="48">
        <f t="shared" si="37"/>
        <v>0</v>
      </c>
      <c r="M392" s="46">
        <f t="shared" si="38"/>
        <v>0</v>
      </c>
      <c r="N392" s="46">
        <f t="shared" si="39"/>
        <v>0</v>
      </c>
      <c r="O392" s="46">
        <f t="shared" si="40"/>
        <v>0</v>
      </c>
      <c r="P392" s="47">
        <f t="shared" si="41"/>
        <v>0</v>
      </c>
      <c r="Q392" s="1" t="s">
        <v>328</v>
      </c>
    </row>
    <row r="393" spans="1:17" hidden="1" x14ac:dyDescent="0.2">
      <c r="A393" s="37"/>
      <c r="B393" s="38"/>
      <c r="C393" s="45"/>
      <c r="D393" s="23"/>
      <c r="E393" s="69"/>
      <c r="F393" s="73"/>
      <c r="G393" s="67"/>
      <c r="H393" s="46">
        <f t="shared" si="35"/>
        <v>0</v>
      </c>
      <c r="I393" s="67"/>
      <c r="J393" s="67"/>
      <c r="K393" s="47">
        <f t="shared" si="36"/>
        <v>0</v>
      </c>
      <c r="L393" s="48">
        <f t="shared" si="37"/>
        <v>0</v>
      </c>
      <c r="M393" s="46">
        <f t="shared" si="38"/>
        <v>0</v>
      </c>
      <c r="N393" s="46">
        <f t="shared" si="39"/>
        <v>0</v>
      </c>
      <c r="O393" s="46">
        <f t="shared" si="40"/>
        <v>0</v>
      </c>
      <c r="P393" s="47">
        <f t="shared" si="41"/>
        <v>0</v>
      </c>
      <c r="Q393" s="1" t="s">
        <v>328</v>
      </c>
    </row>
    <row r="394" spans="1:17" hidden="1" x14ac:dyDescent="0.2">
      <c r="A394" s="37"/>
      <c r="B394" s="38"/>
      <c r="C394" s="45"/>
      <c r="D394" s="23"/>
      <c r="E394" s="69"/>
      <c r="F394" s="73"/>
      <c r="G394" s="67"/>
      <c r="H394" s="46">
        <f t="shared" si="35"/>
        <v>0</v>
      </c>
      <c r="I394" s="67"/>
      <c r="J394" s="67"/>
      <c r="K394" s="47">
        <f t="shared" si="36"/>
        <v>0</v>
      </c>
      <c r="L394" s="48">
        <f t="shared" si="37"/>
        <v>0</v>
      </c>
      <c r="M394" s="46">
        <f t="shared" si="38"/>
        <v>0</v>
      </c>
      <c r="N394" s="46">
        <f t="shared" si="39"/>
        <v>0</v>
      </c>
      <c r="O394" s="46">
        <f t="shared" si="40"/>
        <v>0</v>
      </c>
      <c r="P394" s="47">
        <f t="shared" si="41"/>
        <v>0</v>
      </c>
      <c r="Q394" s="1" t="s">
        <v>328</v>
      </c>
    </row>
    <row r="395" spans="1:17" hidden="1" x14ac:dyDescent="0.2">
      <c r="A395" s="37"/>
      <c r="B395" s="38"/>
      <c r="C395" s="45"/>
      <c r="D395" s="23"/>
      <c r="E395" s="69"/>
      <c r="F395" s="73"/>
      <c r="G395" s="67"/>
      <c r="H395" s="46">
        <f t="shared" si="35"/>
        <v>0</v>
      </c>
      <c r="I395" s="67"/>
      <c r="J395" s="67"/>
      <c r="K395" s="47">
        <f t="shared" si="36"/>
        <v>0</v>
      </c>
      <c r="L395" s="48">
        <f t="shared" si="37"/>
        <v>0</v>
      </c>
      <c r="M395" s="46">
        <f t="shared" si="38"/>
        <v>0</v>
      </c>
      <c r="N395" s="46">
        <f t="shared" si="39"/>
        <v>0</v>
      </c>
      <c r="O395" s="46">
        <f t="shared" si="40"/>
        <v>0</v>
      </c>
      <c r="P395" s="47">
        <f t="shared" si="41"/>
        <v>0</v>
      </c>
      <c r="Q395" s="1" t="s">
        <v>328</v>
      </c>
    </row>
    <row r="396" spans="1:17" hidden="1" x14ac:dyDescent="0.2">
      <c r="A396" s="37"/>
      <c r="B396" s="38"/>
      <c r="C396" s="45"/>
      <c r="D396" s="23"/>
      <c r="E396" s="69"/>
      <c r="F396" s="73"/>
      <c r="G396" s="67"/>
      <c r="H396" s="46">
        <f t="shared" si="35"/>
        <v>0</v>
      </c>
      <c r="I396" s="67"/>
      <c r="J396" s="67"/>
      <c r="K396" s="47">
        <f t="shared" si="36"/>
        <v>0</v>
      </c>
      <c r="L396" s="48">
        <f t="shared" si="37"/>
        <v>0</v>
      </c>
      <c r="M396" s="46">
        <f t="shared" si="38"/>
        <v>0</v>
      </c>
      <c r="N396" s="46">
        <f t="shared" si="39"/>
        <v>0</v>
      </c>
      <c r="O396" s="46">
        <f t="shared" si="40"/>
        <v>0</v>
      </c>
      <c r="P396" s="47">
        <f t="shared" si="41"/>
        <v>0</v>
      </c>
      <c r="Q396" s="1" t="s">
        <v>328</v>
      </c>
    </row>
    <row r="397" spans="1:17" hidden="1" x14ac:dyDescent="0.2">
      <c r="A397" s="37"/>
      <c r="B397" s="38"/>
      <c r="C397" s="45"/>
      <c r="D397" s="23"/>
      <c r="E397" s="69"/>
      <c r="F397" s="73"/>
      <c r="G397" s="67"/>
      <c r="H397" s="46">
        <f t="shared" si="35"/>
        <v>0</v>
      </c>
      <c r="I397" s="67"/>
      <c r="J397" s="67"/>
      <c r="K397" s="47">
        <f t="shared" si="36"/>
        <v>0</v>
      </c>
      <c r="L397" s="48">
        <f t="shared" si="37"/>
        <v>0</v>
      </c>
      <c r="M397" s="46">
        <f t="shared" si="38"/>
        <v>0</v>
      </c>
      <c r="N397" s="46">
        <f t="shared" si="39"/>
        <v>0</v>
      </c>
      <c r="O397" s="46">
        <f t="shared" si="40"/>
        <v>0</v>
      </c>
      <c r="P397" s="47">
        <f t="shared" si="41"/>
        <v>0</v>
      </c>
      <c r="Q397" s="1" t="s">
        <v>328</v>
      </c>
    </row>
    <row r="398" spans="1:17" hidden="1" x14ac:dyDescent="0.2">
      <c r="A398" s="37"/>
      <c r="B398" s="38"/>
      <c r="C398" s="45"/>
      <c r="D398" s="23"/>
      <c r="E398" s="69"/>
      <c r="F398" s="73"/>
      <c r="G398" s="67"/>
      <c r="H398" s="46">
        <f t="shared" si="35"/>
        <v>0</v>
      </c>
      <c r="I398" s="67"/>
      <c r="J398" s="67"/>
      <c r="K398" s="47">
        <f t="shared" si="36"/>
        <v>0</v>
      </c>
      <c r="L398" s="48">
        <f t="shared" si="37"/>
        <v>0</v>
      </c>
      <c r="M398" s="46">
        <f t="shared" si="38"/>
        <v>0</v>
      </c>
      <c r="N398" s="46">
        <f t="shared" si="39"/>
        <v>0</v>
      </c>
      <c r="O398" s="46">
        <f t="shared" si="40"/>
        <v>0</v>
      </c>
      <c r="P398" s="47">
        <f t="shared" si="41"/>
        <v>0</v>
      </c>
      <c r="Q398" s="1" t="s">
        <v>328</v>
      </c>
    </row>
    <row r="399" spans="1:17" hidden="1" x14ac:dyDescent="0.2">
      <c r="A399" s="37"/>
      <c r="B399" s="38"/>
      <c r="C399" s="45"/>
      <c r="D399" s="23"/>
      <c r="E399" s="69"/>
      <c r="F399" s="73"/>
      <c r="G399" s="67"/>
      <c r="H399" s="46">
        <f t="shared" ref="H399:H462" si="42">ROUND(F399*G399,2)</f>
        <v>0</v>
      </c>
      <c r="I399" s="67"/>
      <c r="J399" s="67"/>
      <c r="K399" s="47">
        <f t="shared" ref="K399:K462" si="43">SUM(H399:J399)</f>
        <v>0</v>
      </c>
      <c r="L399" s="48">
        <f t="shared" ref="L399:L462" si="44">ROUND(E399*F399,2)</f>
        <v>0</v>
      </c>
      <c r="M399" s="46">
        <f t="shared" ref="M399:M462" si="45">ROUND(H399*E399,2)</f>
        <v>0</v>
      </c>
      <c r="N399" s="46">
        <f t="shared" ref="N399:N462" si="46">ROUND(I399*E399,2)</f>
        <v>0</v>
      </c>
      <c r="O399" s="46">
        <f t="shared" ref="O399:O462" si="47">ROUND(J399*E399,2)</f>
        <v>0</v>
      </c>
      <c r="P399" s="47">
        <f t="shared" ref="P399:P462" si="48">SUM(M399:O399)</f>
        <v>0</v>
      </c>
      <c r="Q399" s="1" t="s">
        <v>328</v>
      </c>
    </row>
    <row r="400" spans="1:17" hidden="1" x14ac:dyDescent="0.2">
      <c r="A400" s="37"/>
      <c r="B400" s="38"/>
      <c r="C400" s="45"/>
      <c r="D400" s="23"/>
      <c r="E400" s="69"/>
      <c r="F400" s="73"/>
      <c r="G400" s="67"/>
      <c r="H400" s="46">
        <f t="shared" si="42"/>
        <v>0</v>
      </c>
      <c r="I400" s="67"/>
      <c r="J400" s="67"/>
      <c r="K400" s="47">
        <f t="shared" si="43"/>
        <v>0</v>
      </c>
      <c r="L400" s="48">
        <f t="shared" si="44"/>
        <v>0</v>
      </c>
      <c r="M400" s="46">
        <f t="shared" si="45"/>
        <v>0</v>
      </c>
      <c r="N400" s="46">
        <f t="shared" si="46"/>
        <v>0</v>
      </c>
      <c r="O400" s="46">
        <f t="shared" si="47"/>
        <v>0</v>
      </c>
      <c r="P400" s="47">
        <f t="shared" si="48"/>
        <v>0</v>
      </c>
      <c r="Q400" s="1" t="s">
        <v>328</v>
      </c>
    </row>
    <row r="401" spans="1:17" hidden="1" x14ac:dyDescent="0.2">
      <c r="A401" s="37"/>
      <c r="B401" s="38"/>
      <c r="C401" s="45"/>
      <c r="D401" s="23"/>
      <c r="E401" s="69"/>
      <c r="F401" s="73"/>
      <c r="G401" s="67"/>
      <c r="H401" s="46">
        <f t="shared" si="42"/>
        <v>0</v>
      </c>
      <c r="I401" s="67"/>
      <c r="J401" s="67"/>
      <c r="K401" s="47">
        <f t="shared" si="43"/>
        <v>0</v>
      </c>
      <c r="L401" s="48">
        <f t="shared" si="44"/>
        <v>0</v>
      </c>
      <c r="M401" s="46">
        <f t="shared" si="45"/>
        <v>0</v>
      </c>
      <c r="N401" s="46">
        <f t="shared" si="46"/>
        <v>0</v>
      </c>
      <c r="O401" s="46">
        <f t="shared" si="47"/>
        <v>0</v>
      </c>
      <c r="P401" s="47">
        <f t="shared" si="48"/>
        <v>0</v>
      </c>
      <c r="Q401" s="1" t="s">
        <v>328</v>
      </c>
    </row>
    <row r="402" spans="1:17" hidden="1" x14ac:dyDescent="0.2">
      <c r="A402" s="37"/>
      <c r="B402" s="38"/>
      <c r="C402" s="45"/>
      <c r="D402" s="23"/>
      <c r="E402" s="69"/>
      <c r="F402" s="73"/>
      <c r="G402" s="67"/>
      <c r="H402" s="46">
        <f t="shared" si="42"/>
        <v>0</v>
      </c>
      <c r="I402" s="67"/>
      <c r="J402" s="67"/>
      <c r="K402" s="47">
        <f t="shared" si="43"/>
        <v>0</v>
      </c>
      <c r="L402" s="48">
        <f t="shared" si="44"/>
        <v>0</v>
      </c>
      <c r="M402" s="46">
        <f t="shared" si="45"/>
        <v>0</v>
      </c>
      <c r="N402" s="46">
        <f t="shared" si="46"/>
        <v>0</v>
      </c>
      <c r="O402" s="46">
        <f t="shared" si="47"/>
        <v>0</v>
      </c>
      <c r="P402" s="47">
        <f t="shared" si="48"/>
        <v>0</v>
      </c>
      <c r="Q402" s="1" t="s">
        <v>328</v>
      </c>
    </row>
    <row r="403" spans="1:17" hidden="1" x14ac:dyDescent="0.2">
      <c r="A403" s="37"/>
      <c r="B403" s="38"/>
      <c r="C403" s="45"/>
      <c r="D403" s="23"/>
      <c r="E403" s="69"/>
      <c r="F403" s="73"/>
      <c r="G403" s="67"/>
      <c r="H403" s="46">
        <f t="shared" si="42"/>
        <v>0</v>
      </c>
      <c r="I403" s="67"/>
      <c r="J403" s="67"/>
      <c r="K403" s="47">
        <f t="shared" si="43"/>
        <v>0</v>
      </c>
      <c r="L403" s="48">
        <f t="shared" si="44"/>
        <v>0</v>
      </c>
      <c r="M403" s="46">
        <f t="shared" si="45"/>
        <v>0</v>
      </c>
      <c r="N403" s="46">
        <f t="shared" si="46"/>
        <v>0</v>
      </c>
      <c r="O403" s="46">
        <f t="shared" si="47"/>
        <v>0</v>
      </c>
      <c r="P403" s="47">
        <f t="shared" si="48"/>
        <v>0</v>
      </c>
      <c r="Q403" s="1" t="s">
        <v>328</v>
      </c>
    </row>
    <row r="404" spans="1:17" hidden="1" x14ac:dyDescent="0.2">
      <c r="A404" s="37"/>
      <c r="B404" s="38"/>
      <c r="C404" s="45"/>
      <c r="D404" s="23"/>
      <c r="E404" s="69"/>
      <c r="F404" s="73"/>
      <c r="G404" s="67"/>
      <c r="H404" s="46">
        <f t="shared" si="42"/>
        <v>0</v>
      </c>
      <c r="I404" s="67"/>
      <c r="J404" s="67"/>
      <c r="K404" s="47">
        <f t="shared" si="43"/>
        <v>0</v>
      </c>
      <c r="L404" s="48">
        <f t="shared" si="44"/>
        <v>0</v>
      </c>
      <c r="M404" s="46">
        <f t="shared" si="45"/>
        <v>0</v>
      </c>
      <c r="N404" s="46">
        <f t="shared" si="46"/>
        <v>0</v>
      </c>
      <c r="O404" s="46">
        <f t="shared" si="47"/>
        <v>0</v>
      </c>
      <c r="P404" s="47">
        <f t="shared" si="48"/>
        <v>0</v>
      </c>
      <c r="Q404" s="1" t="s">
        <v>328</v>
      </c>
    </row>
    <row r="405" spans="1:17" hidden="1" x14ac:dyDescent="0.2">
      <c r="A405" s="37"/>
      <c r="B405" s="38"/>
      <c r="C405" s="45"/>
      <c r="D405" s="23"/>
      <c r="E405" s="69"/>
      <c r="F405" s="73"/>
      <c r="G405" s="67"/>
      <c r="H405" s="46">
        <f t="shared" si="42"/>
        <v>0</v>
      </c>
      <c r="I405" s="67"/>
      <c r="J405" s="67"/>
      <c r="K405" s="47">
        <f t="shared" si="43"/>
        <v>0</v>
      </c>
      <c r="L405" s="48">
        <f t="shared" si="44"/>
        <v>0</v>
      </c>
      <c r="M405" s="46">
        <f t="shared" si="45"/>
        <v>0</v>
      </c>
      <c r="N405" s="46">
        <f t="shared" si="46"/>
        <v>0</v>
      </c>
      <c r="O405" s="46">
        <f t="shared" si="47"/>
        <v>0</v>
      </c>
      <c r="P405" s="47">
        <f t="shared" si="48"/>
        <v>0</v>
      </c>
      <c r="Q405" s="1" t="s">
        <v>328</v>
      </c>
    </row>
    <row r="406" spans="1:17" hidden="1" x14ac:dyDescent="0.2">
      <c r="A406" s="37"/>
      <c r="B406" s="38"/>
      <c r="C406" s="45"/>
      <c r="D406" s="23"/>
      <c r="E406" s="69"/>
      <c r="F406" s="73"/>
      <c r="G406" s="67"/>
      <c r="H406" s="46">
        <f t="shared" si="42"/>
        <v>0</v>
      </c>
      <c r="I406" s="67"/>
      <c r="J406" s="67"/>
      <c r="K406" s="47">
        <f t="shared" si="43"/>
        <v>0</v>
      </c>
      <c r="L406" s="48">
        <f t="shared" si="44"/>
        <v>0</v>
      </c>
      <c r="M406" s="46">
        <f t="shared" si="45"/>
        <v>0</v>
      </c>
      <c r="N406" s="46">
        <f t="shared" si="46"/>
        <v>0</v>
      </c>
      <c r="O406" s="46">
        <f t="shared" si="47"/>
        <v>0</v>
      </c>
      <c r="P406" s="47">
        <f t="shared" si="48"/>
        <v>0</v>
      </c>
      <c r="Q406" s="1" t="s">
        <v>328</v>
      </c>
    </row>
    <row r="407" spans="1:17" hidden="1" x14ac:dyDescent="0.2">
      <c r="A407" s="37"/>
      <c r="B407" s="38"/>
      <c r="C407" s="45"/>
      <c r="D407" s="23"/>
      <c r="E407" s="69"/>
      <c r="F407" s="73"/>
      <c r="G407" s="67"/>
      <c r="H407" s="46">
        <f t="shared" si="42"/>
        <v>0</v>
      </c>
      <c r="I407" s="67"/>
      <c r="J407" s="67"/>
      <c r="K407" s="47">
        <f t="shared" si="43"/>
        <v>0</v>
      </c>
      <c r="L407" s="48">
        <f t="shared" si="44"/>
        <v>0</v>
      </c>
      <c r="M407" s="46">
        <f t="shared" si="45"/>
        <v>0</v>
      </c>
      <c r="N407" s="46">
        <f t="shared" si="46"/>
        <v>0</v>
      </c>
      <c r="O407" s="46">
        <f t="shared" si="47"/>
        <v>0</v>
      </c>
      <c r="P407" s="47">
        <f t="shared" si="48"/>
        <v>0</v>
      </c>
      <c r="Q407" s="1" t="s">
        <v>328</v>
      </c>
    </row>
    <row r="408" spans="1:17" hidden="1" x14ac:dyDescent="0.2">
      <c r="A408" s="37"/>
      <c r="B408" s="38"/>
      <c r="C408" s="45"/>
      <c r="D408" s="23"/>
      <c r="E408" s="69"/>
      <c r="F408" s="73"/>
      <c r="G408" s="67"/>
      <c r="H408" s="46">
        <f t="shared" si="42"/>
        <v>0</v>
      </c>
      <c r="I408" s="67"/>
      <c r="J408" s="67"/>
      <c r="K408" s="47">
        <f t="shared" si="43"/>
        <v>0</v>
      </c>
      <c r="L408" s="48">
        <f t="shared" si="44"/>
        <v>0</v>
      </c>
      <c r="M408" s="46">
        <f t="shared" si="45"/>
        <v>0</v>
      </c>
      <c r="N408" s="46">
        <f t="shared" si="46"/>
        <v>0</v>
      </c>
      <c r="O408" s="46">
        <f t="shared" si="47"/>
        <v>0</v>
      </c>
      <c r="P408" s="47">
        <f t="shared" si="48"/>
        <v>0</v>
      </c>
      <c r="Q408" s="1" t="s">
        <v>328</v>
      </c>
    </row>
    <row r="409" spans="1:17" hidden="1" x14ac:dyDescent="0.2">
      <c r="A409" s="37"/>
      <c r="B409" s="38"/>
      <c r="C409" s="45"/>
      <c r="D409" s="23"/>
      <c r="E409" s="69"/>
      <c r="F409" s="73"/>
      <c r="G409" s="67"/>
      <c r="H409" s="46">
        <f t="shared" si="42"/>
        <v>0</v>
      </c>
      <c r="I409" s="67"/>
      <c r="J409" s="67"/>
      <c r="K409" s="47">
        <f t="shared" si="43"/>
        <v>0</v>
      </c>
      <c r="L409" s="48">
        <f t="shared" si="44"/>
        <v>0</v>
      </c>
      <c r="M409" s="46">
        <f t="shared" si="45"/>
        <v>0</v>
      </c>
      <c r="N409" s="46">
        <f t="shared" si="46"/>
        <v>0</v>
      </c>
      <c r="O409" s="46">
        <f t="shared" si="47"/>
        <v>0</v>
      </c>
      <c r="P409" s="47">
        <f t="shared" si="48"/>
        <v>0</v>
      </c>
      <c r="Q409" s="1" t="s">
        <v>328</v>
      </c>
    </row>
    <row r="410" spans="1:17" hidden="1" x14ac:dyDescent="0.2">
      <c r="A410" s="37"/>
      <c r="B410" s="38"/>
      <c r="C410" s="45"/>
      <c r="D410" s="23"/>
      <c r="E410" s="69"/>
      <c r="F410" s="73"/>
      <c r="G410" s="67"/>
      <c r="H410" s="46">
        <f t="shared" si="42"/>
        <v>0</v>
      </c>
      <c r="I410" s="67"/>
      <c r="J410" s="67"/>
      <c r="K410" s="47">
        <f t="shared" si="43"/>
        <v>0</v>
      </c>
      <c r="L410" s="48">
        <f t="shared" si="44"/>
        <v>0</v>
      </c>
      <c r="M410" s="46">
        <f t="shared" si="45"/>
        <v>0</v>
      </c>
      <c r="N410" s="46">
        <f t="shared" si="46"/>
        <v>0</v>
      </c>
      <c r="O410" s="46">
        <f t="shared" si="47"/>
        <v>0</v>
      </c>
      <c r="P410" s="47">
        <f t="shared" si="48"/>
        <v>0</v>
      </c>
      <c r="Q410" s="1" t="s">
        <v>328</v>
      </c>
    </row>
    <row r="411" spans="1:17" hidden="1" x14ac:dyDescent="0.2">
      <c r="A411" s="37"/>
      <c r="B411" s="38"/>
      <c r="C411" s="45"/>
      <c r="D411" s="23"/>
      <c r="E411" s="69"/>
      <c r="F411" s="73"/>
      <c r="G411" s="67"/>
      <c r="H411" s="46">
        <f t="shared" si="42"/>
        <v>0</v>
      </c>
      <c r="I411" s="67"/>
      <c r="J411" s="67"/>
      <c r="K411" s="47">
        <f t="shared" si="43"/>
        <v>0</v>
      </c>
      <c r="L411" s="48">
        <f t="shared" si="44"/>
        <v>0</v>
      </c>
      <c r="M411" s="46">
        <f t="shared" si="45"/>
        <v>0</v>
      </c>
      <c r="N411" s="46">
        <f t="shared" si="46"/>
        <v>0</v>
      </c>
      <c r="O411" s="46">
        <f t="shared" si="47"/>
        <v>0</v>
      </c>
      <c r="P411" s="47">
        <f t="shared" si="48"/>
        <v>0</v>
      </c>
      <c r="Q411" s="1" t="s">
        <v>328</v>
      </c>
    </row>
    <row r="412" spans="1:17" hidden="1" x14ac:dyDescent="0.2">
      <c r="A412" s="37"/>
      <c r="B412" s="38"/>
      <c r="C412" s="45"/>
      <c r="D412" s="23"/>
      <c r="E412" s="69"/>
      <c r="F412" s="73"/>
      <c r="G412" s="67"/>
      <c r="H412" s="46">
        <f t="shared" si="42"/>
        <v>0</v>
      </c>
      <c r="I412" s="67"/>
      <c r="J412" s="67"/>
      <c r="K412" s="47">
        <f t="shared" si="43"/>
        <v>0</v>
      </c>
      <c r="L412" s="48">
        <f t="shared" si="44"/>
        <v>0</v>
      </c>
      <c r="M412" s="46">
        <f t="shared" si="45"/>
        <v>0</v>
      </c>
      <c r="N412" s="46">
        <f t="shared" si="46"/>
        <v>0</v>
      </c>
      <c r="O412" s="46">
        <f t="shared" si="47"/>
        <v>0</v>
      </c>
      <c r="P412" s="47">
        <f t="shared" si="48"/>
        <v>0</v>
      </c>
      <c r="Q412" s="1" t="s">
        <v>328</v>
      </c>
    </row>
    <row r="413" spans="1:17" hidden="1" x14ac:dyDescent="0.2">
      <c r="A413" s="37"/>
      <c r="B413" s="38"/>
      <c r="C413" s="45"/>
      <c r="D413" s="23"/>
      <c r="E413" s="69"/>
      <c r="F413" s="73"/>
      <c r="G413" s="67"/>
      <c r="H413" s="46">
        <f t="shared" si="42"/>
        <v>0</v>
      </c>
      <c r="I413" s="67"/>
      <c r="J413" s="67"/>
      <c r="K413" s="47">
        <f t="shared" si="43"/>
        <v>0</v>
      </c>
      <c r="L413" s="48">
        <f t="shared" si="44"/>
        <v>0</v>
      </c>
      <c r="M413" s="46">
        <f t="shared" si="45"/>
        <v>0</v>
      </c>
      <c r="N413" s="46">
        <f t="shared" si="46"/>
        <v>0</v>
      </c>
      <c r="O413" s="46">
        <f t="shared" si="47"/>
        <v>0</v>
      </c>
      <c r="P413" s="47">
        <f t="shared" si="48"/>
        <v>0</v>
      </c>
      <c r="Q413" s="1" t="s">
        <v>328</v>
      </c>
    </row>
    <row r="414" spans="1:17" hidden="1" x14ac:dyDescent="0.2">
      <c r="A414" s="37"/>
      <c r="B414" s="38"/>
      <c r="C414" s="45"/>
      <c r="D414" s="23"/>
      <c r="E414" s="69"/>
      <c r="F414" s="73"/>
      <c r="G414" s="67"/>
      <c r="H414" s="46">
        <f t="shared" si="42"/>
        <v>0</v>
      </c>
      <c r="I414" s="67"/>
      <c r="J414" s="67"/>
      <c r="K414" s="47">
        <f t="shared" si="43"/>
        <v>0</v>
      </c>
      <c r="L414" s="48">
        <f t="shared" si="44"/>
        <v>0</v>
      </c>
      <c r="M414" s="46">
        <f t="shared" si="45"/>
        <v>0</v>
      </c>
      <c r="N414" s="46">
        <f t="shared" si="46"/>
        <v>0</v>
      </c>
      <c r="O414" s="46">
        <f t="shared" si="47"/>
        <v>0</v>
      </c>
      <c r="P414" s="47">
        <f t="shared" si="48"/>
        <v>0</v>
      </c>
      <c r="Q414" s="1" t="s">
        <v>328</v>
      </c>
    </row>
    <row r="415" spans="1:17" hidden="1" x14ac:dyDescent="0.2">
      <c r="A415" s="37"/>
      <c r="B415" s="38"/>
      <c r="C415" s="45"/>
      <c r="D415" s="23"/>
      <c r="E415" s="69"/>
      <c r="F415" s="73"/>
      <c r="G415" s="67"/>
      <c r="H415" s="46">
        <f t="shared" si="42"/>
        <v>0</v>
      </c>
      <c r="I415" s="67"/>
      <c r="J415" s="67"/>
      <c r="K415" s="47">
        <f t="shared" si="43"/>
        <v>0</v>
      </c>
      <c r="L415" s="48">
        <f t="shared" si="44"/>
        <v>0</v>
      </c>
      <c r="M415" s="46">
        <f t="shared" si="45"/>
        <v>0</v>
      </c>
      <c r="N415" s="46">
        <f t="shared" si="46"/>
        <v>0</v>
      </c>
      <c r="O415" s="46">
        <f t="shared" si="47"/>
        <v>0</v>
      </c>
      <c r="P415" s="47">
        <f t="shared" si="48"/>
        <v>0</v>
      </c>
      <c r="Q415" s="1" t="s">
        <v>328</v>
      </c>
    </row>
    <row r="416" spans="1:17" hidden="1" x14ac:dyDescent="0.2">
      <c r="A416" s="37"/>
      <c r="B416" s="38"/>
      <c r="C416" s="45"/>
      <c r="D416" s="23"/>
      <c r="E416" s="69"/>
      <c r="F416" s="73"/>
      <c r="G416" s="67"/>
      <c r="H416" s="46">
        <f t="shared" si="42"/>
        <v>0</v>
      </c>
      <c r="I416" s="67"/>
      <c r="J416" s="67"/>
      <c r="K416" s="47">
        <f t="shared" si="43"/>
        <v>0</v>
      </c>
      <c r="L416" s="48">
        <f t="shared" si="44"/>
        <v>0</v>
      </c>
      <c r="M416" s="46">
        <f t="shared" si="45"/>
        <v>0</v>
      </c>
      <c r="N416" s="46">
        <f t="shared" si="46"/>
        <v>0</v>
      </c>
      <c r="O416" s="46">
        <f t="shared" si="47"/>
        <v>0</v>
      </c>
      <c r="P416" s="47">
        <f t="shared" si="48"/>
        <v>0</v>
      </c>
      <c r="Q416" s="1" t="s">
        <v>328</v>
      </c>
    </row>
    <row r="417" spans="1:17" hidden="1" x14ac:dyDescent="0.2">
      <c r="A417" s="37"/>
      <c r="B417" s="38"/>
      <c r="C417" s="45"/>
      <c r="D417" s="23"/>
      <c r="E417" s="69"/>
      <c r="F417" s="73"/>
      <c r="G417" s="67"/>
      <c r="H417" s="46">
        <f t="shared" si="42"/>
        <v>0</v>
      </c>
      <c r="I417" s="67"/>
      <c r="J417" s="67"/>
      <c r="K417" s="47">
        <f t="shared" si="43"/>
        <v>0</v>
      </c>
      <c r="L417" s="48">
        <f t="shared" si="44"/>
        <v>0</v>
      </c>
      <c r="M417" s="46">
        <f t="shared" si="45"/>
        <v>0</v>
      </c>
      <c r="N417" s="46">
        <f t="shared" si="46"/>
        <v>0</v>
      </c>
      <c r="O417" s="46">
        <f t="shared" si="47"/>
        <v>0</v>
      </c>
      <c r="P417" s="47">
        <f t="shared" si="48"/>
        <v>0</v>
      </c>
      <c r="Q417" s="1" t="s">
        <v>328</v>
      </c>
    </row>
    <row r="418" spans="1:17" hidden="1" x14ac:dyDescent="0.2">
      <c r="A418" s="37"/>
      <c r="B418" s="38"/>
      <c r="C418" s="45"/>
      <c r="D418" s="23"/>
      <c r="E418" s="69"/>
      <c r="F418" s="73"/>
      <c r="G418" s="67"/>
      <c r="H418" s="46">
        <f t="shared" si="42"/>
        <v>0</v>
      </c>
      <c r="I418" s="67"/>
      <c r="J418" s="67"/>
      <c r="K418" s="47">
        <f t="shared" si="43"/>
        <v>0</v>
      </c>
      <c r="L418" s="48">
        <f t="shared" si="44"/>
        <v>0</v>
      </c>
      <c r="M418" s="46">
        <f t="shared" si="45"/>
        <v>0</v>
      </c>
      <c r="N418" s="46">
        <f t="shared" si="46"/>
        <v>0</v>
      </c>
      <c r="O418" s="46">
        <f t="shared" si="47"/>
        <v>0</v>
      </c>
      <c r="P418" s="47">
        <f t="shared" si="48"/>
        <v>0</v>
      </c>
      <c r="Q418" s="1" t="s">
        <v>328</v>
      </c>
    </row>
    <row r="419" spans="1:17" hidden="1" x14ac:dyDescent="0.2">
      <c r="A419" s="37"/>
      <c r="B419" s="38"/>
      <c r="C419" s="45"/>
      <c r="D419" s="23"/>
      <c r="E419" s="69"/>
      <c r="F419" s="73"/>
      <c r="G419" s="67"/>
      <c r="H419" s="46">
        <f t="shared" si="42"/>
        <v>0</v>
      </c>
      <c r="I419" s="67"/>
      <c r="J419" s="67"/>
      <c r="K419" s="47">
        <f t="shared" si="43"/>
        <v>0</v>
      </c>
      <c r="L419" s="48">
        <f t="shared" si="44"/>
        <v>0</v>
      </c>
      <c r="M419" s="46">
        <f t="shared" si="45"/>
        <v>0</v>
      </c>
      <c r="N419" s="46">
        <f t="shared" si="46"/>
        <v>0</v>
      </c>
      <c r="O419" s="46">
        <f t="shared" si="47"/>
        <v>0</v>
      </c>
      <c r="P419" s="47">
        <f t="shared" si="48"/>
        <v>0</v>
      </c>
      <c r="Q419" s="1" t="s">
        <v>328</v>
      </c>
    </row>
    <row r="420" spans="1:17" hidden="1" x14ac:dyDescent="0.2">
      <c r="A420" s="37"/>
      <c r="B420" s="38"/>
      <c r="C420" s="45"/>
      <c r="D420" s="23"/>
      <c r="E420" s="69"/>
      <c r="F420" s="73"/>
      <c r="G420" s="67"/>
      <c r="H420" s="46">
        <f t="shared" si="42"/>
        <v>0</v>
      </c>
      <c r="I420" s="67"/>
      <c r="J420" s="67"/>
      <c r="K420" s="47">
        <f t="shared" si="43"/>
        <v>0</v>
      </c>
      <c r="L420" s="48">
        <f t="shared" si="44"/>
        <v>0</v>
      </c>
      <c r="M420" s="46">
        <f t="shared" si="45"/>
        <v>0</v>
      </c>
      <c r="N420" s="46">
        <f t="shared" si="46"/>
        <v>0</v>
      </c>
      <c r="O420" s="46">
        <f t="shared" si="47"/>
        <v>0</v>
      </c>
      <c r="P420" s="47">
        <f t="shared" si="48"/>
        <v>0</v>
      </c>
      <c r="Q420" s="1" t="s">
        <v>328</v>
      </c>
    </row>
    <row r="421" spans="1:17" hidden="1" x14ac:dyDescent="0.2">
      <c r="A421" s="37"/>
      <c r="B421" s="38"/>
      <c r="C421" s="45"/>
      <c r="D421" s="23"/>
      <c r="E421" s="69"/>
      <c r="F421" s="73"/>
      <c r="G421" s="67"/>
      <c r="H421" s="46">
        <f t="shared" si="42"/>
        <v>0</v>
      </c>
      <c r="I421" s="67"/>
      <c r="J421" s="67"/>
      <c r="K421" s="47">
        <f t="shared" si="43"/>
        <v>0</v>
      </c>
      <c r="L421" s="48">
        <f t="shared" si="44"/>
        <v>0</v>
      </c>
      <c r="M421" s="46">
        <f t="shared" si="45"/>
        <v>0</v>
      </c>
      <c r="N421" s="46">
        <f t="shared" si="46"/>
        <v>0</v>
      </c>
      <c r="O421" s="46">
        <f t="shared" si="47"/>
        <v>0</v>
      </c>
      <c r="P421" s="47">
        <f t="shared" si="48"/>
        <v>0</v>
      </c>
      <c r="Q421" s="1" t="s">
        <v>328</v>
      </c>
    </row>
    <row r="422" spans="1:17" hidden="1" x14ac:dyDescent="0.2">
      <c r="A422" s="37"/>
      <c r="B422" s="38"/>
      <c r="C422" s="45"/>
      <c r="D422" s="23"/>
      <c r="E422" s="69"/>
      <c r="F422" s="73"/>
      <c r="G422" s="67"/>
      <c r="H422" s="46">
        <f t="shared" si="42"/>
        <v>0</v>
      </c>
      <c r="I422" s="67"/>
      <c r="J422" s="67"/>
      <c r="K422" s="47">
        <f t="shared" si="43"/>
        <v>0</v>
      </c>
      <c r="L422" s="48">
        <f t="shared" si="44"/>
        <v>0</v>
      </c>
      <c r="M422" s="46">
        <f t="shared" si="45"/>
        <v>0</v>
      </c>
      <c r="N422" s="46">
        <f t="shared" si="46"/>
        <v>0</v>
      </c>
      <c r="O422" s="46">
        <f t="shared" si="47"/>
        <v>0</v>
      </c>
      <c r="P422" s="47">
        <f t="shared" si="48"/>
        <v>0</v>
      </c>
      <c r="Q422" s="1" t="s">
        <v>328</v>
      </c>
    </row>
    <row r="423" spans="1:17" hidden="1" x14ac:dyDescent="0.2">
      <c r="A423" s="37"/>
      <c r="B423" s="38"/>
      <c r="C423" s="45"/>
      <c r="D423" s="23"/>
      <c r="E423" s="69"/>
      <c r="F423" s="73"/>
      <c r="G423" s="67"/>
      <c r="H423" s="46">
        <f t="shared" si="42"/>
        <v>0</v>
      </c>
      <c r="I423" s="67"/>
      <c r="J423" s="67"/>
      <c r="K423" s="47">
        <f t="shared" si="43"/>
        <v>0</v>
      </c>
      <c r="L423" s="48">
        <f t="shared" si="44"/>
        <v>0</v>
      </c>
      <c r="M423" s="46">
        <f t="shared" si="45"/>
        <v>0</v>
      </c>
      <c r="N423" s="46">
        <f t="shared" si="46"/>
        <v>0</v>
      </c>
      <c r="O423" s="46">
        <f t="shared" si="47"/>
        <v>0</v>
      </c>
      <c r="P423" s="47">
        <f t="shared" si="48"/>
        <v>0</v>
      </c>
      <c r="Q423" s="1" t="s">
        <v>328</v>
      </c>
    </row>
    <row r="424" spans="1:17" hidden="1" x14ac:dyDescent="0.2">
      <c r="A424" s="37"/>
      <c r="B424" s="38"/>
      <c r="C424" s="45"/>
      <c r="D424" s="23"/>
      <c r="E424" s="69"/>
      <c r="F424" s="73"/>
      <c r="G424" s="67"/>
      <c r="H424" s="46">
        <f t="shared" si="42"/>
        <v>0</v>
      </c>
      <c r="I424" s="67"/>
      <c r="J424" s="67"/>
      <c r="K424" s="47">
        <f t="shared" si="43"/>
        <v>0</v>
      </c>
      <c r="L424" s="48">
        <f t="shared" si="44"/>
        <v>0</v>
      </c>
      <c r="M424" s="46">
        <f t="shared" si="45"/>
        <v>0</v>
      </c>
      <c r="N424" s="46">
        <f t="shared" si="46"/>
        <v>0</v>
      </c>
      <c r="O424" s="46">
        <f t="shared" si="47"/>
        <v>0</v>
      </c>
      <c r="P424" s="47">
        <f t="shared" si="48"/>
        <v>0</v>
      </c>
      <c r="Q424" s="1" t="s">
        <v>328</v>
      </c>
    </row>
    <row r="425" spans="1:17" hidden="1" x14ac:dyDescent="0.2">
      <c r="A425" s="37"/>
      <c r="B425" s="38"/>
      <c r="C425" s="45"/>
      <c r="D425" s="23"/>
      <c r="E425" s="69"/>
      <c r="F425" s="73"/>
      <c r="G425" s="67"/>
      <c r="H425" s="46">
        <f t="shared" si="42"/>
        <v>0</v>
      </c>
      <c r="I425" s="67"/>
      <c r="J425" s="67"/>
      <c r="K425" s="47">
        <f t="shared" si="43"/>
        <v>0</v>
      </c>
      <c r="L425" s="48">
        <f t="shared" si="44"/>
        <v>0</v>
      </c>
      <c r="M425" s="46">
        <f t="shared" si="45"/>
        <v>0</v>
      </c>
      <c r="N425" s="46">
        <f t="shared" si="46"/>
        <v>0</v>
      </c>
      <c r="O425" s="46">
        <f t="shared" si="47"/>
        <v>0</v>
      </c>
      <c r="P425" s="47">
        <f t="shared" si="48"/>
        <v>0</v>
      </c>
      <c r="Q425" s="1" t="s">
        <v>328</v>
      </c>
    </row>
    <row r="426" spans="1:17" hidden="1" x14ac:dyDescent="0.2">
      <c r="A426" s="37"/>
      <c r="B426" s="38"/>
      <c r="C426" s="45"/>
      <c r="D426" s="23"/>
      <c r="E426" s="69"/>
      <c r="F426" s="73"/>
      <c r="G426" s="67"/>
      <c r="H426" s="46">
        <f t="shared" si="42"/>
        <v>0</v>
      </c>
      <c r="I426" s="67"/>
      <c r="J426" s="67"/>
      <c r="K426" s="47">
        <f t="shared" si="43"/>
        <v>0</v>
      </c>
      <c r="L426" s="48">
        <f t="shared" si="44"/>
        <v>0</v>
      </c>
      <c r="M426" s="46">
        <f t="shared" si="45"/>
        <v>0</v>
      </c>
      <c r="N426" s="46">
        <f t="shared" si="46"/>
        <v>0</v>
      </c>
      <c r="O426" s="46">
        <f t="shared" si="47"/>
        <v>0</v>
      </c>
      <c r="P426" s="47">
        <f t="shared" si="48"/>
        <v>0</v>
      </c>
      <c r="Q426" s="1" t="s">
        <v>328</v>
      </c>
    </row>
    <row r="427" spans="1:17" hidden="1" x14ac:dyDescent="0.2">
      <c r="A427" s="37"/>
      <c r="B427" s="38"/>
      <c r="C427" s="45"/>
      <c r="D427" s="23"/>
      <c r="E427" s="69"/>
      <c r="F427" s="73"/>
      <c r="G427" s="67"/>
      <c r="H427" s="46">
        <f t="shared" si="42"/>
        <v>0</v>
      </c>
      <c r="I427" s="67"/>
      <c r="J427" s="67"/>
      <c r="K427" s="47">
        <f t="shared" si="43"/>
        <v>0</v>
      </c>
      <c r="L427" s="48">
        <f t="shared" si="44"/>
        <v>0</v>
      </c>
      <c r="M427" s="46">
        <f t="shared" si="45"/>
        <v>0</v>
      </c>
      <c r="N427" s="46">
        <f t="shared" si="46"/>
        <v>0</v>
      </c>
      <c r="O427" s="46">
        <f t="shared" si="47"/>
        <v>0</v>
      </c>
      <c r="P427" s="47">
        <f t="shared" si="48"/>
        <v>0</v>
      </c>
      <c r="Q427" s="1" t="s">
        <v>328</v>
      </c>
    </row>
    <row r="428" spans="1:17" hidden="1" x14ac:dyDescent="0.2">
      <c r="A428" s="37"/>
      <c r="B428" s="38"/>
      <c r="C428" s="45"/>
      <c r="D428" s="23"/>
      <c r="E428" s="69"/>
      <c r="F428" s="73"/>
      <c r="G428" s="67"/>
      <c r="H428" s="46">
        <f t="shared" si="42"/>
        <v>0</v>
      </c>
      <c r="I428" s="67"/>
      <c r="J428" s="67"/>
      <c r="K428" s="47">
        <f t="shared" si="43"/>
        <v>0</v>
      </c>
      <c r="L428" s="48">
        <f t="shared" si="44"/>
        <v>0</v>
      </c>
      <c r="M428" s="46">
        <f t="shared" si="45"/>
        <v>0</v>
      </c>
      <c r="N428" s="46">
        <f t="shared" si="46"/>
        <v>0</v>
      </c>
      <c r="O428" s="46">
        <f t="shared" si="47"/>
        <v>0</v>
      </c>
      <c r="P428" s="47">
        <f t="shared" si="48"/>
        <v>0</v>
      </c>
      <c r="Q428" s="1" t="s">
        <v>328</v>
      </c>
    </row>
    <row r="429" spans="1:17" hidden="1" x14ac:dyDescent="0.2">
      <c r="A429" s="37"/>
      <c r="B429" s="38"/>
      <c r="C429" s="45"/>
      <c r="D429" s="23"/>
      <c r="E429" s="69"/>
      <c r="F429" s="73"/>
      <c r="G429" s="67"/>
      <c r="H429" s="46">
        <f t="shared" si="42"/>
        <v>0</v>
      </c>
      <c r="I429" s="67"/>
      <c r="J429" s="67"/>
      <c r="K429" s="47">
        <f t="shared" si="43"/>
        <v>0</v>
      </c>
      <c r="L429" s="48">
        <f t="shared" si="44"/>
        <v>0</v>
      </c>
      <c r="M429" s="46">
        <f t="shared" si="45"/>
        <v>0</v>
      </c>
      <c r="N429" s="46">
        <f t="shared" si="46"/>
        <v>0</v>
      </c>
      <c r="O429" s="46">
        <f t="shared" si="47"/>
        <v>0</v>
      </c>
      <c r="P429" s="47">
        <f t="shared" si="48"/>
        <v>0</v>
      </c>
      <c r="Q429" s="1" t="s">
        <v>328</v>
      </c>
    </row>
    <row r="430" spans="1:17" hidden="1" x14ac:dyDescent="0.2">
      <c r="A430" s="37"/>
      <c r="B430" s="38"/>
      <c r="C430" s="45"/>
      <c r="D430" s="23"/>
      <c r="E430" s="69"/>
      <c r="F430" s="73"/>
      <c r="G430" s="67"/>
      <c r="H430" s="46">
        <f t="shared" si="42"/>
        <v>0</v>
      </c>
      <c r="I430" s="67"/>
      <c r="J430" s="67"/>
      <c r="K430" s="47">
        <f t="shared" si="43"/>
        <v>0</v>
      </c>
      <c r="L430" s="48">
        <f t="shared" si="44"/>
        <v>0</v>
      </c>
      <c r="M430" s="46">
        <f t="shared" si="45"/>
        <v>0</v>
      </c>
      <c r="N430" s="46">
        <f t="shared" si="46"/>
        <v>0</v>
      </c>
      <c r="O430" s="46">
        <f t="shared" si="47"/>
        <v>0</v>
      </c>
      <c r="P430" s="47">
        <f t="shared" si="48"/>
        <v>0</v>
      </c>
      <c r="Q430" s="1" t="s">
        <v>328</v>
      </c>
    </row>
    <row r="431" spans="1:17" hidden="1" x14ac:dyDescent="0.2">
      <c r="A431" s="37"/>
      <c r="B431" s="38"/>
      <c r="C431" s="45"/>
      <c r="D431" s="23"/>
      <c r="E431" s="69"/>
      <c r="F431" s="73"/>
      <c r="G431" s="67"/>
      <c r="H431" s="46">
        <f t="shared" si="42"/>
        <v>0</v>
      </c>
      <c r="I431" s="67"/>
      <c r="J431" s="67"/>
      <c r="K431" s="47">
        <f t="shared" si="43"/>
        <v>0</v>
      </c>
      <c r="L431" s="48">
        <f t="shared" si="44"/>
        <v>0</v>
      </c>
      <c r="M431" s="46">
        <f t="shared" si="45"/>
        <v>0</v>
      </c>
      <c r="N431" s="46">
        <f t="shared" si="46"/>
        <v>0</v>
      </c>
      <c r="O431" s="46">
        <f t="shared" si="47"/>
        <v>0</v>
      </c>
      <c r="P431" s="47">
        <f t="shared" si="48"/>
        <v>0</v>
      </c>
      <c r="Q431" s="1" t="s">
        <v>328</v>
      </c>
    </row>
    <row r="432" spans="1:17" hidden="1" x14ac:dyDescent="0.2">
      <c r="A432" s="37"/>
      <c r="B432" s="38"/>
      <c r="C432" s="45"/>
      <c r="D432" s="23"/>
      <c r="E432" s="69"/>
      <c r="F432" s="73"/>
      <c r="G432" s="67"/>
      <c r="H432" s="46">
        <f t="shared" si="42"/>
        <v>0</v>
      </c>
      <c r="I432" s="67"/>
      <c r="J432" s="67"/>
      <c r="K432" s="47">
        <f t="shared" si="43"/>
        <v>0</v>
      </c>
      <c r="L432" s="48">
        <f t="shared" si="44"/>
        <v>0</v>
      </c>
      <c r="M432" s="46">
        <f t="shared" si="45"/>
        <v>0</v>
      </c>
      <c r="N432" s="46">
        <f t="shared" si="46"/>
        <v>0</v>
      </c>
      <c r="O432" s="46">
        <f t="shared" si="47"/>
        <v>0</v>
      </c>
      <c r="P432" s="47">
        <f t="shared" si="48"/>
        <v>0</v>
      </c>
      <c r="Q432" s="1" t="s">
        <v>328</v>
      </c>
    </row>
    <row r="433" spans="1:17" hidden="1" x14ac:dyDescent="0.2">
      <c r="A433" s="37"/>
      <c r="B433" s="38"/>
      <c r="C433" s="45"/>
      <c r="D433" s="23"/>
      <c r="E433" s="69"/>
      <c r="F433" s="73"/>
      <c r="G433" s="67"/>
      <c r="H433" s="46">
        <f t="shared" si="42"/>
        <v>0</v>
      </c>
      <c r="I433" s="67"/>
      <c r="J433" s="67"/>
      <c r="K433" s="47">
        <f t="shared" si="43"/>
        <v>0</v>
      </c>
      <c r="L433" s="48">
        <f t="shared" si="44"/>
        <v>0</v>
      </c>
      <c r="M433" s="46">
        <f t="shared" si="45"/>
        <v>0</v>
      </c>
      <c r="N433" s="46">
        <f t="shared" si="46"/>
        <v>0</v>
      </c>
      <c r="O433" s="46">
        <f t="shared" si="47"/>
        <v>0</v>
      </c>
      <c r="P433" s="47">
        <f t="shared" si="48"/>
        <v>0</v>
      </c>
      <c r="Q433" s="1" t="s">
        <v>328</v>
      </c>
    </row>
    <row r="434" spans="1:17" hidden="1" x14ac:dyDescent="0.2">
      <c r="A434" s="37"/>
      <c r="B434" s="38"/>
      <c r="C434" s="45"/>
      <c r="D434" s="23"/>
      <c r="E434" s="69"/>
      <c r="F434" s="73"/>
      <c r="G434" s="67"/>
      <c r="H434" s="46">
        <f t="shared" si="42"/>
        <v>0</v>
      </c>
      <c r="I434" s="67"/>
      <c r="J434" s="67"/>
      <c r="K434" s="47">
        <f t="shared" si="43"/>
        <v>0</v>
      </c>
      <c r="L434" s="48">
        <f t="shared" si="44"/>
        <v>0</v>
      </c>
      <c r="M434" s="46">
        <f t="shared" si="45"/>
        <v>0</v>
      </c>
      <c r="N434" s="46">
        <f t="shared" si="46"/>
        <v>0</v>
      </c>
      <c r="O434" s="46">
        <f t="shared" si="47"/>
        <v>0</v>
      </c>
      <c r="P434" s="47">
        <f t="shared" si="48"/>
        <v>0</v>
      </c>
      <c r="Q434" s="1" t="s">
        <v>328</v>
      </c>
    </row>
    <row r="435" spans="1:17" hidden="1" x14ac:dyDescent="0.2">
      <c r="A435" s="37"/>
      <c r="B435" s="38"/>
      <c r="C435" s="45"/>
      <c r="D435" s="23"/>
      <c r="E435" s="69"/>
      <c r="F435" s="73"/>
      <c r="G435" s="67"/>
      <c r="H435" s="46">
        <f t="shared" si="42"/>
        <v>0</v>
      </c>
      <c r="I435" s="67"/>
      <c r="J435" s="67"/>
      <c r="K435" s="47">
        <f t="shared" si="43"/>
        <v>0</v>
      </c>
      <c r="L435" s="48">
        <f t="shared" si="44"/>
        <v>0</v>
      </c>
      <c r="M435" s="46">
        <f t="shared" si="45"/>
        <v>0</v>
      </c>
      <c r="N435" s="46">
        <f t="shared" si="46"/>
        <v>0</v>
      </c>
      <c r="O435" s="46">
        <f t="shared" si="47"/>
        <v>0</v>
      </c>
      <c r="P435" s="47">
        <f t="shared" si="48"/>
        <v>0</v>
      </c>
      <c r="Q435" s="1" t="s">
        <v>328</v>
      </c>
    </row>
    <row r="436" spans="1:17" hidden="1" x14ac:dyDescent="0.2">
      <c r="A436" s="37"/>
      <c r="B436" s="38"/>
      <c r="C436" s="45"/>
      <c r="D436" s="23"/>
      <c r="E436" s="69"/>
      <c r="F436" s="73"/>
      <c r="G436" s="67"/>
      <c r="H436" s="46">
        <f t="shared" si="42"/>
        <v>0</v>
      </c>
      <c r="I436" s="67"/>
      <c r="J436" s="67"/>
      <c r="K436" s="47">
        <f t="shared" si="43"/>
        <v>0</v>
      </c>
      <c r="L436" s="48">
        <f t="shared" si="44"/>
        <v>0</v>
      </c>
      <c r="M436" s="46">
        <f t="shared" si="45"/>
        <v>0</v>
      </c>
      <c r="N436" s="46">
        <f t="shared" si="46"/>
        <v>0</v>
      </c>
      <c r="O436" s="46">
        <f t="shared" si="47"/>
        <v>0</v>
      </c>
      <c r="P436" s="47">
        <f t="shared" si="48"/>
        <v>0</v>
      </c>
      <c r="Q436" s="1" t="s">
        <v>328</v>
      </c>
    </row>
    <row r="437" spans="1:17" hidden="1" x14ac:dyDescent="0.2">
      <c r="A437" s="37"/>
      <c r="B437" s="38"/>
      <c r="C437" s="45"/>
      <c r="D437" s="23"/>
      <c r="E437" s="69"/>
      <c r="F437" s="73"/>
      <c r="G437" s="67"/>
      <c r="H437" s="46">
        <f t="shared" si="42"/>
        <v>0</v>
      </c>
      <c r="I437" s="67"/>
      <c r="J437" s="67"/>
      <c r="K437" s="47">
        <f t="shared" si="43"/>
        <v>0</v>
      </c>
      <c r="L437" s="48">
        <f t="shared" si="44"/>
        <v>0</v>
      </c>
      <c r="M437" s="46">
        <f t="shared" si="45"/>
        <v>0</v>
      </c>
      <c r="N437" s="46">
        <f t="shared" si="46"/>
        <v>0</v>
      </c>
      <c r="O437" s="46">
        <f t="shared" si="47"/>
        <v>0</v>
      </c>
      <c r="P437" s="47">
        <f t="shared" si="48"/>
        <v>0</v>
      </c>
      <c r="Q437" s="1" t="s">
        <v>328</v>
      </c>
    </row>
    <row r="438" spans="1:17" hidden="1" x14ac:dyDescent="0.2">
      <c r="A438" s="37"/>
      <c r="B438" s="38"/>
      <c r="C438" s="45"/>
      <c r="D438" s="23"/>
      <c r="E438" s="69"/>
      <c r="F438" s="73"/>
      <c r="G438" s="67"/>
      <c r="H438" s="46">
        <f t="shared" si="42"/>
        <v>0</v>
      </c>
      <c r="I438" s="67"/>
      <c r="J438" s="67"/>
      <c r="K438" s="47">
        <f t="shared" si="43"/>
        <v>0</v>
      </c>
      <c r="L438" s="48">
        <f t="shared" si="44"/>
        <v>0</v>
      </c>
      <c r="M438" s="46">
        <f t="shared" si="45"/>
        <v>0</v>
      </c>
      <c r="N438" s="46">
        <f t="shared" si="46"/>
        <v>0</v>
      </c>
      <c r="O438" s="46">
        <f t="shared" si="47"/>
        <v>0</v>
      </c>
      <c r="P438" s="47">
        <f t="shared" si="48"/>
        <v>0</v>
      </c>
      <c r="Q438" s="1" t="s">
        <v>328</v>
      </c>
    </row>
    <row r="439" spans="1:17" hidden="1" x14ac:dyDescent="0.2">
      <c r="A439" s="37"/>
      <c r="B439" s="38"/>
      <c r="C439" s="45"/>
      <c r="D439" s="23"/>
      <c r="E439" s="69"/>
      <c r="F439" s="73"/>
      <c r="G439" s="67"/>
      <c r="H439" s="46">
        <f t="shared" si="42"/>
        <v>0</v>
      </c>
      <c r="I439" s="67"/>
      <c r="J439" s="67"/>
      <c r="K439" s="47">
        <f t="shared" si="43"/>
        <v>0</v>
      </c>
      <c r="L439" s="48">
        <f t="shared" si="44"/>
        <v>0</v>
      </c>
      <c r="M439" s="46">
        <f t="shared" si="45"/>
        <v>0</v>
      </c>
      <c r="N439" s="46">
        <f t="shared" si="46"/>
        <v>0</v>
      </c>
      <c r="O439" s="46">
        <f t="shared" si="47"/>
        <v>0</v>
      </c>
      <c r="P439" s="47">
        <f t="shared" si="48"/>
        <v>0</v>
      </c>
      <c r="Q439" s="1" t="s">
        <v>328</v>
      </c>
    </row>
    <row r="440" spans="1:17" hidden="1" x14ac:dyDescent="0.2">
      <c r="A440" s="37"/>
      <c r="B440" s="38"/>
      <c r="C440" s="45"/>
      <c r="D440" s="23"/>
      <c r="E440" s="69"/>
      <c r="F440" s="73"/>
      <c r="G440" s="67"/>
      <c r="H440" s="46">
        <f t="shared" si="42"/>
        <v>0</v>
      </c>
      <c r="I440" s="67"/>
      <c r="J440" s="67"/>
      <c r="K440" s="47">
        <f t="shared" si="43"/>
        <v>0</v>
      </c>
      <c r="L440" s="48">
        <f t="shared" si="44"/>
        <v>0</v>
      </c>
      <c r="M440" s="46">
        <f t="shared" si="45"/>
        <v>0</v>
      </c>
      <c r="N440" s="46">
        <f t="shared" si="46"/>
        <v>0</v>
      </c>
      <c r="O440" s="46">
        <f t="shared" si="47"/>
        <v>0</v>
      </c>
      <c r="P440" s="47">
        <f t="shared" si="48"/>
        <v>0</v>
      </c>
      <c r="Q440" s="1" t="s">
        <v>328</v>
      </c>
    </row>
    <row r="441" spans="1:17" hidden="1" x14ac:dyDescent="0.2">
      <c r="A441" s="37"/>
      <c r="B441" s="38"/>
      <c r="C441" s="45"/>
      <c r="D441" s="23"/>
      <c r="E441" s="69"/>
      <c r="F441" s="73"/>
      <c r="G441" s="67"/>
      <c r="H441" s="46">
        <f t="shared" si="42"/>
        <v>0</v>
      </c>
      <c r="I441" s="67"/>
      <c r="J441" s="67"/>
      <c r="K441" s="47">
        <f t="shared" si="43"/>
        <v>0</v>
      </c>
      <c r="L441" s="48">
        <f t="shared" si="44"/>
        <v>0</v>
      </c>
      <c r="M441" s="46">
        <f t="shared" si="45"/>
        <v>0</v>
      </c>
      <c r="N441" s="46">
        <f t="shared" si="46"/>
        <v>0</v>
      </c>
      <c r="O441" s="46">
        <f t="shared" si="47"/>
        <v>0</v>
      </c>
      <c r="P441" s="47">
        <f t="shared" si="48"/>
        <v>0</v>
      </c>
      <c r="Q441" s="1" t="s">
        <v>328</v>
      </c>
    </row>
    <row r="442" spans="1:17" hidden="1" x14ac:dyDescent="0.2">
      <c r="A442" s="37"/>
      <c r="B442" s="38"/>
      <c r="C442" s="45"/>
      <c r="D442" s="23"/>
      <c r="E442" s="69"/>
      <c r="F442" s="73"/>
      <c r="G442" s="67"/>
      <c r="H442" s="46">
        <f t="shared" si="42"/>
        <v>0</v>
      </c>
      <c r="I442" s="67"/>
      <c r="J442" s="67"/>
      <c r="K442" s="47">
        <f t="shared" si="43"/>
        <v>0</v>
      </c>
      <c r="L442" s="48">
        <f t="shared" si="44"/>
        <v>0</v>
      </c>
      <c r="M442" s="46">
        <f t="shared" si="45"/>
        <v>0</v>
      </c>
      <c r="N442" s="46">
        <f t="shared" si="46"/>
        <v>0</v>
      </c>
      <c r="O442" s="46">
        <f t="shared" si="47"/>
        <v>0</v>
      </c>
      <c r="P442" s="47">
        <f t="shared" si="48"/>
        <v>0</v>
      </c>
      <c r="Q442" s="1" t="s">
        <v>328</v>
      </c>
    </row>
    <row r="443" spans="1:17" hidden="1" x14ac:dyDescent="0.2">
      <c r="A443" s="37"/>
      <c r="B443" s="38"/>
      <c r="C443" s="45"/>
      <c r="D443" s="23"/>
      <c r="E443" s="69"/>
      <c r="F443" s="73"/>
      <c r="G443" s="67"/>
      <c r="H443" s="46">
        <f t="shared" si="42"/>
        <v>0</v>
      </c>
      <c r="I443" s="67"/>
      <c r="J443" s="67"/>
      <c r="K443" s="47">
        <f t="shared" si="43"/>
        <v>0</v>
      </c>
      <c r="L443" s="48">
        <f t="shared" si="44"/>
        <v>0</v>
      </c>
      <c r="M443" s="46">
        <f t="shared" si="45"/>
        <v>0</v>
      </c>
      <c r="N443" s="46">
        <f t="shared" si="46"/>
        <v>0</v>
      </c>
      <c r="O443" s="46">
        <f t="shared" si="47"/>
        <v>0</v>
      </c>
      <c r="P443" s="47">
        <f t="shared" si="48"/>
        <v>0</v>
      </c>
      <c r="Q443" s="1" t="s">
        <v>328</v>
      </c>
    </row>
    <row r="444" spans="1:17" hidden="1" x14ac:dyDescent="0.2">
      <c r="A444" s="37"/>
      <c r="B444" s="38"/>
      <c r="C444" s="45"/>
      <c r="D444" s="23"/>
      <c r="E444" s="69"/>
      <c r="F444" s="73"/>
      <c r="G444" s="67"/>
      <c r="H444" s="46">
        <f t="shared" si="42"/>
        <v>0</v>
      </c>
      <c r="I444" s="67"/>
      <c r="J444" s="67"/>
      <c r="K444" s="47">
        <f t="shared" si="43"/>
        <v>0</v>
      </c>
      <c r="L444" s="48">
        <f t="shared" si="44"/>
        <v>0</v>
      </c>
      <c r="M444" s="46">
        <f t="shared" si="45"/>
        <v>0</v>
      </c>
      <c r="N444" s="46">
        <f t="shared" si="46"/>
        <v>0</v>
      </c>
      <c r="O444" s="46">
        <f t="shared" si="47"/>
        <v>0</v>
      </c>
      <c r="P444" s="47">
        <f t="shared" si="48"/>
        <v>0</v>
      </c>
      <c r="Q444" s="1" t="s">
        <v>328</v>
      </c>
    </row>
    <row r="445" spans="1:17" hidden="1" x14ac:dyDescent="0.2">
      <c r="A445" s="37"/>
      <c r="B445" s="38"/>
      <c r="C445" s="45"/>
      <c r="D445" s="23"/>
      <c r="E445" s="69"/>
      <c r="F445" s="73"/>
      <c r="G445" s="67"/>
      <c r="H445" s="46">
        <f t="shared" si="42"/>
        <v>0</v>
      </c>
      <c r="I445" s="67"/>
      <c r="J445" s="67"/>
      <c r="K445" s="47">
        <f t="shared" si="43"/>
        <v>0</v>
      </c>
      <c r="L445" s="48">
        <f t="shared" si="44"/>
        <v>0</v>
      </c>
      <c r="M445" s="46">
        <f t="shared" si="45"/>
        <v>0</v>
      </c>
      <c r="N445" s="46">
        <f t="shared" si="46"/>
        <v>0</v>
      </c>
      <c r="O445" s="46">
        <f t="shared" si="47"/>
        <v>0</v>
      </c>
      <c r="P445" s="47">
        <f t="shared" si="48"/>
        <v>0</v>
      </c>
      <c r="Q445" s="1" t="s">
        <v>328</v>
      </c>
    </row>
    <row r="446" spans="1:17" hidden="1" x14ac:dyDescent="0.2">
      <c r="A446" s="37"/>
      <c r="B446" s="38"/>
      <c r="C446" s="45"/>
      <c r="D446" s="23"/>
      <c r="E446" s="69"/>
      <c r="F446" s="73"/>
      <c r="G446" s="67"/>
      <c r="H446" s="46">
        <f t="shared" si="42"/>
        <v>0</v>
      </c>
      <c r="I446" s="67"/>
      <c r="J446" s="67"/>
      <c r="K446" s="47">
        <f t="shared" si="43"/>
        <v>0</v>
      </c>
      <c r="L446" s="48">
        <f t="shared" si="44"/>
        <v>0</v>
      </c>
      <c r="M446" s="46">
        <f t="shared" si="45"/>
        <v>0</v>
      </c>
      <c r="N446" s="46">
        <f t="shared" si="46"/>
        <v>0</v>
      </c>
      <c r="O446" s="46">
        <f t="shared" si="47"/>
        <v>0</v>
      </c>
      <c r="P446" s="47">
        <f t="shared" si="48"/>
        <v>0</v>
      </c>
      <c r="Q446" s="1" t="s">
        <v>328</v>
      </c>
    </row>
    <row r="447" spans="1:17" hidden="1" x14ac:dyDescent="0.2">
      <c r="A447" s="37"/>
      <c r="B447" s="38"/>
      <c r="C447" s="45"/>
      <c r="D447" s="23"/>
      <c r="E447" s="69"/>
      <c r="F447" s="73"/>
      <c r="G447" s="67"/>
      <c r="H447" s="46">
        <f t="shared" si="42"/>
        <v>0</v>
      </c>
      <c r="I447" s="67"/>
      <c r="J447" s="67"/>
      <c r="K447" s="47">
        <f t="shared" si="43"/>
        <v>0</v>
      </c>
      <c r="L447" s="48">
        <f t="shared" si="44"/>
        <v>0</v>
      </c>
      <c r="M447" s="46">
        <f t="shared" si="45"/>
        <v>0</v>
      </c>
      <c r="N447" s="46">
        <f t="shared" si="46"/>
        <v>0</v>
      </c>
      <c r="O447" s="46">
        <f t="shared" si="47"/>
        <v>0</v>
      </c>
      <c r="P447" s="47">
        <f t="shared" si="48"/>
        <v>0</v>
      </c>
      <c r="Q447" s="1" t="s">
        <v>328</v>
      </c>
    </row>
    <row r="448" spans="1:17" hidden="1" x14ac:dyDescent="0.2">
      <c r="A448" s="37"/>
      <c r="B448" s="38"/>
      <c r="C448" s="45"/>
      <c r="D448" s="23"/>
      <c r="E448" s="69"/>
      <c r="F448" s="73"/>
      <c r="G448" s="67"/>
      <c r="H448" s="46">
        <f t="shared" si="42"/>
        <v>0</v>
      </c>
      <c r="I448" s="67"/>
      <c r="J448" s="67"/>
      <c r="K448" s="47">
        <f t="shared" si="43"/>
        <v>0</v>
      </c>
      <c r="L448" s="48">
        <f t="shared" si="44"/>
        <v>0</v>
      </c>
      <c r="M448" s="46">
        <f t="shared" si="45"/>
        <v>0</v>
      </c>
      <c r="N448" s="46">
        <f t="shared" si="46"/>
        <v>0</v>
      </c>
      <c r="O448" s="46">
        <f t="shared" si="47"/>
        <v>0</v>
      </c>
      <c r="P448" s="47">
        <f t="shared" si="48"/>
        <v>0</v>
      </c>
      <c r="Q448" s="1" t="s">
        <v>328</v>
      </c>
    </row>
    <row r="449" spans="1:17" hidden="1" x14ac:dyDescent="0.2">
      <c r="A449" s="37"/>
      <c r="B449" s="38"/>
      <c r="C449" s="45"/>
      <c r="D449" s="23"/>
      <c r="E449" s="69"/>
      <c r="F449" s="73"/>
      <c r="G449" s="67"/>
      <c r="H449" s="46">
        <f t="shared" si="42"/>
        <v>0</v>
      </c>
      <c r="I449" s="67"/>
      <c r="J449" s="67"/>
      <c r="K449" s="47">
        <f t="shared" si="43"/>
        <v>0</v>
      </c>
      <c r="L449" s="48">
        <f t="shared" si="44"/>
        <v>0</v>
      </c>
      <c r="M449" s="46">
        <f t="shared" si="45"/>
        <v>0</v>
      </c>
      <c r="N449" s="46">
        <f t="shared" si="46"/>
        <v>0</v>
      </c>
      <c r="O449" s="46">
        <f t="shared" si="47"/>
        <v>0</v>
      </c>
      <c r="P449" s="47">
        <f t="shared" si="48"/>
        <v>0</v>
      </c>
      <c r="Q449" s="1" t="s">
        <v>328</v>
      </c>
    </row>
    <row r="450" spans="1:17" hidden="1" x14ac:dyDescent="0.2">
      <c r="A450" s="37"/>
      <c r="B450" s="38"/>
      <c r="C450" s="45"/>
      <c r="D450" s="23"/>
      <c r="E450" s="69"/>
      <c r="F450" s="73"/>
      <c r="G450" s="67"/>
      <c r="H450" s="46">
        <f t="shared" si="42"/>
        <v>0</v>
      </c>
      <c r="I450" s="67"/>
      <c r="J450" s="67"/>
      <c r="K450" s="47">
        <f t="shared" si="43"/>
        <v>0</v>
      </c>
      <c r="L450" s="48">
        <f t="shared" si="44"/>
        <v>0</v>
      </c>
      <c r="M450" s="46">
        <f t="shared" si="45"/>
        <v>0</v>
      </c>
      <c r="N450" s="46">
        <f t="shared" si="46"/>
        <v>0</v>
      </c>
      <c r="O450" s="46">
        <f t="shared" si="47"/>
        <v>0</v>
      </c>
      <c r="P450" s="47">
        <f t="shared" si="48"/>
        <v>0</v>
      </c>
      <c r="Q450" s="1" t="s">
        <v>328</v>
      </c>
    </row>
    <row r="451" spans="1:17" hidden="1" x14ac:dyDescent="0.2">
      <c r="A451" s="37"/>
      <c r="B451" s="38"/>
      <c r="C451" s="45"/>
      <c r="D451" s="23"/>
      <c r="E451" s="69"/>
      <c r="F451" s="73"/>
      <c r="G451" s="67"/>
      <c r="H451" s="46">
        <f t="shared" si="42"/>
        <v>0</v>
      </c>
      <c r="I451" s="67"/>
      <c r="J451" s="67"/>
      <c r="K451" s="47">
        <f t="shared" si="43"/>
        <v>0</v>
      </c>
      <c r="L451" s="48">
        <f t="shared" si="44"/>
        <v>0</v>
      </c>
      <c r="M451" s="46">
        <f t="shared" si="45"/>
        <v>0</v>
      </c>
      <c r="N451" s="46">
        <f t="shared" si="46"/>
        <v>0</v>
      </c>
      <c r="O451" s="46">
        <f t="shared" si="47"/>
        <v>0</v>
      </c>
      <c r="P451" s="47">
        <f t="shared" si="48"/>
        <v>0</v>
      </c>
      <c r="Q451" s="1" t="s">
        <v>328</v>
      </c>
    </row>
    <row r="452" spans="1:17" hidden="1" x14ac:dyDescent="0.2">
      <c r="A452" s="37"/>
      <c r="B452" s="38"/>
      <c r="C452" s="45"/>
      <c r="D452" s="23"/>
      <c r="E452" s="69"/>
      <c r="F452" s="73"/>
      <c r="G452" s="67"/>
      <c r="H452" s="46">
        <f t="shared" si="42"/>
        <v>0</v>
      </c>
      <c r="I452" s="67"/>
      <c r="J452" s="67"/>
      <c r="K452" s="47">
        <f t="shared" si="43"/>
        <v>0</v>
      </c>
      <c r="L452" s="48">
        <f t="shared" si="44"/>
        <v>0</v>
      </c>
      <c r="M452" s="46">
        <f t="shared" si="45"/>
        <v>0</v>
      </c>
      <c r="N452" s="46">
        <f t="shared" si="46"/>
        <v>0</v>
      </c>
      <c r="O452" s="46">
        <f t="shared" si="47"/>
        <v>0</v>
      </c>
      <c r="P452" s="47">
        <f t="shared" si="48"/>
        <v>0</v>
      </c>
      <c r="Q452" s="1" t="s">
        <v>328</v>
      </c>
    </row>
    <row r="453" spans="1:17" hidden="1" x14ac:dyDescent="0.2">
      <c r="A453" s="37"/>
      <c r="B453" s="38"/>
      <c r="C453" s="45"/>
      <c r="D453" s="23"/>
      <c r="E453" s="69"/>
      <c r="F453" s="73"/>
      <c r="G453" s="67"/>
      <c r="H453" s="46">
        <f t="shared" si="42"/>
        <v>0</v>
      </c>
      <c r="I453" s="67"/>
      <c r="J453" s="67"/>
      <c r="K453" s="47">
        <f t="shared" si="43"/>
        <v>0</v>
      </c>
      <c r="L453" s="48">
        <f t="shared" si="44"/>
        <v>0</v>
      </c>
      <c r="M453" s="46">
        <f t="shared" si="45"/>
        <v>0</v>
      </c>
      <c r="N453" s="46">
        <f t="shared" si="46"/>
        <v>0</v>
      </c>
      <c r="O453" s="46">
        <f t="shared" si="47"/>
        <v>0</v>
      </c>
      <c r="P453" s="47">
        <f t="shared" si="48"/>
        <v>0</v>
      </c>
      <c r="Q453" s="1" t="s">
        <v>328</v>
      </c>
    </row>
    <row r="454" spans="1:17" hidden="1" x14ac:dyDescent="0.2">
      <c r="A454" s="37"/>
      <c r="B454" s="38"/>
      <c r="C454" s="45"/>
      <c r="D454" s="23"/>
      <c r="E454" s="69"/>
      <c r="F454" s="73"/>
      <c r="G454" s="67"/>
      <c r="H454" s="46">
        <f t="shared" si="42"/>
        <v>0</v>
      </c>
      <c r="I454" s="67"/>
      <c r="J454" s="67"/>
      <c r="K454" s="47">
        <f t="shared" si="43"/>
        <v>0</v>
      </c>
      <c r="L454" s="48">
        <f t="shared" si="44"/>
        <v>0</v>
      </c>
      <c r="M454" s="46">
        <f t="shared" si="45"/>
        <v>0</v>
      </c>
      <c r="N454" s="46">
        <f t="shared" si="46"/>
        <v>0</v>
      </c>
      <c r="O454" s="46">
        <f t="shared" si="47"/>
        <v>0</v>
      </c>
      <c r="P454" s="47">
        <f t="shared" si="48"/>
        <v>0</v>
      </c>
      <c r="Q454" s="1" t="s">
        <v>328</v>
      </c>
    </row>
    <row r="455" spans="1:17" hidden="1" x14ac:dyDescent="0.2">
      <c r="A455" s="37"/>
      <c r="B455" s="38"/>
      <c r="C455" s="45"/>
      <c r="D455" s="23"/>
      <c r="E455" s="69"/>
      <c r="F455" s="73"/>
      <c r="G455" s="67"/>
      <c r="H455" s="46">
        <f t="shared" si="42"/>
        <v>0</v>
      </c>
      <c r="I455" s="67"/>
      <c r="J455" s="67"/>
      <c r="K455" s="47">
        <f t="shared" si="43"/>
        <v>0</v>
      </c>
      <c r="L455" s="48">
        <f t="shared" si="44"/>
        <v>0</v>
      </c>
      <c r="M455" s="46">
        <f t="shared" si="45"/>
        <v>0</v>
      </c>
      <c r="N455" s="46">
        <f t="shared" si="46"/>
        <v>0</v>
      </c>
      <c r="O455" s="46">
        <f t="shared" si="47"/>
        <v>0</v>
      </c>
      <c r="P455" s="47">
        <f t="shared" si="48"/>
        <v>0</v>
      </c>
      <c r="Q455" s="1" t="s">
        <v>328</v>
      </c>
    </row>
    <row r="456" spans="1:17" hidden="1" x14ac:dyDescent="0.2">
      <c r="A456" s="37"/>
      <c r="B456" s="38"/>
      <c r="C456" s="45"/>
      <c r="D456" s="23"/>
      <c r="E456" s="69"/>
      <c r="F456" s="73"/>
      <c r="G456" s="67"/>
      <c r="H456" s="46">
        <f t="shared" si="42"/>
        <v>0</v>
      </c>
      <c r="I456" s="67"/>
      <c r="J456" s="67"/>
      <c r="K456" s="47">
        <f t="shared" si="43"/>
        <v>0</v>
      </c>
      <c r="L456" s="48">
        <f t="shared" si="44"/>
        <v>0</v>
      </c>
      <c r="M456" s="46">
        <f t="shared" si="45"/>
        <v>0</v>
      </c>
      <c r="N456" s="46">
        <f t="shared" si="46"/>
        <v>0</v>
      </c>
      <c r="O456" s="46">
        <f t="shared" si="47"/>
        <v>0</v>
      </c>
      <c r="P456" s="47">
        <f t="shared" si="48"/>
        <v>0</v>
      </c>
      <c r="Q456" s="1" t="s">
        <v>328</v>
      </c>
    </row>
    <row r="457" spans="1:17" hidden="1" x14ac:dyDescent="0.2">
      <c r="A457" s="37"/>
      <c r="B457" s="38"/>
      <c r="C457" s="45"/>
      <c r="D457" s="23"/>
      <c r="E457" s="69"/>
      <c r="F457" s="73"/>
      <c r="G457" s="67"/>
      <c r="H457" s="46">
        <f t="shared" si="42"/>
        <v>0</v>
      </c>
      <c r="I457" s="67"/>
      <c r="J457" s="67"/>
      <c r="K457" s="47">
        <f t="shared" si="43"/>
        <v>0</v>
      </c>
      <c r="L457" s="48">
        <f t="shared" si="44"/>
        <v>0</v>
      </c>
      <c r="M457" s="46">
        <f t="shared" si="45"/>
        <v>0</v>
      </c>
      <c r="N457" s="46">
        <f t="shared" si="46"/>
        <v>0</v>
      </c>
      <c r="O457" s="46">
        <f t="shared" si="47"/>
        <v>0</v>
      </c>
      <c r="P457" s="47">
        <f t="shared" si="48"/>
        <v>0</v>
      </c>
      <c r="Q457" s="1" t="s">
        <v>328</v>
      </c>
    </row>
    <row r="458" spans="1:17" hidden="1" x14ac:dyDescent="0.2">
      <c r="A458" s="37"/>
      <c r="B458" s="38"/>
      <c r="C458" s="45"/>
      <c r="D458" s="23"/>
      <c r="E458" s="69"/>
      <c r="F458" s="73"/>
      <c r="G458" s="67"/>
      <c r="H458" s="46">
        <f t="shared" si="42"/>
        <v>0</v>
      </c>
      <c r="I458" s="67"/>
      <c r="J458" s="67"/>
      <c r="K458" s="47">
        <f t="shared" si="43"/>
        <v>0</v>
      </c>
      <c r="L458" s="48">
        <f t="shared" si="44"/>
        <v>0</v>
      </c>
      <c r="M458" s="46">
        <f t="shared" si="45"/>
        <v>0</v>
      </c>
      <c r="N458" s="46">
        <f t="shared" si="46"/>
        <v>0</v>
      </c>
      <c r="O458" s="46">
        <f t="shared" si="47"/>
        <v>0</v>
      </c>
      <c r="P458" s="47">
        <f t="shared" si="48"/>
        <v>0</v>
      </c>
      <c r="Q458" s="1" t="s">
        <v>328</v>
      </c>
    </row>
    <row r="459" spans="1:17" hidden="1" x14ac:dyDescent="0.2">
      <c r="A459" s="37"/>
      <c r="B459" s="38"/>
      <c r="C459" s="45"/>
      <c r="D459" s="23"/>
      <c r="E459" s="69"/>
      <c r="F459" s="73"/>
      <c r="G459" s="67"/>
      <c r="H459" s="46">
        <f t="shared" si="42"/>
        <v>0</v>
      </c>
      <c r="I459" s="67"/>
      <c r="J459" s="67"/>
      <c r="K459" s="47">
        <f t="shared" si="43"/>
        <v>0</v>
      </c>
      <c r="L459" s="48">
        <f t="shared" si="44"/>
        <v>0</v>
      </c>
      <c r="M459" s="46">
        <f t="shared" si="45"/>
        <v>0</v>
      </c>
      <c r="N459" s="46">
        <f t="shared" si="46"/>
        <v>0</v>
      </c>
      <c r="O459" s="46">
        <f t="shared" si="47"/>
        <v>0</v>
      </c>
      <c r="P459" s="47">
        <f t="shared" si="48"/>
        <v>0</v>
      </c>
      <c r="Q459" s="1" t="s">
        <v>328</v>
      </c>
    </row>
    <row r="460" spans="1:17" hidden="1" x14ac:dyDescent="0.2">
      <c r="A460" s="37"/>
      <c r="B460" s="38"/>
      <c r="C460" s="45"/>
      <c r="D460" s="23"/>
      <c r="E460" s="69"/>
      <c r="F460" s="73"/>
      <c r="G460" s="67"/>
      <c r="H460" s="46">
        <f t="shared" si="42"/>
        <v>0</v>
      </c>
      <c r="I460" s="67"/>
      <c r="J460" s="67"/>
      <c r="K460" s="47">
        <f t="shared" si="43"/>
        <v>0</v>
      </c>
      <c r="L460" s="48">
        <f t="shared" si="44"/>
        <v>0</v>
      </c>
      <c r="M460" s="46">
        <f t="shared" si="45"/>
        <v>0</v>
      </c>
      <c r="N460" s="46">
        <f t="shared" si="46"/>
        <v>0</v>
      </c>
      <c r="O460" s="46">
        <f t="shared" si="47"/>
        <v>0</v>
      </c>
      <c r="P460" s="47">
        <f t="shared" si="48"/>
        <v>0</v>
      </c>
      <c r="Q460" s="1" t="s">
        <v>328</v>
      </c>
    </row>
    <row r="461" spans="1:17" hidden="1" x14ac:dyDescent="0.2">
      <c r="A461" s="37"/>
      <c r="B461" s="38"/>
      <c r="C461" s="45"/>
      <c r="D461" s="23"/>
      <c r="E461" s="69"/>
      <c r="F461" s="73"/>
      <c r="G461" s="67"/>
      <c r="H461" s="46">
        <f t="shared" si="42"/>
        <v>0</v>
      </c>
      <c r="I461" s="67"/>
      <c r="J461" s="67"/>
      <c r="K461" s="47">
        <f t="shared" si="43"/>
        <v>0</v>
      </c>
      <c r="L461" s="48">
        <f t="shared" si="44"/>
        <v>0</v>
      </c>
      <c r="M461" s="46">
        <f t="shared" si="45"/>
        <v>0</v>
      </c>
      <c r="N461" s="46">
        <f t="shared" si="46"/>
        <v>0</v>
      </c>
      <c r="O461" s="46">
        <f t="shared" si="47"/>
        <v>0</v>
      </c>
      <c r="P461" s="47">
        <f t="shared" si="48"/>
        <v>0</v>
      </c>
      <c r="Q461" s="1" t="s">
        <v>328</v>
      </c>
    </row>
    <row r="462" spans="1:17" hidden="1" x14ac:dyDescent="0.2">
      <c r="A462" s="37"/>
      <c r="B462" s="38"/>
      <c r="C462" s="45"/>
      <c r="D462" s="23"/>
      <c r="E462" s="69"/>
      <c r="F462" s="73"/>
      <c r="G462" s="67"/>
      <c r="H462" s="46">
        <f t="shared" si="42"/>
        <v>0</v>
      </c>
      <c r="I462" s="67"/>
      <c r="J462" s="67"/>
      <c r="K462" s="47">
        <f t="shared" si="43"/>
        <v>0</v>
      </c>
      <c r="L462" s="48">
        <f t="shared" si="44"/>
        <v>0</v>
      </c>
      <c r="M462" s="46">
        <f t="shared" si="45"/>
        <v>0</v>
      </c>
      <c r="N462" s="46">
        <f t="shared" si="46"/>
        <v>0</v>
      </c>
      <c r="O462" s="46">
        <f t="shared" si="47"/>
        <v>0</v>
      </c>
      <c r="P462" s="47">
        <f t="shared" si="48"/>
        <v>0</v>
      </c>
      <c r="Q462" s="1" t="s">
        <v>328</v>
      </c>
    </row>
    <row r="463" spans="1:17" hidden="1" x14ac:dyDescent="0.2">
      <c r="A463" s="37"/>
      <c r="B463" s="38"/>
      <c r="C463" s="45"/>
      <c r="D463" s="23"/>
      <c r="E463" s="69"/>
      <c r="F463" s="73"/>
      <c r="G463" s="67"/>
      <c r="H463" s="46">
        <f t="shared" ref="H463:H526" si="49">ROUND(F463*G463,2)</f>
        <v>0</v>
      </c>
      <c r="I463" s="67"/>
      <c r="J463" s="67"/>
      <c r="K463" s="47">
        <f t="shared" ref="K463:K526" si="50">SUM(H463:J463)</f>
        <v>0</v>
      </c>
      <c r="L463" s="48">
        <f t="shared" ref="L463:L526" si="51">ROUND(E463*F463,2)</f>
        <v>0</v>
      </c>
      <c r="M463" s="46">
        <f t="shared" ref="M463:M526" si="52">ROUND(H463*E463,2)</f>
        <v>0</v>
      </c>
      <c r="N463" s="46">
        <f t="shared" ref="N463:N526" si="53">ROUND(I463*E463,2)</f>
        <v>0</v>
      </c>
      <c r="O463" s="46">
        <f t="shared" ref="O463:O526" si="54">ROUND(J463*E463,2)</f>
        <v>0</v>
      </c>
      <c r="P463" s="47">
        <f t="shared" ref="P463:P526" si="55">SUM(M463:O463)</f>
        <v>0</v>
      </c>
      <c r="Q463" s="1" t="s">
        <v>328</v>
      </c>
    </row>
    <row r="464" spans="1:17" hidden="1" x14ac:dyDescent="0.2">
      <c r="A464" s="37"/>
      <c r="B464" s="38"/>
      <c r="C464" s="45"/>
      <c r="D464" s="23"/>
      <c r="E464" s="69"/>
      <c r="F464" s="73"/>
      <c r="G464" s="67"/>
      <c r="H464" s="46">
        <f t="shared" si="49"/>
        <v>0</v>
      </c>
      <c r="I464" s="67"/>
      <c r="J464" s="67"/>
      <c r="K464" s="47">
        <f t="shared" si="50"/>
        <v>0</v>
      </c>
      <c r="L464" s="48">
        <f t="shared" si="51"/>
        <v>0</v>
      </c>
      <c r="M464" s="46">
        <f t="shared" si="52"/>
        <v>0</v>
      </c>
      <c r="N464" s="46">
        <f t="shared" si="53"/>
        <v>0</v>
      </c>
      <c r="O464" s="46">
        <f t="shared" si="54"/>
        <v>0</v>
      </c>
      <c r="P464" s="47">
        <f t="shared" si="55"/>
        <v>0</v>
      </c>
      <c r="Q464" s="1" t="s">
        <v>328</v>
      </c>
    </row>
    <row r="465" spans="1:17" hidden="1" x14ac:dyDescent="0.2">
      <c r="A465" s="37"/>
      <c r="B465" s="38"/>
      <c r="C465" s="45"/>
      <c r="D465" s="23"/>
      <c r="E465" s="69"/>
      <c r="F465" s="73"/>
      <c r="G465" s="67"/>
      <c r="H465" s="46">
        <f t="shared" si="49"/>
        <v>0</v>
      </c>
      <c r="I465" s="67"/>
      <c r="J465" s="67"/>
      <c r="K465" s="47">
        <f t="shared" si="50"/>
        <v>0</v>
      </c>
      <c r="L465" s="48">
        <f t="shared" si="51"/>
        <v>0</v>
      </c>
      <c r="M465" s="46">
        <f t="shared" si="52"/>
        <v>0</v>
      </c>
      <c r="N465" s="46">
        <f t="shared" si="53"/>
        <v>0</v>
      </c>
      <c r="O465" s="46">
        <f t="shared" si="54"/>
        <v>0</v>
      </c>
      <c r="P465" s="47">
        <f t="shared" si="55"/>
        <v>0</v>
      </c>
      <c r="Q465" s="1" t="s">
        <v>328</v>
      </c>
    </row>
    <row r="466" spans="1:17" hidden="1" x14ac:dyDescent="0.2">
      <c r="A466" s="37"/>
      <c r="B466" s="38"/>
      <c r="C466" s="45"/>
      <c r="D466" s="23"/>
      <c r="E466" s="69"/>
      <c r="F466" s="73"/>
      <c r="G466" s="67"/>
      <c r="H466" s="46">
        <f t="shared" si="49"/>
        <v>0</v>
      </c>
      <c r="I466" s="67"/>
      <c r="J466" s="67"/>
      <c r="K466" s="47">
        <f t="shared" si="50"/>
        <v>0</v>
      </c>
      <c r="L466" s="48">
        <f t="shared" si="51"/>
        <v>0</v>
      </c>
      <c r="M466" s="46">
        <f t="shared" si="52"/>
        <v>0</v>
      </c>
      <c r="N466" s="46">
        <f t="shared" si="53"/>
        <v>0</v>
      </c>
      <c r="O466" s="46">
        <f t="shared" si="54"/>
        <v>0</v>
      </c>
      <c r="P466" s="47">
        <f t="shared" si="55"/>
        <v>0</v>
      </c>
      <c r="Q466" s="1" t="s">
        <v>328</v>
      </c>
    </row>
    <row r="467" spans="1:17" hidden="1" x14ac:dyDescent="0.2">
      <c r="A467" s="37"/>
      <c r="B467" s="38"/>
      <c r="C467" s="45"/>
      <c r="D467" s="23"/>
      <c r="E467" s="69"/>
      <c r="F467" s="73"/>
      <c r="G467" s="67"/>
      <c r="H467" s="46">
        <f t="shared" si="49"/>
        <v>0</v>
      </c>
      <c r="I467" s="67"/>
      <c r="J467" s="67"/>
      <c r="K467" s="47">
        <f t="shared" si="50"/>
        <v>0</v>
      </c>
      <c r="L467" s="48">
        <f t="shared" si="51"/>
        <v>0</v>
      </c>
      <c r="M467" s="46">
        <f t="shared" si="52"/>
        <v>0</v>
      </c>
      <c r="N467" s="46">
        <f t="shared" si="53"/>
        <v>0</v>
      </c>
      <c r="O467" s="46">
        <f t="shared" si="54"/>
        <v>0</v>
      </c>
      <c r="P467" s="47">
        <f t="shared" si="55"/>
        <v>0</v>
      </c>
      <c r="Q467" s="1" t="s">
        <v>328</v>
      </c>
    </row>
    <row r="468" spans="1:17" hidden="1" x14ac:dyDescent="0.2">
      <c r="A468" s="37"/>
      <c r="B468" s="38"/>
      <c r="C468" s="45"/>
      <c r="D468" s="23"/>
      <c r="E468" s="69"/>
      <c r="F468" s="73"/>
      <c r="G468" s="67"/>
      <c r="H468" s="46">
        <f t="shared" si="49"/>
        <v>0</v>
      </c>
      <c r="I468" s="67"/>
      <c r="J468" s="67"/>
      <c r="K468" s="47">
        <f t="shared" si="50"/>
        <v>0</v>
      </c>
      <c r="L468" s="48">
        <f t="shared" si="51"/>
        <v>0</v>
      </c>
      <c r="M468" s="46">
        <f t="shared" si="52"/>
        <v>0</v>
      </c>
      <c r="N468" s="46">
        <f t="shared" si="53"/>
        <v>0</v>
      </c>
      <c r="O468" s="46">
        <f t="shared" si="54"/>
        <v>0</v>
      </c>
      <c r="P468" s="47">
        <f t="shared" si="55"/>
        <v>0</v>
      </c>
      <c r="Q468" s="1" t="s">
        <v>328</v>
      </c>
    </row>
    <row r="469" spans="1:17" hidden="1" x14ac:dyDescent="0.2">
      <c r="A469" s="37"/>
      <c r="B469" s="38"/>
      <c r="C469" s="45"/>
      <c r="D469" s="23"/>
      <c r="E469" s="69"/>
      <c r="F469" s="73"/>
      <c r="G469" s="67"/>
      <c r="H469" s="46">
        <f t="shared" si="49"/>
        <v>0</v>
      </c>
      <c r="I469" s="67"/>
      <c r="J469" s="67"/>
      <c r="K469" s="47">
        <f t="shared" si="50"/>
        <v>0</v>
      </c>
      <c r="L469" s="48">
        <f t="shared" si="51"/>
        <v>0</v>
      </c>
      <c r="M469" s="46">
        <f t="shared" si="52"/>
        <v>0</v>
      </c>
      <c r="N469" s="46">
        <f t="shared" si="53"/>
        <v>0</v>
      </c>
      <c r="O469" s="46">
        <f t="shared" si="54"/>
        <v>0</v>
      </c>
      <c r="P469" s="47">
        <f t="shared" si="55"/>
        <v>0</v>
      </c>
      <c r="Q469" s="1" t="s">
        <v>328</v>
      </c>
    </row>
    <row r="470" spans="1:17" hidden="1" x14ac:dyDescent="0.2">
      <c r="A470" s="37"/>
      <c r="B470" s="38"/>
      <c r="C470" s="45"/>
      <c r="D470" s="23"/>
      <c r="E470" s="69"/>
      <c r="F470" s="73"/>
      <c r="G470" s="67"/>
      <c r="H470" s="46">
        <f t="shared" si="49"/>
        <v>0</v>
      </c>
      <c r="I470" s="67"/>
      <c r="J470" s="67"/>
      <c r="K470" s="47">
        <f t="shared" si="50"/>
        <v>0</v>
      </c>
      <c r="L470" s="48">
        <f t="shared" si="51"/>
        <v>0</v>
      </c>
      <c r="M470" s="46">
        <f t="shared" si="52"/>
        <v>0</v>
      </c>
      <c r="N470" s="46">
        <f t="shared" si="53"/>
        <v>0</v>
      </c>
      <c r="O470" s="46">
        <f t="shared" si="54"/>
        <v>0</v>
      </c>
      <c r="P470" s="47">
        <f t="shared" si="55"/>
        <v>0</v>
      </c>
      <c r="Q470" s="1" t="s">
        <v>328</v>
      </c>
    </row>
    <row r="471" spans="1:17" hidden="1" x14ac:dyDescent="0.2">
      <c r="A471" s="37"/>
      <c r="B471" s="38"/>
      <c r="C471" s="45"/>
      <c r="D471" s="23"/>
      <c r="E471" s="69"/>
      <c r="F471" s="73"/>
      <c r="G471" s="67"/>
      <c r="H471" s="46">
        <f t="shared" si="49"/>
        <v>0</v>
      </c>
      <c r="I471" s="67"/>
      <c r="J471" s="67"/>
      <c r="K471" s="47">
        <f t="shared" si="50"/>
        <v>0</v>
      </c>
      <c r="L471" s="48">
        <f t="shared" si="51"/>
        <v>0</v>
      </c>
      <c r="M471" s="46">
        <f t="shared" si="52"/>
        <v>0</v>
      </c>
      <c r="N471" s="46">
        <f t="shared" si="53"/>
        <v>0</v>
      </c>
      <c r="O471" s="46">
        <f t="shared" si="54"/>
        <v>0</v>
      </c>
      <c r="P471" s="47">
        <f t="shared" si="55"/>
        <v>0</v>
      </c>
      <c r="Q471" s="1" t="s">
        <v>328</v>
      </c>
    </row>
    <row r="472" spans="1:17" hidden="1" x14ac:dyDescent="0.2">
      <c r="A472" s="37"/>
      <c r="B472" s="38"/>
      <c r="C472" s="45"/>
      <c r="D472" s="23"/>
      <c r="E472" s="69"/>
      <c r="F472" s="73"/>
      <c r="G472" s="67"/>
      <c r="H472" s="46">
        <f t="shared" si="49"/>
        <v>0</v>
      </c>
      <c r="I472" s="67"/>
      <c r="J472" s="67"/>
      <c r="K472" s="47">
        <f t="shared" si="50"/>
        <v>0</v>
      </c>
      <c r="L472" s="48">
        <f t="shared" si="51"/>
        <v>0</v>
      </c>
      <c r="M472" s="46">
        <f t="shared" si="52"/>
        <v>0</v>
      </c>
      <c r="N472" s="46">
        <f t="shared" si="53"/>
        <v>0</v>
      </c>
      <c r="O472" s="46">
        <f t="shared" si="54"/>
        <v>0</v>
      </c>
      <c r="P472" s="47">
        <f t="shared" si="55"/>
        <v>0</v>
      </c>
      <c r="Q472" s="1" t="s">
        <v>328</v>
      </c>
    </row>
    <row r="473" spans="1:17" hidden="1" x14ac:dyDescent="0.2">
      <c r="A473" s="37"/>
      <c r="B473" s="38"/>
      <c r="C473" s="45"/>
      <c r="D473" s="23"/>
      <c r="E473" s="69"/>
      <c r="F473" s="73"/>
      <c r="G473" s="67"/>
      <c r="H473" s="46">
        <f t="shared" si="49"/>
        <v>0</v>
      </c>
      <c r="I473" s="67"/>
      <c r="J473" s="67"/>
      <c r="K473" s="47">
        <f t="shared" si="50"/>
        <v>0</v>
      </c>
      <c r="L473" s="48">
        <f t="shared" si="51"/>
        <v>0</v>
      </c>
      <c r="M473" s="46">
        <f t="shared" si="52"/>
        <v>0</v>
      </c>
      <c r="N473" s="46">
        <f t="shared" si="53"/>
        <v>0</v>
      </c>
      <c r="O473" s="46">
        <f t="shared" si="54"/>
        <v>0</v>
      </c>
      <c r="P473" s="47">
        <f t="shared" si="55"/>
        <v>0</v>
      </c>
      <c r="Q473" s="1" t="s">
        <v>328</v>
      </c>
    </row>
    <row r="474" spans="1:17" hidden="1" x14ac:dyDescent="0.2">
      <c r="A474" s="37"/>
      <c r="B474" s="38"/>
      <c r="C474" s="45"/>
      <c r="D474" s="23"/>
      <c r="E474" s="69"/>
      <c r="F474" s="73"/>
      <c r="G474" s="67"/>
      <c r="H474" s="46">
        <f t="shared" si="49"/>
        <v>0</v>
      </c>
      <c r="I474" s="67"/>
      <c r="J474" s="67"/>
      <c r="K474" s="47">
        <f t="shared" si="50"/>
        <v>0</v>
      </c>
      <c r="L474" s="48">
        <f t="shared" si="51"/>
        <v>0</v>
      </c>
      <c r="M474" s="46">
        <f t="shared" si="52"/>
        <v>0</v>
      </c>
      <c r="N474" s="46">
        <f t="shared" si="53"/>
        <v>0</v>
      </c>
      <c r="O474" s="46">
        <f t="shared" si="54"/>
        <v>0</v>
      </c>
      <c r="P474" s="47">
        <f t="shared" si="55"/>
        <v>0</v>
      </c>
      <c r="Q474" s="1" t="s">
        <v>328</v>
      </c>
    </row>
    <row r="475" spans="1:17" hidden="1" x14ac:dyDescent="0.2">
      <c r="A475" s="37"/>
      <c r="B475" s="38"/>
      <c r="C475" s="45"/>
      <c r="D475" s="23"/>
      <c r="E475" s="69"/>
      <c r="F475" s="73"/>
      <c r="G475" s="67"/>
      <c r="H475" s="46">
        <f t="shared" si="49"/>
        <v>0</v>
      </c>
      <c r="I475" s="67"/>
      <c r="J475" s="67"/>
      <c r="K475" s="47">
        <f t="shared" si="50"/>
        <v>0</v>
      </c>
      <c r="L475" s="48">
        <f t="shared" si="51"/>
        <v>0</v>
      </c>
      <c r="M475" s="46">
        <f t="shared" si="52"/>
        <v>0</v>
      </c>
      <c r="N475" s="46">
        <f t="shared" si="53"/>
        <v>0</v>
      </c>
      <c r="O475" s="46">
        <f t="shared" si="54"/>
        <v>0</v>
      </c>
      <c r="P475" s="47">
        <f t="shared" si="55"/>
        <v>0</v>
      </c>
      <c r="Q475" s="1" t="s">
        <v>328</v>
      </c>
    </row>
    <row r="476" spans="1:17" hidden="1" x14ac:dyDescent="0.2">
      <c r="A476" s="37"/>
      <c r="B476" s="38"/>
      <c r="C476" s="45"/>
      <c r="D476" s="23"/>
      <c r="E476" s="69"/>
      <c r="F476" s="73"/>
      <c r="G476" s="67"/>
      <c r="H476" s="46">
        <f t="shared" si="49"/>
        <v>0</v>
      </c>
      <c r="I476" s="67"/>
      <c r="J476" s="67"/>
      <c r="K476" s="47">
        <f t="shared" si="50"/>
        <v>0</v>
      </c>
      <c r="L476" s="48">
        <f t="shared" si="51"/>
        <v>0</v>
      </c>
      <c r="M476" s="46">
        <f t="shared" si="52"/>
        <v>0</v>
      </c>
      <c r="N476" s="46">
        <f t="shared" si="53"/>
        <v>0</v>
      </c>
      <c r="O476" s="46">
        <f t="shared" si="54"/>
        <v>0</v>
      </c>
      <c r="P476" s="47">
        <f t="shared" si="55"/>
        <v>0</v>
      </c>
      <c r="Q476" s="1" t="s">
        <v>328</v>
      </c>
    </row>
    <row r="477" spans="1:17" hidden="1" x14ac:dyDescent="0.2">
      <c r="A477" s="37"/>
      <c r="B477" s="38"/>
      <c r="C477" s="45"/>
      <c r="D477" s="23"/>
      <c r="E477" s="69"/>
      <c r="F477" s="73"/>
      <c r="G477" s="67"/>
      <c r="H477" s="46">
        <f t="shared" si="49"/>
        <v>0</v>
      </c>
      <c r="I477" s="67"/>
      <c r="J477" s="67"/>
      <c r="K477" s="47">
        <f t="shared" si="50"/>
        <v>0</v>
      </c>
      <c r="L477" s="48">
        <f t="shared" si="51"/>
        <v>0</v>
      </c>
      <c r="M477" s="46">
        <f t="shared" si="52"/>
        <v>0</v>
      </c>
      <c r="N477" s="46">
        <f t="shared" si="53"/>
        <v>0</v>
      </c>
      <c r="O477" s="46">
        <f t="shared" si="54"/>
        <v>0</v>
      </c>
      <c r="P477" s="47">
        <f t="shared" si="55"/>
        <v>0</v>
      </c>
      <c r="Q477" s="1" t="s">
        <v>328</v>
      </c>
    </row>
    <row r="478" spans="1:17" hidden="1" x14ac:dyDescent="0.2">
      <c r="A478" s="37"/>
      <c r="B478" s="38"/>
      <c r="C478" s="45"/>
      <c r="D478" s="23"/>
      <c r="E478" s="69"/>
      <c r="F478" s="73"/>
      <c r="G478" s="67"/>
      <c r="H478" s="46">
        <f t="shared" si="49"/>
        <v>0</v>
      </c>
      <c r="I478" s="67"/>
      <c r="J478" s="67"/>
      <c r="K478" s="47">
        <f t="shared" si="50"/>
        <v>0</v>
      </c>
      <c r="L478" s="48">
        <f t="shared" si="51"/>
        <v>0</v>
      </c>
      <c r="M478" s="46">
        <f t="shared" si="52"/>
        <v>0</v>
      </c>
      <c r="N478" s="46">
        <f t="shared" si="53"/>
        <v>0</v>
      </c>
      <c r="O478" s="46">
        <f t="shared" si="54"/>
        <v>0</v>
      </c>
      <c r="P478" s="47">
        <f t="shared" si="55"/>
        <v>0</v>
      </c>
      <c r="Q478" s="1" t="s">
        <v>328</v>
      </c>
    </row>
    <row r="479" spans="1:17" hidden="1" x14ac:dyDescent="0.2">
      <c r="A479" s="37"/>
      <c r="B479" s="38"/>
      <c r="C479" s="45"/>
      <c r="D479" s="23"/>
      <c r="E479" s="69"/>
      <c r="F479" s="73"/>
      <c r="G479" s="67"/>
      <c r="H479" s="46">
        <f t="shared" si="49"/>
        <v>0</v>
      </c>
      <c r="I479" s="67"/>
      <c r="J479" s="67"/>
      <c r="K479" s="47">
        <f t="shared" si="50"/>
        <v>0</v>
      </c>
      <c r="L479" s="48">
        <f t="shared" si="51"/>
        <v>0</v>
      </c>
      <c r="M479" s="46">
        <f t="shared" si="52"/>
        <v>0</v>
      </c>
      <c r="N479" s="46">
        <f t="shared" si="53"/>
        <v>0</v>
      </c>
      <c r="O479" s="46">
        <f t="shared" si="54"/>
        <v>0</v>
      </c>
      <c r="P479" s="47">
        <f t="shared" si="55"/>
        <v>0</v>
      </c>
      <c r="Q479" s="1" t="s">
        <v>328</v>
      </c>
    </row>
    <row r="480" spans="1:17" hidden="1" x14ac:dyDescent="0.2">
      <c r="A480" s="37"/>
      <c r="B480" s="38"/>
      <c r="C480" s="45"/>
      <c r="D480" s="23"/>
      <c r="E480" s="69"/>
      <c r="F480" s="73"/>
      <c r="G480" s="67"/>
      <c r="H480" s="46">
        <f t="shared" si="49"/>
        <v>0</v>
      </c>
      <c r="I480" s="67"/>
      <c r="J480" s="67"/>
      <c r="K480" s="47">
        <f t="shared" si="50"/>
        <v>0</v>
      </c>
      <c r="L480" s="48">
        <f t="shared" si="51"/>
        <v>0</v>
      </c>
      <c r="M480" s="46">
        <f t="shared" si="52"/>
        <v>0</v>
      </c>
      <c r="N480" s="46">
        <f t="shared" si="53"/>
        <v>0</v>
      </c>
      <c r="O480" s="46">
        <f t="shared" si="54"/>
        <v>0</v>
      </c>
      <c r="P480" s="47">
        <f t="shared" si="55"/>
        <v>0</v>
      </c>
      <c r="Q480" s="1" t="s">
        <v>328</v>
      </c>
    </row>
    <row r="481" spans="1:17" hidden="1" x14ac:dyDescent="0.2">
      <c r="A481" s="37"/>
      <c r="B481" s="38"/>
      <c r="C481" s="45"/>
      <c r="D481" s="23"/>
      <c r="E481" s="69"/>
      <c r="F481" s="73"/>
      <c r="G481" s="67"/>
      <c r="H481" s="46">
        <f t="shared" si="49"/>
        <v>0</v>
      </c>
      <c r="I481" s="67"/>
      <c r="J481" s="67"/>
      <c r="K481" s="47">
        <f t="shared" si="50"/>
        <v>0</v>
      </c>
      <c r="L481" s="48">
        <f t="shared" si="51"/>
        <v>0</v>
      </c>
      <c r="M481" s="46">
        <f t="shared" si="52"/>
        <v>0</v>
      </c>
      <c r="N481" s="46">
        <f t="shared" si="53"/>
        <v>0</v>
      </c>
      <c r="O481" s="46">
        <f t="shared" si="54"/>
        <v>0</v>
      </c>
      <c r="P481" s="47">
        <f t="shared" si="55"/>
        <v>0</v>
      </c>
      <c r="Q481" s="1" t="s">
        <v>328</v>
      </c>
    </row>
    <row r="482" spans="1:17" hidden="1" x14ac:dyDescent="0.2">
      <c r="A482" s="37"/>
      <c r="B482" s="38"/>
      <c r="C482" s="45"/>
      <c r="D482" s="23"/>
      <c r="E482" s="69"/>
      <c r="F482" s="73"/>
      <c r="G482" s="67"/>
      <c r="H482" s="46">
        <f t="shared" si="49"/>
        <v>0</v>
      </c>
      <c r="I482" s="67"/>
      <c r="J482" s="67"/>
      <c r="K482" s="47">
        <f t="shared" si="50"/>
        <v>0</v>
      </c>
      <c r="L482" s="48">
        <f t="shared" si="51"/>
        <v>0</v>
      </c>
      <c r="M482" s="46">
        <f t="shared" si="52"/>
        <v>0</v>
      </c>
      <c r="N482" s="46">
        <f t="shared" si="53"/>
        <v>0</v>
      </c>
      <c r="O482" s="46">
        <f t="shared" si="54"/>
        <v>0</v>
      </c>
      <c r="P482" s="47">
        <f t="shared" si="55"/>
        <v>0</v>
      </c>
      <c r="Q482" s="1" t="s">
        <v>328</v>
      </c>
    </row>
    <row r="483" spans="1:17" hidden="1" x14ac:dyDescent="0.2">
      <c r="A483" s="37"/>
      <c r="B483" s="38"/>
      <c r="C483" s="45"/>
      <c r="D483" s="23"/>
      <c r="E483" s="69"/>
      <c r="F483" s="73"/>
      <c r="G483" s="67"/>
      <c r="H483" s="46">
        <f t="shared" si="49"/>
        <v>0</v>
      </c>
      <c r="I483" s="67"/>
      <c r="J483" s="67"/>
      <c r="K483" s="47">
        <f t="shared" si="50"/>
        <v>0</v>
      </c>
      <c r="L483" s="48">
        <f t="shared" si="51"/>
        <v>0</v>
      </c>
      <c r="M483" s="46">
        <f t="shared" si="52"/>
        <v>0</v>
      </c>
      <c r="N483" s="46">
        <f t="shared" si="53"/>
        <v>0</v>
      </c>
      <c r="O483" s="46">
        <f t="shared" si="54"/>
        <v>0</v>
      </c>
      <c r="P483" s="47">
        <f t="shared" si="55"/>
        <v>0</v>
      </c>
      <c r="Q483" s="1" t="s">
        <v>328</v>
      </c>
    </row>
    <row r="484" spans="1:17" hidden="1" x14ac:dyDescent="0.2">
      <c r="A484" s="37"/>
      <c r="B484" s="38"/>
      <c r="C484" s="45"/>
      <c r="D484" s="23"/>
      <c r="E484" s="69"/>
      <c r="F484" s="73"/>
      <c r="G484" s="67"/>
      <c r="H484" s="46">
        <f t="shared" si="49"/>
        <v>0</v>
      </c>
      <c r="I484" s="67"/>
      <c r="J484" s="67"/>
      <c r="K484" s="47">
        <f t="shared" si="50"/>
        <v>0</v>
      </c>
      <c r="L484" s="48">
        <f t="shared" si="51"/>
        <v>0</v>
      </c>
      <c r="M484" s="46">
        <f t="shared" si="52"/>
        <v>0</v>
      </c>
      <c r="N484" s="46">
        <f t="shared" si="53"/>
        <v>0</v>
      </c>
      <c r="O484" s="46">
        <f t="shared" si="54"/>
        <v>0</v>
      </c>
      <c r="P484" s="47">
        <f t="shared" si="55"/>
        <v>0</v>
      </c>
      <c r="Q484" s="1" t="s">
        <v>328</v>
      </c>
    </row>
    <row r="485" spans="1:17" hidden="1" x14ac:dyDescent="0.2">
      <c r="A485" s="37"/>
      <c r="B485" s="38"/>
      <c r="C485" s="45"/>
      <c r="D485" s="23"/>
      <c r="E485" s="69"/>
      <c r="F485" s="73"/>
      <c r="G485" s="67"/>
      <c r="H485" s="46">
        <f t="shared" si="49"/>
        <v>0</v>
      </c>
      <c r="I485" s="67"/>
      <c r="J485" s="67"/>
      <c r="K485" s="47">
        <f t="shared" si="50"/>
        <v>0</v>
      </c>
      <c r="L485" s="48">
        <f t="shared" si="51"/>
        <v>0</v>
      </c>
      <c r="M485" s="46">
        <f t="shared" si="52"/>
        <v>0</v>
      </c>
      <c r="N485" s="46">
        <f t="shared" si="53"/>
        <v>0</v>
      </c>
      <c r="O485" s="46">
        <f t="shared" si="54"/>
        <v>0</v>
      </c>
      <c r="P485" s="47">
        <f t="shared" si="55"/>
        <v>0</v>
      </c>
      <c r="Q485" s="1" t="s">
        <v>328</v>
      </c>
    </row>
    <row r="486" spans="1:17" hidden="1" x14ac:dyDescent="0.2">
      <c r="A486" s="37"/>
      <c r="B486" s="38"/>
      <c r="C486" s="45"/>
      <c r="D486" s="23"/>
      <c r="E486" s="69"/>
      <c r="F486" s="73"/>
      <c r="G486" s="67"/>
      <c r="H486" s="46">
        <f t="shared" si="49"/>
        <v>0</v>
      </c>
      <c r="I486" s="67"/>
      <c r="J486" s="67"/>
      <c r="K486" s="47">
        <f t="shared" si="50"/>
        <v>0</v>
      </c>
      <c r="L486" s="48">
        <f t="shared" si="51"/>
        <v>0</v>
      </c>
      <c r="M486" s="46">
        <f t="shared" si="52"/>
        <v>0</v>
      </c>
      <c r="N486" s="46">
        <f t="shared" si="53"/>
        <v>0</v>
      </c>
      <c r="O486" s="46">
        <f t="shared" si="54"/>
        <v>0</v>
      </c>
      <c r="P486" s="47">
        <f t="shared" si="55"/>
        <v>0</v>
      </c>
      <c r="Q486" s="1" t="s">
        <v>328</v>
      </c>
    </row>
    <row r="487" spans="1:17" hidden="1" x14ac:dyDescent="0.2">
      <c r="A487" s="37"/>
      <c r="B487" s="38"/>
      <c r="C487" s="45"/>
      <c r="D487" s="23"/>
      <c r="E487" s="69"/>
      <c r="F487" s="73"/>
      <c r="G487" s="67"/>
      <c r="H487" s="46">
        <f t="shared" si="49"/>
        <v>0</v>
      </c>
      <c r="I487" s="67"/>
      <c r="J487" s="67"/>
      <c r="K487" s="47">
        <f t="shared" si="50"/>
        <v>0</v>
      </c>
      <c r="L487" s="48">
        <f t="shared" si="51"/>
        <v>0</v>
      </c>
      <c r="M487" s="46">
        <f t="shared" si="52"/>
        <v>0</v>
      </c>
      <c r="N487" s="46">
        <f t="shared" si="53"/>
        <v>0</v>
      </c>
      <c r="O487" s="46">
        <f t="shared" si="54"/>
        <v>0</v>
      </c>
      <c r="P487" s="47">
        <f t="shared" si="55"/>
        <v>0</v>
      </c>
      <c r="Q487" s="1" t="s">
        <v>328</v>
      </c>
    </row>
    <row r="488" spans="1:17" hidden="1" x14ac:dyDescent="0.2">
      <c r="A488" s="37"/>
      <c r="B488" s="38"/>
      <c r="C488" s="45"/>
      <c r="D488" s="23"/>
      <c r="E488" s="69"/>
      <c r="F488" s="73"/>
      <c r="G488" s="67"/>
      <c r="H488" s="46">
        <f t="shared" si="49"/>
        <v>0</v>
      </c>
      <c r="I488" s="67"/>
      <c r="J488" s="67"/>
      <c r="K488" s="47">
        <f t="shared" si="50"/>
        <v>0</v>
      </c>
      <c r="L488" s="48">
        <f t="shared" si="51"/>
        <v>0</v>
      </c>
      <c r="M488" s="46">
        <f t="shared" si="52"/>
        <v>0</v>
      </c>
      <c r="N488" s="46">
        <f t="shared" si="53"/>
        <v>0</v>
      </c>
      <c r="O488" s="46">
        <f t="shared" si="54"/>
        <v>0</v>
      </c>
      <c r="P488" s="47">
        <f t="shared" si="55"/>
        <v>0</v>
      </c>
      <c r="Q488" s="1" t="s">
        <v>328</v>
      </c>
    </row>
    <row r="489" spans="1:17" hidden="1" x14ac:dyDescent="0.2">
      <c r="A489" s="37"/>
      <c r="B489" s="38"/>
      <c r="C489" s="45"/>
      <c r="D489" s="23"/>
      <c r="E489" s="69"/>
      <c r="F489" s="73"/>
      <c r="G489" s="67"/>
      <c r="H489" s="46">
        <f t="shared" si="49"/>
        <v>0</v>
      </c>
      <c r="I489" s="67"/>
      <c r="J489" s="67"/>
      <c r="K489" s="47">
        <f t="shared" si="50"/>
        <v>0</v>
      </c>
      <c r="L489" s="48">
        <f t="shared" si="51"/>
        <v>0</v>
      </c>
      <c r="M489" s="46">
        <f t="shared" si="52"/>
        <v>0</v>
      </c>
      <c r="N489" s="46">
        <f t="shared" si="53"/>
        <v>0</v>
      </c>
      <c r="O489" s="46">
        <f t="shared" si="54"/>
        <v>0</v>
      </c>
      <c r="P489" s="47">
        <f t="shared" si="55"/>
        <v>0</v>
      </c>
      <c r="Q489" s="1" t="s">
        <v>328</v>
      </c>
    </row>
    <row r="490" spans="1:17" hidden="1" x14ac:dyDescent="0.2">
      <c r="A490" s="37"/>
      <c r="B490" s="38"/>
      <c r="C490" s="45"/>
      <c r="D490" s="23"/>
      <c r="E490" s="69"/>
      <c r="F490" s="73"/>
      <c r="G490" s="67"/>
      <c r="H490" s="46">
        <f t="shared" si="49"/>
        <v>0</v>
      </c>
      <c r="I490" s="67"/>
      <c r="J490" s="67"/>
      <c r="K490" s="47">
        <f t="shared" si="50"/>
        <v>0</v>
      </c>
      <c r="L490" s="48">
        <f t="shared" si="51"/>
        <v>0</v>
      </c>
      <c r="M490" s="46">
        <f t="shared" si="52"/>
        <v>0</v>
      </c>
      <c r="N490" s="46">
        <f t="shared" si="53"/>
        <v>0</v>
      </c>
      <c r="O490" s="46">
        <f t="shared" si="54"/>
        <v>0</v>
      </c>
      <c r="P490" s="47">
        <f t="shared" si="55"/>
        <v>0</v>
      </c>
      <c r="Q490" s="1" t="s">
        <v>328</v>
      </c>
    </row>
    <row r="491" spans="1:17" hidden="1" x14ac:dyDescent="0.2">
      <c r="A491" s="37"/>
      <c r="B491" s="38"/>
      <c r="C491" s="45"/>
      <c r="D491" s="23"/>
      <c r="E491" s="69"/>
      <c r="F491" s="73"/>
      <c r="G491" s="67"/>
      <c r="H491" s="46">
        <f t="shared" si="49"/>
        <v>0</v>
      </c>
      <c r="I491" s="67"/>
      <c r="J491" s="67"/>
      <c r="K491" s="47">
        <f t="shared" si="50"/>
        <v>0</v>
      </c>
      <c r="L491" s="48">
        <f t="shared" si="51"/>
        <v>0</v>
      </c>
      <c r="M491" s="46">
        <f t="shared" si="52"/>
        <v>0</v>
      </c>
      <c r="N491" s="46">
        <f t="shared" si="53"/>
        <v>0</v>
      </c>
      <c r="O491" s="46">
        <f t="shared" si="54"/>
        <v>0</v>
      </c>
      <c r="P491" s="47">
        <f t="shared" si="55"/>
        <v>0</v>
      </c>
      <c r="Q491" s="1" t="s">
        <v>328</v>
      </c>
    </row>
    <row r="492" spans="1:17" hidden="1" x14ac:dyDescent="0.2">
      <c r="A492" s="37"/>
      <c r="B492" s="38"/>
      <c r="C492" s="45"/>
      <c r="D492" s="23"/>
      <c r="E492" s="69"/>
      <c r="F492" s="73"/>
      <c r="G492" s="67"/>
      <c r="H492" s="46">
        <f t="shared" si="49"/>
        <v>0</v>
      </c>
      <c r="I492" s="67"/>
      <c r="J492" s="67"/>
      <c r="K492" s="47">
        <f t="shared" si="50"/>
        <v>0</v>
      </c>
      <c r="L492" s="48">
        <f t="shared" si="51"/>
        <v>0</v>
      </c>
      <c r="M492" s="46">
        <f t="shared" si="52"/>
        <v>0</v>
      </c>
      <c r="N492" s="46">
        <f t="shared" si="53"/>
        <v>0</v>
      </c>
      <c r="O492" s="46">
        <f t="shared" si="54"/>
        <v>0</v>
      </c>
      <c r="P492" s="47">
        <f t="shared" si="55"/>
        <v>0</v>
      </c>
      <c r="Q492" s="1" t="s">
        <v>328</v>
      </c>
    </row>
    <row r="493" spans="1:17" hidden="1" x14ac:dyDescent="0.2">
      <c r="A493" s="37"/>
      <c r="B493" s="38"/>
      <c r="C493" s="45"/>
      <c r="D493" s="23"/>
      <c r="E493" s="69"/>
      <c r="F493" s="73"/>
      <c r="G493" s="67"/>
      <c r="H493" s="46">
        <f t="shared" si="49"/>
        <v>0</v>
      </c>
      <c r="I493" s="67"/>
      <c r="J493" s="67"/>
      <c r="K493" s="47">
        <f t="shared" si="50"/>
        <v>0</v>
      </c>
      <c r="L493" s="48">
        <f t="shared" si="51"/>
        <v>0</v>
      </c>
      <c r="M493" s="46">
        <f t="shared" si="52"/>
        <v>0</v>
      </c>
      <c r="N493" s="46">
        <f t="shared" si="53"/>
        <v>0</v>
      </c>
      <c r="O493" s="46">
        <f t="shared" si="54"/>
        <v>0</v>
      </c>
      <c r="P493" s="47">
        <f t="shared" si="55"/>
        <v>0</v>
      </c>
      <c r="Q493" s="1" t="s">
        <v>328</v>
      </c>
    </row>
    <row r="494" spans="1:17" hidden="1" x14ac:dyDescent="0.2">
      <c r="A494" s="37"/>
      <c r="B494" s="38"/>
      <c r="C494" s="45"/>
      <c r="D494" s="23"/>
      <c r="E494" s="69"/>
      <c r="F494" s="73"/>
      <c r="G494" s="67"/>
      <c r="H494" s="46">
        <f t="shared" si="49"/>
        <v>0</v>
      </c>
      <c r="I494" s="67"/>
      <c r="J494" s="67"/>
      <c r="K494" s="47">
        <f t="shared" si="50"/>
        <v>0</v>
      </c>
      <c r="L494" s="48">
        <f t="shared" si="51"/>
        <v>0</v>
      </c>
      <c r="M494" s="46">
        <f t="shared" si="52"/>
        <v>0</v>
      </c>
      <c r="N494" s="46">
        <f t="shared" si="53"/>
        <v>0</v>
      </c>
      <c r="O494" s="46">
        <f t="shared" si="54"/>
        <v>0</v>
      </c>
      <c r="P494" s="47">
        <f t="shared" si="55"/>
        <v>0</v>
      </c>
      <c r="Q494" s="1" t="s">
        <v>328</v>
      </c>
    </row>
    <row r="495" spans="1:17" hidden="1" x14ac:dyDescent="0.2">
      <c r="A495" s="37"/>
      <c r="B495" s="38"/>
      <c r="C495" s="45"/>
      <c r="D495" s="23"/>
      <c r="E495" s="69"/>
      <c r="F495" s="73"/>
      <c r="G495" s="67"/>
      <c r="H495" s="46">
        <f t="shared" si="49"/>
        <v>0</v>
      </c>
      <c r="I495" s="67"/>
      <c r="J495" s="67"/>
      <c r="K495" s="47">
        <f t="shared" si="50"/>
        <v>0</v>
      </c>
      <c r="L495" s="48">
        <f t="shared" si="51"/>
        <v>0</v>
      </c>
      <c r="M495" s="46">
        <f t="shared" si="52"/>
        <v>0</v>
      </c>
      <c r="N495" s="46">
        <f t="shared" si="53"/>
        <v>0</v>
      </c>
      <c r="O495" s="46">
        <f t="shared" si="54"/>
        <v>0</v>
      </c>
      <c r="P495" s="47">
        <f t="shared" si="55"/>
        <v>0</v>
      </c>
      <c r="Q495" s="1" t="s">
        <v>328</v>
      </c>
    </row>
    <row r="496" spans="1:17" hidden="1" x14ac:dyDescent="0.2">
      <c r="A496" s="37"/>
      <c r="B496" s="38"/>
      <c r="C496" s="45"/>
      <c r="D496" s="23"/>
      <c r="E496" s="69"/>
      <c r="F496" s="73"/>
      <c r="G496" s="67"/>
      <c r="H496" s="46">
        <f t="shared" si="49"/>
        <v>0</v>
      </c>
      <c r="I496" s="67"/>
      <c r="J496" s="67"/>
      <c r="K496" s="47">
        <f t="shared" si="50"/>
        <v>0</v>
      </c>
      <c r="L496" s="48">
        <f t="shared" si="51"/>
        <v>0</v>
      </c>
      <c r="M496" s="46">
        <f t="shared" si="52"/>
        <v>0</v>
      </c>
      <c r="N496" s="46">
        <f t="shared" si="53"/>
        <v>0</v>
      </c>
      <c r="O496" s="46">
        <f t="shared" si="54"/>
        <v>0</v>
      </c>
      <c r="P496" s="47">
        <f t="shared" si="55"/>
        <v>0</v>
      </c>
      <c r="Q496" s="1" t="s">
        <v>328</v>
      </c>
    </row>
    <row r="497" spans="1:17" hidden="1" x14ac:dyDescent="0.2">
      <c r="A497" s="37"/>
      <c r="B497" s="38"/>
      <c r="C497" s="45"/>
      <c r="D497" s="23"/>
      <c r="E497" s="69"/>
      <c r="F497" s="73"/>
      <c r="G497" s="67"/>
      <c r="H497" s="46">
        <f t="shared" si="49"/>
        <v>0</v>
      </c>
      <c r="I497" s="67"/>
      <c r="J497" s="67"/>
      <c r="K497" s="47">
        <f t="shared" si="50"/>
        <v>0</v>
      </c>
      <c r="L497" s="48">
        <f t="shared" si="51"/>
        <v>0</v>
      </c>
      <c r="M497" s="46">
        <f t="shared" si="52"/>
        <v>0</v>
      </c>
      <c r="N497" s="46">
        <f t="shared" si="53"/>
        <v>0</v>
      </c>
      <c r="O497" s="46">
        <f t="shared" si="54"/>
        <v>0</v>
      </c>
      <c r="P497" s="47">
        <f t="shared" si="55"/>
        <v>0</v>
      </c>
      <c r="Q497" s="1" t="s">
        <v>328</v>
      </c>
    </row>
    <row r="498" spans="1:17" hidden="1" x14ac:dyDescent="0.2">
      <c r="A498" s="37"/>
      <c r="B498" s="38"/>
      <c r="C498" s="45"/>
      <c r="D498" s="23"/>
      <c r="E498" s="69"/>
      <c r="F498" s="73"/>
      <c r="G498" s="67"/>
      <c r="H498" s="46">
        <f t="shared" si="49"/>
        <v>0</v>
      </c>
      <c r="I498" s="67"/>
      <c r="J498" s="67"/>
      <c r="K498" s="47">
        <f t="shared" si="50"/>
        <v>0</v>
      </c>
      <c r="L498" s="48">
        <f t="shared" si="51"/>
        <v>0</v>
      </c>
      <c r="M498" s="46">
        <f t="shared" si="52"/>
        <v>0</v>
      </c>
      <c r="N498" s="46">
        <f t="shared" si="53"/>
        <v>0</v>
      </c>
      <c r="O498" s="46">
        <f t="shared" si="54"/>
        <v>0</v>
      </c>
      <c r="P498" s="47">
        <f t="shared" si="55"/>
        <v>0</v>
      </c>
      <c r="Q498" s="1" t="s">
        <v>328</v>
      </c>
    </row>
    <row r="499" spans="1:17" hidden="1" x14ac:dyDescent="0.2">
      <c r="A499" s="37"/>
      <c r="B499" s="38"/>
      <c r="C499" s="45"/>
      <c r="D499" s="23"/>
      <c r="E499" s="69"/>
      <c r="F499" s="73"/>
      <c r="G499" s="67"/>
      <c r="H499" s="46">
        <f t="shared" si="49"/>
        <v>0</v>
      </c>
      <c r="I499" s="67"/>
      <c r="J499" s="67"/>
      <c r="K499" s="47">
        <f t="shared" si="50"/>
        <v>0</v>
      </c>
      <c r="L499" s="48">
        <f t="shared" si="51"/>
        <v>0</v>
      </c>
      <c r="M499" s="46">
        <f t="shared" si="52"/>
        <v>0</v>
      </c>
      <c r="N499" s="46">
        <f t="shared" si="53"/>
        <v>0</v>
      </c>
      <c r="O499" s="46">
        <f t="shared" si="54"/>
        <v>0</v>
      </c>
      <c r="P499" s="47">
        <f t="shared" si="55"/>
        <v>0</v>
      </c>
      <c r="Q499" s="1" t="s">
        <v>328</v>
      </c>
    </row>
    <row r="500" spans="1:17" hidden="1" x14ac:dyDescent="0.2">
      <c r="A500" s="37"/>
      <c r="B500" s="38"/>
      <c r="C500" s="45"/>
      <c r="D500" s="23"/>
      <c r="E500" s="69"/>
      <c r="F500" s="73"/>
      <c r="G500" s="67"/>
      <c r="H500" s="46">
        <f t="shared" si="49"/>
        <v>0</v>
      </c>
      <c r="I500" s="67"/>
      <c r="J500" s="67"/>
      <c r="K500" s="47">
        <f t="shared" si="50"/>
        <v>0</v>
      </c>
      <c r="L500" s="48">
        <f t="shared" si="51"/>
        <v>0</v>
      </c>
      <c r="M500" s="46">
        <f t="shared" si="52"/>
        <v>0</v>
      </c>
      <c r="N500" s="46">
        <f t="shared" si="53"/>
        <v>0</v>
      </c>
      <c r="O500" s="46">
        <f t="shared" si="54"/>
        <v>0</v>
      </c>
      <c r="P500" s="47">
        <f t="shared" si="55"/>
        <v>0</v>
      </c>
      <c r="Q500" s="1" t="s">
        <v>328</v>
      </c>
    </row>
    <row r="501" spans="1:17" hidden="1" x14ac:dyDescent="0.2">
      <c r="A501" s="37"/>
      <c r="B501" s="38"/>
      <c r="C501" s="45"/>
      <c r="D501" s="23"/>
      <c r="E501" s="69"/>
      <c r="F501" s="73"/>
      <c r="G501" s="67"/>
      <c r="H501" s="46">
        <f t="shared" si="49"/>
        <v>0</v>
      </c>
      <c r="I501" s="67"/>
      <c r="J501" s="67"/>
      <c r="K501" s="47">
        <f t="shared" si="50"/>
        <v>0</v>
      </c>
      <c r="L501" s="48">
        <f t="shared" si="51"/>
        <v>0</v>
      </c>
      <c r="M501" s="46">
        <f t="shared" si="52"/>
        <v>0</v>
      </c>
      <c r="N501" s="46">
        <f t="shared" si="53"/>
        <v>0</v>
      </c>
      <c r="O501" s="46">
        <f t="shared" si="54"/>
        <v>0</v>
      </c>
      <c r="P501" s="47">
        <f t="shared" si="55"/>
        <v>0</v>
      </c>
      <c r="Q501" s="1" t="s">
        <v>328</v>
      </c>
    </row>
    <row r="502" spans="1:17" hidden="1" x14ac:dyDescent="0.2">
      <c r="A502" s="37"/>
      <c r="B502" s="38"/>
      <c r="C502" s="45"/>
      <c r="D502" s="23"/>
      <c r="E502" s="69"/>
      <c r="F502" s="73"/>
      <c r="G502" s="67"/>
      <c r="H502" s="46">
        <f t="shared" si="49"/>
        <v>0</v>
      </c>
      <c r="I502" s="67"/>
      <c r="J502" s="67"/>
      <c r="K502" s="47">
        <f t="shared" si="50"/>
        <v>0</v>
      </c>
      <c r="L502" s="48">
        <f t="shared" si="51"/>
        <v>0</v>
      </c>
      <c r="M502" s="46">
        <f t="shared" si="52"/>
        <v>0</v>
      </c>
      <c r="N502" s="46">
        <f t="shared" si="53"/>
        <v>0</v>
      </c>
      <c r="O502" s="46">
        <f t="shared" si="54"/>
        <v>0</v>
      </c>
      <c r="P502" s="47">
        <f t="shared" si="55"/>
        <v>0</v>
      </c>
      <c r="Q502" s="1" t="s">
        <v>328</v>
      </c>
    </row>
    <row r="503" spans="1:17" hidden="1" x14ac:dyDescent="0.2">
      <c r="A503" s="37"/>
      <c r="B503" s="38"/>
      <c r="C503" s="45"/>
      <c r="D503" s="23"/>
      <c r="E503" s="69"/>
      <c r="F503" s="73"/>
      <c r="G503" s="67"/>
      <c r="H503" s="46">
        <f t="shared" si="49"/>
        <v>0</v>
      </c>
      <c r="I503" s="67"/>
      <c r="J503" s="67"/>
      <c r="K503" s="47">
        <f t="shared" si="50"/>
        <v>0</v>
      </c>
      <c r="L503" s="48">
        <f t="shared" si="51"/>
        <v>0</v>
      </c>
      <c r="M503" s="46">
        <f t="shared" si="52"/>
        <v>0</v>
      </c>
      <c r="N503" s="46">
        <f t="shared" si="53"/>
        <v>0</v>
      </c>
      <c r="O503" s="46">
        <f t="shared" si="54"/>
        <v>0</v>
      </c>
      <c r="P503" s="47">
        <f t="shared" si="55"/>
        <v>0</v>
      </c>
      <c r="Q503" s="1" t="s">
        <v>328</v>
      </c>
    </row>
    <row r="504" spans="1:17" hidden="1" x14ac:dyDescent="0.2">
      <c r="A504" s="37"/>
      <c r="B504" s="38"/>
      <c r="C504" s="45"/>
      <c r="D504" s="23"/>
      <c r="E504" s="69"/>
      <c r="F504" s="73"/>
      <c r="G504" s="67"/>
      <c r="H504" s="46">
        <f t="shared" si="49"/>
        <v>0</v>
      </c>
      <c r="I504" s="67"/>
      <c r="J504" s="67"/>
      <c r="K504" s="47">
        <f t="shared" si="50"/>
        <v>0</v>
      </c>
      <c r="L504" s="48">
        <f t="shared" si="51"/>
        <v>0</v>
      </c>
      <c r="M504" s="46">
        <f t="shared" si="52"/>
        <v>0</v>
      </c>
      <c r="N504" s="46">
        <f t="shared" si="53"/>
        <v>0</v>
      </c>
      <c r="O504" s="46">
        <f t="shared" si="54"/>
        <v>0</v>
      </c>
      <c r="P504" s="47">
        <f t="shared" si="55"/>
        <v>0</v>
      </c>
      <c r="Q504" s="1" t="s">
        <v>328</v>
      </c>
    </row>
    <row r="505" spans="1:17" hidden="1" x14ac:dyDescent="0.2">
      <c r="A505" s="37"/>
      <c r="B505" s="38"/>
      <c r="C505" s="45"/>
      <c r="D505" s="23"/>
      <c r="E505" s="69"/>
      <c r="F505" s="73"/>
      <c r="G505" s="67"/>
      <c r="H505" s="46">
        <f t="shared" si="49"/>
        <v>0</v>
      </c>
      <c r="I505" s="67"/>
      <c r="J505" s="67"/>
      <c r="K505" s="47">
        <f t="shared" si="50"/>
        <v>0</v>
      </c>
      <c r="L505" s="48">
        <f t="shared" si="51"/>
        <v>0</v>
      </c>
      <c r="M505" s="46">
        <f t="shared" si="52"/>
        <v>0</v>
      </c>
      <c r="N505" s="46">
        <f t="shared" si="53"/>
        <v>0</v>
      </c>
      <c r="O505" s="46">
        <f t="shared" si="54"/>
        <v>0</v>
      </c>
      <c r="P505" s="47">
        <f t="shared" si="55"/>
        <v>0</v>
      </c>
      <c r="Q505" s="1" t="s">
        <v>328</v>
      </c>
    </row>
    <row r="506" spans="1:17" hidden="1" x14ac:dyDescent="0.2">
      <c r="A506" s="37"/>
      <c r="B506" s="38"/>
      <c r="C506" s="45"/>
      <c r="D506" s="23"/>
      <c r="E506" s="69"/>
      <c r="F506" s="73"/>
      <c r="G506" s="67"/>
      <c r="H506" s="46">
        <f t="shared" si="49"/>
        <v>0</v>
      </c>
      <c r="I506" s="67"/>
      <c r="J506" s="67"/>
      <c r="K506" s="47">
        <f t="shared" si="50"/>
        <v>0</v>
      </c>
      <c r="L506" s="48">
        <f t="shared" si="51"/>
        <v>0</v>
      </c>
      <c r="M506" s="46">
        <f t="shared" si="52"/>
        <v>0</v>
      </c>
      <c r="N506" s="46">
        <f t="shared" si="53"/>
        <v>0</v>
      </c>
      <c r="O506" s="46">
        <f t="shared" si="54"/>
        <v>0</v>
      </c>
      <c r="P506" s="47">
        <f t="shared" si="55"/>
        <v>0</v>
      </c>
      <c r="Q506" s="1" t="s">
        <v>328</v>
      </c>
    </row>
    <row r="507" spans="1:17" hidden="1" x14ac:dyDescent="0.2">
      <c r="A507" s="37"/>
      <c r="B507" s="38"/>
      <c r="C507" s="45"/>
      <c r="D507" s="23"/>
      <c r="E507" s="69"/>
      <c r="F507" s="73"/>
      <c r="G507" s="67"/>
      <c r="H507" s="46">
        <f t="shared" si="49"/>
        <v>0</v>
      </c>
      <c r="I507" s="67"/>
      <c r="J507" s="67"/>
      <c r="K507" s="47">
        <f t="shared" si="50"/>
        <v>0</v>
      </c>
      <c r="L507" s="48">
        <f t="shared" si="51"/>
        <v>0</v>
      </c>
      <c r="M507" s="46">
        <f t="shared" si="52"/>
        <v>0</v>
      </c>
      <c r="N507" s="46">
        <f t="shared" si="53"/>
        <v>0</v>
      </c>
      <c r="O507" s="46">
        <f t="shared" si="54"/>
        <v>0</v>
      </c>
      <c r="P507" s="47">
        <f t="shared" si="55"/>
        <v>0</v>
      </c>
      <c r="Q507" s="1" t="s">
        <v>328</v>
      </c>
    </row>
    <row r="508" spans="1:17" hidden="1" x14ac:dyDescent="0.2">
      <c r="A508" s="37"/>
      <c r="B508" s="38"/>
      <c r="C508" s="45"/>
      <c r="D508" s="23"/>
      <c r="E508" s="69"/>
      <c r="F508" s="73"/>
      <c r="G508" s="67"/>
      <c r="H508" s="46">
        <f t="shared" si="49"/>
        <v>0</v>
      </c>
      <c r="I508" s="67"/>
      <c r="J508" s="67"/>
      <c r="K508" s="47">
        <f t="shared" si="50"/>
        <v>0</v>
      </c>
      <c r="L508" s="48">
        <f t="shared" si="51"/>
        <v>0</v>
      </c>
      <c r="M508" s="46">
        <f t="shared" si="52"/>
        <v>0</v>
      </c>
      <c r="N508" s="46">
        <f t="shared" si="53"/>
        <v>0</v>
      </c>
      <c r="O508" s="46">
        <f t="shared" si="54"/>
        <v>0</v>
      </c>
      <c r="P508" s="47">
        <f t="shared" si="55"/>
        <v>0</v>
      </c>
      <c r="Q508" s="1" t="s">
        <v>328</v>
      </c>
    </row>
    <row r="509" spans="1:17" hidden="1" x14ac:dyDescent="0.2">
      <c r="A509" s="37"/>
      <c r="B509" s="38"/>
      <c r="C509" s="45"/>
      <c r="D509" s="23"/>
      <c r="E509" s="69"/>
      <c r="F509" s="73"/>
      <c r="G509" s="67"/>
      <c r="H509" s="46">
        <f t="shared" si="49"/>
        <v>0</v>
      </c>
      <c r="I509" s="67"/>
      <c r="J509" s="67"/>
      <c r="K509" s="47">
        <f t="shared" si="50"/>
        <v>0</v>
      </c>
      <c r="L509" s="48">
        <f t="shared" si="51"/>
        <v>0</v>
      </c>
      <c r="M509" s="46">
        <f t="shared" si="52"/>
        <v>0</v>
      </c>
      <c r="N509" s="46">
        <f t="shared" si="53"/>
        <v>0</v>
      </c>
      <c r="O509" s="46">
        <f t="shared" si="54"/>
        <v>0</v>
      </c>
      <c r="P509" s="47">
        <f t="shared" si="55"/>
        <v>0</v>
      </c>
      <c r="Q509" s="1" t="s">
        <v>328</v>
      </c>
    </row>
    <row r="510" spans="1:17" hidden="1" x14ac:dyDescent="0.2">
      <c r="A510" s="37"/>
      <c r="B510" s="38"/>
      <c r="C510" s="45"/>
      <c r="D510" s="23"/>
      <c r="E510" s="69"/>
      <c r="F510" s="73"/>
      <c r="G510" s="67"/>
      <c r="H510" s="46">
        <f t="shared" si="49"/>
        <v>0</v>
      </c>
      <c r="I510" s="67"/>
      <c r="J510" s="67"/>
      <c r="K510" s="47">
        <f t="shared" si="50"/>
        <v>0</v>
      </c>
      <c r="L510" s="48">
        <f t="shared" si="51"/>
        <v>0</v>
      </c>
      <c r="M510" s="46">
        <f t="shared" si="52"/>
        <v>0</v>
      </c>
      <c r="N510" s="46">
        <f t="shared" si="53"/>
        <v>0</v>
      </c>
      <c r="O510" s="46">
        <f t="shared" si="54"/>
        <v>0</v>
      </c>
      <c r="P510" s="47">
        <f t="shared" si="55"/>
        <v>0</v>
      </c>
      <c r="Q510" s="1" t="s">
        <v>328</v>
      </c>
    </row>
    <row r="511" spans="1:17" hidden="1" x14ac:dyDescent="0.2">
      <c r="A511" s="37"/>
      <c r="B511" s="38"/>
      <c r="C511" s="45"/>
      <c r="D511" s="23"/>
      <c r="E511" s="69"/>
      <c r="F511" s="73"/>
      <c r="G511" s="67"/>
      <c r="H511" s="46">
        <f t="shared" si="49"/>
        <v>0</v>
      </c>
      <c r="I511" s="67"/>
      <c r="J511" s="67"/>
      <c r="K511" s="47">
        <f t="shared" si="50"/>
        <v>0</v>
      </c>
      <c r="L511" s="48">
        <f t="shared" si="51"/>
        <v>0</v>
      </c>
      <c r="M511" s="46">
        <f t="shared" si="52"/>
        <v>0</v>
      </c>
      <c r="N511" s="46">
        <f t="shared" si="53"/>
        <v>0</v>
      </c>
      <c r="O511" s="46">
        <f t="shared" si="54"/>
        <v>0</v>
      </c>
      <c r="P511" s="47">
        <f t="shared" si="55"/>
        <v>0</v>
      </c>
      <c r="Q511" s="1" t="s">
        <v>328</v>
      </c>
    </row>
    <row r="512" spans="1:17" hidden="1" x14ac:dyDescent="0.2">
      <c r="A512" s="37"/>
      <c r="B512" s="38"/>
      <c r="C512" s="45"/>
      <c r="D512" s="23"/>
      <c r="E512" s="69"/>
      <c r="F512" s="73"/>
      <c r="G512" s="67"/>
      <c r="H512" s="46">
        <f t="shared" si="49"/>
        <v>0</v>
      </c>
      <c r="I512" s="67"/>
      <c r="J512" s="67"/>
      <c r="K512" s="47">
        <f t="shared" si="50"/>
        <v>0</v>
      </c>
      <c r="L512" s="48">
        <f t="shared" si="51"/>
        <v>0</v>
      </c>
      <c r="M512" s="46">
        <f t="shared" si="52"/>
        <v>0</v>
      </c>
      <c r="N512" s="46">
        <f t="shared" si="53"/>
        <v>0</v>
      </c>
      <c r="O512" s="46">
        <f t="shared" si="54"/>
        <v>0</v>
      </c>
      <c r="P512" s="47">
        <f t="shared" si="55"/>
        <v>0</v>
      </c>
      <c r="Q512" s="1" t="s">
        <v>328</v>
      </c>
    </row>
    <row r="513" spans="1:17" hidden="1" x14ac:dyDescent="0.2">
      <c r="A513" s="37"/>
      <c r="B513" s="38"/>
      <c r="C513" s="45"/>
      <c r="D513" s="23"/>
      <c r="E513" s="69"/>
      <c r="F513" s="73"/>
      <c r="G513" s="67"/>
      <c r="H513" s="46">
        <f t="shared" si="49"/>
        <v>0</v>
      </c>
      <c r="I513" s="67"/>
      <c r="J513" s="67"/>
      <c r="K513" s="47">
        <f t="shared" si="50"/>
        <v>0</v>
      </c>
      <c r="L513" s="48">
        <f t="shared" si="51"/>
        <v>0</v>
      </c>
      <c r="M513" s="46">
        <f t="shared" si="52"/>
        <v>0</v>
      </c>
      <c r="N513" s="46">
        <f t="shared" si="53"/>
        <v>0</v>
      </c>
      <c r="O513" s="46">
        <f t="shared" si="54"/>
        <v>0</v>
      </c>
      <c r="P513" s="47">
        <f t="shared" si="55"/>
        <v>0</v>
      </c>
      <c r="Q513" s="1" t="s">
        <v>328</v>
      </c>
    </row>
    <row r="514" spans="1:17" hidden="1" x14ac:dyDescent="0.2">
      <c r="A514" s="37"/>
      <c r="B514" s="38"/>
      <c r="C514" s="45"/>
      <c r="D514" s="23"/>
      <c r="E514" s="69"/>
      <c r="F514" s="73"/>
      <c r="G514" s="67"/>
      <c r="H514" s="46">
        <f t="shared" si="49"/>
        <v>0</v>
      </c>
      <c r="I514" s="67"/>
      <c r="J514" s="67"/>
      <c r="K514" s="47">
        <f t="shared" si="50"/>
        <v>0</v>
      </c>
      <c r="L514" s="48">
        <f t="shared" si="51"/>
        <v>0</v>
      </c>
      <c r="M514" s="46">
        <f t="shared" si="52"/>
        <v>0</v>
      </c>
      <c r="N514" s="46">
        <f t="shared" si="53"/>
        <v>0</v>
      </c>
      <c r="O514" s="46">
        <f t="shared" si="54"/>
        <v>0</v>
      </c>
      <c r="P514" s="47">
        <f t="shared" si="55"/>
        <v>0</v>
      </c>
      <c r="Q514" s="1" t="s">
        <v>328</v>
      </c>
    </row>
    <row r="515" spans="1:17" hidden="1" x14ac:dyDescent="0.2">
      <c r="A515" s="37"/>
      <c r="B515" s="38"/>
      <c r="C515" s="45"/>
      <c r="D515" s="23"/>
      <c r="E515" s="69"/>
      <c r="F515" s="73"/>
      <c r="G515" s="67"/>
      <c r="H515" s="46">
        <f t="shared" si="49"/>
        <v>0</v>
      </c>
      <c r="I515" s="67"/>
      <c r="J515" s="67"/>
      <c r="K515" s="47">
        <f t="shared" si="50"/>
        <v>0</v>
      </c>
      <c r="L515" s="48">
        <f t="shared" si="51"/>
        <v>0</v>
      </c>
      <c r="M515" s="46">
        <f t="shared" si="52"/>
        <v>0</v>
      </c>
      <c r="N515" s="46">
        <f t="shared" si="53"/>
        <v>0</v>
      </c>
      <c r="O515" s="46">
        <f t="shared" si="54"/>
        <v>0</v>
      </c>
      <c r="P515" s="47">
        <f t="shared" si="55"/>
        <v>0</v>
      </c>
      <c r="Q515" s="1" t="s">
        <v>328</v>
      </c>
    </row>
    <row r="516" spans="1:17" hidden="1" x14ac:dyDescent="0.2">
      <c r="A516" s="37"/>
      <c r="B516" s="38"/>
      <c r="C516" s="45"/>
      <c r="D516" s="23"/>
      <c r="E516" s="69"/>
      <c r="F516" s="73"/>
      <c r="G516" s="67"/>
      <c r="H516" s="46">
        <f t="shared" si="49"/>
        <v>0</v>
      </c>
      <c r="I516" s="67"/>
      <c r="J516" s="67"/>
      <c r="K516" s="47">
        <f t="shared" si="50"/>
        <v>0</v>
      </c>
      <c r="L516" s="48">
        <f t="shared" si="51"/>
        <v>0</v>
      </c>
      <c r="M516" s="46">
        <f t="shared" si="52"/>
        <v>0</v>
      </c>
      <c r="N516" s="46">
        <f t="shared" si="53"/>
        <v>0</v>
      </c>
      <c r="O516" s="46">
        <f t="shared" si="54"/>
        <v>0</v>
      </c>
      <c r="P516" s="47">
        <f t="shared" si="55"/>
        <v>0</v>
      </c>
      <c r="Q516" s="1" t="s">
        <v>328</v>
      </c>
    </row>
    <row r="517" spans="1:17" hidden="1" x14ac:dyDescent="0.2">
      <c r="A517" s="37"/>
      <c r="B517" s="38"/>
      <c r="C517" s="45"/>
      <c r="D517" s="23"/>
      <c r="E517" s="69"/>
      <c r="F517" s="73"/>
      <c r="G517" s="67"/>
      <c r="H517" s="46">
        <f t="shared" si="49"/>
        <v>0</v>
      </c>
      <c r="I517" s="67"/>
      <c r="J517" s="67"/>
      <c r="K517" s="47">
        <f t="shared" si="50"/>
        <v>0</v>
      </c>
      <c r="L517" s="48">
        <f t="shared" si="51"/>
        <v>0</v>
      </c>
      <c r="M517" s="46">
        <f t="shared" si="52"/>
        <v>0</v>
      </c>
      <c r="N517" s="46">
        <f t="shared" si="53"/>
        <v>0</v>
      </c>
      <c r="O517" s="46">
        <f t="shared" si="54"/>
        <v>0</v>
      </c>
      <c r="P517" s="47">
        <f t="shared" si="55"/>
        <v>0</v>
      </c>
      <c r="Q517" s="1" t="s">
        <v>328</v>
      </c>
    </row>
    <row r="518" spans="1:17" hidden="1" x14ac:dyDescent="0.2">
      <c r="A518" s="37"/>
      <c r="B518" s="38"/>
      <c r="C518" s="45"/>
      <c r="D518" s="23"/>
      <c r="E518" s="69"/>
      <c r="F518" s="73"/>
      <c r="G518" s="67"/>
      <c r="H518" s="46">
        <f t="shared" si="49"/>
        <v>0</v>
      </c>
      <c r="I518" s="67"/>
      <c r="J518" s="67"/>
      <c r="K518" s="47">
        <f t="shared" si="50"/>
        <v>0</v>
      </c>
      <c r="L518" s="48">
        <f t="shared" si="51"/>
        <v>0</v>
      </c>
      <c r="M518" s="46">
        <f t="shared" si="52"/>
        <v>0</v>
      </c>
      <c r="N518" s="46">
        <f t="shared" si="53"/>
        <v>0</v>
      </c>
      <c r="O518" s="46">
        <f t="shared" si="54"/>
        <v>0</v>
      </c>
      <c r="P518" s="47">
        <f t="shared" si="55"/>
        <v>0</v>
      </c>
      <c r="Q518" s="1" t="s">
        <v>328</v>
      </c>
    </row>
    <row r="519" spans="1:17" hidden="1" x14ac:dyDescent="0.2">
      <c r="A519" s="37"/>
      <c r="B519" s="38"/>
      <c r="C519" s="45"/>
      <c r="D519" s="23"/>
      <c r="E519" s="69"/>
      <c r="F519" s="73"/>
      <c r="G519" s="67"/>
      <c r="H519" s="46">
        <f t="shared" si="49"/>
        <v>0</v>
      </c>
      <c r="I519" s="67"/>
      <c r="J519" s="67"/>
      <c r="K519" s="47">
        <f t="shared" si="50"/>
        <v>0</v>
      </c>
      <c r="L519" s="48">
        <f t="shared" si="51"/>
        <v>0</v>
      </c>
      <c r="M519" s="46">
        <f t="shared" si="52"/>
        <v>0</v>
      </c>
      <c r="N519" s="46">
        <f t="shared" si="53"/>
        <v>0</v>
      </c>
      <c r="O519" s="46">
        <f t="shared" si="54"/>
        <v>0</v>
      </c>
      <c r="P519" s="47">
        <f t="shared" si="55"/>
        <v>0</v>
      </c>
      <c r="Q519" s="1" t="s">
        <v>328</v>
      </c>
    </row>
    <row r="520" spans="1:17" hidden="1" x14ac:dyDescent="0.2">
      <c r="A520" s="37"/>
      <c r="B520" s="38"/>
      <c r="C520" s="45"/>
      <c r="D520" s="23"/>
      <c r="E520" s="69"/>
      <c r="F520" s="73"/>
      <c r="G520" s="67"/>
      <c r="H520" s="46">
        <f t="shared" si="49"/>
        <v>0</v>
      </c>
      <c r="I520" s="67"/>
      <c r="J520" s="67"/>
      <c r="K520" s="47">
        <f t="shared" si="50"/>
        <v>0</v>
      </c>
      <c r="L520" s="48">
        <f t="shared" si="51"/>
        <v>0</v>
      </c>
      <c r="M520" s="46">
        <f t="shared" si="52"/>
        <v>0</v>
      </c>
      <c r="N520" s="46">
        <f t="shared" si="53"/>
        <v>0</v>
      </c>
      <c r="O520" s="46">
        <f t="shared" si="54"/>
        <v>0</v>
      </c>
      <c r="P520" s="47">
        <f t="shared" si="55"/>
        <v>0</v>
      </c>
      <c r="Q520" s="1" t="s">
        <v>328</v>
      </c>
    </row>
    <row r="521" spans="1:17" hidden="1" x14ac:dyDescent="0.2">
      <c r="A521" s="37"/>
      <c r="B521" s="38"/>
      <c r="C521" s="45"/>
      <c r="D521" s="23"/>
      <c r="E521" s="69"/>
      <c r="F521" s="73"/>
      <c r="G521" s="67"/>
      <c r="H521" s="46">
        <f t="shared" si="49"/>
        <v>0</v>
      </c>
      <c r="I521" s="67"/>
      <c r="J521" s="67"/>
      <c r="K521" s="47">
        <f t="shared" si="50"/>
        <v>0</v>
      </c>
      <c r="L521" s="48">
        <f t="shared" si="51"/>
        <v>0</v>
      </c>
      <c r="M521" s="46">
        <f t="shared" si="52"/>
        <v>0</v>
      </c>
      <c r="N521" s="46">
        <f t="shared" si="53"/>
        <v>0</v>
      </c>
      <c r="O521" s="46">
        <f t="shared" si="54"/>
        <v>0</v>
      </c>
      <c r="P521" s="47">
        <f t="shared" si="55"/>
        <v>0</v>
      </c>
      <c r="Q521" s="1" t="s">
        <v>328</v>
      </c>
    </row>
    <row r="522" spans="1:17" hidden="1" x14ac:dyDescent="0.2">
      <c r="A522" s="37"/>
      <c r="B522" s="38"/>
      <c r="C522" s="45"/>
      <c r="D522" s="23"/>
      <c r="E522" s="69"/>
      <c r="F522" s="73"/>
      <c r="G522" s="67"/>
      <c r="H522" s="46">
        <f t="shared" si="49"/>
        <v>0</v>
      </c>
      <c r="I522" s="67"/>
      <c r="J522" s="67"/>
      <c r="K522" s="47">
        <f t="shared" si="50"/>
        <v>0</v>
      </c>
      <c r="L522" s="48">
        <f t="shared" si="51"/>
        <v>0</v>
      </c>
      <c r="M522" s="46">
        <f t="shared" si="52"/>
        <v>0</v>
      </c>
      <c r="N522" s="46">
        <f t="shared" si="53"/>
        <v>0</v>
      </c>
      <c r="O522" s="46">
        <f t="shared" si="54"/>
        <v>0</v>
      </c>
      <c r="P522" s="47">
        <f t="shared" si="55"/>
        <v>0</v>
      </c>
      <c r="Q522" s="1" t="s">
        <v>328</v>
      </c>
    </row>
    <row r="523" spans="1:17" hidden="1" x14ac:dyDescent="0.2">
      <c r="A523" s="37"/>
      <c r="B523" s="38"/>
      <c r="C523" s="45"/>
      <c r="D523" s="23"/>
      <c r="E523" s="69"/>
      <c r="F523" s="73"/>
      <c r="G523" s="67"/>
      <c r="H523" s="46">
        <f t="shared" si="49"/>
        <v>0</v>
      </c>
      <c r="I523" s="67"/>
      <c r="J523" s="67"/>
      <c r="K523" s="47">
        <f t="shared" si="50"/>
        <v>0</v>
      </c>
      <c r="L523" s="48">
        <f t="shared" si="51"/>
        <v>0</v>
      </c>
      <c r="M523" s="46">
        <f t="shared" si="52"/>
        <v>0</v>
      </c>
      <c r="N523" s="46">
        <f t="shared" si="53"/>
        <v>0</v>
      </c>
      <c r="O523" s="46">
        <f t="shared" si="54"/>
        <v>0</v>
      </c>
      <c r="P523" s="47">
        <f t="shared" si="55"/>
        <v>0</v>
      </c>
      <c r="Q523" s="1" t="s">
        <v>328</v>
      </c>
    </row>
    <row r="524" spans="1:17" hidden="1" x14ac:dyDescent="0.2">
      <c r="A524" s="37"/>
      <c r="B524" s="38"/>
      <c r="C524" s="45"/>
      <c r="D524" s="23"/>
      <c r="E524" s="69"/>
      <c r="F524" s="73"/>
      <c r="G524" s="67"/>
      <c r="H524" s="46">
        <f t="shared" si="49"/>
        <v>0</v>
      </c>
      <c r="I524" s="67"/>
      <c r="J524" s="67"/>
      <c r="K524" s="47">
        <f t="shared" si="50"/>
        <v>0</v>
      </c>
      <c r="L524" s="48">
        <f t="shared" si="51"/>
        <v>0</v>
      </c>
      <c r="M524" s="46">
        <f t="shared" si="52"/>
        <v>0</v>
      </c>
      <c r="N524" s="46">
        <f t="shared" si="53"/>
        <v>0</v>
      </c>
      <c r="O524" s="46">
        <f t="shared" si="54"/>
        <v>0</v>
      </c>
      <c r="P524" s="47">
        <f t="shared" si="55"/>
        <v>0</v>
      </c>
      <c r="Q524" s="1" t="s">
        <v>328</v>
      </c>
    </row>
    <row r="525" spans="1:17" hidden="1" x14ac:dyDescent="0.2">
      <c r="A525" s="37"/>
      <c r="B525" s="38"/>
      <c r="C525" s="45"/>
      <c r="D525" s="23"/>
      <c r="E525" s="69"/>
      <c r="F525" s="73"/>
      <c r="G525" s="67"/>
      <c r="H525" s="46">
        <f t="shared" si="49"/>
        <v>0</v>
      </c>
      <c r="I525" s="67"/>
      <c r="J525" s="67"/>
      <c r="K525" s="47">
        <f t="shared" si="50"/>
        <v>0</v>
      </c>
      <c r="L525" s="48">
        <f t="shared" si="51"/>
        <v>0</v>
      </c>
      <c r="M525" s="46">
        <f t="shared" si="52"/>
        <v>0</v>
      </c>
      <c r="N525" s="46">
        <f t="shared" si="53"/>
        <v>0</v>
      </c>
      <c r="O525" s="46">
        <f t="shared" si="54"/>
        <v>0</v>
      </c>
      <c r="P525" s="47">
        <f t="shared" si="55"/>
        <v>0</v>
      </c>
      <c r="Q525" s="1" t="s">
        <v>328</v>
      </c>
    </row>
    <row r="526" spans="1:17" hidden="1" x14ac:dyDescent="0.2">
      <c r="A526" s="37"/>
      <c r="B526" s="38"/>
      <c r="C526" s="45"/>
      <c r="D526" s="23"/>
      <c r="E526" s="69"/>
      <c r="F526" s="73"/>
      <c r="G526" s="67"/>
      <c r="H526" s="46">
        <f t="shared" si="49"/>
        <v>0</v>
      </c>
      <c r="I526" s="67"/>
      <c r="J526" s="67"/>
      <c r="K526" s="47">
        <f t="shared" si="50"/>
        <v>0</v>
      </c>
      <c r="L526" s="48">
        <f t="shared" si="51"/>
        <v>0</v>
      </c>
      <c r="M526" s="46">
        <f t="shared" si="52"/>
        <v>0</v>
      </c>
      <c r="N526" s="46">
        <f t="shared" si="53"/>
        <v>0</v>
      </c>
      <c r="O526" s="46">
        <f t="shared" si="54"/>
        <v>0</v>
      </c>
      <c r="P526" s="47">
        <f t="shared" si="55"/>
        <v>0</v>
      </c>
      <c r="Q526" s="1" t="s">
        <v>328</v>
      </c>
    </row>
    <row r="527" spans="1:17" hidden="1" x14ac:dyDescent="0.2">
      <c r="A527" s="37"/>
      <c r="B527" s="38"/>
      <c r="C527" s="45"/>
      <c r="D527" s="23"/>
      <c r="E527" s="69"/>
      <c r="F527" s="73"/>
      <c r="G527" s="67"/>
      <c r="H527" s="46">
        <f t="shared" ref="H527:H590" si="56">ROUND(F527*G527,2)</f>
        <v>0</v>
      </c>
      <c r="I527" s="67"/>
      <c r="J527" s="67"/>
      <c r="K527" s="47">
        <f t="shared" ref="K527:K590" si="57">SUM(H527:J527)</f>
        <v>0</v>
      </c>
      <c r="L527" s="48">
        <f t="shared" ref="L527:L590" si="58">ROUND(E527*F527,2)</f>
        <v>0</v>
      </c>
      <c r="M527" s="46">
        <f t="shared" ref="M527:M590" si="59">ROUND(H527*E527,2)</f>
        <v>0</v>
      </c>
      <c r="N527" s="46">
        <f t="shared" ref="N527:N590" si="60">ROUND(I527*E527,2)</f>
        <v>0</v>
      </c>
      <c r="O527" s="46">
        <f t="shared" ref="O527:O590" si="61">ROUND(J527*E527,2)</f>
        <v>0</v>
      </c>
      <c r="P527" s="47">
        <f t="shared" ref="P527:P590" si="62">SUM(M527:O527)</f>
        <v>0</v>
      </c>
      <c r="Q527" s="1" t="s">
        <v>328</v>
      </c>
    </row>
    <row r="528" spans="1:17" hidden="1" x14ac:dyDescent="0.2">
      <c r="A528" s="37"/>
      <c r="B528" s="38"/>
      <c r="C528" s="45"/>
      <c r="D528" s="23"/>
      <c r="E528" s="69"/>
      <c r="F528" s="73"/>
      <c r="G528" s="67"/>
      <c r="H528" s="46">
        <f t="shared" si="56"/>
        <v>0</v>
      </c>
      <c r="I528" s="67"/>
      <c r="J528" s="67"/>
      <c r="K528" s="47">
        <f t="shared" si="57"/>
        <v>0</v>
      </c>
      <c r="L528" s="48">
        <f t="shared" si="58"/>
        <v>0</v>
      </c>
      <c r="M528" s="46">
        <f t="shared" si="59"/>
        <v>0</v>
      </c>
      <c r="N528" s="46">
        <f t="shared" si="60"/>
        <v>0</v>
      </c>
      <c r="O528" s="46">
        <f t="shared" si="61"/>
        <v>0</v>
      </c>
      <c r="P528" s="47">
        <f t="shared" si="62"/>
        <v>0</v>
      </c>
      <c r="Q528" s="1" t="s">
        <v>328</v>
      </c>
    </row>
    <row r="529" spans="1:17" hidden="1" x14ac:dyDescent="0.2">
      <c r="A529" s="37"/>
      <c r="B529" s="38"/>
      <c r="C529" s="45"/>
      <c r="D529" s="23"/>
      <c r="E529" s="69"/>
      <c r="F529" s="73"/>
      <c r="G529" s="67"/>
      <c r="H529" s="46">
        <f t="shared" si="56"/>
        <v>0</v>
      </c>
      <c r="I529" s="67"/>
      <c r="J529" s="67"/>
      <c r="K529" s="47">
        <f t="shared" si="57"/>
        <v>0</v>
      </c>
      <c r="L529" s="48">
        <f t="shared" si="58"/>
        <v>0</v>
      </c>
      <c r="M529" s="46">
        <f t="shared" si="59"/>
        <v>0</v>
      </c>
      <c r="N529" s="46">
        <f t="shared" si="60"/>
        <v>0</v>
      </c>
      <c r="O529" s="46">
        <f t="shared" si="61"/>
        <v>0</v>
      </c>
      <c r="P529" s="47">
        <f t="shared" si="62"/>
        <v>0</v>
      </c>
      <c r="Q529" s="1" t="s">
        <v>328</v>
      </c>
    </row>
    <row r="530" spans="1:17" hidden="1" x14ac:dyDescent="0.2">
      <c r="A530" s="37"/>
      <c r="B530" s="38"/>
      <c r="C530" s="45"/>
      <c r="D530" s="23"/>
      <c r="E530" s="69"/>
      <c r="F530" s="73"/>
      <c r="G530" s="67"/>
      <c r="H530" s="46">
        <f t="shared" si="56"/>
        <v>0</v>
      </c>
      <c r="I530" s="67"/>
      <c r="J530" s="67"/>
      <c r="K530" s="47">
        <f t="shared" si="57"/>
        <v>0</v>
      </c>
      <c r="L530" s="48">
        <f t="shared" si="58"/>
        <v>0</v>
      </c>
      <c r="M530" s="46">
        <f t="shared" si="59"/>
        <v>0</v>
      </c>
      <c r="N530" s="46">
        <f t="shared" si="60"/>
        <v>0</v>
      </c>
      <c r="O530" s="46">
        <f t="shared" si="61"/>
        <v>0</v>
      </c>
      <c r="P530" s="47">
        <f t="shared" si="62"/>
        <v>0</v>
      </c>
      <c r="Q530" s="1" t="s">
        <v>328</v>
      </c>
    </row>
    <row r="531" spans="1:17" hidden="1" x14ac:dyDescent="0.2">
      <c r="A531" s="37"/>
      <c r="B531" s="38"/>
      <c r="C531" s="45"/>
      <c r="D531" s="23"/>
      <c r="E531" s="69"/>
      <c r="F531" s="73"/>
      <c r="G531" s="67"/>
      <c r="H531" s="46">
        <f t="shared" si="56"/>
        <v>0</v>
      </c>
      <c r="I531" s="67"/>
      <c r="J531" s="67"/>
      <c r="K531" s="47">
        <f t="shared" si="57"/>
        <v>0</v>
      </c>
      <c r="L531" s="48">
        <f t="shared" si="58"/>
        <v>0</v>
      </c>
      <c r="M531" s="46">
        <f t="shared" si="59"/>
        <v>0</v>
      </c>
      <c r="N531" s="46">
        <f t="shared" si="60"/>
        <v>0</v>
      </c>
      <c r="O531" s="46">
        <f t="shared" si="61"/>
        <v>0</v>
      </c>
      <c r="P531" s="47">
        <f t="shared" si="62"/>
        <v>0</v>
      </c>
      <c r="Q531" s="1" t="s">
        <v>328</v>
      </c>
    </row>
    <row r="532" spans="1:17" hidden="1" x14ac:dyDescent="0.2">
      <c r="A532" s="37"/>
      <c r="B532" s="38"/>
      <c r="C532" s="45"/>
      <c r="D532" s="23"/>
      <c r="E532" s="69"/>
      <c r="F532" s="73"/>
      <c r="G532" s="67"/>
      <c r="H532" s="46">
        <f t="shared" si="56"/>
        <v>0</v>
      </c>
      <c r="I532" s="67"/>
      <c r="J532" s="67"/>
      <c r="K532" s="47">
        <f t="shared" si="57"/>
        <v>0</v>
      </c>
      <c r="L532" s="48">
        <f t="shared" si="58"/>
        <v>0</v>
      </c>
      <c r="M532" s="46">
        <f t="shared" si="59"/>
        <v>0</v>
      </c>
      <c r="N532" s="46">
        <f t="shared" si="60"/>
        <v>0</v>
      </c>
      <c r="O532" s="46">
        <f t="shared" si="61"/>
        <v>0</v>
      </c>
      <c r="P532" s="47">
        <f t="shared" si="62"/>
        <v>0</v>
      </c>
      <c r="Q532" s="1" t="s">
        <v>328</v>
      </c>
    </row>
    <row r="533" spans="1:17" hidden="1" x14ac:dyDescent="0.2">
      <c r="A533" s="37"/>
      <c r="B533" s="38"/>
      <c r="C533" s="45"/>
      <c r="D533" s="23"/>
      <c r="E533" s="69"/>
      <c r="F533" s="73"/>
      <c r="G533" s="67"/>
      <c r="H533" s="46">
        <f t="shared" si="56"/>
        <v>0</v>
      </c>
      <c r="I533" s="67"/>
      <c r="J533" s="67"/>
      <c r="K533" s="47">
        <f t="shared" si="57"/>
        <v>0</v>
      </c>
      <c r="L533" s="48">
        <f t="shared" si="58"/>
        <v>0</v>
      </c>
      <c r="M533" s="46">
        <f t="shared" si="59"/>
        <v>0</v>
      </c>
      <c r="N533" s="46">
        <f t="shared" si="60"/>
        <v>0</v>
      </c>
      <c r="O533" s="46">
        <f t="shared" si="61"/>
        <v>0</v>
      </c>
      <c r="P533" s="47">
        <f t="shared" si="62"/>
        <v>0</v>
      </c>
      <c r="Q533" s="1" t="s">
        <v>328</v>
      </c>
    </row>
    <row r="534" spans="1:17" hidden="1" x14ac:dyDescent="0.2">
      <c r="A534" s="37"/>
      <c r="B534" s="38"/>
      <c r="C534" s="45"/>
      <c r="D534" s="23"/>
      <c r="E534" s="69"/>
      <c r="F534" s="73"/>
      <c r="G534" s="67"/>
      <c r="H534" s="46">
        <f t="shared" si="56"/>
        <v>0</v>
      </c>
      <c r="I534" s="67"/>
      <c r="J534" s="67"/>
      <c r="K534" s="47">
        <f t="shared" si="57"/>
        <v>0</v>
      </c>
      <c r="L534" s="48">
        <f t="shared" si="58"/>
        <v>0</v>
      </c>
      <c r="M534" s="46">
        <f t="shared" si="59"/>
        <v>0</v>
      </c>
      <c r="N534" s="46">
        <f t="shared" si="60"/>
        <v>0</v>
      </c>
      <c r="O534" s="46">
        <f t="shared" si="61"/>
        <v>0</v>
      </c>
      <c r="P534" s="47">
        <f t="shared" si="62"/>
        <v>0</v>
      </c>
      <c r="Q534" s="1" t="s">
        <v>328</v>
      </c>
    </row>
    <row r="535" spans="1:17" hidden="1" x14ac:dyDescent="0.2">
      <c r="A535" s="37"/>
      <c r="B535" s="38"/>
      <c r="C535" s="45"/>
      <c r="D535" s="23"/>
      <c r="E535" s="69"/>
      <c r="F535" s="73"/>
      <c r="G535" s="67"/>
      <c r="H535" s="46">
        <f t="shared" si="56"/>
        <v>0</v>
      </c>
      <c r="I535" s="67"/>
      <c r="J535" s="67"/>
      <c r="K535" s="47">
        <f t="shared" si="57"/>
        <v>0</v>
      </c>
      <c r="L535" s="48">
        <f t="shared" si="58"/>
        <v>0</v>
      </c>
      <c r="M535" s="46">
        <f t="shared" si="59"/>
        <v>0</v>
      </c>
      <c r="N535" s="46">
        <f t="shared" si="60"/>
        <v>0</v>
      </c>
      <c r="O535" s="46">
        <f t="shared" si="61"/>
        <v>0</v>
      </c>
      <c r="P535" s="47">
        <f t="shared" si="62"/>
        <v>0</v>
      </c>
      <c r="Q535" s="1" t="s">
        <v>328</v>
      </c>
    </row>
    <row r="536" spans="1:17" hidden="1" x14ac:dyDescent="0.2">
      <c r="A536" s="37"/>
      <c r="B536" s="38"/>
      <c r="C536" s="45"/>
      <c r="D536" s="23"/>
      <c r="E536" s="69"/>
      <c r="F536" s="73"/>
      <c r="G536" s="67"/>
      <c r="H536" s="46">
        <f t="shared" si="56"/>
        <v>0</v>
      </c>
      <c r="I536" s="67"/>
      <c r="J536" s="67"/>
      <c r="K536" s="47">
        <f t="shared" si="57"/>
        <v>0</v>
      </c>
      <c r="L536" s="48">
        <f t="shared" si="58"/>
        <v>0</v>
      </c>
      <c r="M536" s="46">
        <f t="shared" si="59"/>
        <v>0</v>
      </c>
      <c r="N536" s="46">
        <f t="shared" si="60"/>
        <v>0</v>
      </c>
      <c r="O536" s="46">
        <f t="shared" si="61"/>
        <v>0</v>
      </c>
      <c r="P536" s="47">
        <f t="shared" si="62"/>
        <v>0</v>
      </c>
      <c r="Q536" s="1" t="s">
        <v>328</v>
      </c>
    </row>
    <row r="537" spans="1:17" hidden="1" x14ac:dyDescent="0.2">
      <c r="A537" s="37"/>
      <c r="B537" s="38"/>
      <c r="C537" s="45"/>
      <c r="D537" s="23"/>
      <c r="E537" s="69"/>
      <c r="F537" s="73"/>
      <c r="G537" s="67"/>
      <c r="H537" s="46">
        <f t="shared" si="56"/>
        <v>0</v>
      </c>
      <c r="I537" s="67"/>
      <c r="J537" s="67"/>
      <c r="K537" s="47">
        <f t="shared" si="57"/>
        <v>0</v>
      </c>
      <c r="L537" s="48">
        <f t="shared" si="58"/>
        <v>0</v>
      </c>
      <c r="M537" s="46">
        <f t="shared" si="59"/>
        <v>0</v>
      </c>
      <c r="N537" s="46">
        <f t="shared" si="60"/>
        <v>0</v>
      </c>
      <c r="O537" s="46">
        <f t="shared" si="61"/>
        <v>0</v>
      </c>
      <c r="P537" s="47">
        <f t="shared" si="62"/>
        <v>0</v>
      </c>
      <c r="Q537" s="1" t="s">
        <v>328</v>
      </c>
    </row>
    <row r="538" spans="1:17" hidden="1" x14ac:dyDescent="0.2">
      <c r="A538" s="37"/>
      <c r="B538" s="38"/>
      <c r="C538" s="45"/>
      <c r="D538" s="23"/>
      <c r="E538" s="69"/>
      <c r="F538" s="73"/>
      <c r="G538" s="67"/>
      <c r="H538" s="46">
        <f t="shared" si="56"/>
        <v>0</v>
      </c>
      <c r="I538" s="67"/>
      <c r="J538" s="67"/>
      <c r="K538" s="47">
        <f t="shared" si="57"/>
        <v>0</v>
      </c>
      <c r="L538" s="48">
        <f t="shared" si="58"/>
        <v>0</v>
      </c>
      <c r="M538" s="46">
        <f t="shared" si="59"/>
        <v>0</v>
      </c>
      <c r="N538" s="46">
        <f t="shared" si="60"/>
        <v>0</v>
      </c>
      <c r="O538" s="46">
        <f t="shared" si="61"/>
        <v>0</v>
      </c>
      <c r="P538" s="47">
        <f t="shared" si="62"/>
        <v>0</v>
      </c>
      <c r="Q538" s="1" t="s">
        <v>328</v>
      </c>
    </row>
    <row r="539" spans="1:17" hidden="1" x14ac:dyDescent="0.2">
      <c r="A539" s="37"/>
      <c r="B539" s="38"/>
      <c r="C539" s="45"/>
      <c r="D539" s="23"/>
      <c r="E539" s="69"/>
      <c r="F539" s="73"/>
      <c r="G539" s="67"/>
      <c r="H539" s="46">
        <f t="shared" si="56"/>
        <v>0</v>
      </c>
      <c r="I539" s="67"/>
      <c r="J539" s="67"/>
      <c r="K539" s="47">
        <f t="shared" si="57"/>
        <v>0</v>
      </c>
      <c r="L539" s="48">
        <f t="shared" si="58"/>
        <v>0</v>
      </c>
      <c r="M539" s="46">
        <f t="shared" si="59"/>
        <v>0</v>
      </c>
      <c r="N539" s="46">
        <f t="shared" si="60"/>
        <v>0</v>
      </c>
      <c r="O539" s="46">
        <f t="shared" si="61"/>
        <v>0</v>
      </c>
      <c r="P539" s="47">
        <f t="shared" si="62"/>
        <v>0</v>
      </c>
      <c r="Q539" s="1" t="s">
        <v>328</v>
      </c>
    </row>
    <row r="540" spans="1:17" hidden="1" x14ac:dyDescent="0.2">
      <c r="A540" s="37"/>
      <c r="B540" s="38"/>
      <c r="C540" s="45"/>
      <c r="D540" s="23"/>
      <c r="E540" s="69"/>
      <c r="F540" s="73"/>
      <c r="G540" s="67"/>
      <c r="H540" s="46">
        <f t="shared" si="56"/>
        <v>0</v>
      </c>
      <c r="I540" s="67"/>
      <c r="J540" s="67"/>
      <c r="K540" s="47">
        <f t="shared" si="57"/>
        <v>0</v>
      </c>
      <c r="L540" s="48">
        <f t="shared" si="58"/>
        <v>0</v>
      </c>
      <c r="M540" s="46">
        <f t="shared" si="59"/>
        <v>0</v>
      </c>
      <c r="N540" s="46">
        <f t="shared" si="60"/>
        <v>0</v>
      </c>
      <c r="O540" s="46">
        <f t="shared" si="61"/>
        <v>0</v>
      </c>
      <c r="P540" s="47">
        <f t="shared" si="62"/>
        <v>0</v>
      </c>
      <c r="Q540" s="1" t="s">
        <v>328</v>
      </c>
    </row>
    <row r="541" spans="1:17" hidden="1" x14ac:dyDescent="0.2">
      <c r="A541" s="37"/>
      <c r="B541" s="38"/>
      <c r="C541" s="45"/>
      <c r="D541" s="23"/>
      <c r="E541" s="69"/>
      <c r="F541" s="73"/>
      <c r="G541" s="67"/>
      <c r="H541" s="46">
        <f t="shared" si="56"/>
        <v>0</v>
      </c>
      <c r="I541" s="67"/>
      <c r="J541" s="67"/>
      <c r="K541" s="47">
        <f t="shared" si="57"/>
        <v>0</v>
      </c>
      <c r="L541" s="48">
        <f t="shared" si="58"/>
        <v>0</v>
      </c>
      <c r="M541" s="46">
        <f t="shared" si="59"/>
        <v>0</v>
      </c>
      <c r="N541" s="46">
        <f t="shared" si="60"/>
        <v>0</v>
      </c>
      <c r="O541" s="46">
        <f t="shared" si="61"/>
        <v>0</v>
      </c>
      <c r="P541" s="47">
        <f t="shared" si="62"/>
        <v>0</v>
      </c>
      <c r="Q541" s="1" t="s">
        <v>328</v>
      </c>
    </row>
    <row r="542" spans="1:17" hidden="1" x14ac:dyDescent="0.2">
      <c r="A542" s="37"/>
      <c r="B542" s="38"/>
      <c r="C542" s="45"/>
      <c r="D542" s="23"/>
      <c r="E542" s="69"/>
      <c r="F542" s="73"/>
      <c r="G542" s="67"/>
      <c r="H542" s="46">
        <f t="shared" si="56"/>
        <v>0</v>
      </c>
      <c r="I542" s="67"/>
      <c r="J542" s="67"/>
      <c r="K542" s="47">
        <f t="shared" si="57"/>
        <v>0</v>
      </c>
      <c r="L542" s="48">
        <f t="shared" si="58"/>
        <v>0</v>
      </c>
      <c r="M542" s="46">
        <f t="shared" si="59"/>
        <v>0</v>
      </c>
      <c r="N542" s="46">
        <f t="shared" si="60"/>
        <v>0</v>
      </c>
      <c r="O542" s="46">
        <f t="shared" si="61"/>
        <v>0</v>
      </c>
      <c r="P542" s="47">
        <f t="shared" si="62"/>
        <v>0</v>
      </c>
      <c r="Q542" s="1" t="s">
        <v>328</v>
      </c>
    </row>
    <row r="543" spans="1:17" hidden="1" x14ac:dyDescent="0.2">
      <c r="A543" s="37"/>
      <c r="B543" s="38"/>
      <c r="C543" s="45"/>
      <c r="D543" s="23"/>
      <c r="E543" s="69"/>
      <c r="F543" s="73"/>
      <c r="G543" s="67"/>
      <c r="H543" s="46">
        <f t="shared" si="56"/>
        <v>0</v>
      </c>
      <c r="I543" s="67"/>
      <c r="J543" s="67"/>
      <c r="K543" s="47">
        <f t="shared" si="57"/>
        <v>0</v>
      </c>
      <c r="L543" s="48">
        <f t="shared" si="58"/>
        <v>0</v>
      </c>
      <c r="M543" s="46">
        <f t="shared" si="59"/>
        <v>0</v>
      </c>
      <c r="N543" s="46">
        <f t="shared" si="60"/>
        <v>0</v>
      </c>
      <c r="O543" s="46">
        <f t="shared" si="61"/>
        <v>0</v>
      </c>
      <c r="P543" s="47">
        <f t="shared" si="62"/>
        <v>0</v>
      </c>
      <c r="Q543" s="1" t="s">
        <v>328</v>
      </c>
    </row>
    <row r="544" spans="1:17" hidden="1" x14ac:dyDescent="0.2">
      <c r="A544" s="37"/>
      <c r="B544" s="38"/>
      <c r="C544" s="45"/>
      <c r="D544" s="23"/>
      <c r="E544" s="69"/>
      <c r="F544" s="73"/>
      <c r="G544" s="67"/>
      <c r="H544" s="46">
        <f t="shared" si="56"/>
        <v>0</v>
      </c>
      <c r="I544" s="67"/>
      <c r="J544" s="67"/>
      <c r="K544" s="47">
        <f t="shared" si="57"/>
        <v>0</v>
      </c>
      <c r="L544" s="48">
        <f t="shared" si="58"/>
        <v>0</v>
      </c>
      <c r="M544" s="46">
        <f t="shared" si="59"/>
        <v>0</v>
      </c>
      <c r="N544" s="46">
        <f t="shared" si="60"/>
        <v>0</v>
      </c>
      <c r="O544" s="46">
        <f t="shared" si="61"/>
        <v>0</v>
      </c>
      <c r="P544" s="47">
        <f t="shared" si="62"/>
        <v>0</v>
      </c>
      <c r="Q544" s="1" t="s">
        <v>328</v>
      </c>
    </row>
    <row r="545" spans="1:17" hidden="1" x14ac:dyDescent="0.2">
      <c r="A545" s="37"/>
      <c r="B545" s="38"/>
      <c r="C545" s="45"/>
      <c r="D545" s="23"/>
      <c r="E545" s="69"/>
      <c r="F545" s="73"/>
      <c r="G545" s="67"/>
      <c r="H545" s="46">
        <f t="shared" si="56"/>
        <v>0</v>
      </c>
      <c r="I545" s="67"/>
      <c r="J545" s="67"/>
      <c r="K545" s="47">
        <f t="shared" si="57"/>
        <v>0</v>
      </c>
      <c r="L545" s="48">
        <f t="shared" si="58"/>
        <v>0</v>
      </c>
      <c r="M545" s="46">
        <f t="shared" si="59"/>
        <v>0</v>
      </c>
      <c r="N545" s="46">
        <f t="shared" si="60"/>
        <v>0</v>
      </c>
      <c r="O545" s="46">
        <f t="shared" si="61"/>
        <v>0</v>
      </c>
      <c r="P545" s="47">
        <f t="shared" si="62"/>
        <v>0</v>
      </c>
      <c r="Q545" s="1" t="s">
        <v>328</v>
      </c>
    </row>
    <row r="546" spans="1:17" hidden="1" x14ac:dyDescent="0.2">
      <c r="A546" s="37"/>
      <c r="B546" s="38"/>
      <c r="C546" s="45"/>
      <c r="D546" s="23"/>
      <c r="E546" s="69"/>
      <c r="F546" s="73"/>
      <c r="G546" s="67"/>
      <c r="H546" s="46">
        <f t="shared" si="56"/>
        <v>0</v>
      </c>
      <c r="I546" s="67"/>
      <c r="J546" s="67"/>
      <c r="K546" s="47">
        <f t="shared" si="57"/>
        <v>0</v>
      </c>
      <c r="L546" s="48">
        <f t="shared" si="58"/>
        <v>0</v>
      </c>
      <c r="M546" s="46">
        <f t="shared" si="59"/>
        <v>0</v>
      </c>
      <c r="N546" s="46">
        <f t="shared" si="60"/>
        <v>0</v>
      </c>
      <c r="O546" s="46">
        <f t="shared" si="61"/>
        <v>0</v>
      </c>
      <c r="P546" s="47">
        <f t="shared" si="62"/>
        <v>0</v>
      </c>
      <c r="Q546" s="1" t="s">
        <v>328</v>
      </c>
    </row>
    <row r="547" spans="1:17" hidden="1" x14ac:dyDescent="0.2">
      <c r="A547" s="37"/>
      <c r="B547" s="38"/>
      <c r="C547" s="45"/>
      <c r="D547" s="23"/>
      <c r="E547" s="69"/>
      <c r="F547" s="73"/>
      <c r="G547" s="67"/>
      <c r="H547" s="46">
        <f t="shared" si="56"/>
        <v>0</v>
      </c>
      <c r="I547" s="67"/>
      <c r="J547" s="67"/>
      <c r="K547" s="47">
        <f t="shared" si="57"/>
        <v>0</v>
      </c>
      <c r="L547" s="48">
        <f t="shared" si="58"/>
        <v>0</v>
      </c>
      <c r="M547" s="46">
        <f t="shared" si="59"/>
        <v>0</v>
      </c>
      <c r="N547" s="46">
        <f t="shared" si="60"/>
        <v>0</v>
      </c>
      <c r="O547" s="46">
        <f t="shared" si="61"/>
        <v>0</v>
      </c>
      <c r="P547" s="47">
        <f t="shared" si="62"/>
        <v>0</v>
      </c>
      <c r="Q547" s="1" t="s">
        <v>328</v>
      </c>
    </row>
    <row r="548" spans="1:17" hidden="1" x14ac:dyDescent="0.2">
      <c r="A548" s="37"/>
      <c r="B548" s="38"/>
      <c r="C548" s="45"/>
      <c r="D548" s="23"/>
      <c r="E548" s="69"/>
      <c r="F548" s="73"/>
      <c r="G548" s="67"/>
      <c r="H548" s="46">
        <f t="shared" si="56"/>
        <v>0</v>
      </c>
      <c r="I548" s="67"/>
      <c r="J548" s="67"/>
      <c r="K548" s="47">
        <f t="shared" si="57"/>
        <v>0</v>
      </c>
      <c r="L548" s="48">
        <f t="shared" si="58"/>
        <v>0</v>
      </c>
      <c r="M548" s="46">
        <f t="shared" si="59"/>
        <v>0</v>
      </c>
      <c r="N548" s="46">
        <f t="shared" si="60"/>
        <v>0</v>
      </c>
      <c r="O548" s="46">
        <f t="shared" si="61"/>
        <v>0</v>
      </c>
      <c r="P548" s="47">
        <f t="shared" si="62"/>
        <v>0</v>
      </c>
      <c r="Q548" s="1" t="s">
        <v>328</v>
      </c>
    </row>
    <row r="549" spans="1:17" hidden="1" x14ac:dyDescent="0.2">
      <c r="A549" s="37"/>
      <c r="B549" s="38"/>
      <c r="C549" s="45"/>
      <c r="D549" s="23"/>
      <c r="E549" s="69"/>
      <c r="F549" s="73"/>
      <c r="G549" s="67"/>
      <c r="H549" s="46">
        <f t="shared" si="56"/>
        <v>0</v>
      </c>
      <c r="I549" s="67"/>
      <c r="J549" s="67"/>
      <c r="K549" s="47">
        <f t="shared" si="57"/>
        <v>0</v>
      </c>
      <c r="L549" s="48">
        <f t="shared" si="58"/>
        <v>0</v>
      </c>
      <c r="M549" s="46">
        <f t="shared" si="59"/>
        <v>0</v>
      </c>
      <c r="N549" s="46">
        <f t="shared" si="60"/>
        <v>0</v>
      </c>
      <c r="O549" s="46">
        <f t="shared" si="61"/>
        <v>0</v>
      </c>
      <c r="P549" s="47">
        <f t="shared" si="62"/>
        <v>0</v>
      </c>
      <c r="Q549" s="1" t="s">
        <v>328</v>
      </c>
    </row>
    <row r="550" spans="1:17" hidden="1" x14ac:dyDescent="0.2">
      <c r="A550" s="37"/>
      <c r="B550" s="38"/>
      <c r="C550" s="45"/>
      <c r="D550" s="23"/>
      <c r="E550" s="69"/>
      <c r="F550" s="73"/>
      <c r="G550" s="67"/>
      <c r="H550" s="46">
        <f t="shared" si="56"/>
        <v>0</v>
      </c>
      <c r="I550" s="67"/>
      <c r="J550" s="67"/>
      <c r="K550" s="47">
        <f t="shared" si="57"/>
        <v>0</v>
      </c>
      <c r="L550" s="48">
        <f t="shared" si="58"/>
        <v>0</v>
      </c>
      <c r="M550" s="46">
        <f t="shared" si="59"/>
        <v>0</v>
      </c>
      <c r="N550" s="46">
        <f t="shared" si="60"/>
        <v>0</v>
      </c>
      <c r="O550" s="46">
        <f t="shared" si="61"/>
        <v>0</v>
      </c>
      <c r="P550" s="47">
        <f t="shared" si="62"/>
        <v>0</v>
      </c>
      <c r="Q550" s="1" t="s">
        <v>328</v>
      </c>
    </row>
    <row r="551" spans="1:17" hidden="1" x14ac:dyDescent="0.2">
      <c r="A551" s="37"/>
      <c r="B551" s="38"/>
      <c r="C551" s="45"/>
      <c r="D551" s="23"/>
      <c r="E551" s="69"/>
      <c r="F551" s="73"/>
      <c r="G551" s="67"/>
      <c r="H551" s="46">
        <f t="shared" si="56"/>
        <v>0</v>
      </c>
      <c r="I551" s="67"/>
      <c r="J551" s="67"/>
      <c r="K551" s="47">
        <f t="shared" si="57"/>
        <v>0</v>
      </c>
      <c r="L551" s="48">
        <f t="shared" si="58"/>
        <v>0</v>
      </c>
      <c r="M551" s="46">
        <f t="shared" si="59"/>
        <v>0</v>
      </c>
      <c r="N551" s="46">
        <f t="shared" si="60"/>
        <v>0</v>
      </c>
      <c r="O551" s="46">
        <f t="shared" si="61"/>
        <v>0</v>
      </c>
      <c r="P551" s="47">
        <f t="shared" si="62"/>
        <v>0</v>
      </c>
      <c r="Q551" s="1" t="s">
        <v>328</v>
      </c>
    </row>
    <row r="552" spans="1:17" hidden="1" x14ac:dyDescent="0.2">
      <c r="A552" s="37"/>
      <c r="B552" s="38"/>
      <c r="C552" s="45"/>
      <c r="D552" s="23"/>
      <c r="E552" s="69"/>
      <c r="F552" s="73"/>
      <c r="G552" s="67"/>
      <c r="H552" s="46">
        <f t="shared" si="56"/>
        <v>0</v>
      </c>
      <c r="I552" s="67"/>
      <c r="J552" s="67"/>
      <c r="K552" s="47">
        <f t="shared" si="57"/>
        <v>0</v>
      </c>
      <c r="L552" s="48">
        <f t="shared" si="58"/>
        <v>0</v>
      </c>
      <c r="M552" s="46">
        <f t="shared" si="59"/>
        <v>0</v>
      </c>
      <c r="N552" s="46">
        <f t="shared" si="60"/>
        <v>0</v>
      </c>
      <c r="O552" s="46">
        <f t="shared" si="61"/>
        <v>0</v>
      </c>
      <c r="P552" s="47">
        <f t="shared" si="62"/>
        <v>0</v>
      </c>
      <c r="Q552" s="1" t="s">
        <v>328</v>
      </c>
    </row>
    <row r="553" spans="1:17" hidden="1" x14ac:dyDescent="0.2">
      <c r="A553" s="37"/>
      <c r="B553" s="38"/>
      <c r="C553" s="45"/>
      <c r="D553" s="23"/>
      <c r="E553" s="69"/>
      <c r="F553" s="73"/>
      <c r="G553" s="67"/>
      <c r="H553" s="46">
        <f t="shared" si="56"/>
        <v>0</v>
      </c>
      <c r="I553" s="67"/>
      <c r="J553" s="67"/>
      <c r="K553" s="47">
        <f t="shared" si="57"/>
        <v>0</v>
      </c>
      <c r="L553" s="48">
        <f t="shared" si="58"/>
        <v>0</v>
      </c>
      <c r="M553" s="46">
        <f t="shared" si="59"/>
        <v>0</v>
      </c>
      <c r="N553" s="46">
        <f t="shared" si="60"/>
        <v>0</v>
      </c>
      <c r="O553" s="46">
        <f t="shared" si="61"/>
        <v>0</v>
      </c>
      <c r="P553" s="47">
        <f t="shared" si="62"/>
        <v>0</v>
      </c>
      <c r="Q553" s="1" t="s">
        <v>328</v>
      </c>
    </row>
    <row r="554" spans="1:17" hidden="1" x14ac:dyDescent="0.2">
      <c r="A554" s="37"/>
      <c r="B554" s="38"/>
      <c r="C554" s="45"/>
      <c r="D554" s="23"/>
      <c r="E554" s="69"/>
      <c r="F554" s="73"/>
      <c r="G554" s="67"/>
      <c r="H554" s="46">
        <f t="shared" si="56"/>
        <v>0</v>
      </c>
      <c r="I554" s="67"/>
      <c r="J554" s="67"/>
      <c r="K554" s="47">
        <f t="shared" si="57"/>
        <v>0</v>
      </c>
      <c r="L554" s="48">
        <f t="shared" si="58"/>
        <v>0</v>
      </c>
      <c r="M554" s="46">
        <f t="shared" si="59"/>
        <v>0</v>
      </c>
      <c r="N554" s="46">
        <f t="shared" si="60"/>
        <v>0</v>
      </c>
      <c r="O554" s="46">
        <f t="shared" si="61"/>
        <v>0</v>
      </c>
      <c r="P554" s="47">
        <f t="shared" si="62"/>
        <v>0</v>
      </c>
      <c r="Q554" s="1" t="s">
        <v>328</v>
      </c>
    </row>
    <row r="555" spans="1:17" hidden="1" x14ac:dyDescent="0.2">
      <c r="A555" s="37"/>
      <c r="B555" s="38"/>
      <c r="C555" s="45"/>
      <c r="D555" s="23"/>
      <c r="E555" s="69"/>
      <c r="F555" s="73"/>
      <c r="G555" s="67"/>
      <c r="H555" s="46">
        <f t="shared" si="56"/>
        <v>0</v>
      </c>
      <c r="I555" s="67"/>
      <c r="J555" s="67"/>
      <c r="K555" s="47">
        <f t="shared" si="57"/>
        <v>0</v>
      </c>
      <c r="L555" s="48">
        <f t="shared" si="58"/>
        <v>0</v>
      </c>
      <c r="M555" s="46">
        <f t="shared" si="59"/>
        <v>0</v>
      </c>
      <c r="N555" s="46">
        <f t="shared" si="60"/>
        <v>0</v>
      </c>
      <c r="O555" s="46">
        <f t="shared" si="61"/>
        <v>0</v>
      </c>
      <c r="P555" s="47">
        <f t="shared" si="62"/>
        <v>0</v>
      </c>
      <c r="Q555" s="1" t="s">
        <v>328</v>
      </c>
    </row>
    <row r="556" spans="1:17" hidden="1" x14ac:dyDescent="0.2">
      <c r="A556" s="37"/>
      <c r="B556" s="38"/>
      <c r="C556" s="45"/>
      <c r="D556" s="23"/>
      <c r="E556" s="69"/>
      <c r="F556" s="73"/>
      <c r="G556" s="67"/>
      <c r="H556" s="46">
        <f t="shared" si="56"/>
        <v>0</v>
      </c>
      <c r="I556" s="67"/>
      <c r="J556" s="67"/>
      <c r="K556" s="47">
        <f t="shared" si="57"/>
        <v>0</v>
      </c>
      <c r="L556" s="48">
        <f t="shared" si="58"/>
        <v>0</v>
      </c>
      <c r="M556" s="46">
        <f t="shared" si="59"/>
        <v>0</v>
      </c>
      <c r="N556" s="46">
        <f t="shared" si="60"/>
        <v>0</v>
      </c>
      <c r="O556" s="46">
        <f t="shared" si="61"/>
        <v>0</v>
      </c>
      <c r="P556" s="47">
        <f t="shared" si="62"/>
        <v>0</v>
      </c>
      <c r="Q556" s="1" t="s">
        <v>328</v>
      </c>
    </row>
    <row r="557" spans="1:17" hidden="1" x14ac:dyDescent="0.2">
      <c r="A557" s="37"/>
      <c r="B557" s="38"/>
      <c r="C557" s="45"/>
      <c r="D557" s="23"/>
      <c r="E557" s="69"/>
      <c r="F557" s="73"/>
      <c r="G557" s="67"/>
      <c r="H557" s="46">
        <f t="shared" si="56"/>
        <v>0</v>
      </c>
      <c r="I557" s="67"/>
      <c r="J557" s="67"/>
      <c r="K557" s="47">
        <f t="shared" si="57"/>
        <v>0</v>
      </c>
      <c r="L557" s="48">
        <f t="shared" si="58"/>
        <v>0</v>
      </c>
      <c r="M557" s="46">
        <f t="shared" si="59"/>
        <v>0</v>
      </c>
      <c r="N557" s="46">
        <f t="shared" si="60"/>
        <v>0</v>
      </c>
      <c r="O557" s="46">
        <f t="shared" si="61"/>
        <v>0</v>
      </c>
      <c r="P557" s="47">
        <f t="shared" si="62"/>
        <v>0</v>
      </c>
      <c r="Q557" s="1" t="s">
        <v>328</v>
      </c>
    </row>
    <row r="558" spans="1:17" hidden="1" x14ac:dyDescent="0.2">
      <c r="A558" s="37"/>
      <c r="B558" s="38"/>
      <c r="C558" s="45"/>
      <c r="D558" s="23"/>
      <c r="E558" s="69"/>
      <c r="F558" s="73"/>
      <c r="G558" s="67"/>
      <c r="H558" s="46">
        <f t="shared" si="56"/>
        <v>0</v>
      </c>
      <c r="I558" s="67"/>
      <c r="J558" s="67"/>
      <c r="K558" s="47">
        <f t="shared" si="57"/>
        <v>0</v>
      </c>
      <c r="L558" s="48">
        <f t="shared" si="58"/>
        <v>0</v>
      </c>
      <c r="M558" s="46">
        <f t="shared" si="59"/>
        <v>0</v>
      </c>
      <c r="N558" s="46">
        <f t="shared" si="60"/>
        <v>0</v>
      </c>
      <c r="O558" s="46">
        <f t="shared" si="61"/>
        <v>0</v>
      </c>
      <c r="P558" s="47">
        <f t="shared" si="62"/>
        <v>0</v>
      </c>
      <c r="Q558" s="1" t="s">
        <v>328</v>
      </c>
    </row>
    <row r="559" spans="1:17" hidden="1" x14ac:dyDescent="0.2">
      <c r="A559" s="37"/>
      <c r="B559" s="38"/>
      <c r="C559" s="45"/>
      <c r="D559" s="23"/>
      <c r="E559" s="69"/>
      <c r="F559" s="73"/>
      <c r="G559" s="67"/>
      <c r="H559" s="46">
        <f t="shared" si="56"/>
        <v>0</v>
      </c>
      <c r="I559" s="67"/>
      <c r="J559" s="67"/>
      <c r="K559" s="47">
        <f t="shared" si="57"/>
        <v>0</v>
      </c>
      <c r="L559" s="48">
        <f t="shared" si="58"/>
        <v>0</v>
      </c>
      <c r="M559" s="46">
        <f t="shared" si="59"/>
        <v>0</v>
      </c>
      <c r="N559" s="46">
        <f t="shared" si="60"/>
        <v>0</v>
      </c>
      <c r="O559" s="46">
        <f t="shared" si="61"/>
        <v>0</v>
      </c>
      <c r="P559" s="47">
        <f t="shared" si="62"/>
        <v>0</v>
      </c>
      <c r="Q559" s="1" t="s">
        <v>328</v>
      </c>
    </row>
    <row r="560" spans="1:17" hidden="1" x14ac:dyDescent="0.2">
      <c r="A560" s="37"/>
      <c r="B560" s="38"/>
      <c r="C560" s="45"/>
      <c r="D560" s="23"/>
      <c r="E560" s="69"/>
      <c r="F560" s="73"/>
      <c r="G560" s="67"/>
      <c r="H560" s="46">
        <f t="shared" si="56"/>
        <v>0</v>
      </c>
      <c r="I560" s="67"/>
      <c r="J560" s="67"/>
      <c r="K560" s="47">
        <f t="shared" si="57"/>
        <v>0</v>
      </c>
      <c r="L560" s="48">
        <f t="shared" si="58"/>
        <v>0</v>
      </c>
      <c r="M560" s="46">
        <f t="shared" si="59"/>
        <v>0</v>
      </c>
      <c r="N560" s="46">
        <f t="shared" si="60"/>
        <v>0</v>
      </c>
      <c r="O560" s="46">
        <f t="shared" si="61"/>
        <v>0</v>
      </c>
      <c r="P560" s="47">
        <f t="shared" si="62"/>
        <v>0</v>
      </c>
      <c r="Q560" s="1" t="s">
        <v>328</v>
      </c>
    </row>
    <row r="561" spans="1:17" hidden="1" x14ac:dyDescent="0.2">
      <c r="A561" s="37"/>
      <c r="B561" s="38"/>
      <c r="C561" s="45"/>
      <c r="D561" s="23"/>
      <c r="E561" s="69"/>
      <c r="F561" s="73"/>
      <c r="G561" s="67"/>
      <c r="H561" s="46">
        <f t="shared" si="56"/>
        <v>0</v>
      </c>
      <c r="I561" s="67"/>
      <c r="J561" s="67"/>
      <c r="K561" s="47">
        <f t="shared" si="57"/>
        <v>0</v>
      </c>
      <c r="L561" s="48">
        <f t="shared" si="58"/>
        <v>0</v>
      </c>
      <c r="M561" s="46">
        <f t="shared" si="59"/>
        <v>0</v>
      </c>
      <c r="N561" s="46">
        <f t="shared" si="60"/>
        <v>0</v>
      </c>
      <c r="O561" s="46">
        <f t="shared" si="61"/>
        <v>0</v>
      </c>
      <c r="P561" s="47">
        <f t="shared" si="62"/>
        <v>0</v>
      </c>
      <c r="Q561" s="1" t="s">
        <v>328</v>
      </c>
    </row>
    <row r="562" spans="1:17" hidden="1" x14ac:dyDescent="0.2">
      <c r="A562" s="37"/>
      <c r="B562" s="38"/>
      <c r="C562" s="45"/>
      <c r="D562" s="23"/>
      <c r="E562" s="69"/>
      <c r="F562" s="73"/>
      <c r="G562" s="67"/>
      <c r="H562" s="46">
        <f t="shared" si="56"/>
        <v>0</v>
      </c>
      <c r="I562" s="67"/>
      <c r="J562" s="67"/>
      <c r="K562" s="47">
        <f t="shared" si="57"/>
        <v>0</v>
      </c>
      <c r="L562" s="48">
        <f t="shared" si="58"/>
        <v>0</v>
      </c>
      <c r="M562" s="46">
        <f t="shared" si="59"/>
        <v>0</v>
      </c>
      <c r="N562" s="46">
        <f t="shared" si="60"/>
        <v>0</v>
      </c>
      <c r="O562" s="46">
        <f t="shared" si="61"/>
        <v>0</v>
      </c>
      <c r="P562" s="47">
        <f t="shared" si="62"/>
        <v>0</v>
      </c>
      <c r="Q562" s="1" t="s">
        <v>328</v>
      </c>
    </row>
    <row r="563" spans="1:17" hidden="1" x14ac:dyDescent="0.2">
      <c r="A563" s="37"/>
      <c r="B563" s="38"/>
      <c r="C563" s="45"/>
      <c r="D563" s="23"/>
      <c r="E563" s="69"/>
      <c r="F563" s="73"/>
      <c r="G563" s="67"/>
      <c r="H563" s="46">
        <f t="shared" si="56"/>
        <v>0</v>
      </c>
      <c r="I563" s="67"/>
      <c r="J563" s="67"/>
      <c r="K563" s="47">
        <f t="shared" si="57"/>
        <v>0</v>
      </c>
      <c r="L563" s="48">
        <f t="shared" si="58"/>
        <v>0</v>
      </c>
      <c r="M563" s="46">
        <f t="shared" si="59"/>
        <v>0</v>
      </c>
      <c r="N563" s="46">
        <f t="shared" si="60"/>
        <v>0</v>
      </c>
      <c r="O563" s="46">
        <f t="shared" si="61"/>
        <v>0</v>
      </c>
      <c r="P563" s="47">
        <f t="shared" si="62"/>
        <v>0</v>
      </c>
      <c r="Q563" s="1" t="s">
        <v>328</v>
      </c>
    </row>
    <row r="564" spans="1:17" hidden="1" x14ac:dyDescent="0.2">
      <c r="A564" s="37"/>
      <c r="B564" s="38"/>
      <c r="C564" s="45"/>
      <c r="D564" s="23"/>
      <c r="E564" s="69"/>
      <c r="F564" s="73"/>
      <c r="G564" s="67"/>
      <c r="H564" s="46">
        <f t="shared" si="56"/>
        <v>0</v>
      </c>
      <c r="I564" s="67"/>
      <c r="J564" s="67"/>
      <c r="K564" s="47">
        <f t="shared" si="57"/>
        <v>0</v>
      </c>
      <c r="L564" s="48">
        <f t="shared" si="58"/>
        <v>0</v>
      </c>
      <c r="M564" s="46">
        <f t="shared" si="59"/>
        <v>0</v>
      </c>
      <c r="N564" s="46">
        <f t="shared" si="60"/>
        <v>0</v>
      </c>
      <c r="O564" s="46">
        <f t="shared" si="61"/>
        <v>0</v>
      </c>
      <c r="P564" s="47">
        <f t="shared" si="62"/>
        <v>0</v>
      </c>
      <c r="Q564" s="1" t="s">
        <v>328</v>
      </c>
    </row>
    <row r="565" spans="1:17" hidden="1" x14ac:dyDescent="0.2">
      <c r="A565" s="37"/>
      <c r="B565" s="38"/>
      <c r="C565" s="45"/>
      <c r="D565" s="23"/>
      <c r="E565" s="69"/>
      <c r="F565" s="73"/>
      <c r="G565" s="67"/>
      <c r="H565" s="46">
        <f t="shared" si="56"/>
        <v>0</v>
      </c>
      <c r="I565" s="67"/>
      <c r="J565" s="67"/>
      <c r="K565" s="47">
        <f t="shared" si="57"/>
        <v>0</v>
      </c>
      <c r="L565" s="48">
        <f t="shared" si="58"/>
        <v>0</v>
      </c>
      <c r="M565" s="46">
        <f t="shared" si="59"/>
        <v>0</v>
      </c>
      <c r="N565" s="46">
        <f t="shared" si="60"/>
        <v>0</v>
      </c>
      <c r="O565" s="46">
        <f t="shared" si="61"/>
        <v>0</v>
      </c>
      <c r="P565" s="47">
        <f t="shared" si="62"/>
        <v>0</v>
      </c>
      <c r="Q565" s="1" t="s">
        <v>328</v>
      </c>
    </row>
    <row r="566" spans="1:17" hidden="1" x14ac:dyDescent="0.2">
      <c r="A566" s="37"/>
      <c r="B566" s="38"/>
      <c r="C566" s="45"/>
      <c r="D566" s="23"/>
      <c r="E566" s="69"/>
      <c r="F566" s="73"/>
      <c r="G566" s="67"/>
      <c r="H566" s="46">
        <f t="shared" si="56"/>
        <v>0</v>
      </c>
      <c r="I566" s="67"/>
      <c r="J566" s="67"/>
      <c r="K566" s="47">
        <f t="shared" si="57"/>
        <v>0</v>
      </c>
      <c r="L566" s="48">
        <f t="shared" si="58"/>
        <v>0</v>
      </c>
      <c r="M566" s="46">
        <f t="shared" si="59"/>
        <v>0</v>
      </c>
      <c r="N566" s="46">
        <f t="shared" si="60"/>
        <v>0</v>
      </c>
      <c r="O566" s="46">
        <f t="shared" si="61"/>
        <v>0</v>
      </c>
      <c r="P566" s="47">
        <f t="shared" si="62"/>
        <v>0</v>
      </c>
      <c r="Q566" s="1" t="s">
        <v>328</v>
      </c>
    </row>
    <row r="567" spans="1:17" hidden="1" x14ac:dyDescent="0.2">
      <c r="A567" s="37"/>
      <c r="B567" s="38"/>
      <c r="C567" s="45"/>
      <c r="D567" s="23"/>
      <c r="E567" s="69"/>
      <c r="F567" s="73"/>
      <c r="G567" s="67"/>
      <c r="H567" s="46">
        <f t="shared" si="56"/>
        <v>0</v>
      </c>
      <c r="I567" s="67"/>
      <c r="J567" s="67"/>
      <c r="K567" s="47">
        <f t="shared" si="57"/>
        <v>0</v>
      </c>
      <c r="L567" s="48">
        <f t="shared" si="58"/>
        <v>0</v>
      </c>
      <c r="M567" s="46">
        <f t="shared" si="59"/>
        <v>0</v>
      </c>
      <c r="N567" s="46">
        <f t="shared" si="60"/>
        <v>0</v>
      </c>
      <c r="O567" s="46">
        <f t="shared" si="61"/>
        <v>0</v>
      </c>
      <c r="P567" s="47">
        <f t="shared" si="62"/>
        <v>0</v>
      </c>
      <c r="Q567" s="1" t="s">
        <v>328</v>
      </c>
    </row>
    <row r="568" spans="1:17" hidden="1" x14ac:dyDescent="0.2">
      <c r="A568" s="37"/>
      <c r="B568" s="38"/>
      <c r="C568" s="45"/>
      <c r="D568" s="23"/>
      <c r="E568" s="69"/>
      <c r="F568" s="73"/>
      <c r="G568" s="67"/>
      <c r="H568" s="46">
        <f t="shared" si="56"/>
        <v>0</v>
      </c>
      <c r="I568" s="67"/>
      <c r="J568" s="67"/>
      <c r="K568" s="47">
        <f t="shared" si="57"/>
        <v>0</v>
      </c>
      <c r="L568" s="48">
        <f t="shared" si="58"/>
        <v>0</v>
      </c>
      <c r="M568" s="46">
        <f t="shared" si="59"/>
        <v>0</v>
      </c>
      <c r="N568" s="46">
        <f t="shared" si="60"/>
        <v>0</v>
      </c>
      <c r="O568" s="46">
        <f t="shared" si="61"/>
        <v>0</v>
      </c>
      <c r="P568" s="47">
        <f t="shared" si="62"/>
        <v>0</v>
      </c>
      <c r="Q568" s="1" t="s">
        <v>328</v>
      </c>
    </row>
    <row r="569" spans="1:17" hidden="1" x14ac:dyDescent="0.2">
      <c r="A569" s="37"/>
      <c r="B569" s="38"/>
      <c r="C569" s="45"/>
      <c r="D569" s="23"/>
      <c r="E569" s="69"/>
      <c r="F569" s="73"/>
      <c r="G569" s="67"/>
      <c r="H569" s="46">
        <f t="shared" si="56"/>
        <v>0</v>
      </c>
      <c r="I569" s="67"/>
      <c r="J569" s="67"/>
      <c r="K569" s="47">
        <f t="shared" si="57"/>
        <v>0</v>
      </c>
      <c r="L569" s="48">
        <f t="shared" si="58"/>
        <v>0</v>
      </c>
      <c r="M569" s="46">
        <f t="shared" si="59"/>
        <v>0</v>
      </c>
      <c r="N569" s="46">
        <f t="shared" si="60"/>
        <v>0</v>
      </c>
      <c r="O569" s="46">
        <f t="shared" si="61"/>
        <v>0</v>
      </c>
      <c r="P569" s="47">
        <f t="shared" si="62"/>
        <v>0</v>
      </c>
      <c r="Q569" s="1" t="s">
        <v>328</v>
      </c>
    </row>
    <row r="570" spans="1:17" hidden="1" x14ac:dyDescent="0.2">
      <c r="A570" s="37"/>
      <c r="B570" s="38"/>
      <c r="C570" s="45"/>
      <c r="D570" s="23"/>
      <c r="E570" s="69"/>
      <c r="F570" s="73"/>
      <c r="G570" s="67"/>
      <c r="H570" s="46">
        <f t="shared" si="56"/>
        <v>0</v>
      </c>
      <c r="I570" s="67"/>
      <c r="J570" s="67"/>
      <c r="K570" s="47">
        <f t="shared" si="57"/>
        <v>0</v>
      </c>
      <c r="L570" s="48">
        <f t="shared" si="58"/>
        <v>0</v>
      </c>
      <c r="M570" s="46">
        <f t="shared" si="59"/>
        <v>0</v>
      </c>
      <c r="N570" s="46">
        <f t="shared" si="60"/>
        <v>0</v>
      </c>
      <c r="O570" s="46">
        <f t="shared" si="61"/>
        <v>0</v>
      </c>
      <c r="P570" s="47">
        <f t="shared" si="62"/>
        <v>0</v>
      </c>
      <c r="Q570" s="1" t="s">
        <v>328</v>
      </c>
    </row>
    <row r="571" spans="1:17" hidden="1" x14ac:dyDescent="0.2">
      <c r="A571" s="37"/>
      <c r="B571" s="38"/>
      <c r="C571" s="45"/>
      <c r="D571" s="23"/>
      <c r="E571" s="69"/>
      <c r="F571" s="73"/>
      <c r="G571" s="67"/>
      <c r="H571" s="46">
        <f t="shared" si="56"/>
        <v>0</v>
      </c>
      <c r="I571" s="67"/>
      <c r="J571" s="67"/>
      <c r="K571" s="47">
        <f t="shared" si="57"/>
        <v>0</v>
      </c>
      <c r="L571" s="48">
        <f t="shared" si="58"/>
        <v>0</v>
      </c>
      <c r="M571" s="46">
        <f t="shared" si="59"/>
        <v>0</v>
      </c>
      <c r="N571" s="46">
        <f t="shared" si="60"/>
        <v>0</v>
      </c>
      <c r="O571" s="46">
        <f t="shared" si="61"/>
        <v>0</v>
      </c>
      <c r="P571" s="47">
        <f t="shared" si="62"/>
        <v>0</v>
      </c>
      <c r="Q571" s="1" t="s">
        <v>328</v>
      </c>
    </row>
    <row r="572" spans="1:17" hidden="1" x14ac:dyDescent="0.2">
      <c r="A572" s="37"/>
      <c r="B572" s="38"/>
      <c r="C572" s="45"/>
      <c r="D572" s="23"/>
      <c r="E572" s="69"/>
      <c r="F572" s="73"/>
      <c r="G572" s="67"/>
      <c r="H572" s="46">
        <f t="shared" si="56"/>
        <v>0</v>
      </c>
      <c r="I572" s="67"/>
      <c r="J572" s="67"/>
      <c r="K572" s="47">
        <f t="shared" si="57"/>
        <v>0</v>
      </c>
      <c r="L572" s="48">
        <f t="shared" si="58"/>
        <v>0</v>
      </c>
      <c r="M572" s="46">
        <f t="shared" si="59"/>
        <v>0</v>
      </c>
      <c r="N572" s="46">
        <f t="shared" si="60"/>
        <v>0</v>
      </c>
      <c r="O572" s="46">
        <f t="shared" si="61"/>
        <v>0</v>
      </c>
      <c r="P572" s="47">
        <f t="shared" si="62"/>
        <v>0</v>
      </c>
      <c r="Q572" s="1" t="s">
        <v>328</v>
      </c>
    </row>
    <row r="573" spans="1:17" hidden="1" x14ac:dyDescent="0.2">
      <c r="A573" s="37"/>
      <c r="B573" s="38"/>
      <c r="C573" s="45"/>
      <c r="D573" s="23"/>
      <c r="E573" s="69"/>
      <c r="F573" s="73"/>
      <c r="G573" s="67"/>
      <c r="H573" s="46">
        <f t="shared" si="56"/>
        <v>0</v>
      </c>
      <c r="I573" s="67"/>
      <c r="J573" s="67"/>
      <c r="K573" s="47">
        <f t="shared" si="57"/>
        <v>0</v>
      </c>
      <c r="L573" s="48">
        <f t="shared" si="58"/>
        <v>0</v>
      </c>
      <c r="M573" s="46">
        <f t="shared" si="59"/>
        <v>0</v>
      </c>
      <c r="N573" s="46">
        <f t="shared" si="60"/>
        <v>0</v>
      </c>
      <c r="O573" s="46">
        <f t="shared" si="61"/>
        <v>0</v>
      </c>
      <c r="P573" s="47">
        <f t="shared" si="62"/>
        <v>0</v>
      </c>
      <c r="Q573" s="1" t="s">
        <v>328</v>
      </c>
    </row>
    <row r="574" spans="1:17" hidden="1" x14ac:dyDescent="0.2">
      <c r="A574" s="37"/>
      <c r="B574" s="38"/>
      <c r="C574" s="45"/>
      <c r="D574" s="23"/>
      <c r="E574" s="69"/>
      <c r="F574" s="73"/>
      <c r="G574" s="67"/>
      <c r="H574" s="46">
        <f t="shared" si="56"/>
        <v>0</v>
      </c>
      <c r="I574" s="67"/>
      <c r="J574" s="67"/>
      <c r="K574" s="47">
        <f t="shared" si="57"/>
        <v>0</v>
      </c>
      <c r="L574" s="48">
        <f t="shared" si="58"/>
        <v>0</v>
      </c>
      <c r="M574" s="46">
        <f t="shared" si="59"/>
        <v>0</v>
      </c>
      <c r="N574" s="46">
        <f t="shared" si="60"/>
        <v>0</v>
      </c>
      <c r="O574" s="46">
        <f t="shared" si="61"/>
        <v>0</v>
      </c>
      <c r="P574" s="47">
        <f t="shared" si="62"/>
        <v>0</v>
      </c>
      <c r="Q574" s="1" t="s">
        <v>328</v>
      </c>
    </row>
    <row r="575" spans="1:17" hidden="1" x14ac:dyDescent="0.2">
      <c r="A575" s="37"/>
      <c r="B575" s="38"/>
      <c r="C575" s="45"/>
      <c r="D575" s="23"/>
      <c r="E575" s="69"/>
      <c r="F575" s="73"/>
      <c r="G575" s="67"/>
      <c r="H575" s="46">
        <f t="shared" si="56"/>
        <v>0</v>
      </c>
      <c r="I575" s="67"/>
      <c r="J575" s="67"/>
      <c r="K575" s="47">
        <f t="shared" si="57"/>
        <v>0</v>
      </c>
      <c r="L575" s="48">
        <f t="shared" si="58"/>
        <v>0</v>
      </c>
      <c r="M575" s="46">
        <f t="shared" si="59"/>
        <v>0</v>
      </c>
      <c r="N575" s="46">
        <f t="shared" si="60"/>
        <v>0</v>
      </c>
      <c r="O575" s="46">
        <f t="shared" si="61"/>
        <v>0</v>
      </c>
      <c r="P575" s="47">
        <f t="shared" si="62"/>
        <v>0</v>
      </c>
      <c r="Q575" s="1" t="s">
        <v>328</v>
      </c>
    </row>
    <row r="576" spans="1:17" hidden="1" x14ac:dyDescent="0.2">
      <c r="A576" s="37"/>
      <c r="B576" s="38"/>
      <c r="C576" s="45"/>
      <c r="D576" s="23"/>
      <c r="E576" s="69"/>
      <c r="F576" s="73"/>
      <c r="G576" s="67"/>
      <c r="H576" s="46">
        <f t="shared" si="56"/>
        <v>0</v>
      </c>
      <c r="I576" s="67"/>
      <c r="J576" s="67"/>
      <c r="K576" s="47">
        <f t="shared" si="57"/>
        <v>0</v>
      </c>
      <c r="L576" s="48">
        <f t="shared" si="58"/>
        <v>0</v>
      </c>
      <c r="M576" s="46">
        <f t="shared" si="59"/>
        <v>0</v>
      </c>
      <c r="N576" s="46">
        <f t="shared" si="60"/>
        <v>0</v>
      </c>
      <c r="O576" s="46">
        <f t="shared" si="61"/>
        <v>0</v>
      </c>
      <c r="P576" s="47">
        <f t="shared" si="62"/>
        <v>0</v>
      </c>
      <c r="Q576" s="1" t="s">
        <v>328</v>
      </c>
    </row>
    <row r="577" spans="1:17" hidden="1" x14ac:dyDescent="0.2">
      <c r="A577" s="37"/>
      <c r="B577" s="38"/>
      <c r="C577" s="45"/>
      <c r="D577" s="23"/>
      <c r="E577" s="69"/>
      <c r="F577" s="73"/>
      <c r="G577" s="67"/>
      <c r="H577" s="46">
        <f t="shared" si="56"/>
        <v>0</v>
      </c>
      <c r="I577" s="67"/>
      <c r="J577" s="67"/>
      <c r="K577" s="47">
        <f t="shared" si="57"/>
        <v>0</v>
      </c>
      <c r="L577" s="48">
        <f t="shared" si="58"/>
        <v>0</v>
      </c>
      <c r="M577" s="46">
        <f t="shared" si="59"/>
        <v>0</v>
      </c>
      <c r="N577" s="46">
        <f t="shared" si="60"/>
        <v>0</v>
      </c>
      <c r="O577" s="46">
        <f t="shared" si="61"/>
        <v>0</v>
      </c>
      <c r="P577" s="47">
        <f t="shared" si="62"/>
        <v>0</v>
      </c>
      <c r="Q577" s="1" t="s">
        <v>328</v>
      </c>
    </row>
    <row r="578" spans="1:17" hidden="1" x14ac:dyDescent="0.2">
      <c r="A578" s="37"/>
      <c r="B578" s="38"/>
      <c r="C578" s="45"/>
      <c r="D578" s="23"/>
      <c r="E578" s="69"/>
      <c r="F578" s="73"/>
      <c r="G578" s="67"/>
      <c r="H578" s="46">
        <f t="shared" si="56"/>
        <v>0</v>
      </c>
      <c r="I578" s="67"/>
      <c r="J578" s="67"/>
      <c r="K578" s="47">
        <f t="shared" si="57"/>
        <v>0</v>
      </c>
      <c r="L578" s="48">
        <f t="shared" si="58"/>
        <v>0</v>
      </c>
      <c r="M578" s="46">
        <f t="shared" si="59"/>
        <v>0</v>
      </c>
      <c r="N578" s="46">
        <f t="shared" si="60"/>
        <v>0</v>
      </c>
      <c r="O578" s="46">
        <f t="shared" si="61"/>
        <v>0</v>
      </c>
      <c r="P578" s="47">
        <f t="shared" si="62"/>
        <v>0</v>
      </c>
      <c r="Q578" s="1" t="s">
        <v>328</v>
      </c>
    </row>
    <row r="579" spans="1:17" hidden="1" x14ac:dyDescent="0.2">
      <c r="A579" s="37"/>
      <c r="B579" s="38"/>
      <c r="C579" s="45"/>
      <c r="D579" s="23"/>
      <c r="E579" s="69"/>
      <c r="F579" s="73"/>
      <c r="G579" s="67"/>
      <c r="H579" s="46">
        <f t="shared" si="56"/>
        <v>0</v>
      </c>
      <c r="I579" s="67"/>
      <c r="J579" s="67"/>
      <c r="K579" s="47">
        <f t="shared" si="57"/>
        <v>0</v>
      </c>
      <c r="L579" s="48">
        <f t="shared" si="58"/>
        <v>0</v>
      </c>
      <c r="M579" s="46">
        <f t="shared" si="59"/>
        <v>0</v>
      </c>
      <c r="N579" s="46">
        <f t="shared" si="60"/>
        <v>0</v>
      </c>
      <c r="O579" s="46">
        <f t="shared" si="61"/>
        <v>0</v>
      </c>
      <c r="P579" s="47">
        <f t="shared" si="62"/>
        <v>0</v>
      </c>
      <c r="Q579" s="1" t="s">
        <v>328</v>
      </c>
    </row>
    <row r="580" spans="1:17" hidden="1" x14ac:dyDescent="0.2">
      <c r="A580" s="37"/>
      <c r="B580" s="38"/>
      <c r="C580" s="45"/>
      <c r="D580" s="23"/>
      <c r="E580" s="69"/>
      <c r="F580" s="73"/>
      <c r="G580" s="67"/>
      <c r="H580" s="46">
        <f t="shared" si="56"/>
        <v>0</v>
      </c>
      <c r="I580" s="67"/>
      <c r="J580" s="67"/>
      <c r="K580" s="47">
        <f t="shared" si="57"/>
        <v>0</v>
      </c>
      <c r="L580" s="48">
        <f t="shared" si="58"/>
        <v>0</v>
      </c>
      <c r="M580" s="46">
        <f t="shared" si="59"/>
        <v>0</v>
      </c>
      <c r="N580" s="46">
        <f t="shared" si="60"/>
        <v>0</v>
      </c>
      <c r="O580" s="46">
        <f t="shared" si="61"/>
        <v>0</v>
      </c>
      <c r="P580" s="47">
        <f t="shared" si="62"/>
        <v>0</v>
      </c>
      <c r="Q580" s="1" t="s">
        <v>328</v>
      </c>
    </row>
    <row r="581" spans="1:17" hidden="1" x14ac:dyDescent="0.2">
      <c r="A581" s="37"/>
      <c r="B581" s="38"/>
      <c r="C581" s="45"/>
      <c r="D581" s="23"/>
      <c r="E581" s="69"/>
      <c r="F581" s="73"/>
      <c r="G581" s="67"/>
      <c r="H581" s="46">
        <f t="shared" si="56"/>
        <v>0</v>
      </c>
      <c r="I581" s="67"/>
      <c r="J581" s="67"/>
      <c r="K581" s="47">
        <f t="shared" si="57"/>
        <v>0</v>
      </c>
      <c r="L581" s="48">
        <f t="shared" si="58"/>
        <v>0</v>
      </c>
      <c r="M581" s="46">
        <f t="shared" si="59"/>
        <v>0</v>
      </c>
      <c r="N581" s="46">
        <f t="shared" si="60"/>
        <v>0</v>
      </c>
      <c r="O581" s="46">
        <f t="shared" si="61"/>
        <v>0</v>
      </c>
      <c r="P581" s="47">
        <f t="shared" si="62"/>
        <v>0</v>
      </c>
      <c r="Q581" s="1" t="s">
        <v>328</v>
      </c>
    </row>
    <row r="582" spans="1:17" hidden="1" x14ac:dyDescent="0.2">
      <c r="A582" s="37"/>
      <c r="B582" s="38"/>
      <c r="C582" s="45"/>
      <c r="D582" s="23"/>
      <c r="E582" s="69"/>
      <c r="F582" s="73"/>
      <c r="G582" s="67"/>
      <c r="H582" s="46">
        <f t="shared" si="56"/>
        <v>0</v>
      </c>
      <c r="I582" s="67"/>
      <c r="J582" s="67"/>
      <c r="K582" s="47">
        <f t="shared" si="57"/>
        <v>0</v>
      </c>
      <c r="L582" s="48">
        <f t="shared" si="58"/>
        <v>0</v>
      </c>
      <c r="M582" s="46">
        <f t="shared" si="59"/>
        <v>0</v>
      </c>
      <c r="N582" s="46">
        <f t="shared" si="60"/>
        <v>0</v>
      </c>
      <c r="O582" s="46">
        <f t="shared" si="61"/>
        <v>0</v>
      </c>
      <c r="P582" s="47">
        <f t="shared" si="62"/>
        <v>0</v>
      </c>
      <c r="Q582" s="1" t="s">
        <v>328</v>
      </c>
    </row>
    <row r="583" spans="1:17" hidden="1" x14ac:dyDescent="0.2">
      <c r="A583" s="37"/>
      <c r="B583" s="38"/>
      <c r="C583" s="45"/>
      <c r="D583" s="23"/>
      <c r="E583" s="69"/>
      <c r="F583" s="73"/>
      <c r="G583" s="67"/>
      <c r="H583" s="46">
        <f t="shared" si="56"/>
        <v>0</v>
      </c>
      <c r="I583" s="67"/>
      <c r="J583" s="67"/>
      <c r="K583" s="47">
        <f t="shared" si="57"/>
        <v>0</v>
      </c>
      <c r="L583" s="48">
        <f t="shared" si="58"/>
        <v>0</v>
      </c>
      <c r="M583" s="46">
        <f t="shared" si="59"/>
        <v>0</v>
      </c>
      <c r="N583" s="46">
        <f t="shared" si="60"/>
        <v>0</v>
      </c>
      <c r="O583" s="46">
        <f t="shared" si="61"/>
        <v>0</v>
      </c>
      <c r="P583" s="47">
        <f t="shared" si="62"/>
        <v>0</v>
      </c>
      <c r="Q583" s="1" t="s">
        <v>328</v>
      </c>
    </row>
    <row r="584" spans="1:17" hidden="1" x14ac:dyDescent="0.2">
      <c r="A584" s="37"/>
      <c r="B584" s="38"/>
      <c r="C584" s="45"/>
      <c r="D584" s="23"/>
      <c r="E584" s="69"/>
      <c r="F584" s="73"/>
      <c r="G584" s="67"/>
      <c r="H584" s="46">
        <f t="shared" si="56"/>
        <v>0</v>
      </c>
      <c r="I584" s="67"/>
      <c r="J584" s="67"/>
      <c r="K584" s="47">
        <f t="shared" si="57"/>
        <v>0</v>
      </c>
      <c r="L584" s="48">
        <f t="shared" si="58"/>
        <v>0</v>
      </c>
      <c r="M584" s="46">
        <f t="shared" si="59"/>
        <v>0</v>
      </c>
      <c r="N584" s="46">
        <f t="shared" si="60"/>
        <v>0</v>
      </c>
      <c r="O584" s="46">
        <f t="shared" si="61"/>
        <v>0</v>
      </c>
      <c r="P584" s="47">
        <f t="shared" si="62"/>
        <v>0</v>
      </c>
      <c r="Q584" s="1" t="s">
        <v>328</v>
      </c>
    </row>
    <row r="585" spans="1:17" hidden="1" x14ac:dyDescent="0.2">
      <c r="A585" s="37"/>
      <c r="B585" s="38"/>
      <c r="C585" s="45"/>
      <c r="D585" s="23"/>
      <c r="E585" s="69"/>
      <c r="F585" s="73"/>
      <c r="G585" s="67"/>
      <c r="H585" s="46">
        <f t="shared" si="56"/>
        <v>0</v>
      </c>
      <c r="I585" s="67"/>
      <c r="J585" s="67"/>
      <c r="K585" s="47">
        <f t="shared" si="57"/>
        <v>0</v>
      </c>
      <c r="L585" s="48">
        <f t="shared" si="58"/>
        <v>0</v>
      </c>
      <c r="M585" s="46">
        <f t="shared" si="59"/>
        <v>0</v>
      </c>
      <c r="N585" s="46">
        <f t="shared" si="60"/>
        <v>0</v>
      </c>
      <c r="O585" s="46">
        <f t="shared" si="61"/>
        <v>0</v>
      </c>
      <c r="P585" s="47">
        <f t="shared" si="62"/>
        <v>0</v>
      </c>
      <c r="Q585" s="1" t="s">
        <v>328</v>
      </c>
    </row>
    <row r="586" spans="1:17" hidden="1" x14ac:dyDescent="0.2">
      <c r="A586" s="37"/>
      <c r="B586" s="38"/>
      <c r="C586" s="45"/>
      <c r="D586" s="23"/>
      <c r="E586" s="69"/>
      <c r="F586" s="73"/>
      <c r="G586" s="67"/>
      <c r="H586" s="46">
        <f t="shared" si="56"/>
        <v>0</v>
      </c>
      <c r="I586" s="67"/>
      <c r="J586" s="67"/>
      <c r="K586" s="47">
        <f t="shared" si="57"/>
        <v>0</v>
      </c>
      <c r="L586" s="48">
        <f t="shared" si="58"/>
        <v>0</v>
      </c>
      <c r="M586" s="46">
        <f t="shared" si="59"/>
        <v>0</v>
      </c>
      <c r="N586" s="46">
        <f t="shared" si="60"/>
        <v>0</v>
      </c>
      <c r="O586" s="46">
        <f t="shared" si="61"/>
        <v>0</v>
      </c>
      <c r="P586" s="47">
        <f t="shared" si="62"/>
        <v>0</v>
      </c>
      <c r="Q586" s="1" t="s">
        <v>328</v>
      </c>
    </row>
    <row r="587" spans="1:17" hidden="1" x14ac:dyDescent="0.2">
      <c r="A587" s="37"/>
      <c r="B587" s="38"/>
      <c r="C587" s="45"/>
      <c r="D587" s="23"/>
      <c r="E587" s="69"/>
      <c r="F587" s="73"/>
      <c r="G587" s="67"/>
      <c r="H587" s="46">
        <f t="shared" si="56"/>
        <v>0</v>
      </c>
      <c r="I587" s="67"/>
      <c r="J587" s="67"/>
      <c r="K587" s="47">
        <f t="shared" si="57"/>
        <v>0</v>
      </c>
      <c r="L587" s="48">
        <f t="shared" si="58"/>
        <v>0</v>
      </c>
      <c r="M587" s="46">
        <f t="shared" si="59"/>
        <v>0</v>
      </c>
      <c r="N587" s="46">
        <f t="shared" si="60"/>
        <v>0</v>
      </c>
      <c r="O587" s="46">
        <f t="shared" si="61"/>
        <v>0</v>
      </c>
      <c r="P587" s="47">
        <f t="shared" si="62"/>
        <v>0</v>
      </c>
      <c r="Q587" s="1" t="s">
        <v>328</v>
      </c>
    </row>
    <row r="588" spans="1:17" hidden="1" x14ac:dyDescent="0.2">
      <c r="A588" s="37"/>
      <c r="B588" s="38"/>
      <c r="C588" s="45"/>
      <c r="D588" s="23"/>
      <c r="E588" s="69"/>
      <c r="F588" s="73"/>
      <c r="G588" s="67"/>
      <c r="H588" s="46">
        <f t="shared" si="56"/>
        <v>0</v>
      </c>
      <c r="I588" s="67"/>
      <c r="J588" s="67"/>
      <c r="K588" s="47">
        <f t="shared" si="57"/>
        <v>0</v>
      </c>
      <c r="L588" s="48">
        <f t="shared" si="58"/>
        <v>0</v>
      </c>
      <c r="M588" s="46">
        <f t="shared" si="59"/>
        <v>0</v>
      </c>
      <c r="N588" s="46">
        <f t="shared" si="60"/>
        <v>0</v>
      </c>
      <c r="O588" s="46">
        <f t="shared" si="61"/>
        <v>0</v>
      </c>
      <c r="P588" s="47">
        <f t="shared" si="62"/>
        <v>0</v>
      </c>
      <c r="Q588" s="1" t="s">
        <v>328</v>
      </c>
    </row>
    <row r="589" spans="1:17" hidden="1" x14ac:dyDescent="0.2">
      <c r="A589" s="37"/>
      <c r="B589" s="38"/>
      <c r="C589" s="45"/>
      <c r="D589" s="23"/>
      <c r="E589" s="69"/>
      <c r="F589" s="73"/>
      <c r="G589" s="67"/>
      <c r="H589" s="46">
        <f t="shared" si="56"/>
        <v>0</v>
      </c>
      <c r="I589" s="67"/>
      <c r="J589" s="67"/>
      <c r="K589" s="47">
        <f t="shared" si="57"/>
        <v>0</v>
      </c>
      <c r="L589" s="48">
        <f t="shared" si="58"/>
        <v>0</v>
      </c>
      <c r="M589" s="46">
        <f t="shared" si="59"/>
        <v>0</v>
      </c>
      <c r="N589" s="46">
        <f t="shared" si="60"/>
        <v>0</v>
      </c>
      <c r="O589" s="46">
        <f t="shared" si="61"/>
        <v>0</v>
      </c>
      <c r="P589" s="47">
        <f t="shared" si="62"/>
        <v>0</v>
      </c>
      <c r="Q589" s="1" t="s">
        <v>328</v>
      </c>
    </row>
    <row r="590" spans="1:17" hidden="1" x14ac:dyDescent="0.2">
      <c r="A590" s="37"/>
      <c r="B590" s="38"/>
      <c r="C590" s="45"/>
      <c r="D590" s="23"/>
      <c r="E590" s="69"/>
      <c r="F590" s="73"/>
      <c r="G590" s="67"/>
      <c r="H590" s="46">
        <f t="shared" si="56"/>
        <v>0</v>
      </c>
      <c r="I590" s="67"/>
      <c r="J590" s="67"/>
      <c r="K590" s="47">
        <f t="shared" si="57"/>
        <v>0</v>
      </c>
      <c r="L590" s="48">
        <f t="shared" si="58"/>
        <v>0</v>
      </c>
      <c r="M590" s="46">
        <f t="shared" si="59"/>
        <v>0</v>
      </c>
      <c r="N590" s="46">
        <f t="shared" si="60"/>
        <v>0</v>
      </c>
      <c r="O590" s="46">
        <f t="shared" si="61"/>
        <v>0</v>
      </c>
      <c r="P590" s="47">
        <f t="shared" si="62"/>
        <v>0</v>
      </c>
      <c r="Q590" s="1" t="s">
        <v>328</v>
      </c>
    </row>
    <row r="591" spans="1:17" hidden="1" x14ac:dyDescent="0.2">
      <c r="A591" s="37"/>
      <c r="B591" s="38"/>
      <c r="C591" s="45"/>
      <c r="D591" s="23"/>
      <c r="E591" s="69"/>
      <c r="F591" s="73"/>
      <c r="G591" s="67"/>
      <c r="H591" s="46">
        <f t="shared" ref="H591:H654" si="63">ROUND(F591*G591,2)</f>
        <v>0</v>
      </c>
      <c r="I591" s="67"/>
      <c r="J591" s="67"/>
      <c r="K591" s="47">
        <f t="shared" ref="K591:K654" si="64">SUM(H591:J591)</f>
        <v>0</v>
      </c>
      <c r="L591" s="48">
        <f t="shared" ref="L591:L654" si="65">ROUND(E591*F591,2)</f>
        <v>0</v>
      </c>
      <c r="M591" s="46">
        <f t="shared" ref="M591:M654" si="66">ROUND(H591*E591,2)</f>
        <v>0</v>
      </c>
      <c r="N591" s="46">
        <f t="shared" ref="N591:N654" si="67">ROUND(I591*E591,2)</f>
        <v>0</v>
      </c>
      <c r="O591" s="46">
        <f t="shared" ref="O591:O654" si="68">ROUND(J591*E591,2)</f>
        <v>0</v>
      </c>
      <c r="P591" s="47">
        <f t="shared" ref="P591:P654" si="69">SUM(M591:O591)</f>
        <v>0</v>
      </c>
      <c r="Q591" s="1" t="s">
        <v>328</v>
      </c>
    </row>
    <row r="592" spans="1:17" hidden="1" x14ac:dyDescent="0.2">
      <c r="A592" s="37"/>
      <c r="B592" s="38"/>
      <c r="C592" s="45"/>
      <c r="D592" s="23"/>
      <c r="E592" s="69"/>
      <c r="F592" s="73"/>
      <c r="G592" s="67"/>
      <c r="H592" s="46">
        <f t="shared" si="63"/>
        <v>0</v>
      </c>
      <c r="I592" s="67"/>
      <c r="J592" s="67"/>
      <c r="K592" s="47">
        <f t="shared" si="64"/>
        <v>0</v>
      </c>
      <c r="L592" s="48">
        <f t="shared" si="65"/>
        <v>0</v>
      </c>
      <c r="M592" s="46">
        <f t="shared" si="66"/>
        <v>0</v>
      </c>
      <c r="N592" s="46">
        <f t="shared" si="67"/>
        <v>0</v>
      </c>
      <c r="O592" s="46">
        <f t="shared" si="68"/>
        <v>0</v>
      </c>
      <c r="P592" s="47">
        <f t="shared" si="69"/>
        <v>0</v>
      </c>
      <c r="Q592" s="1" t="s">
        <v>328</v>
      </c>
    </row>
    <row r="593" spans="1:17" hidden="1" x14ac:dyDescent="0.2">
      <c r="A593" s="37"/>
      <c r="B593" s="38"/>
      <c r="C593" s="45"/>
      <c r="D593" s="23"/>
      <c r="E593" s="69"/>
      <c r="F593" s="73"/>
      <c r="G593" s="67"/>
      <c r="H593" s="46">
        <f t="shared" si="63"/>
        <v>0</v>
      </c>
      <c r="I593" s="67"/>
      <c r="J593" s="67"/>
      <c r="K593" s="47">
        <f t="shared" si="64"/>
        <v>0</v>
      </c>
      <c r="L593" s="48">
        <f t="shared" si="65"/>
        <v>0</v>
      </c>
      <c r="M593" s="46">
        <f t="shared" si="66"/>
        <v>0</v>
      </c>
      <c r="N593" s="46">
        <f t="shared" si="67"/>
        <v>0</v>
      </c>
      <c r="O593" s="46">
        <f t="shared" si="68"/>
        <v>0</v>
      </c>
      <c r="P593" s="47">
        <f t="shared" si="69"/>
        <v>0</v>
      </c>
      <c r="Q593" s="1" t="s">
        <v>328</v>
      </c>
    </row>
    <row r="594" spans="1:17" hidden="1" x14ac:dyDescent="0.2">
      <c r="A594" s="37"/>
      <c r="B594" s="38"/>
      <c r="C594" s="45"/>
      <c r="D594" s="23"/>
      <c r="E594" s="69"/>
      <c r="F594" s="73"/>
      <c r="G594" s="67"/>
      <c r="H594" s="46">
        <f t="shared" si="63"/>
        <v>0</v>
      </c>
      <c r="I594" s="67"/>
      <c r="J594" s="67"/>
      <c r="K594" s="47">
        <f t="shared" si="64"/>
        <v>0</v>
      </c>
      <c r="L594" s="48">
        <f t="shared" si="65"/>
        <v>0</v>
      </c>
      <c r="M594" s="46">
        <f t="shared" si="66"/>
        <v>0</v>
      </c>
      <c r="N594" s="46">
        <f t="shared" si="67"/>
        <v>0</v>
      </c>
      <c r="O594" s="46">
        <f t="shared" si="68"/>
        <v>0</v>
      </c>
      <c r="P594" s="47">
        <f t="shared" si="69"/>
        <v>0</v>
      </c>
      <c r="Q594" s="1" t="s">
        <v>328</v>
      </c>
    </row>
    <row r="595" spans="1:17" hidden="1" x14ac:dyDescent="0.2">
      <c r="A595" s="37"/>
      <c r="B595" s="38"/>
      <c r="C595" s="45"/>
      <c r="D595" s="23"/>
      <c r="E595" s="69"/>
      <c r="F595" s="73"/>
      <c r="G595" s="67"/>
      <c r="H595" s="46">
        <f t="shared" si="63"/>
        <v>0</v>
      </c>
      <c r="I595" s="67"/>
      <c r="J595" s="67"/>
      <c r="K595" s="47">
        <f t="shared" si="64"/>
        <v>0</v>
      </c>
      <c r="L595" s="48">
        <f t="shared" si="65"/>
        <v>0</v>
      </c>
      <c r="M595" s="46">
        <f t="shared" si="66"/>
        <v>0</v>
      </c>
      <c r="N595" s="46">
        <f t="shared" si="67"/>
        <v>0</v>
      </c>
      <c r="O595" s="46">
        <f t="shared" si="68"/>
        <v>0</v>
      </c>
      <c r="P595" s="47">
        <f t="shared" si="69"/>
        <v>0</v>
      </c>
      <c r="Q595" s="1" t="s">
        <v>328</v>
      </c>
    </row>
    <row r="596" spans="1:17" hidden="1" x14ac:dyDescent="0.2">
      <c r="A596" s="37"/>
      <c r="B596" s="38"/>
      <c r="C596" s="45"/>
      <c r="D596" s="23"/>
      <c r="E596" s="69"/>
      <c r="F596" s="73"/>
      <c r="G596" s="67"/>
      <c r="H596" s="46">
        <f t="shared" si="63"/>
        <v>0</v>
      </c>
      <c r="I596" s="67"/>
      <c r="J596" s="67"/>
      <c r="K596" s="47">
        <f t="shared" si="64"/>
        <v>0</v>
      </c>
      <c r="L596" s="48">
        <f t="shared" si="65"/>
        <v>0</v>
      </c>
      <c r="M596" s="46">
        <f t="shared" si="66"/>
        <v>0</v>
      </c>
      <c r="N596" s="46">
        <f t="shared" si="67"/>
        <v>0</v>
      </c>
      <c r="O596" s="46">
        <f t="shared" si="68"/>
        <v>0</v>
      </c>
      <c r="P596" s="47">
        <f t="shared" si="69"/>
        <v>0</v>
      </c>
      <c r="Q596" s="1" t="s">
        <v>328</v>
      </c>
    </row>
    <row r="597" spans="1:17" hidden="1" x14ac:dyDescent="0.2">
      <c r="A597" s="37"/>
      <c r="B597" s="38"/>
      <c r="C597" s="45"/>
      <c r="D597" s="23"/>
      <c r="E597" s="69"/>
      <c r="F597" s="73"/>
      <c r="G597" s="67"/>
      <c r="H597" s="46">
        <f t="shared" si="63"/>
        <v>0</v>
      </c>
      <c r="I597" s="67"/>
      <c r="J597" s="67"/>
      <c r="K597" s="47">
        <f t="shared" si="64"/>
        <v>0</v>
      </c>
      <c r="L597" s="48">
        <f t="shared" si="65"/>
        <v>0</v>
      </c>
      <c r="M597" s="46">
        <f t="shared" si="66"/>
        <v>0</v>
      </c>
      <c r="N597" s="46">
        <f t="shared" si="67"/>
        <v>0</v>
      </c>
      <c r="O597" s="46">
        <f t="shared" si="68"/>
        <v>0</v>
      </c>
      <c r="P597" s="47">
        <f t="shared" si="69"/>
        <v>0</v>
      </c>
      <c r="Q597" s="1" t="s">
        <v>328</v>
      </c>
    </row>
    <row r="598" spans="1:17" hidden="1" x14ac:dyDescent="0.2">
      <c r="A598" s="37"/>
      <c r="B598" s="38"/>
      <c r="C598" s="45"/>
      <c r="D598" s="23"/>
      <c r="E598" s="69"/>
      <c r="F598" s="73"/>
      <c r="G598" s="67"/>
      <c r="H598" s="46">
        <f t="shared" si="63"/>
        <v>0</v>
      </c>
      <c r="I598" s="67"/>
      <c r="J598" s="67"/>
      <c r="K598" s="47">
        <f t="shared" si="64"/>
        <v>0</v>
      </c>
      <c r="L598" s="48">
        <f t="shared" si="65"/>
        <v>0</v>
      </c>
      <c r="M598" s="46">
        <f t="shared" si="66"/>
        <v>0</v>
      </c>
      <c r="N598" s="46">
        <f t="shared" si="67"/>
        <v>0</v>
      </c>
      <c r="O598" s="46">
        <f t="shared" si="68"/>
        <v>0</v>
      </c>
      <c r="P598" s="47">
        <f t="shared" si="69"/>
        <v>0</v>
      </c>
      <c r="Q598" s="1" t="s">
        <v>328</v>
      </c>
    </row>
    <row r="599" spans="1:17" hidden="1" x14ac:dyDescent="0.2">
      <c r="A599" s="37"/>
      <c r="B599" s="38"/>
      <c r="C599" s="45"/>
      <c r="D599" s="23"/>
      <c r="E599" s="69"/>
      <c r="F599" s="73"/>
      <c r="G599" s="67"/>
      <c r="H599" s="46">
        <f t="shared" si="63"/>
        <v>0</v>
      </c>
      <c r="I599" s="67"/>
      <c r="J599" s="67"/>
      <c r="K599" s="47">
        <f t="shared" si="64"/>
        <v>0</v>
      </c>
      <c r="L599" s="48">
        <f t="shared" si="65"/>
        <v>0</v>
      </c>
      <c r="M599" s="46">
        <f t="shared" si="66"/>
        <v>0</v>
      </c>
      <c r="N599" s="46">
        <f t="shared" si="67"/>
        <v>0</v>
      </c>
      <c r="O599" s="46">
        <f t="shared" si="68"/>
        <v>0</v>
      </c>
      <c r="P599" s="47">
        <f t="shared" si="69"/>
        <v>0</v>
      </c>
      <c r="Q599" s="1" t="s">
        <v>328</v>
      </c>
    </row>
    <row r="600" spans="1:17" hidden="1" x14ac:dyDescent="0.2">
      <c r="A600" s="37"/>
      <c r="B600" s="38"/>
      <c r="C600" s="45"/>
      <c r="D600" s="23"/>
      <c r="E600" s="69"/>
      <c r="F600" s="73"/>
      <c r="G600" s="67"/>
      <c r="H600" s="46">
        <f t="shared" si="63"/>
        <v>0</v>
      </c>
      <c r="I600" s="67"/>
      <c r="J600" s="67"/>
      <c r="K600" s="47">
        <f t="shared" si="64"/>
        <v>0</v>
      </c>
      <c r="L600" s="48">
        <f t="shared" si="65"/>
        <v>0</v>
      </c>
      <c r="M600" s="46">
        <f t="shared" si="66"/>
        <v>0</v>
      </c>
      <c r="N600" s="46">
        <f t="shared" si="67"/>
        <v>0</v>
      </c>
      <c r="O600" s="46">
        <f t="shared" si="68"/>
        <v>0</v>
      </c>
      <c r="P600" s="47">
        <f t="shared" si="69"/>
        <v>0</v>
      </c>
      <c r="Q600" s="1" t="s">
        <v>328</v>
      </c>
    </row>
    <row r="601" spans="1:17" hidden="1" x14ac:dyDescent="0.2">
      <c r="A601" s="37"/>
      <c r="B601" s="38"/>
      <c r="C601" s="45"/>
      <c r="D601" s="23"/>
      <c r="E601" s="69"/>
      <c r="F601" s="73"/>
      <c r="G601" s="67"/>
      <c r="H601" s="46">
        <f t="shared" si="63"/>
        <v>0</v>
      </c>
      <c r="I601" s="67"/>
      <c r="J601" s="67"/>
      <c r="K601" s="47">
        <f t="shared" si="64"/>
        <v>0</v>
      </c>
      <c r="L601" s="48">
        <f t="shared" si="65"/>
        <v>0</v>
      </c>
      <c r="M601" s="46">
        <f t="shared" si="66"/>
        <v>0</v>
      </c>
      <c r="N601" s="46">
        <f t="shared" si="67"/>
        <v>0</v>
      </c>
      <c r="O601" s="46">
        <f t="shared" si="68"/>
        <v>0</v>
      </c>
      <c r="P601" s="47">
        <f t="shared" si="69"/>
        <v>0</v>
      </c>
      <c r="Q601" s="1" t="s">
        <v>328</v>
      </c>
    </row>
    <row r="602" spans="1:17" hidden="1" x14ac:dyDescent="0.2">
      <c r="A602" s="37"/>
      <c r="B602" s="38"/>
      <c r="C602" s="45"/>
      <c r="D602" s="23"/>
      <c r="E602" s="69"/>
      <c r="F602" s="73"/>
      <c r="G602" s="67"/>
      <c r="H602" s="46">
        <f t="shared" si="63"/>
        <v>0</v>
      </c>
      <c r="I602" s="67"/>
      <c r="J602" s="67"/>
      <c r="K602" s="47">
        <f t="shared" si="64"/>
        <v>0</v>
      </c>
      <c r="L602" s="48">
        <f t="shared" si="65"/>
        <v>0</v>
      </c>
      <c r="M602" s="46">
        <f t="shared" si="66"/>
        <v>0</v>
      </c>
      <c r="N602" s="46">
        <f t="shared" si="67"/>
        <v>0</v>
      </c>
      <c r="O602" s="46">
        <f t="shared" si="68"/>
        <v>0</v>
      </c>
      <c r="P602" s="47">
        <f t="shared" si="69"/>
        <v>0</v>
      </c>
      <c r="Q602" s="1" t="s">
        <v>328</v>
      </c>
    </row>
    <row r="603" spans="1:17" hidden="1" x14ac:dyDescent="0.2">
      <c r="A603" s="37"/>
      <c r="B603" s="38"/>
      <c r="C603" s="45"/>
      <c r="D603" s="23"/>
      <c r="E603" s="69"/>
      <c r="F603" s="73"/>
      <c r="G603" s="67"/>
      <c r="H603" s="46">
        <f t="shared" si="63"/>
        <v>0</v>
      </c>
      <c r="I603" s="67"/>
      <c r="J603" s="67"/>
      <c r="K603" s="47">
        <f t="shared" si="64"/>
        <v>0</v>
      </c>
      <c r="L603" s="48">
        <f t="shared" si="65"/>
        <v>0</v>
      </c>
      <c r="M603" s="46">
        <f t="shared" si="66"/>
        <v>0</v>
      </c>
      <c r="N603" s="46">
        <f t="shared" si="67"/>
        <v>0</v>
      </c>
      <c r="O603" s="46">
        <f t="shared" si="68"/>
        <v>0</v>
      </c>
      <c r="P603" s="47">
        <f t="shared" si="69"/>
        <v>0</v>
      </c>
      <c r="Q603" s="1" t="s">
        <v>328</v>
      </c>
    </row>
    <row r="604" spans="1:17" hidden="1" x14ac:dyDescent="0.2">
      <c r="A604" s="37"/>
      <c r="B604" s="38"/>
      <c r="C604" s="45"/>
      <c r="D604" s="23"/>
      <c r="E604" s="69"/>
      <c r="F604" s="73"/>
      <c r="G604" s="67"/>
      <c r="H604" s="46">
        <f t="shared" si="63"/>
        <v>0</v>
      </c>
      <c r="I604" s="67"/>
      <c r="J604" s="67"/>
      <c r="K604" s="47">
        <f t="shared" si="64"/>
        <v>0</v>
      </c>
      <c r="L604" s="48">
        <f t="shared" si="65"/>
        <v>0</v>
      </c>
      <c r="M604" s="46">
        <f t="shared" si="66"/>
        <v>0</v>
      </c>
      <c r="N604" s="46">
        <f t="shared" si="67"/>
        <v>0</v>
      </c>
      <c r="O604" s="46">
        <f t="shared" si="68"/>
        <v>0</v>
      </c>
      <c r="P604" s="47">
        <f t="shared" si="69"/>
        <v>0</v>
      </c>
      <c r="Q604" s="1" t="s">
        <v>328</v>
      </c>
    </row>
    <row r="605" spans="1:17" hidden="1" x14ac:dyDescent="0.2">
      <c r="A605" s="37"/>
      <c r="B605" s="38"/>
      <c r="C605" s="45"/>
      <c r="D605" s="23"/>
      <c r="E605" s="69"/>
      <c r="F605" s="73"/>
      <c r="G605" s="67"/>
      <c r="H605" s="46">
        <f t="shared" si="63"/>
        <v>0</v>
      </c>
      <c r="I605" s="67"/>
      <c r="J605" s="67"/>
      <c r="K605" s="47">
        <f t="shared" si="64"/>
        <v>0</v>
      </c>
      <c r="L605" s="48">
        <f t="shared" si="65"/>
        <v>0</v>
      </c>
      <c r="M605" s="46">
        <f t="shared" si="66"/>
        <v>0</v>
      </c>
      <c r="N605" s="46">
        <f t="shared" si="67"/>
        <v>0</v>
      </c>
      <c r="O605" s="46">
        <f t="shared" si="68"/>
        <v>0</v>
      </c>
      <c r="P605" s="47">
        <f t="shared" si="69"/>
        <v>0</v>
      </c>
      <c r="Q605" s="1" t="s">
        <v>328</v>
      </c>
    </row>
    <row r="606" spans="1:17" hidden="1" x14ac:dyDescent="0.2">
      <c r="A606" s="37"/>
      <c r="B606" s="38"/>
      <c r="C606" s="45"/>
      <c r="D606" s="23"/>
      <c r="E606" s="69"/>
      <c r="F606" s="73"/>
      <c r="G606" s="67"/>
      <c r="H606" s="46">
        <f t="shared" si="63"/>
        <v>0</v>
      </c>
      <c r="I606" s="67"/>
      <c r="J606" s="67"/>
      <c r="K606" s="47">
        <f t="shared" si="64"/>
        <v>0</v>
      </c>
      <c r="L606" s="48">
        <f t="shared" si="65"/>
        <v>0</v>
      </c>
      <c r="M606" s="46">
        <f t="shared" si="66"/>
        <v>0</v>
      </c>
      <c r="N606" s="46">
        <f t="shared" si="67"/>
        <v>0</v>
      </c>
      <c r="O606" s="46">
        <f t="shared" si="68"/>
        <v>0</v>
      </c>
      <c r="P606" s="47">
        <f t="shared" si="69"/>
        <v>0</v>
      </c>
      <c r="Q606" s="1" t="s">
        <v>328</v>
      </c>
    </row>
    <row r="607" spans="1:17" hidden="1" x14ac:dyDescent="0.2">
      <c r="A607" s="37"/>
      <c r="B607" s="38"/>
      <c r="C607" s="45"/>
      <c r="D607" s="23"/>
      <c r="E607" s="69"/>
      <c r="F607" s="73"/>
      <c r="G607" s="67"/>
      <c r="H607" s="46">
        <f t="shared" si="63"/>
        <v>0</v>
      </c>
      <c r="I607" s="67"/>
      <c r="J607" s="67"/>
      <c r="K607" s="47">
        <f t="shared" si="64"/>
        <v>0</v>
      </c>
      <c r="L607" s="48">
        <f t="shared" si="65"/>
        <v>0</v>
      </c>
      <c r="M607" s="46">
        <f t="shared" si="66"/>
        <v>0</v>
      </c>
      <c r="N607" s="46">
        <f t="shared" si="67"/>
        <v>0</v>
      </c>
      <c r="O607" s="46">
        <f t="shared" si="68"/>
        <v>0</v>
      </c>
      <c r="P607" s="47">
        <f t="shared" si="69"/>
        <v>0</v>
      </c>
      <c r="Q607" s="1" t="s">
        <v>328</v>
      </c>
    </row>
    <row r="608" spans="1:17" hidden="1" x14ac:dyDescent="0.2">
      <c r="A608" s="37"/>
      <c r="B608" s="38"/>
      <c r="C608" s="45"/>
      <c r="D608" s="23"/>
      <c r="E608" s="69"/>
      <c r="F608" s="73"/>
      <c r="G608" s="67"/>
      <c r="H608" s="46">
        <f t="shared" si="63"/>
        <v>0</v>
      </c>
      <c r="I608" s="67"/>
      <c r="J608" s="67"/>
      <c r="K608" s="47">
        <f t="shared" si="64"/>
        <v>0</v>
      </c>
      <c r="L608" s="48">
        <f t="shared" si="65"/>
        <v>0</v>
      </c>
      <c r="M608" s="46">
        <f t="shared" si="66"/>
        <v>0</v>
      </c>
      <c r="N608" s="46">
        <f t="shared" si="67"/>
        <v>0</v>
      </c>
      <c r="O608" s="46">
        <f t="shared" si="68"/>
        <v>0</v>
      </c>
      <c r="P608" s="47">
        <f t="shared" si="69"/>
        <v>0</v>
      </c>
      <c r="Q608" s="1" t="s">
        <v>328</v>
      </c>
    </row>
    <row r="609" spans="1:17" hidden="1" x14ac:dyDescent="0.2">
      <c r="A609" s="37"/>
      <c r="B609" s="38"/>
      <c r="C609" s="45"/>
      <c r="D609" s="23"/>
      <c r="E609" s="69"/>
      <c r="F609" s="73"/>
      <c r="G609" s="67"/>
      <c r="H609" s="46">
        <f t="shared" si="63"/>
        <v>0</v>
      </c>
      <c r="I609" s="67"/>
      <c r="J609" s="67"/>
      <c r="K609" s="47">
        <f t="shared" si="64"/>
        <v>0</v>
      </c>
      <c r="L609" s="48">
        <f t="shared" si="65"/>
        <v>0</v>
      </c>
      <c r="M609" s="46">
        <f t="shared" si="66"/>
        <v>0</v>
      </c>
      <c r="N609" s="46">
        <f t="shared" si="67"/>
        <v>0</v>
      </c>
      <c r="O609" s="46">
        <f t="shared" si="68"/>
        <v>0</v>
      </c>
      <c r="P609" s="47">
        <f t="shared" si="69"/>
        <v>0</v>
      </c>
      <c r="Q609" s="1" t="s">
        <v>328</v>
      </c>
    </row>
    <row r="610" spans="1:17" hidden="1" x14ac:dyDescent="0.2">
      <c r="A610" s="37"/>
      <c r="B610" s="38"/>
      <c r="C610" s="45"/>
      <c r="D610" s="23"/>
      <c r="E610" s="69"/>
      <c r="F610" s="73"/>
      <c r="G610" s="67"/>
      <c r="H610" s="46">
        <f t="shared" si="63"/>
        <v>0</v>
      </c>
      <c r="I610" s="67"/>
      <c r="J610" s="67"/>
      <c r="K610" s="47">
        <f t="shared" si="64"/>
        <v>0</v>
      </c>
      <c r="L610" s="48">
        <f t="shared" si="65"/>
        <v>0</v>
      </c>
      <c r="M610" s="46">
        <f t="shared" si="66"/>
        <v>0</v>
      </c>
      <c r="N610" s="46">
        <f t="shared" si="67"/>
        <v>0</v>
      </c>
      <c r="O610" s="46">
        <f t="shared" si="68"/>
        <v>0</v>
      </c>
      <c r="P610" s="47">
        <f t="shared" si="69"/>
        <v>0</v>
      </c>
      <c r="Q610" s="1" t="s">
        <v>328</v>
      </c>
    </row>
    <row r="611" spans="1:17" hidden="1" x14ac:dyDescent="0.2">
      <c r="A611" s="37"/>
      <c r="B611" s="38"/>
      <c r="C611" s="45"/>
      <c r="D611" s="23"/>
      <c r="E611" s="69"/>
      <c r="F611" s="73"/>
      <c r="G611" s="67"/>
      <c r="H611" s="46">
        <f t="shared" si="63"/>
        <v>0</v>
      </c>
      <c r="I611" s="67"/>
      <c r="J611" s="67"/>
      <c r="K611" s="47">
        <f t="shared" si="64"/>
        <v>0</v>
      </c>
      <c r="L611" s="48">
        <f t="shared" si="65"/>
        <v>0</v>
      </c>
      <c r="M611" s="46">
        <f t="shared" si="66"/>
        <v>0</v>
      </c>
      <c r="N611" s="46">
        <f t="shared" si="67"/>
        <v>0</v>
      </c>
      <c r="O611" s="46">
        <f t="shared" si="68"/>
        <v>0</v>
      </c>
      <c r="P611" s="47">
        <f t="shared" si="69"/>
        <v>0</v>
      </c>
      <c r="Q611" s="1" t="s">
        <v>328</v>
      </c>
    </row>
    <row r="612" spans="1:17" hidden="1" x14ac:dyDescent="0.2">
      <c r="A612" s="37"/>
      <c r="B612" s="38"/>
      <c r="C612" s="45"/>
      <c r="D612" s="23"/>
      <c r="E612" s="69"/>
      <c r="F612" s="73"/>
      <c r="G612" s="67"/>
      <c r="H612" s="46">
        <f t="shared" si="63"/>
        <v>0</v>
      </c>
      <c r="I612" s="67"/>
      <c r="J612" s="67"/>
      <c r="K612" s="47">
        <f t="shared" si="64"/>
        <v>0</v>
      </c>
      <c r="L612" s="48">
        <f t="shared" si="65"/>
        <v>0</v>
      </c>
      <c r="M612" s="46">
        <f t="shared" si="66"/>
        <v>0</v>
      </c>
      <c r="N612" s="46">
        <f t="shared" si="67"/>
        <v>0</v>
      </c>
      <c r="O612" s="46">
        <f t="shared" si="68"/>
        <v>0</v>
      </c>
      <c r="P612" s="47">
        <f t="shared" si="69"/>
        <v>0</v>
      </c>
      <c r="Q612" s="1" t="s">
        <v>328</v>
      </c>
    </row>
    <row r="613" spans="1:17" hidden="1" x14ac:dyDescent="0.2">
      <c r="A613" s="37"/>
      <c r="B613" s="38"/>
      <c r="C613" s="45"/>
      <c r="D613" s="23"/>
      <c r="E613" s="69"/>
      <c r="F613" s="73"/>
      <c r="G613" s="67"/>
      <c r="H613" s="46">
        <f t="shared" si="63"/>
        <v>0</v>
      </c>
      <c r="I613" s="67"/>
      <c r="J613" s="67"/>
      <c r="K613" s="47">
        <f t="shared" si="64"/>
        <v>0</v>
      </c>
      <c r="L613" s="48">
        <f t="shared" si="65"/>
        <v>0</v>
      </c>
      <c r="M613" s="46">
        <f t="shared" si="66"/>
        <v>0</v>
      </c>
      <c r="N613" s="46">
        <f t="shared" si="67"/>
        <v>0</v>
      </c>
      <c r="O613" s="46">
        <f t="shared" si="68"/>
        <v>0</v>
      </c>
      <c r="P613" s="47">
        <f t="shared" si="69"/>
        <v>0</v>
      </c>
      <c r="Q613" s="1" t="s">
        <v>328</v>
      </c>
    </row>
    <row r="614" spans="1:17" hidden="1" x14ac:dyDescent="0.2">
      <c r="A614" s="37"/>
      <c r="B614" s="38"/>
      <c r="C614" s="45"/>
      <c r="D614" s="23"/>
      <c r="E614" s="69"/>
      <c r="F614" s="73"/>
      <c r="G614" s="67"/>
      <c r="H614" s="46">
        <f t="shared" si="63"/>
        <v>0</v>
      </c>
      <c r="I614" s="67"/>
      <c r="J614" s="67"/>
      <c r="K614" s="47">
        <f t="shared" si="64"/>
        <v>0</v>
      </c>
      <c r="L614" s="48">
        <f t="shared" si="65"/>
        <v>0</v>
      </c>
      <c r="M614" s="46">
        <f t="shared" si="66"/>
        <v>0</v>
      </c>
      <c r="N614" s="46">
        <f t="shared" si="67"/>
        <v>0</v>
      </c>
      <c r="O614" s="46">
        <f t="shared" si="68"/>
        <v>0</v>
      </c>
      <c r="P614" s="47">
        <f t="shared" si="69"/>
        <v>0</v>
      </c>
      <c r="Q614" s="1" t="s">
        <v>328</v>
      </c>
    </row>
    <row r="615" spans="1:17" hidden="1" x14ac:dyDescent="0.2">
      <c r="A615" s="37"/>
      <c r="B615" s="38"/>
      <c r="C615" s="45"/>
      <c r="D615" s="23"/>
      <c r="E615" s="69"/>
      <c r="F615" s="73"/>
      <c r="G615" s="67"/>
      <c r="H615" s="46">
        <f t="shared" si="63"/>
        <v>0</v>
      </c>
      <c r="I615" s="67"/>
      <c r="J615" s="67"/>
      <c r="K615" s="47">
        <f t="shared" si="64"/>
        <v>0</v>
      </c>
      <c r="L615" s="48">
        <f t="shared" si="65"/>
        <v>0</v>
      </c>
      <c r="M615" s="46">
        <f t="shared" si="66"/>
        <v>0</v>
      </c>
      <c r="N615" s="46">
        <f t="shared" si="67"/>
        <v>0</v>
      </c>
      <c r="O615" s="46">
        <f t="shared" si="68"/>
        <v>0</v>
      </c>
      <c r="P615" s="47">
        <f t="shared" si="69"/>
        <v>0</v>
      </c>
      <c r="Q615" s="1" t="s">
        <v>328</v>
      </c>
    </row>
    <row r="616" spans="1:17" hidden="1" x14ac:dyDescent="0.2">
      <c r="A616" s="37"/>
      <c r="B616" s="38"/>
      <c r="C616" s="45"/>
      <c r="D616" s="23"/>
      <c r="E616" s="69"/>
      <c r="F616" s="73"/>
      <c r="G616" s="67"/>
      <c r="H616" s="46">
        <f t="shared" si="63"/>
        <v>0</v>
      </c>
      <c r="I616" s="67"/>
      <c r="J616" s="67"/>
      <c r="K616" s="47">
        <f t="shared" si="64"/>
        <v>0</v>
      </c>
      <c r="L616" s="48">
        <f t="shared" si="65"/>
        <v>0</v>
      </c>
      <c r="M616" s="46">
        <f t="shared" si="66"/>
        <v>0</v>
      </c>
      <c r="N616" s="46">
        <f t="shared" si="67"/>
        <v>0</v>
      </c>
      <c r="O616" s="46">
        <f t="shared" si="68"/>
        <v>0</v>
      </c>
      <c r="P616" s="47">
        <f t="shared" si="69"/>
        <v>0</v>
      </c>
      <c r="Q616" s="1" t="s">
        <v>328</v>
      </c>
    </row>
    <row r="617" spans="1:17" hidden="1" x14ac:dyDescent="0.2">
      <c r="A617" s="37"/>
      <c r="B617" s="38"/>
      <c r="C617" s="45"/>
      <c r="D617" s="23"/>
      <c r="E617" s="69"/>
      <c r="F617" s="73"/>
      <c r="G617" s="67"/>
      <c r="H617" s="46">
        <f t="shared" si="63"/>
        <v>0</v>
      </c>
      <c r="I617" s="67"/>
      <c r="J617" s="67"/>
      <c r="K617" s="47">
        <f t="shared" si="64"/>
        <v>0</v>
      </c>
      <c r="L617" s="48">
        <f t="shared" si="65"/>
        <v>0</v>
      </c>
      <c r="M617" s="46">
        <f t="shared" si="66"/>
        <v>0</v>
      </c>
      <c r="N617" s="46">
        <f t="shared" si="67"/>
        <v>0</v>
      </c>
      <c r="O617" s="46">
        <f t="shared" si="68"/>
        <v>0</v>
      </c>
      <c r="P617" s="47">
        <f t="shared" si="69"/>
        <v>0</v>
      </c>
      <c r="Q617" s="1" t="s">
        <v>328</v>
      </c>
    </row>
    <row r="618" spans="1:17" hidden="1" x14ac:dyDescent="0.2">
      <c r="A618" s="37"/>
      <c r="B618" s="38"/>
      <c r="C618" s="45"/>
      <c r="D618" s="23"/>
      <c r="E618" s="69"/>
      <c r="F618" s="73"/>
      <c r="G618" s="67"/>
      <c r="H618" s="46">
        <f t="shared" si="63"/>
        <v>0</v>
      </c>
      <c r="I618" s="67"/>
      <c r="J618" s="67"/>
      <c r="K618" s="47">
        <f t="shared" si="64"/>
        <v>0</v>
      </c>
      <c r="L618" s="48">
        <f t="shared" si="65"/>
        <v>0</v>
      </c>
      <c r="M618" s="46">
        <f t="shared" si="66"/>
        <v>0</v>
      </c>
      <c r="N618" s="46">
        <f t="shared" si="67"/>
        <v>0</v>
      </c>
      <c r="O618" s="46">
        <f t="shared" si="68"/>
        <v>0</v>
      </c>
      <c r="P618" s="47">
        <f t="shared" si="69"/>
        <v>0</v>
      </c>
      <c r="Q618" s="1" t="s">
        <v>328</v>
      </c>
    </row>
    <row r="619" spans="1:17" hidden="1" x14ac:dyDescent="0.2">
      <c r="A619" s="37"/>
      <c r="B619" s="38"/>
      <c r="C619" s="45"/>
      <c r="D619" s="23"/>
      <c r="E619" s="69"/>
      <c r="F619" s="73"/>
      <c r="G619" s="67"/>
      <c r="H619" s="46">
        <f t="shared" si="63"/>
        <v>0</v>
      </c>
      <c r="I619" s="67"/>
      <c r="J619" s="67"/>
      <c r="K619" s="47">
        <f t="shared" si="64"/>
        <v>0</v>
      </c>
      <c r="L619" s="48">
        <f t="shared" si="65"/>
        <v>0</v>
      </c>
      <c r="M619" s="46">
        <f t="shared" si="66"/>
        <v>0</v>
      </c>
      <c r="N619" s="46">
        <f t="shared" si="67"/>
        <v>0</v>
      </c>
      <c r="O619" s="46">
        <f t="shared" si="68"/>
        <v>0</v>
      </c>
      <c r="P619" s="47">
        <f t="shared" si="69"/>
        <v>0</v>
      </c>
      <c r="Q619" s="1" t="s">
        <v>328</v>
      </c>
    </row>
    <row r="620" spans="1:17" hidden="1" x14ac:dyDescent="0.2">
      <c r="A620" s="37"/>
      <c r="B620" s="38"/>
      <c r="C620" s="45"/>
      <c r="D620" s="23"/>
      <c r="E620" s="69"/>
      <c r="F620" s="73"/>
      <c r="G620" s="67"/>
      <c r="H620" s="46">
        <f t="shared" si="63"/>
        <v>0</v>
      </c>
      <c r="I620" s="67"/>
      <c r="J620" s="67"/>
      <c r="K620" s="47">
        <f t="shared" si="64"/>
        <v>0</v>
      </c>
      <c r="L620" s="48">
        <f t="shared" si="65"/>
        <v>0</v>
      </c>
      <c r="M620" s="46">
        <f t="shared" si="66"/>
        <v>0</v>
      </c>
      <c r="N620" s="46">
        <f t="shared" si="67"/>
        <v>0</v>
      </c>
      <c r="O620" s="46">
        <f t="shared" si="68"/>
        <v>0</v>
      </c>
      <c r="P620" s="47">
        <f t="shared" si="69"/>
        <v>0</v>
      </c>
      <c r="Q620" s="1" t="s">
        <v>328</v>
      </c>
    </row>
    <row r="621" spans="1:17" hidden="1" x14ac:dyDescent="0.2">
      <c r="A621" s="37"/>
      <c r="B621" s="38"/>
      <c r="C621" s="45"/>
      <c r="D621" s="23"/>
      <c r="E621" s="69"/>
      <c r="F621" s="73"/>
      <c r="G621" s="67"/>
      <c r="H621" s="46">
        <f t="shared" si="63"/>
        <v>0</v>
      </c>
      <c r="I621" s="67"/>
      <c r="J621" s="67"/>
      <c r="K621" s="47">
        <f t="shared" si="64"/>
        <v>0</v>
      </c>
      <c r="L621" s="48">
        <f t="shared" si="65"/>
        <v>0</v>
      </c>
      <c r="M621" s="46">
        <f t="shared" si="66"/>
        <v>0</v>
      </c>
      <c r="N621" s="46">
        <f t="shared" si="67"/>
        <v>0</v>
      </c>
      <c r="O621" s="46">
        <f t="shared" si="68"/>
        <v>0</v>
      </c>
      <c r="P621" s="47">
        <f t="shared" si="69"/>
        <v>0</v>
      </c>
      <c r="Q621" s="1" t="s">
        <v>328</v>
      </c>
    </row>
    <row r="622" spans="1:17" hidden="1" x14ac:dyDescent="0.2">
      <c r="A622" s="37"/>
      <c r="B622" s="38"/>
      <c r="C622" s="45"/>
      <c r="D622" s="23"/>
      <c r="E622" s="69"/>
      <c r="F622" s="73"/>
      <c r="G622" s="67"/>
      <c r="H622" s="46">
        <f t="shared" si="63"/>
        <v>0</v>
      </c>
      <c r="I622" s="67"/>
      <c r="J622" s="67"/>
      <c r="K622" s="47">
        <f t="shared" si="64"/>
        <v>0</v>
      </c>
      <c r="L622" s="48">
        <f t="shared" si="65"/>
        <v>0</v>
      </c>
      <c r="M622" s="46">
        <f t="shared" si="66"/>
        <v>0</v>
      </c>
      <c r="N622" s="46">
        <f t="shared" si="67"/>
        <v>0</v>
      </c>
      <c r="O622" s="46">
        <f t="shared" si="68"/>
        <v>0</v>
      </c>
      <c r="P622" s="47">
        <f t="shared" si="69"/>
        <v>0</v>
      </c>
      <c r="Q622" s="1" t="s">
        <v>328</v>
      </c>
    </row>
    <row r="623" spans="1:17" hidden="1" x14ac:dyDescent="0.2">
      <c r="A623" s="37"/>
      <c r="B623" s="38"/>
      <c r="C623" s="45"/>
      <c r="D623" s="23"/>
      <c r="E623" s="69"/>
      <c r="F623" s="73"/>
      <c r="G623" s="67"/>
      <c r="H623" s="46">
        <f t="shared" si="63"/>
        <v>0</v>
      </c>
      <c r="I623" s="67"/>
      <c r="J623" s="67"/>
      <c r="K623" s="47">
        <f t="shared" si="64"/>
        <v>0</v>
      </c>
      <c r="L623" s="48">
        <f t="shared" si="65"/>
        <v>0</v>
      </c>
      <c r="M623" s="46">
        <f t="shared" si="66"/>
        <v>0</v>
      </c>
      <c r="N623" s="46">
        <f t="shared" si="67"/>
        <v>0</v>
      </c>
      <c r="O623" s="46">
        <f t="shared" si="68"/>
        <v>0</v>
      </c>
      <c r="P623" s="47">
        <f t="shared" si="69"/>
        <v>0</v>
      </c>
      <c r="Q623" s="1" t="s">
        <v>328</v>
      </c>
    </row>
    <row r="624" spans="1:17" hidden="1" x14ac:dyDescent="0.2">
      <c r="A624" s="37"/>
      <c r="B624" s="38"/>
      <c r="C624" s="45"/>
      <c r="D624" s="23"/>
      <c r="E624" s="69"/>
      <c r="F624" s="73"/>
      <c r="G624" s="67"/>
      <c r="H624" s="46">
        <f t="shared" si="63"/>
        <v>0</v>
      </c>
      <c r="I624" s="67"/>
      <c r="J624" s="67"/>
      <c r="K624" s="47">
        <f t="shared" si="64"/>
        <v>0</v>
      </c>
      <c r="L624" s="48">
        <f t="shared" si="65"/>
        <v>0</v>
      </c>
      <c r="M624" s="46">
        <f t="shared" si="66"/>
        <v>0</v>
      </c>
      <c r="N624" s="46">
        <f t="shared" si="67"/>
        <v>0</v>
      </c>
      <c r="O624" s="46">
        <f t="shared" si="68"/>
        <v>0</v>
      </c>
      <c r="P624" s="47">
        <f t="shared" si="69"/>
        <v>0</v>
      </c>
      <c r="Q624" s="1" t="s">
        <v>328</v>
      </c>
    </row>
    <row r="625" spans="1:17" hidden="1" x14ac:dyDescent="0.2">
      <c r="A625" s="37"/>
      <c r="B625" s="38"/>
      <c r="C625" s="45"/>
      <c r="D625" s="23"/>
      <c r="E625" s="69"/>
      <c r="F625" s="73"/>
      <c r="G625" s="67"/>
      <c r="H625" s="46">
        <f t="shared" si="63"/>
        <v>0</v>
      </c>
      <c r="I625" s="67"/>
      <c r="J625" s="67"/>
      <c r="K625" s="47">
        <f t="shared" si="64"/>
        <v>0</v>
      </c>
      <c r="L625" s="48">
        <f t="shared" si="65"/>
        <v>0</v>
      </c>
      <c r="M625" s="46">
        <f t="shared" si="66"/>
        <v>0</v>
      </c>
      <c r="N625" s="46">
        <f t="shared" si="67"/>
        <v>0</v>
      </c>
      <c r="O625" s="46">
        <f t="shared" si="68"/>
        <v>0</v>
      </c>
      <c r="P625" s="47">
        <f t="shared" si="69"/>
        <v>0</v>
      </c>
      <c r="Q625" s="1" t="s">
        <v>328</v>
      </c>
    </row>
    <row r="626" spans="1:17" hidden="1" x14ac:dyDescent="0.2">
      <c r="A626" s="37"/>
      <c r="B626" s="38"/>
      <c r="C626" s="45"/>
      <c r="D626" s="23"/>
      <c r="E626" s="69"/>
      <c r="F626" s="73"/>
      <c r="G626" s="67"/>
      <c r="H626" s="46">
        <f t="shared" si="63"/>
        <v>0</v>
      </c>
      <c r="I626" s="67"/>
      <c r="J626" s="67"/>
      <c r="K626" s="47">
        <f t="shared" si="64"/>
        <v>0</v>
      </c>
      <c r="L626" s="48">
        <f t="shared" si="65"/>
        <v>0</v>
      </c>
      <c r="M626" s="46">
        <f t="shared" si="66"/>
        <v>0</v>
      </c>
      <c r="N626" s="46">
        <f t="shared" si="67"/>
        <v>0</v>
      </c>
      <c r="O626" s="46">
        <f t="shared" si="68"/>
        <v>0</v>
      </c>
      <c r="P626" s="47">
        <f t="shared" si="69"/>
        <v>0</v>
      </c>
      <c r="Q626" s="1" t="s">
        <v>328</v>
      </c>
    </row>
    <row r="627" spans="1:17" hidden="1" x14ac:dyDescent="0.2">
      <c r="A627" s="37"/>
      <c r="B627" s="38"/>
      <c r="C627" s="45"/>
      <c r="D627" s="23"/>
      <c r="E627" s="69"/>
      <c r="F627" s="73"/>
      <c r="G627" s="67"/>
      <c r="H627" s="46">
        <f t="shared" si="63"/>
        <v>0</v>
      </c>
      <c r="I627" s="67"/>
      <c r="J627" s="67"/>
      <c r="K627" s="47">
        <f t="shared" si="64"/>
        <v>0</v>
      </c>
      <c r="L627" s="48">
        <f t="shared" si="65"/>
        <v>0</v>
      </c>
      <c r="M627" s="46">
        <f t="shared" si="66"/>
        <v>0</v>
      </c>
      <c r="N627" s="46">
        <f t="shared" si="67"/>
        <v>0</v>
      </c>
      <c r="O627" s="46">
        <f t="shared" si="68"/>
        <v>0</v>
      </c>
      <c r="P627" s="47">
        <f t="shared" si="69"/>
        <v>0</v>
      </c>
      <c r="Q627" s="1" t="s">
        <v>328</v>
      </c>
    </row>
    <row r="628" spans="1:17" hidden="1" x14ac:dyDescent="0.2">
      <c r="A628" s="37"/>
      <c r="B628" s="38"/>
      <c r="C628" s="45"/>
      <c r="D628" s="23"/>
      <c r="E628" s="69"/>
      <c r="F628" s="73"/>
      <c r="G628" s="67"/>
      <c r="H628" s="46">
        <f t="shared" si="63"/>
        <v>0</v>
      </c>
      <c r="I628" s="67"/>
      <c r="J628" s="67"/>
      <c r="K628" s="47">
        <f t="shared" si="64"/>
        <v>0</v>
      </c>
      <c r="L628" s="48">
        <f t="shared" si="65"/>
        <v>0</v>
      </c>
      <c r="M628" s="46">
        <f t="shared" si="66"/>
        <v>0</v>
      </c>
      <c r="N628" s="46">
        <f t="shared" si="67"/>
        <v>0</v>
      </c>
      <c r="O628" s="46">
        <f t="shared" si="68"/>
        <v>0</v>
      </c>
      <c r="P628" s="47">
        <f t="shared" si="69"/>
        <v>0</v>
      </c>
      <c r="Q628" s="1" t="s">
        <v>328</v>
      </c>
    </row>
    <row r="629" spans="1:17" hidden="1" x14ac:dyDescent="0.2">
      <c r="A629" s="37"/>
      <c r="B629" s="38"/>
      <c r="C629" s="45"/>
      <c r="D629" s="23"/>
      <c r="E629" s="69"/>
      <c r="F629" s="73"/>
      <c r="G629" s="67"/>
      <c r="H629" s="46">
        <f t="shared" si="63"/>
        <v>0</v>
      </c>
      <c r="I629" s="67"/>
      <c r="J629" s="67"/>
      <c r="K629" s="47">
        <f t="shared" si="64"/>
        <v>0</v>
      </c>
      <c r="L629" s="48">
        <f t="shared" si="65"/>
        <v>0</v>
      </c>
      <c r="M629" s="46">
        <f t="shared" si="66"/>
        <v>0</v>
      </c>
      <c r="N629" s="46">
        <f t="shared" si="67"/>
        <v>0</v>
      </c>
      <c r="O629" s="46">
        <f t="shared" si="68"/>
        <v>0</v>
      </c>
      <c r="P629" s="47">
        <f t="shared" si="69"/>
        <v>0</v>
      </c>
      <c r="Q629" s="1" t="s">
        <v>328</v>
      </c>
    </row>
    <row r="630" spans="1:17" hidden="1" x14ac:dyDescent="0.2">
      <c r="A630" s="37"/>
      <c r="B630" s="38"/>
      <c r="C630" s="45"/>
      <c r="D630" s="23"/>
      <c r="E630" s="69"/>
      <c r="F630" s="73"/>
      <c r="G630" s="67"/>
      <c r="H630" s="46">
        <f t="shared" si="63"/>
        <v>0</v>
      </c>
      <c r="I630" s="67"/>
      <c r="J630" s="67"/>
      <c r="K630" s="47">
        <f t="shared" si="64"/>
        <v>0</v>
      </c>
      <c r="L630" s="48">
        <f t="shared" si="65"/>
        <v>0</v>
      </c>
      <c r="M630" s="46">
        <f t="shared" si="66"/>
        <v>0</v>
      </c>
      <c r="N630" s="46">
        <f t="shared" si="67"/>
        <v>0</v>
      </c>
      <c r="O630" s="46">
        <f t="shared" si="68"/>
        <v>0</v>
      </c>
      <c r="P630" s="47">
        <f t="shared" si="69"/>
        <v>0</v>
      </c>
      <c r="Q630" s="1" t="s">
        <v>328</v>
      </c>
    </row>
    <row r="631" spans="1:17" hidden="1" x14ac:dyDescent="0.2">
      <c r="A631" s="37"/>
      <c r="B631" s="38"/>
      <c r="C631" s="45"/>
      <c r="D631" s="23"/>
      <c r="E631" s="69"/>
      <c r="F631" s="73"/>
      <c r="G631" s="67"/>
      <c r="H631" s="46">
        <f t="shared" si="63"/>
        <v>0</v>
      </c>
      <c r="I631" s="67"/>
      <c r="J631" s="67"/>
      <c r="K631" s="47">
        <f t="shared" si="64"/>
        <v>0</v>
      </c>
      <c r="L631" s="48">
        <f t="shared" si="65"/>
        <v>0</v>
      </c>
      <c r="M631" s="46">
        <f t="shared" si="66"/>
        <v>0</v>
      </c>
      <c r="N631" s="46">
        <f t="shared" si="67"/>
        <v>0</v>
      </c>
      <c r="O631" s="46">
        <f t="shared" si="68"/>
        <v>0</v>
      </c>
      <c r="P631" s="47">
        <f t="shared" si="69"/>
        <v>0</v>
      </c>
      <c r="Q631" s="1" t="s">
        <v>328</v>
      </c>
    </row>
    <row r="632" spans="1:17" hidden="1" x14ac:dyDescent="0.2">
      <c r="A632" s="37"/>
      <c r="B632" s="38"/>
      <c r="C632" s="45"/>
      <c r="D632" s="23"/>
      <c r="E632" s="69"/>
      <c r="F632" s="73"/>
      <c r="G632" s="67"/>
      <c r="H632" s="46">
        <f t="shared" si="63"/>
        <v>0</v>
      </c>
      <c r="I632" s="67"/>
      <c r="J632" s="67"/>
      <c r="K632" s="47">
        <f t="shared" si="64"/>
        <v>0</v>
      </c>
      <c r="L632" s="48">
        <f t="shared" si="65"/>
        <v>0</v>
      </c>
      <c r="M632" s="46">
        <f t="shared" si="66"/>
        <v>0</v>
      </c>
      <c r="N632" s="46">
        <f t="shared" si="67"/>
        <v>0</v>
      </c>
      <c r="O632" s="46">
        <f t="shared" si="68"/>
        <v>0</v>
      </c>
      <c r="P632" s="47">
        <f t="shared" si="69"/>
        <v>0</v>
      </c>
      <c r="Q632" s="1" t="s">
        <v>328</v>
      </c>
    </row>
    <row r="633" spans="1:17" hidden="1" x14ac:dyDescent="0.2">
      <c r="A633" s="37"/>
      <c r="B633" s="38"/>
      <c r="C633" s="45"/>
      <c r="D633" s="23"/>
      <c r="E633" s="69"/>
      <c r="F633" s="73"/>
      <c r="G633" s="67"/>
      <c r="H633" s="46">
        <f t="shared" si="63"/>
        <v>0</v>
      </c>
      <c r="I633" s="67"/>
      <c r="J633" s="67"/>
      <c r="K633" s="47">
        <f t="shared" si="64"/>
        <v>0</v>
      </c>
      <c r="L633" s="48">
        <f t="shared" si="65"/>
        <v>0</v>
      </c>
      <c r="M633" s="46">
        <f t="shared" si="66"/>
        <v>0</v>
      </c>
      <c r="N633" s="46">
        <f t="shared" si="67"/>
        <v>0</v>
      </c>
      <c r="O633" s="46">
        <f t="shared" si="68"/>
        <v>0</v>
      </c>
      <c r="P633" s="47">
        <f t="shared" si="69"/>
        <v>0</v>
      </c>
      <c r="Q633" s="1" t="s">
        <v>328</v>
      </c>
    </row>
    <row r="634" spans="1:17" hidden="1" x14ac:dyDescent="0.2">
      <c r="A634" s="37"/>
      <c r="B634" s="38"/>
      <c r="C634" s="45"/>
      <c r="D634" s="23"/>
      <c r="E634" s="69"/>
      <c r="F634" s="73"/>
      <c r="G634" s="67"/>
      <c r="H634" s="46">
        <f t="shared" si="63"/>
        <v>0</v>
      </c>
      <c r="I634" s="67"/>
      <c r="J634" s="67"/>
      <c r="K634" s="47">
        <f t="shared" si="64"/>
        <v>0</v>
      </c>
      <c r="L634" s="48">
        <f t="shared" si="65"/>
        <v>0</v>
      </c>
      <c r="M634" s="46">
        <f t="shared" si="66"/>
        <v>0</v>
      </c>
      <c r="N634" s="46">
        <f t="shared" si="67"/>
        <v>0</v>
      </c>
      <c r="O634" s="46">
        <f t="shared" si="68"/>
        <v>0</v>
      </c>
      <c r="P634" s="47">
        <f t="shared" si="69"/>
        <v>0</v>
      </c>
      <c r="Q634" s="1" t="s">
        <v>328</v>
      </c>
    </row>
    <row r="635" spans="1:17" hidden="1" x14ac:dyDescent="0.2">
      <c r="A635" s="37"/>
      <c r="B635" s="38"/>
      <c r="C635" s="45"/>
      <c r="D635" s="23"/>
      <c r="E635" s="69"/>
      <c r="F635" s="73"/>
      <c r="G635" s="67"/>
      <c r="H635" s="46">
        <f t="shared" si="63"/>
        <v>0</v>
      </c>
      <c r="I635" s="67"/>
      <c r="J635" s="67"/>
      <c r="K635" s="47">
        <f t="shared" si="64"/>
        <v>0</v>
      </c>
      <c r="L635" s="48">
        <f t="shared" si="65"/>
        <v>0</v>
      </c>
      <c r="M635" s="46">
        <f t="shared" si="66"/>
        <v>0</v>
      </c>
      <c r="N635" s="46">
        <f t="shared" si="67"/>
        <v>0</v>
      </c>
      <c r="O635" s="46">
        <f t="shared" si="68"/>
        <v>0</v>
      </c>
      <c r="P635" s="47">
        <f t="shared" si="69"/>
        <v>0</v>
      </c>
      <c r="Q635" s="1" t="s">
        <v>328</v>
      </c>
    </row>
    <row r="636" spans="1:17" hidden="1" x14ac:dyDescent="0.2">
      <c r="A636" s="37"/>
      <c r="B636" s="38"/>
      <c r="C636" s="45"/>
      <c r="D636" s="23"/>
      <c r="E636" s="69"/>
      <c r="F636" s="73"/>
      <c r="G636" s="67"/>
      <c r="H636" s="46">
        <f t="shared" si="63"/>
        <v>0</v>
      </c>
      <c r="I636" s="67"/>
      <c r="J636" s="67"/>
      <c r="K636" s="47">
        <f t="shared" si="64"/>
        <v>0</v>
      </c>
      <c r="L636" s="48">
        <f t="shared" si="65"/>
        <v>0</v>
      </c>
      <c r="M636" s="46">
        <f t="shared" si="66"/>
        <v>0</v>
      </c>
      <c r="N636" s="46">
        <f t="shared" si="67"/>
        <v>0</v>
      </c>
      <c r="O636" s="46">
        <f t="shared" si="68"/>
        <v>0</v>
      </c>
      <c r="P636" s="47">
        <f t="shared" si="69"/>
        <v>0</v>
      </c>
      <c r="Q636" s="1" t="s">
        <v>328</v>
      </c>
    </row>
    <row r="637" spans="1:17" hidden="1" x14ac:dyDescent="0.2">
      <c r="A637" s="37"/>
      <c r="B637" s="38"/>
      <c r="C637" s="45"/>
      <c r="D637" s="23"/>
      <c r="E637" s="69"/>
      <c r="F637" s="73"/>
      <c r="G637" s="67"/>
      <c r="H637" s="46">
        <f t="shared" si="63"/>
        <v>0</v>
      </c>
      <c r="I637" s="67"/>
      <c r="J637" s="67"/>
      <c r="K637" s="47">
        <f t="shared" si="64"/>
        <v>0</v>
      </c>
      <c r="L637" s="48">
        <f t="shared" si="65"/>
        <v>0</v>
      </c>
      <c r="M637" s="46">
        <f t="shared" si="66"/>
        <v>0</v>
      </c>
      <c r="N637" s="46">
        <f t="shared" si="67"/>
        <v>0</v>
      </c>
      <c r="O637" s="46">
        <f t="shared" si="68"/>
        <v>0</v>
      </c>
      <c r="P637" s="47">
        <f t="shared" si="69"/>
        <v>0</v>
      </c>
      <c r="Q637" s="1" t="s">
        <v>328</v>
      </c>
    </row>
    <row r="638" spans="1:17" hidden="1" x14ac:dyDescent="0.2">
      <c r="A638" s="37"/>
      <c r="B638" s="38"/>
      <c r="C638" s="45"/>
      <c r="D638" s="23"/>
      <c r="E638" s="69"/>
      <c r="F638" s="73"/>
      <c r="G638" s="67"/>
      <c r="H638" s="46">
        <f t="shared" si="63"/>
        <v>0</v>
      </c>
      <c r="I638" s="67"/>
      <c r="J638" s="67"/>
      <c r="K638" s="47">
        <f t="shared" si="64"/>
        <v>0</v>
      </c>
      <c r="L638" s="48">
        <f t="shared" si="65"/>
        <v>0</v>
      </c>
      <c r="M638" s="46">
        <f t="shared" si="66"/>
        <v>0</v>
      </c>
      <c r="N638" s="46">
        <f t="shared" si="67"/>
        <v>0</v>
      </c>
      <c r="O638" s="46">
        <f t="shared" si="68"/>
        <v>0</v>
      </c>
      <c r="P638" s="47">
        <f t="shared" si="69"/>
        <v>0</v>
      </c>
      <c r="Q638" s="1" t="s">
        <v>328</v>
      </c>
    </row>
    <row r="639" spans="1:17" hidden="1" x14ac:dyDescent="0.2">
      <c r="A639" s="37"/>
      <c r="B639" s="38"/>
      <c r="C639" s="45"/>
      <c r="D639" s="23"/>
      <c r="E639" s="69"/>
      <c r="F639" s="73"/>
      <c r="G639" s="67"/>
      <c r="H639" s="46">
        <f t="shared" si="63"/>
        <v>0</v>
      </c>
      <c r="I639" s="67"/>
      <c r="J639" s="67"/>
      <c r="K639" s="47">
        <f t="shared" si="64"/>
        <v>0</v>
      </c>
      <c r="L639" s="48">
        <f t="shared" si="65"/>
        <v>0</v>
      </c>
      <c r="M639" s="46">
        <f t="shared" si="66"/>
        <v>0</v>
      </c>
      <c r="N639" s="46">
        <f t="shared" si="67"/>
        <v>0</v>
      </c>
      <c r="O639" s="46">
        <f t="shared" si="68"/>
        <v>0</v>
      </c>
      <c r="P639" s="47">
        <f t="shared" si="69"/>
        <v>0</v>
      </c>
      <c r="Q639" s="1" t="s">
        <v>328</v>
      </c>
    </row>
    <row r="640" spans="1:17" hidden="1" x14ac:dyDescent="0.2">
      <c r="A640" s="37"/>
      <c r="B640" s="38"/>
      <c r="C640" s="45"/>
      <c r="D640" s="23"/>
      <c r="E640" s="69"/>
      <c r="F640" s="73"/>
      <c r="G640" s="67"/>
      <c r="H640" s="46">
        <f t="shared" si="63"/>
        <v>0</v>
      </c>
      <c r="I640" s="67"/>
      <c r="J640" s="67"/>
      <c r="K640" s="47">
        <f t="shared" si="64"/>
        <v>0</v>
      </c>
      <c r="L640" s="48">
        <f t="shared" si="65"/>
        <v>0</v>
      </c>
      <c r="M640" s="46">
        <f t="shared" si="66"/>
        <v>0</v>
      </c>
      <c r="N640" s="46">
        <f t="shared" si="67"/>
        <v>0</v>
      </c>
      <c r="O640" s="46">
        <f t="shared" si="68"/>
        <v>0</v>
      </c>
      <c r="P640" s="47">
        <f t="shared" si="69"/>
        <v>0</v>
      </c>
      <c r="Q640" s="1" t="s">
        <v>328</v>
      </c>
    </row>
    <row r="641" spans="1:17" hidden="1" x14ac:dyDescent="0.2">
      <c r="A641" s="37"/>
      <c r="B641" s="38"/>
      <c r="C641" s="45"/>
      <c r="D641" s="23"/>
      <c r="E641" s="69"/>
      <c r="F641" s="73"/>
      <c r="G641" s="67"/>
      <c r="H641" s="46">
        <f t="shared" si="63"/>
        <v>0</v>
      </c>
      <c r="I641" s="67"/>
      <c r="J641" s="67"/>
      <c r="K641" s="47">
        <f t="shared" si="64"/>
        <v>0</v>
      </c>
      <c r="L641" s="48">
        <f t="shared" si="65"/>
        <v>0</v>
      </c>
      <c r="M641" s="46">
        <f t="shared" si="66"/>
        <v>0</v>
      </c>
      <c r="N641" s="46">
        <f t="shared" si="67"/>
        <v>0</v>
      </c>
      <c r="O641" s="46">
        <f t="shared" si="68"/>
        <v>0</v>
      </c>
      <c r="P641" s="47">
        <f t="shared" si="69"/>
        <v>0</v>
      </c>
      <c r="Q641" s="1" t="s">
        <v>328</v>
      </c>
    </row>
    <row r="642" spans="1:17" hidden="1" x14ac:dyDescent="0.2">
      <c r="A642" s="37"/>
      <c r="B642" s="38"/>
      <c r="C642" s="45"/>
      <c r="D642" s="23"/>
      <c r="E642" s="69"/>
      <c r="F642" s="73"/>
      <c r="G642" s="67"/>
      <c r="H642" s="46">
        <f t="shared" si="63"/>
        <v>0</v>
      </c>
      <c r="I642" s="67"/>
      <c r="J642" s="67"/>
      <c r="K642" s="47">
        <f t="shared" si="64"/>
        <v>0</v>
      </c>
      <c r="L642" s="48">
        <f t="shared" si="65"/>
        <v>0</v>
      </c>
      <c r="M642" s="46">
        <f t="shared" si="66"/>
        <v>0</v>
      </c>
      <c r="N642" s="46">
        <f t="shared" si="67"/>
        <v>0</v>
      </c>
      <c r="O642" s="46">
        <f t="shared" si="68"/>
        <v>0</v>
      </c>
      <c r="P642" s="47">
        <f t="shared" si="69"/>
        <v>0</v>
      </c>
      <c r="Q642" s="1" t="s">
        <v>328</v>
      </c>
    </row>
    <row r="643" spans="1:17" hidden="1" x14ac:dyDescent="0.2">
      <c r="A643" s="37"/>
      <c r="B643" s="38"/>
      <c r="C643" s="45"/>
      <c r="D643" s="23"/>
      <c r="E643" s="69"/>
      <c r="F643" s="73"/>
      <c r="G643" s="67"/>
      <c r="H643" s="46">
        <f t="shared" si="63"/>
        <v>0</v>
      </c>
      <c r="I643" s="67"/>
      <c r="J643" s="67"/>
      <c r="K643" s="47">
        <f t="shared" si="64"/>
        <v>0</v>
      </c>
      <c r="L643" s="48">
        <f t="shared" si="65"/>
        <v>0</v>
      </c>
      <c r="M643" s="46">
        <f t="shared" si="66"/>
        <v>0</v>
      </c>
      <c r="N643" s="46">
        <f t="shared" si="67"/>
        <v>0</v>
      </c>
      <c r="O643" s="46">
        <f t="shared" si="68"/>
        <v>0</v>
      </c>
      <c r="P643" s="47">
        <f t="shared" si="69"/>
        <v>0</v>
      </c>
      <c r="Q643" s="1" t="s">
        <v>328</v>
      </c>
    </row>
    <row r="644" spans="1:17" hidden="1" x14ac:dyDescent="0.2">
      <c r="A644" s="37"/>
      <c r="B644" s="38"/>
      <c r="C644" s="45"/>
      <c r="D644" s="23"/>
      <c r="E644" s="69"/>
      <c r="F644" s="73"/>
      <c r="G644" s="67"/>
      <c r="H644" s="46">
        <f t="shared" si="63"/>
        <v>0</v>
      </c>
      <c r="I644" s="67"/>
      <c r="J644" s="67"/>
      <c r="K644" s="47">
        <f t="shared" si="64"/>
        <v>0</v>
      </c>
      <c r="L644" s="48">
        <f t="shared" si="65"/>
        <v>0</v>
      </c>
      <c r="M644" s="46">
        <f t="shared" si="66"/>
        <v>0</v>
      </c>
      <c r="N644" s="46">
        <f t="shared" si="67"/>
        <v>0</v>
      </c>
      <c r="O644" s="46">
        <f t="shared" si="68"/>
        <v>0</v>
      </c>
      <c r="P644" s="47">
        <f t="shared" si="69"/>
        <v>0</v>
      </c>
      <c r="Q644" s="1" t="s">
        <v>328</v>
      </c>
    </row>
    <row r="645" spans="1:17" hidden="1" x14ac:dyDescent="0.2">
      <c r="A645" s="37"/>
      <c r="B645" s="38"/>
      <c r="C645" s="45"/>
      <c r="D645" s="23"/>
      <c r="E645" s="69"/>
      <c r="F645" s="73"/>
      <c r="G645" s="67"/>
      <c r="H645" s="46">
        <f t="shared" si="63"/>
        <v>0</v>
      </c>
      <c r="I645" s="67"/>
      <c r="J645" s="67"/>
      <c r="K645" s="47">
        <f t="shared" si="64"/>
        <v>0</v>
      </c>
      <c r="L645" s="48">
        <f t="shared" si="65"/>
        <v>0</v>
      </c>
      <c r="M645" s="46">
        <f t="shared" si="66"/>
        <v>0</v>
      </c>
      <c r="N645" s="46">
        <f t="shared" si="67"/>
        <v>0</v>
      </c>
      <c r="O645" s="46">
        <f t="shared" si="68"/>
        <v>0</v>
      </c>
      <c r="P645" s="47">
        <f t="shared" si="69"/>
        <v>0</v>
      </c>
      <c r="Q645" s="1" t="s">
        <v>328</v>
      </c>
    </row>
    <row r="646" spans="1:17" hidden="1" x14ac:dyDescent="0.2">
      <c r="A646" s="37"/>
      <c r="B646" s="38"/>
      <c r="C646" s="45"/>
      <c r="D646" s="23"/>
      <c r="E646" s="69"/>
      <c r="F646" s="73"/>
      <c r="G646" s="67"/>
      <c r="H646" s="46">
        <f t="shared" si="63"/>
        <v>0</v>
      </c>
      <c r="I646" s="67"/>
      <c r="J646" s="67"/>
      <c r="K646" s="47">
        <f t="shared" si="64"/>
        <v>0</v>
      </c>
      <c r="L646" s="48">
        <f t="shared" si="65"/>
        <v>0</v>
      </c>
      <c r="M646" s="46">
        <f t="shared" si="66"/>
        <v>0</v>
      </c>
      <c r="N646" s="46">
        <f t="shared" si="67"/>
        <v>0</v>
      </c>
      <c r="O646" s="46">
        <f t="shared" si="68"/>
        <v>0</v>
      </c>
      <c r="P646" s="47">
        <f t="shared" si="69"/>
        <v>0</v>
      </c>
      <c r="Q646" s="1" t="s">
        <v>328</v>
      </c>
    </row>
    <row r="647" spans="1:17" hidden="1" x14ac:dyDescent="0.2">
      <c r="A647" s="37"/>
      <c r="B647" s="38"/>
      <c r="C647" s="45"/>
      <c r="D647" s="23"/>
      <c r="E647" s="69"/>
      <c r="F647" s="73"/>
      <c r="G647" s="67"/>
      <c r="H647" s="46">
        <f t="shared" si="63"/>
        <v>0</v>
      </c>
      <c r="I647" s="67"/>
      <c r="J647" s="67"/>
      <c r="K647" s="47">
        <f t="shared" si="64"/>
        <v>0</v>
      </c>
      <c r="L647" s="48">
        <f t="shared" si="65"/>
        <v>0</v>
      </c>
      <c r="M647" s="46">
        <f t="shared" si="66"/>
        <v>0</v>
      </c>
      <c r="N647" s="46">
        <f t="shared" si="67"/>
        <v>0</v>
      </c>
      <c r="O647" s="46">
        <f t="shared" si="68"/>
        <v>0</v>
      </c>
      <c r="P647" s="47">
        <f t="shared" si="69"/>
        <v>0</v>
      </c>
      <c r="Q647" s="1" t="s">
        <v>328</v>
      </c>
    </row>
    <row r="648" spans="1:17" hidden="1" x14ac:dyDescent="0.2">
      <c r="A648" s="37"/>
      <c r="B648" s="38"/>
      <c r="C648" s="45"/>
      <c r="D648" s="23"/>
      <c r="E648" s="69"/>
      <c r="F648" s="73"/>
      <c r="G648" s="67"/>
      <c r="H648" s="46">
        <f t="shared" si="63"/>
        <v>0</v>
      </c>
      <c r="I648" s="67"/>
      <c r="J648" s="67"/>
      <c r="K648" s="47">
        <f t="shared" si="64"/>
        <v>0</v>
      </c>
      <c r="L648" s="48">
        <f t="shared" si="65"/>
        <v>0</v>
      </c>
      <c r="M648" s="46">
        <f t="shared" si="66"/>
        <v>0</v>
      </c>
      <c r="N648" s="46">
        <f t="shared" si="67"/>
        <v>0</v>
      </c>
      <c r="O648" s="46">
        <f t="shared" si="68"/>
        <v>0</v>
      </c>
      <c r="P648" s="47">
        <f t="shared" si="69"/>
        <v>0</v>
      </c>
      <c r="Q648" s="1" t="s">
        <v>328</v>
      </c>
    </row>
    <row r="649" spans="1:17" hidden="1" x14ac:dyDescent="0.2">
      <c r="A649" s="37"/>
      <c r="B649" s="38"/>
      <c r="C649" s="45"/>
      <c r="D649" s="23"/>
      <c r="E649" s="69"/>
      <c r="F649" s="73"/>
      <c r="G649" s="67"/>
      <c r="H649" s="46">
        <f t="shared" si="63"/>
        <v>0</v>
      </c>
      <c r="I649" s="67"/>
      <c r="J649" s="67"/>
      <c r="K649" s="47">
        <f t="shared" si="64"/>
        <v>0</v>
      </c>
      <c r="L649" s="48">
        <f t="shared" si="65"/>
        <v>0</v>
      </c>
      <c r="M649" s="46">
        <f t="shared" si="66"/>
        <v>0</v>
      </c>
      <c r="N649" s="46">
        <f t="shared" si="67"/>
        <v>0</v>
      </c>
      <c r="O649" s="46">
        <f t="shared" si="68"/>
        <v>0</v>
      </c>
      <c r="P649" s="47">
        <f t="shared" si="69"/>
        <v>0</v>
      </c>
      <c r="Q649" s="1" t="s">
        <v>328</v>
      </c>
    </row>
    <row r="650" spans="1:17" hidden="1" x14ac:dyDescent="0.2">
      <c r="A650" s="37"/>
      <c r="B650" s="38"/>
      <c r="C650" s="45"/>
      <c r="D650" s="23"/>
      <c r="E650" s="69"/>
      <c r="F650" s="73"/>
      <c r="G650" s="67"/>
      <c r="H650" s="46">
        <f t="shared" si="63"/>
        <v>0</v>
      </c>
      <c r="I650" s="67"/>
      <c r="J650" s="67"/>
      <c r="K650" s="47">
        <f t="shared" si="64"/>
        <v>0</v>
      </c>
      <c r="L650" s="48">
        <f t="shared" si="65"/>
        <v>0</v>
      </c>
      <c r="M650" s="46">
        <f t="shared" si="66"/>
        <v>0</v>
      </c>
      <c r="N650" s="46">
        <f t="shared" si="67"/>
        <v>0</v>
      </c>
      <c r="O650" s="46">
        <f t="shared" si="68"/>
        <v>0</v>
      </c>
      <c r="P650" s="47">
        <f t="shared" si="69"/>
        <v>0</v>
      </c>
      <c r="Q650" s="1" t="s">
        <v>328</v>
      </c>
    </row>
    <row r="651" spans="1:17" hidden="1" x14ac:dyDescent="0.2">
      <c r="A651" s="37"/>
      <c r="B651" s="38"/>
      <c r="C651" s="45"/>
      <c r="D651" s="23"/>
      <c r="E651" s="69"/>
      <c r="F651" s="73"/>
      <c r="G651" s="67"/>
      <c r="H651" s="46">
        <f t="shared" si="63"/>
        <v>0</v>
      </c>
      <c r="I651" s="67"/>
      <c r="J651" s="67"/>
      <c r="K651" s="47">
        <f t="shared" si="64"/>
        <v>0</v>
      </c>
      <c r="L651" s="48">
        <f t="shared" si="65"/>
        <v>0</v>
      </c>
      <c r="M651" s="46">
        <f t="shared" si="66"/>
        <v>0</v>
      </c>
      <c r="N651" s="46">
        <f t="shared" si="67"/>
        <v>0</v>
      </c>
      <c r="O651" s="46">
        <f t="shared" si="68"/>
        <v>0</v>
      </c>
      <c r="P651" s="47">
        <f t="shared" si="69"/>
        <v>0</v>
      </c>
      <c r="Q651" s="1" t="s">
        <v>328</v>
      </c>
    </row>
    <row r="652" spans="1:17" hidden="1" x14ac:dyDescent="0.2">
      <c r="A652" s="37"/>
      <c r="B652" s="38"/>
      <c r="C652" s="45"/>
      <c r="D652" s="23"/>
      <c r="E652" s="69"/>
      <c r="F652" s="73"/>
      <c r="G652" s="67"/>
      <c r="H652" s="46">
        <f t="shared" si="63"/>
        <v>0</v>
      </c>
      <c r="I652" s="67"/>
      <c r="J652" s="67"/>
      <c r="K652" s="47">
        <f t="shared" si="64"/>
        <v>0</v>
      </c>
      <c r="L652" s="48">
        <f t="shared" si="65"/>
        <v>0</v>
      </c>
      <c r="M652" s="46">
        <f t="shared" si="66"/>
        <v>0</v>
      </c>
      <c r="N652" s="46">
        <f t="shared" si="67"/>
        <v>0</v>
      </c>
      <c r="O652" s="46">
        <f t="shared" si="68"/>
        <v>0</v>
      </c>
      <c r="P652" s="47">
        <f t="shared" si="69"/>
        <v>0</v>
      </c>
      <c r="Q652" s="1" t="s">
        <v>328</v>
      </c>
    </row>
    <row r="653" spans="1:17" hidden="1" x14ac:dyDescent="0.2">
      <c r="A653" s="37"/>
      <c r="B653" s="38"/>
      <c r="C653" s="45"/>
      <c r="D653" s="23"/>
      <c r="E653" s="69"/>
      <c r="F653" s="73"/>
      <c r="G653" s="67"/>
      <c r="H653" s="46">
        <f t="shared" si="63"/>
        <v>0</v>
      </c>
      <c r="I653" s="67"/>
      <c r="J653" s="67"/>
      <c r="K653" s="47">
        <f t="shared" si="64"/>
        <v>0</v>
      </c>
      <c r="L653" s="48">
        <f t="shared" si="65"/>
        <v>0</v>
      </c>
      <c r="M653" s="46">
        <f t="shared" si="66"/>
        <v>0</v>
      </c>
      <c r="N653" s="46">
        <f t="shared" si="67"/>
        <v>0</v>
      </c>
      <c r="O653" s="46">
        <f t="shared" si="68"/>
        <v>0</v>
      </c>
      <c r="P653" s="47">
        <f t="shared" si="69"/>
        <v>0</v>
      </c>
      <c r="Q653" s="1" t="s">
        <v>328</v>
      </c>
    </row>
    <row r="654" spans="1:17" hidden="1" x14ac:dyDescent="0.2">
      <c r="A654" s="37"/>
      <c r="B654" s="38"/>
      <c r="C654" s="45"/>
      <c r="D654" s="23"/>
      <c r="E654" s="69"/>
      <c r="F654" s="73"/>
      <c r="G654" s="67"/>
      <c r="H654" s="46">
        <f t="shared" si="63"/>
        <v>0</v>
      </c>
      <c r="I654" s="67"/>
      <c r="J654" s="67"/>
      <c r="K654" s="47">
        <f t="shared" si="64"/>
        <v>0</v>
      </c>
      <c r="L654" s="48">
        <f t="shared" si="65"/>
        <v>0</v>
      </c>
      <c r="M654" s="46">
        <f t="shared" si="66"/>
        <v>0</v>
      </c>
      <c r="N654" s="46">
        <f t="shared" si="67"/>
        <v>0</v>
      </c>
      <c r="O654" s="46">
        <f t="shared" si="68"/>
        <v>0</v>
      </c>
      <c r="P654" s="47">
        <f t="shared" si="69"/>
        <v>0</v>
      </c>
      <c r="Q654" s="1" t="s">
        <v>328</v>
      </c>
    </row>
    <row r="655" spans="1:17" hidden="1" x14ac:dyDescent="0.2">
      <c r="A655" s="37"/>
      <c r="B655" s="38"/>
      <c r="C655" s="45"/>
      <c r="D655" s="23"/>
      <c r="E655" s="69"/>
      <c r="F655" s="73"/>
      <c r="G655" s="67"/>
      <c r="H655" s="46">
        <f t="shared" ref="H655:H718" si="70">ROUND(F655*G655,2)</f>
        <v>0</v>
      </c>
      <c r="I655" s="67"/>
      <c r="J655" s="67"/>
      <c r="K655" s="47">
        <f t="shared" ref="K655:K718" si="71">SUM(H655:J655)</f>
        <v>0</v>
      </c>
      <c r="L655" s="48">
        <f t="shared" ref="L655:L718" si="72">ROUND(E655*F655,2)</f>
        <v>0</v>
      </c>
      <c r="M655" s="46">
        <f t="shared" ref="M655:M718" si="73">ROUND(H655*E655,2)</f>
        <v>0</v>
      </c>
      <c r="N655" s="46">
        <f t="shared" ref="N655:N718" si="74">ROUND(I655*E655,2)</f>
        <v>0</v>
      </c>
      <c r="O655" s="46">
        <f t="shared" ref="O655:O718" si="75">ROUND(J655*E655,2)</f>
        <v>0</v>
      </c>
      <c r="P655" s="47">
        <f t="shared" ref="P655:P718" si="76">SUM(M655:O655)</f>
        <v>0</v>
      </c>
      <c r="Q655" s="1" t="s">
        <v>328</v>
      </c>
    </row>
    <row r="656" spans="1:17" hidden="1" x14ac:dyDescent="0.2">
      <c r="A656" s="37"/>
      <c r="B656" s="38"/>
      <c r="C656" s="45"/>
      <c r="D656" s="23"/>
      <c r="E656" s="69"/>
      <c r="F656" s="73"/>
      <c r="G656" s="67"/>
      <c r="H656" s="46">
        <f t="shared" si="70"/>
        <v>0</v>
      </c>
      <c r="I656" s="67"/>
      <c r="J656" s="67"/>
      <c r="K656" s="47">
        <f t="shared" si="71"/>
        <v>0</v>
      </c>
      <c r="L656" s="48">
        <f t="shared" si="72"/>
        <v>0</v>
      </c>
      <c r="M656" s="46">
        <f t="shared" si="73"/>
        <v>0</v>
      </c>
      <c r="N656" s="46">
        <f t="shared" si="74"/>
        <v>0</v>
      </c>
      <c r="O656" s="46">
        <f t="shared" si="75"/>
        <v>0</v>
      </c>
      <c r="P656" s="47">
        <f t="shared" si="76"/>
        <v>0</v>
      </c>
      <c r="Q656" s="1" t="s">
        <v>328</v>
      </c>
    </row>
    <row r="657" spans="1:17" hidden="1" x14ac:dyDescent="0.2">
      <c r="A657" s="37"/>
      <c r="B657" s="38"/>
      <c r="C657" s="45"/>
      <c r="D657" s="23"/>
      <c r="E657" s="69"/>
      <c r="F657" s="73"/>
      <c r="G657" s="67"/>
      <c r="H657" s="46">
        <f t="shared" si="70"/>
        <v>0</v>
      </c>
      <c r="I657" s="67"/>
      <c r="J657" s="67"/>
      <c r="K657" s="47">
        <f t="shared" si="71"/>
        <v>0</v>
      </c>
      <c r="L657" s="48">
        <f t="shared" si="72"/>
        <v>0</v>
      </c>
      <c r="M657" s="46">
        <f t="shared" si="73"/>
        <v>0</v>
      </c>
      <c r="N657" s="46">
        <f t="shared" si="74"/>
        <v>0</v>
      </c>
      <c r="O657" s="46">
        <f t="shared" si="75"/>
        <v>0</v>
      </c>
      <c r="P657" s="47">
        <f t="shared" si="76"/>
        <v>0</v>
      </c>
      <c r="Q657" s="1" t="s">
        <v>328</v>
      </c>
    </row>
    <row r="658" spans="1:17" hidden="1" x14ac:dyDescent="0.2">
      <c r="A658" s="37"/>
      <c r="B658" s="38"/>
      <c r="C658" s="45"/>
      <c r="D658" s="23"/>
      <c r="E658" s="69"/>
      <c r="F658" s="73"/>
      <c r="G658" s="67"/>
      <c r="H658" s="46">
        <f t="shared" si="70"/>
        <v>0</v>
      </c>
      <c r="I658" s="67"/>
      <c r="J658" s="67"/>
      <c r="K658" s="47">
        <f t="shared" si="71"/>
        <v>0</v>
      </c>
      <c r="L658" s="48">
        <f t="shared" si="72"/>
        <v>0</v>
      </c>
      <c r="M658" s="46">
        <f t="shared" si="73"/>
        <v>0</v>
      </c>
      <c r="N658" s="46">
        <f t="shared" si="74"/>
        <v>0</v>
      </c>
      <c r="O658" s="46">
        <f t="shared" si="75"/>
        <v>0</v>
      </c>
      <c r="P658" s="47">
        <f t="shared" si="76"/>
        <v>0</v>
      </c>
      <c r="Q658" s="1" t="s">
        <v>328</v>
      </c>
    </row>
    <row r="659" spans="1:17" hidden="1" x14ac:dyDescent="0.2">
      <c r="A659" s="37"/>
      <c r="B659" s="38"/>
      <c r="C659" s="45"/>
      <c r="D659" s="23"/>
      <c r="E659" s="69"/>
      <c r="F659" s="73"/>
      <c r="G659" s="67"/>
      <c r="H659" s="46">
        <f t="shared" si="70"/>
        <v>0</v>
      </c>
      <c r="I659" s="67"/>
      <c r="J659" s="67"/>
      <c r="K659" s="47">
        <f t="shared" si="71"/>
        <v>0</v>
      </c>
      <c r="L659" s="48">
        <f t="shared" si="72"/>
        <v>0</v>
      </c>
      <c r="M659" s="46">
        <f t="shared" si="73"/>
        <v>0</v>
      </c>
      <c r="N659" s="46">
        <f t="shared" si="74"/>
        <v>0</v>
      </c>
      <c r="O659" s="46">
        <f t="shared" si="75"/>
        <v>0</v>
      </c>
      <c r="P659" s="47">
        <f t="shared" si="76"/>
        <v>0</v>
      </c>
      <c r="Q659" s="1" t="s">
        <v>328</v>
      </c>
    </row>
    <row r="660" spans="1:17" hidden="1" x14ac:dyDescent="0.2">
      <c r="A660" s="37"/>
      <c r="B660" s="38"/>
      <c r="C660" s="45"/>
      <c r="D660" s="23"/>
      <c r="E660" s="69"/>
      <c r="F660" s="73"/>
      <c r="G660" s="67"/>
      <c r="H660" s="46">
        <f t="shared" si="70"/>
        <v>0</v>
      </c>
      <c r="I660" s="67"/>
      <c r="J660" s="67"/>
      <c r="K660" s="47">
        <f t="shared" si="71"/>
        <v>0</v>
      </c>
      <c r="L660" s="48">
        <f t="shared" si="72"/>
        <v>0</v>
      </c>
      <c r="M660" s="46">
        <f t="shared" si="73"/>
        <v>0</v>
      </c>
      <c r="N660" s="46">
        <f t="shared" si="74"/>
        <v>0</v>
      </c>
      <c r="O660" s="46">
        <f t="shared" si="75"/>
        <v>0</v>
      </c>
      <c r="P660" s="47">
        <f t="shared" si="76"/>
        <v>0</v>
      </c>
      <c r="Q660" s="1" t="s">
        <v>328</v>
      </c>
    </row>
    <row r="661" spans="1:17" hidden="1" x14ac:dyDescent="0.2">
      <c r="A661" s="37"/>
      <c r="B661" s="38"/>
      <c r="C661" s="45"/>
      <c r="D661" s="23"/>
      <c r="E661" s="69"/>
      <c r="F661" s="73"/>
      <c r="G661" s="67"/>
      <c r="H661" s="46">
        <f t="shared" si="70"/>
        <v>0</v>
      </c>
      <c r="I661" s="67"/>
      <c r="J661" s="67"/>
      <c r="K661" s="47">
        <f t="shared" si="71"/>
        <v>0</v>
      </c>
      <c r="L661" s="48">
        <f t="shared" si="72"/>
        <v>0</v>
      </c>
      <c r="M661" s="46">
        <f t="shared" si="73"/>
        <v>0</v>
      </c>
      <c r="N661" s="46">
        <f t="shared" si="74"/>
        <v>0</v>
      </c>
      <c r="O661" s="46">
        <f t="shared" si="75"/>
        <v>0</v>
      </c>
      <c r="P661" s="47">
        <f t="shared" si="76"/>
        <v>0</v>
      </c>
      <c r="Q661" s="1" t="s">
        <v>328</v>
      </c>
    </row>
    <row r="662" spans="1:17" hidden="1" x14ac:dyDescent="0.2">
      <c r="A662" s="37"/>
      <c r="B662" s="38"/>
      <c r="C662" s="45"/>
      <c r="D662" s="23"/>
      <c r="E662" s="69"/>
      <c r="F662" s="73"/>
      <c r="G662" s="67"/>
      <c r="H662" s="46">
        <f t="shared" si="70"/>
        <v>0</v>
      </c>
      <c r="I662" s="67"/>
      <c r="J662" s="67"/>
      <c r="K662" s="47">
        <f t="shared" si="71"/>
        <v>0</v>
      </c>
      <c r="L662" s="48">
        <f t="shared" si="72"/>
        <v>0</v>
      </c>
      <c r="M662" s="46">
        <f t="shared" si="73"/>
        <v>0</v>
      </c>
      <c r="N662" s="46">
        <f t="shared" si="74"/>
        <v>0</v>
      </c>
      <c r="O662" s="46">
        <f t="shared" si="75"/>
        <v>0</v>
      </c>
      <c r="P662" s="47">
        <f t="shared" si="76"/>
        <v>0</v>
      </c>
      <c r="Q662" s="1" t="s">
        <v>328</v>
      </c>
    </row>
    <row r="663" spans="1:17" hidden="1" x14ac:dyDescent="0.2">
      <c r="A663" s="37"/>
      <c r="B663" s="38"/>
      <c r="C663" s="45"/>
      <c r="D663" s="23"/>
      <c r="E663" s="69"/>
      <c r="F663" s="73"/>
      <c r="G663" s="67"/>
      <c r="H663" s="46">
        <f t="shared" si="70"/>
        <v>0</v>
      </c>
      <c r="I663" s="67"/>
      <c r="J663" s="67"/>
      <c r="K663" s="47">
        <f t="shared" si="71"/>
        <v>0</v>
      </c>
      <c r="L663" s="48">
        <f t="shared" si="72"/>
        <v>0</v>
      </c>
      <c r="M663" s="46">
        <f t="shared" si="73"/>
        <v>0</v>
      </c>
      <c r="N663" s="46">
        <f t="shared" si="74"/>
        <v>0</v>
      </c>
      <c r="O663" s="46">
        <f t="shared" si="75"/>
        <v>0</v>
      </c>
      <c r="P663" s="47">
        <f t="shared" si="76"/>
        <v>0</v>
      </c>
      <c r="Q663" s="1" t="s">
        <v>328</v>
      </c>
    </row>
    <row r="664" spans="1:17" hidden="1" x14ac:dyDescent="0.2">
      <c r="A664" s="37"/>
      <c r="B664" s="38"/>
      <c r="C664" s="45"/>
      <c r="D664" s="23"/>
      <c r="E664" s="69"/>
      <c r="F664" s="73"/>
      <c r="G664" s="67"/>
      <c r="H664" s="46">
        <f t="shared" si="70"/>
        <v>0</v>
      </c>
      <c r="I664" s="67"/>
      <c r="J664" s="67"/>
      <c r="K664" s="47">
        <f t="shared" si="71"/>
        <v>0</v>
      </c>
      <c r="L664" s="48">
        <f t="shared" si="72"/>
        <v>0</v>
      </c>
      <c r="M664" s="46">
        <f t="shared" si="73"/>
        <v>0</v>
      </c>
      <c r="N664" s="46">
        <f t="shared" si="74"/>
        <v>0</v>
      </c>
      <c r="O664" s="46">
        <f t="shared" si="75"/>
        <v>0</v>
      </c>
      <c r="P664" s="47">
        <f t="shared" si="76"/>
        <v>0</v>
      </c>
      <c r="Q664" s="1" t="s">
        <v>328</v>
      </c>
    </row>
    <row r="665" spans="1:17" hidden="1" x14ac:dyDescent="0.2">
      <c r="A665" s="37"/>
      <c r="B665" s="38"/>
      <c r="C665" s="45"/>
      <c r="D665" s="23"/>
      <c r="E665" s="69"/>
      <c r="F665" s="73"/>
      <c r="G665" s="67"/>
      <c r="H665" s="46">
        <f t="shared" si="70"/>
        <v>0</v>
      </c>
      <c r="I665" s="67"/>
      <c r="J665" s="67"/>
      <c r="K665" s="47">
        <f t="shared" si="71"/>
        <v>0</v>
      </c>
      <c r="L665" s="48">
        <f t="shared" si="72"/>
        <v>0</v>
      </c>
      <c r="M665" s="46">
        <f t="shared" si="73"/>
        <v>0</v>
      </c>
      <c r="N665" s="46">
        <f t="shared" si="74"/>
        <v>0</v>
      </c>
      <c r="O665" s="46">
        <f t="shared" si="75"/>
        <v>0</v>
      </c>
      <c r="P665" s="47">
        <f t="shared" si="76"/>
        <v>0</v>
      </c>
      <c r="Q665" s="1" t="s">
        <v>328</v>
      </c>
    </row>
    <row r="666" spans="1:17" hidden="1" x14ac:dyDescent="0.2">
      <c r="A666" s="37"/>
      <c r="B666" s="38"/>
      <c r="C666" s="45"/>
      <c r="D666" s="23"/>
      <c r="E666" s="69"/>
      <c r="F666" s="73"/>
      <c r="G666" s="67"/>
      <c r="H666" s="46">
        <f t="shared" si="70"/>
        <v>0</v>
      </c>
      <c r="I666" s="67"/>
      <c r="J666" s="67"/>
      <c r="K666" s="47">
        <f t="shared" si="71"/>
        <v>0</v>
      </c>
      <c r="L666" s="48">
        <f t="shared" si="72"/>
        <v>0</v>
      </c>
      <c r="M666" s="46">
        <f t="shared" si="73"/>
        <v>0</v>
      </c>
      <c r="N666" s="46">
        <f t="shared" si="74"/>
        <v>0</v>
      </c>
      <c r="O666" s="46">
        <f t="shared" si="75"/>
        <v>0</v>
      </c>
      <c r="P666" s="47">
        <f t="shared" si="76"/>
        <v>0</v>
      </c>
      <c r="Q666" s="1" t="s">
        <v>328</v>
      </c>
    </row>
    <row r="667" spans="1:17" hidden="1" x14ac:dyDescent="0.2">
      <c r="A667" s="37"/>
      <c r="B667" s="38"/>
      <c r="C667" s="45"/>
      <c r="D667" s="23"/>
      <c r="E667" s="69"/>
      <c r="F667" s="73"/>
      <c r="G667" s="67"/>
      <c r="H667" s="46">
        <f t="shared" si="70"/>
        <v>0</v>
      </c>
      <c r="I667" s="67"/>
      <c r="J667" s="67"/>
      <c r="K667" s="47">
        <f t="shared" si="71"/>
        <v>0</v>
      </c>
      <c r="L667" s="48">
        <f t="shared" si="72"/>
        <v>0</v>
      </c>
      <c r="M667" s="46">
        <f t="shared" si="73"/>
        <v>0</v>
      </c>
      <c r="N667" s="46">
        <f t="shared" si="74"/>
        <v>0</v>
      </c>
      <c r="O667" s="46">
        <f t="shared" si="75"/>
        <v>0</v>
      </c>
      <c r="P667" s="47">
        <f t="shared" si="76"/>
        <v>0</v>
      </c>
      <c r="Q667" s="1" t="s">
        <v>328</v>
      </c>
    </row>
    <row r="668" spans="1:17" hidden="1" x14ac:dyDescent="0.2">
      <c r="A668" s="37"/>
      <c r="B668" s="38"/>
      <c r="C668" s="45"/>
      <c r="D668" s="23"/>
      <c r="E668" s="69"/>
      <c r="F668" s="73"/>
      <c r="G668" s="67"/>
      <c r="H668" s="46">
        <f t="shared" si="70"/>
        <v>0</v>
      </c>
      <c r="I668" s="67"/>
      <c r="J668" s="67"/>
      <c r="K668" s="47">
        <f t="shared" si="71"/>
        <v>0</v>
      </c>
      <c r="L668" s="48">
        <f t="shared" si="72"/>
        <v>0</v>
      </c>
      <c r="M668" s="46">
        <f t="shared" si="73"/>
        <v>0</v>
      </c>
      <c r="N668" s="46">
        <f t="shared" si="74"/>
        <v>0</v>
      </c>
      <c r="O668" s="46">
        <f t="shared" si="75"/>
        <v>0</v>
      </c>
      <c r="P668" s="47">
        <f t="shared" si="76"/>
        <v>0</v>
      </c>
      <c r="Q668" s="1" t="s">
        <v>328</v>
      </c>
    </row>
    <row r="669" spans="1:17" hidden="1" x14ac:dyDescent="0.2">
      <c r="A669" s="37"/>
      <c r="B669" s="38"/>
      <c r="C669" s="45"/>
      <c r="D669" s="23"/>
      <c r="E669" s="69"/>
      <c r="F669" s="73"/>
      <c r="G669" s="67"/>
      <c r="H669" s="46">
        <f t="shared" si="70"/>
        <v>0</v>
      </c>
      <c r="I669" s="67"/>
      <c r="J669" s="67"/>
      <c r="K669" s="47">
        <f t="shared" si="71"/>
        <v>0</v>
      </c>
      <c r="L669" s="48">
        <f t="shared" si="72"/>
        <v>0</v>
      </c>
      <c r="M669" s="46">
        <f t="shared" si="73"/>
        <v>0</v>
      </c>
      <c r="N669" s="46">
        <f t="shared" si="74"/>
        <v>0</v>
      </c>
      <c r="O669" s="46">
        <f t="shared" si="75"/>
        <v>0</v>
      </c>
      <c r="P669" s="47">
        <f t="shared" si="76"/>
        <v>0</v>
      </c>
      <c r="Q669" s="1" t="s">
        <v>328</v>
      </c>
    </row>
    <row r="670" spans="1:17" hidden="1" x14ac:dyDescent="0.2">
      <c r="A670" s="37"/>
      <c r="B670" s="38"/>
      <c r="C670" s="45"/>
      <c r="D670" s="23"/>
      <c r="E670" s="69"/>
      <c r="F670" s="73"/>
      <c r="G670" s="67"/>
      <c r="H670" s="46">
        <f t="shared" si="70"/>
        <v>0</v>
      </c>
      <c r="I670" s="67"/>
      <c r="J670" s="67"/>
      <c r="K670" s="47">
        <f t="shared" si="71"/>
        <v>0</v>
      </c>
      <c r="L670" s="48">
        <f t="shared" si="72"/>
        <v>0</v>
      </c>
      <c r="M670" s="46">
        <f t="shared" si="73"/>
        <v>0</v>
      </c>
      <c r="N670" s="46">
        <f t="shared" si="74"/>
        <v>0</v>
      </c>
      <c r="O670" s="46">
        <f t="shared" si="75"/>
        <v>0</v>
      </c>
      <c r="P670" s="47">
        <f t="shared" si="76"/>
        <v>0</v>
      </c>
      <c r="Q670" s="1" t="s">
        <v>328</v>
      </c>
    </row>
    <row r="671" spans="1:17" hidden="1" x14ac:dyDescent="0.2">
      <c r="A671" s="37"/>
      <c r="B671" s="38"/>
      <c r="C671" s="45"/>
      <c r="D671" s="23"/>
      <c r="E671" s="69"/>
      <c r="F671" s="73"/>
      <c r="G671" s="67"/>
      <c r="H671" s="46">
        <f t="shared" si="70"/>
        <v>0</v>
      </c>
      <c r="I671" s="67"/>
      <c r="J671" s="67"/>
      <c r="K671" s="47">
        <f t="shared" si="71"/>
        <v>0</v>
      </c>
      <c r="L671" s="48">
        <f t="shared" si="72"/>
        <v>0</v>
      </c>
      <c r="M671" s="46">
        <f t="shared" si="73"/>
        <v>0</v>
      </c>
      <c r="N671" s="46">
        <f t="shared" si="74"/>
        <v>0</v>
      </c>
      <c r="O671" s="46">
        <f t="shared" si="75"/>
        <v>0</v>
      </c>
      <c r="P671" s="47">
        <f t="shared" si="76"/>
        <v>0</v>
      </c>
      <c r="Q671" s="1" t="s">
        <v>328</v>
      </c>
    </row>
    <row r="672" spans="1:17" hidden="1" x14ac:dyDescent="0.2">
      <c r="A672" s="37"/>
      <c r="B672" s="38"/>
      <c r="C672" s="45"/>
      <c r="D672" s="23"/>
      <c r="E672" s="69"/>
      <c r="F672" s="73"/>
      <c r="G672" s="67"/>
      <c r="H672" s="46">
        <f t="shared" si="70"/>
        <v>0</v>
      </c>
      <c r="I672" s="67"/>
      <c r="J672" s="67"/>
      <c r="K672" s="47">
        <f t="shared" si="71"/>
        <v>0</v>
      </c>
      <c r="L672" s="48">
        <f t="shared" si="72"/>
        <v>0</v>
      </c>
      <c r="M672" s="46">
        <f t="shared" si="73"/>
        <v>0</v>
      </c>
      <c r="N672" s="46">
        <f t="shared" si="74"/>
        <v>0</v>
      </c>
      <c r="O672" s="46">
        <f t="shared" si="75"/>
        <v>0</v>
      </c>
      <c r="P672" s="47">
        <f t="shared" si="76"/>
        <v>0</v>
      </c>
      <c r="Q672" s="1" t="s">
        <v>328</v>
      </c>
    </row>
    <row r="673" spans="1:17" hidden="1" x14ac:dyDescent="0.2">
      <c r="A673" s="37"/>
      <c r="B673" s="38"/>
      <c r="C673" s="45"/>
      <c r="D673" s="23"/>
      <c r="E673" s="69"/>
      <c r="F673" s="73"/>
      <c r="G673" s="67"/>
      <c r="H673" s="46">
        <f t="shared" si="70"/>
        <v>0</v>
      </c>
      <c r="I673" s="67"/>
      <c r="J673" s="67"/>
      <c r="K673" s="47">
        <f t="shared" si="71"/>
        <v>0</v>
      </c>
      <c r="L673" s="48">
        <f t="shared" si="72"/>
        <v>0</v>
      </c>
      <c r="M673" s="46">
        <f t="shared" si="73"/>
        <v>0</v>
      </c>
      <c r="N673" s="46">
        <f t="shared" si="74"/>
        <v>0</v>
      </c>
      <c r="O673" s="46">
        <f t="shared" si="75"/>
        <v>0</v>
      </c>
      <c r="P673" s="47">
        <f t="shared" si="76"/>
        <v>0</v>
      </c>
      <c r="Q673" s="1" t="s">
        <v>328</v>
      </c>
    </row>
    <row r="674" spans="1:17" hidden="1" x14ac:dyDescent="0.2">
      <c r="A674" s="37"/>
      <c r="B674" s="38"/>
      <c r="C674" s="45"/>
      <c r="D674" s="23"/>
      <c r="E674" s="69"/>
      <c r="F674" s="73"/>
      <c r="G674" s="67"/>
      <c r="H674" s="46">
        <f t="shared" si="70"/>
        <v>0</v>
      </c>
      <c r="I674" s="67"/>
      <c r="J674" s="67"/>
      <c r="K674" s="47">
        <f t="shared" si="71"/>
        <v>0</v>
      </c>
      <c r="L674" s="48">
        <f t="shared" si="72"/>
        <v>0</v>
      </c>
      <c r="M674" s="46">
        <f t="shared" si="73"/>
        <v>0</v>
      </c>
      <c r="N674" s="46">
        <f t="shared" si="74"/>
        <v>0</v>
      </c>
      <c r="O674" s="46">
        <f t="shared" si="75"/>
        <v>0</v>
      </c>
      <c r="P674" s="47">
        <f t="shared" si="76"/>
        <v>0</v>
      </c>
      <c r="Q674" s="1" t="s">
        <v>328</v>
      </c>
    </row>
    <row r="675" spans="1:17" hidden="1" x14ac:dyDescent="0.2">
      <c r="A675" s="37"/>
      <c r="B675" s="38"/>
      <c r="C675" s="45"/>
      <c r="D675" s="23"/>
      <c r="E675" s="69"/>
      <c r="F675" s="73"/>
      <c r="G675" s="67"/>
      <c r="H675" s="46">
        <f t="shared" si="70"/>
        <v>0</v>
      </c>
      <c r="I675" s="67"/>
      <c r="J675" s="67"/>
      <c r="K675" s="47">
        <f t="shared" si="71"/>
        <v>0</v>
      </c>
      <c r="L675" s="48">
        <f t="shared" si="72"/>
        <v>0</v>
      </c>
      <c r="M675" s="46">
        <f t="shared" si="73"/>
        <v>0</v>
      </c>
      <c r="N675" s="46">
        <f t="shared" si="74"/>
        <v>0</v>
      </c>
      <c r="O675" s="46">
        <f t="shared" si="75"/>
        <v>0</v>
      </c>
      <c r="P675" s="47">
        <f t="shared" si="76"/>
        <v>0</v>
      </c>
      <c r="Q675" s="1" t="s">
        <v>328</v>
      </c>
    </row>
    <row r="676" spans="1:17" hidden="1" x14ac:dyDescent="0.2">
      <c r="A676" s="37"/>
      <c r="B676" s="38"/>
      <c r="C676" s="45"/>
      <c r="D676" s="23"/>
      <c r="E676" s="69"/>
      <c r="F676" s="73"/>
      <c r="G676" s="67"/>
      <c r="H676" s="46">
        <f t="shared" si="70"/>
        <v>0</v>
      </c>
      <c r="I676" s="67"/>
      <c r="J676" s="67"/>
      <c r="K676" s="47">
        <f t="shared" si="71"/>
        <v>0</v>
      </c>
      <c r="L676" s="48">
        <f t="shared" si="72"/>
        <v>0</v>
      </c>
      <c r="M676" s="46">
        <f t="shared" si="73"/>
        <v>0</v>
      </c>
      <c r="N676" s="46">
        <f t="shared" si="74"/>
        <v>0</v>
      </c>
      <c r="O676" s="46">
        <f t="shared" si="75"/>
        <v>0</v>
      </c>
      <c r="P676" s="47">
        <f t="shared" si="76"/>
        <v>0</v>
      </c>
      <c r="Q676" s="1" t="s">
        <v>328</v>
      </c>
    </row>
    <row r="677" spans="1:17" hidden="1" x14ac:dyDescent="0.2">
      <c r="A677" s="37"/>
      <c r="B677" s="38"/>
      <c r="C677" s="45"/>
      <c r="D677" s="23"/>
      <c r="E677" s="69"/>
      <c r="F677" s="73"/>
      <c r="G677" s="67"/>
      <c r="H677" s="46">
        <f t="shared" si="70"/>
        <v>0</v>
      </c>
      <c r="I677" s="67"/>
      <c r="J677" s="67"/>
      <c r="K677" s="47">
        <f t="shared" si="71"/>
        <v>0</v>
      </c>
      <c r="L677" s="48">
        <f t="shared" si="72"/>
        <v>0</v>
      </c>
      <c r="M677" s="46">
        <f t="shared" si="73"/>
        <v>0</v>
      </c>
      <c r="N677" s="46">
        <f t="shared" si="74"/>
        <v>0</v>
      </c>
      <c r="O677" s="46">
        <f t="shared" si="75"/>
        <v>0</v>
      </c>
      <c r="P677" s="47">
        <f t="shared" si="76"/>
        <v>0</v>
      </c>
      <c r="Q677" s="1" t="s">
        <v>328</v>
      </c>
    </row>
    <row r="678" spans="1:17" hidden="1" x14ac:dyDescent="0.2">
      <c r="A678" s="37"/>
      <c r="B678" s="38"/>
      <c r="C678" s="45"/>
      <c r="D678" s="23"/>
      <c r="E678" s="69"/>
      <c r="F678" s="73"/>
      <c r="G678" s="67"/>
      <c r="H678" s="46">
        <f t="shared" si="70"/>
        <v>0</v>
      </c>
      <c r="I678" s="67"/>
      <c r="J678" s="67"/>
      <c r="K678" s="47">
        <f t="shared" si="71"/>
        <v>0</v>
      </c>
      <c r="L678" s="48">
        <f t="shared" si="72"/>
        <v>0</v>
      </c>
      <c r="M678" s="46">
        <f t="shared" si="73"/>
        <v>0</v>
      </c>
      <c r="N678" s="46">
        <f t="shared" si="74"/>
        <v>0</v>
      </c>
      <c r="O678" s="46">
        <f t="shared" si="75"/>
        <v>0</v>
      </c>
      <c r="P678" s="47">
        <f t="shared" si="76"/>
        <v>0</v>
      </c>
      <c r="Q678" s="1" t="s">
        <v>328</v>
      </c>
    </row>
    <row r="679" spans="1:17" hidden="1" x14ac:dyDescent="0.2">
      <c r="A679" s="37"/>
      <c r="B679" s="38"/>
      <c r="C679" s="45"/>
      <c r="D679" s="23"/>
      <c r="E679" s="69"/>
      <c r="F679" s="73"/>
      <c r="G679" s="67"/>
      <c r="H679" s="46">
        <f t="shared" si="70"/>
        <v>0</v>
      </c>
      <c r="I679" s="67"/>
      <c r="J679" s="67"/>
      <c r="K679" s="47">
        <f t="shared" si="71"/>
        <v>0</v>
      </c>
      <c r="L679" s="48">
        <f t="shared" si="72"/>
        <v>0</v>
      </c>
      <c r="M679" s="46">
        <f t="shared" si="73"/>
        <v>0</v>
      </c>
      <c r="N679" s="46">
        <f t="shared" si="74"/>
        <v>0</v>
      </c>
      <c r="O679" s="46">
        <f t="shared" si="75"/>
        <v>0</v>
      </c>
      <c r="P679" s="47">
        <f t="shared" si="76"/>
        <v>0</v>
      </c>
      <c r="Q679" s="1" t="s">
        <v>328</v>
      </c>
    </row>
    <row r="680" spans="1:17" hidden="1" x14ac:dyDescent="0.2">
      <c r="A680" s="37"/>
      <c r="B680" s="38"/>
      <c r="C680" s="45"/>
      <c r="D680" s="23"/>
      <c r="E680" s="69"/>
      <c r="F680" s="73"/>
      <c r="G680" s="67"/>
      <c r="H680" s="46">
        <f t="shared" si="70"/>
        <v>0</v>
      </c>
      <c r="I680" s="67"/>
      <c r="J680" s="67"/>
      <c r="K680" s="47">
        <f t="shared" si="71"/>
        <v>0</v>
      </c>
      <c r="L680" s="48">
        <f t="shared" si="72"/>
        <v>0</v>
      </c>
      <c r="M680" s="46">
        <f t="shared" si="73"/>
        <v>0</v>
      </c>
      <c r="N680" s="46">
        <f t="shared" si="74"/>
        <v>0</v>
      </c>
      <c r="O680" s="46">
        <f t="shared" si="75"/>
        <v>0</v>
      </c>
      <c r="P680" s="47">
        <f t="shared" si="76"/>
        <v>0</v>
      </c>
      <c r="Q680" s="1" t="s">
        <v>328</v>
      </c>
    </row>
    <row r="681" spans="1:17" hidden="1" x14ac:dyDescent="0.2">
      <c r="A681" s="37"/>
      <c r="B681" s="38"/>
      <c r="C681" s="45"/>
      <c r="D681" s="23"/>
      <c r="E681" s="69"/>
      <c r="F681" s="73"/>
      <c r="G681" s="67"/>
      <c r="H681" s="46">
        <f t="shared" si="70"/>
        <v>0</v>
      </c>
      <c r="I681" s="67"/>
      <c r="J681" s="67"/>
      <c r="K681" s="47">
        <f t="shared" si="71"/>
        <v>0</v>
      </c>
      <c r="L681" s="48">
        <f t="shared" si="72"/>
        <v>0</v>
      </c>
      <c r="M681" s="46">
        <f t="shared" si="73"/>
        <v>0</v>
      </c>
      <c r="N681" s="46">
        <f t="shared" si="74"/>
        <v>0</v>
      </c>
      <c r="O681" s="46">
        <f t="shared" si="75"/>
        <v>0</v>
      </c>
      <c r="P681" s="47">
        <f t="shared" si="76"/>
        <v>0</v>
      </c>
      <c r="Q681" s="1" t="s">
        <v>328</v>
      </c>
    </row>
    <row r="682" spans="1:17" hidden="1" x14ac:dyDescent="0.2">
      <c r="A682" s="37"/>
      <c r="B682" s="38"/>
      <c r="C682" s="45"/>
      <c r="D682" s="23"/>
      <c r="E682" s="69"/>
      <c r="F682" s="73"/>
      <c r="G682" s="67"/>
      <c r="H682" s="46">
        <f t="shared" si="70"/>
        <v>0</v>
      </c>
      <c r="I682" s="67"/>
      <c r="J682" s="67"/>
      <c r="K682" s="47">
        <f t="shared" si="71"/>
        <v>0</v>
      </c>
      <c r="L682" s="48">
        <f t="shared" si="72"/>
        <v>0</v>
      </c>
      <c r="M682" s="46">
        <f t="shared" si="73"/>
        <v>0</v>
      </c>
      <c r="N682" s="46">
        <f t="shared" si="74"/>
        <v>0</v>
      </c>
      <c r="O682" s="46">
        <f t="shared" si="75"/>
        <v>0</v>
      </c>
      <c r="P682" s="47">
        <f t="shared" si="76"/>
        <v>0</v>
      </c>
      <c r="Q682" s="1" t="s">
        <v>328</v>
      </c>
    </row>
    <row r="683" spans="1:17" hidden="1" x14ac:dyDescent="0.2">
      <c r="A683" s="37"/>
      <c r="B683" s="38"/>
      <c r="C683" s="45"/>
      <c r="D683" s="23"/>
      <c r="E683" s="69"/>
      <c r="F683" s="73"/>
      <c r="G683" s="67"/>
      <c r="H683" s="46">
        <f t="shared" si="70"/>
        <v>0</v>
      </c>
      <c r="I683" s="67"/>
      <c r="J683" s="67"/>
      <c r="K683" s="47">
        <f t="shared" si="71"/>
        <v>0</v>
      </c>
      <c r="L683" s="48">
        <f t="shared" si="72"/>
        <v>0</v>
      </c>
      <c r="M683" s="46">
        <f t="shared" si="73"/>
        <v>0</v>
      </c>
      <c r="N683" s="46">
        <f t="shared" si="74"/>
        <v>0</v>
      </c>
      <c r="O683" s="46">
        <f t="shared" si="75"/>
        <v>0</v>
      </c>
      <c r="P683" s="47">
        <f t="shared" si="76"/>
        <v>0</v>
      </c>
      <c r="Q683" s="1" t="s">
        <v>328</v>
      </c>
    </row>
    <row r="684" spans="1:17" hidden="1" x14ac:dyDescent="0.2">
      <c r="A684" s="37"/>
      <c r="B684" s="38"/>
      <c r="C684" s="45"/>
      <c r="D684" s="23"/>
      <c r="E684" s="69"/>
      <c r="F684" s="73"/>
      <c r="G684" s="67"/>
      <c r="H684" s="46">
        <f t="shared" si="70"/>
        <v>0</v>
      </c>
      <c r="I684" s="67"/>
      <c r="J684" s="67"/>
      <c r="K684" s="47">
        <f t="shared" si="71"/>
        <v>0</v>
      </c>
      <c r="L684" s="48">
        <f t="shared" si="72"/>
        <v>0</v>
      </c>
      <c r="M684" s="46">
        <f t="shared" si="73"/>
        <v>0</v>
      </c>
      <c r="N684" s="46">
        <f t="shared" si="74"/>
        <v>0</v>
      </c>
      <c r="O684" s="46">
        <f t="shared" si="75"/>
        <v>0</v>
      </c>
      <c r="P684" s="47">
        <f t="shared" si="76"/>
        <v>0</v>
      </c>
      <c r="Q684" s="1" t="s">
        <v>328</v>
      </c>
    </row>
    <row r="685" spans="1:17" hidden="1" x14ac:dyDescent="0.2">
      <c r="A685" s="37"/>
      <c r="B685" s="38"/>
      <c r="C685" s="45"/>
      <c r="D685" s="23"/>
      <c r="E685" s="69"/>
      <c r="F685" s="73"/>
      <c r="G685" s="67"/>
      <c r="H685" s="46">
        <f t="shared" si="70"/>
        <v>0</v>
      </c>
      <c r="I685" s="67"/>
      <c r="J685" s="67"/>
      <c r="K685" s="47">
        <f t="shared" si="71"/>
        <v>0</v>
      </c>
      <c r="L685" s="48">
        <f t="shared" si="72"/>
        <v>0</v>
      </c>
      <c r="M685" s="46">
        <f t="shared" si="73"/>
        <v>0</v>
      </c>
      <c r="N685" s="46">
        <f t="shared" si="74"/>
        <v>0</v>
      </c>
      <c r="O685" s="46">
        <f t="shared" si="75"/>
        <v>0</v>
      </c>
      <c r="P685" s="47">
        <f t="shared" si="76"/>
        <v>0</v>
      </c>
      <c r="Q685" s="1" t="s">
        <v>328</v>
      </c>
    </row>
    <row r="686" spans="1:17" hidden="1" x14ac:dyDescent="0.2">
      <c r="A686" s="37"/>
      <c r="B686" s="38"/>
      <c r="C686" s="45"/>
      <c r="D686" s="23"/>
      <c r="E686" s="69"/>
      <c r="F686" s="73"/>
      <c r="G686" s="67"/>
      <c r="H686" s="46">
        <f t="shared" si="70"/>
        <v>0</v>
      </c>
      <c r="I686" s="67"/>
      <c r="J686" s="67"/>
      <c r="K686" s="47">
        <f t="shared" si="71"/>
        <v>0</v>
      </c>
      <c r="L686" s="48">
        <f t="shared" si="72"/>
        <v>0</v>
      </c>
      <c r="M686" s="46">
        <f t="shared" si="73"/>
        <v>0</v>
      </c>
      <c r="N686" s="46">
        <f t="shared" si="74"/>
        <v>0</v>
      </c>
      <c r="O686" s="46">
        <f t="shared" si="75"/>
        <v>0</v>
      </c>
      <c r="P686" s="47">
        <f t="shared" si="76"/>
        <v>0</v>
      </c>
      <c r="Q686" s="1" t="s">
        <v>328</v>
      </c>
    </row>
    <row r="687" spans="1:17" hidden="1" x14ac:dyDescent="0.2">
      <c r="A687" s="37"/>
      <c r="B687" s="38"/>
      <c r="C687" s="45"/>
      <c r="D687" s="23"/>
      <c r="E687" s="69"/>
      <c r="F687" s="73"/>
      <c r="G687" s="67"/>
      <c r="H687" s="46">
        <f t="shared" si="70"/>
        <v>0</v>
      </c>
      <c r="I687" s="67"/>
      <c r="J687" s="67"/>
      <c r="K687" s="47">
        <f t="shared" si="71"/>
        <v>0</v>
      </c>
      <c r="L687" s="48">
        <f t="shared" si="72"/>
        <v>0</v>
      </c>
      <c r="M687" s="46">
        <f t="shared" si="73"/>
        <v>0</v>
      </c>
      <c r="N687" s="46">
        <f t="shared" si="74"/>
        <v>0</v>
      </c>
      <c r="O687" s="46">
        <f t="shared" si="75"/>
        <v>0</v>
      </c>
      <c r="P687" s="47">
        <f t="shared" si="76"/>
        <v>0</v>
      </c>
      <c r="Q687" s="1" t="s">
        <v>328</v>
      </c>
    </row>
    <row r="688" spans="1:17" hidden="1" x14ac:dyDescent="0.2">
      <c r="A688" s="37"/>
      <c r="B688" s="38"/>
      <c r="C688" s="45"/>
      <c r="D688" s="23"/>
      <c r="E688" s="69"/>
      <c r="F688" s="73"/>
      <c r="G688" s="67"/>
      <c r="H688" s="46">
        <f t="shared" si="70"/>
        <v>0</v>
      </c>
      <c r="I688" s="67"/>
      <c r="J688" s="67"/>
      <c r="K688" s="47">
        <f t="shared" si="71"/>
        <v>0</v>
      </c>
      <c r="L688" s="48">
        <f t="shared" si="72"/>
        <v>0</v>
      </c>
      <c r="M688" s="46">
        <f t="shared" si="73"/>
        <v>0</v>
      </c>
      <c r="N688" s="46">
        <f t="shared" si="74"/>
        <v>0</v>
      </c>
      <c r="O688" s="46">
        <f t="shared" si="75"/>
        <v>0</v>
      </c>
      <c r="P688" s="47">
        <f t="shared" si="76"/>
        <v>0</v>
      </c>
      <c r="Q688" s="1" t="s">
        <v>328</v>
      </c>
    </row>
    <row r="689" spans="1:17" hidden="1" x14ac:dyDescent="0.2">
      <c r="A689" s="37"/>
      <c r="B689" s="38"/>
      <c r="C689" s="45"/>
      <c r="D689" s="23"/>
      <c r="E689" s="69"/>
      <c r="F689" s="73"/>
      <c r="G689" s="67"/>
      <c r="H689" s="46">
        <f t="shared" si="70"/>
        <v>0</v>
      </c>
      <c r="I689" s="67"/>
      <c r="J689" s="67"/>
      <c r="K689" s="47">
        <f t="shared" si="71"/>
        <v>0</v>
      </c>
      <c r="L689" s="48">
        <f t="shared" si="72"/>
        <v>0</v>
      </c>
      <c r="M689" s="46">
        <f t="shared" si="73"/>
        <v>0</v>
      </c>
      <c r="N689" s="46">
        <f t="shared" si="74"/>
        <v>0</v>
      </c>
      <c r="O689" s="46">
        <f t="shared" si="75"/>
        <v>0</v>
      </c>
      <c r="P689" s="47">
        <f t="shared" si="76"/>
        <v>0</v>
      </c>
      <c r="Q689" s="1" t="s">
        <v>328</v>
      </c>
    </row>
    <row r="690" spans="1:17" hidden="1" x14ac:dyDescent="0.2">
      <c r="A690" s="37"/>
      <c r="B690" s="38"/>
      <c r="C690" s="45"/>
      <c r="D690" s="23"/>
      <c r="E690" s="69"/>
      <c r="F690" s="73"/>
      <c r="G690" s="67"/>
      <c r="H690" s="46">
        <f t="shared" si="70"/>
        <v>0</v>
      </c>
      <c r="I690" s="67"/>
      <c r="J690" s="67"/>
      <c r="K690" s="47">
        <f t="shared" si="71"/>
        <v>0</v>
      </c>
      <c r="L690" s="48">
        <f t="shared" si="72"/>
        <v>0</v>
      </c>
      <c r="M690" s="46">
        <f t="shared" si="73"/>
        <v>0</v>
      </c>
      <c r="N690" s="46">
        <f t="shared" si="74"/>
        <v>0</v>
      </c>
      <c r="O690" s="46">
        <f t="shared" si="75"/>
        <v>0</v>
      </c>
      <c r="P690" s="47">
        <f t="shared" si="76"/>
        <v>0</v>
      </c>
      <c r="Q690" s="1" t="s">
        <v>328</v>
      </c>
    </row>
    <row r="691" spans="1:17" hidden="1" x14ac:dyDescent="0.2">
      <c r="A691" s="37"/>
      <c r="B691" s="38"/>
      <c r="C691" s="45"/>
      <c r="D691" s="23"/>
      <c r="E691" s="69"/>
      <c r="F691" s="73"/>
      <c r="G691" s="67"/>
      <c r="H691" s="46">
        <f t="shared" si="70"/>
        <v>0</v>
      </c>
      <c r="I691" s="67"/>
      <c r="J691" s="67"/>
      <c r="K691" s="47">
        <f t="shared" si="71"/>
        <v>0</v>
      </c>
      <c r="L691" s="48">
        <f t="shared" si="72"/>
        <v>0</v>
      </c>
      <c r="M691" s="46">
        <f t="shared" si="73"/>
        <v>0</v>
      </c>
      <c r="N691" s="46">
        <f t="shared" si="74"/>
        <v>0</v>
      </c>
      <c r="O691" s="46">
        <f t="shared" si="75"/>
        <v>0</v>
      </c>
      <c r="P691" s="47">
        <f t="shared" si="76"/>
        <v>0</v>
      </c>
      <c r="Q691" s="1" t="s">
        <v>328</v>
      </c>
    </row>
    <row r="692" spans="1:17" hidden="1" x14ac:dyDescent="0.2">
      <c r="A692" s="37"/>
      <c r="B692" s="38"/>
      <c r="C692" s="45"/>
      <c r="D692" s="23"/>
      <c r="E692" s="69"/>
      <c r="F692" s="73"/>
      <c r="G692" s="67"/>
      <c r="H692" s="46">
        <f t="shared" si="70"/>
        <v>0</v>
      </c>
      <c r="I692" s="67"/>
      <c r="J692" s="67"/>
      <c r="K692" s="47">
        <f t="shared" si="71"/>
        <v>0</v>
      </c>
      <c r="L692" s="48">
        <f t="shared" si="72"/>
        <v>0</v>
      </c>
      <c r="M692" s="46">
        <f t="shared" si="73"/>
        <v>0</v>
      </c>
      <c r="N692" s="46">
        <f t="shared" si="74"/>
        <v>0</v>
      </c>
      <c r="O692" s="46">
        <f t="shared" si="75"/>
        <v>0</v>
      </c>
      <c r="P692" s="47">
        <f t="shared" si="76"/>
        <v>0</v>
      </c>
      <c r="Q692" s="1" t="s">
        <v>328</v>
      </c>
    </row>
    <row r="693" spans="1:17" hidden="1" x14ac:dyDescent="0.2">
      <c r="A693" s="37"/>
      <c r="B693" s="38"/>
      <c r="C693" s="45"/>
      <c r="D693" s="23"/>
      <c r="E693" s="69"/>
      <c r="F693" s="73"/>
      <c r="G693" s="67"/>
      <c r="H693" s="46">
        <f t="shared" si="70"/>
        <v>0</v>
      </c>
      <c r="I693" s="67"/>
      <c r="J693" s="67"/>
      <c r="K693" s="47">
        <f t="shared" si="71"/>
        <v>0</v>
      </c>
      <c r="L693" s="48">
        <f t="shared" si="72"/>
        <v>0</v>
      </c>
      <c r="M693" s="46">
        <f t="shared" si="73"/>
        <v>0</v>
      </c>
      <c r="N693" s="46">
        <f t="shared" si="74"/>
        <v>0</v>
      </c>
      <c r="O693" s="46">
        <f t="shared" si="75"/>
        <v>0</v>
      </c>
      <c r="P693" s="47">
        <f t="shared" si="76"/>
        <v>0</v>
      </c>
      <c r="Q693" s="1" t="s">
        <v>328</v>
      </c>
    </row>
    <row r="694" spans="1:17" hidden="1" x14ac:dyDescent="0.2">
      <c r="A694" s="37"/>
      <c r="B694" s="38"/>
      <c r="C694" s="45"/>
      <c r="D694" s="23"/>
      <c r="E694" s="69"/>
      <c r="F694" s="73"/>
      <c r="G694" s="67"/>
      <c r="H694" s="46">
        <f t="shared" si="70"/>
        <v>0</v>
      </c>
      <c r="I694" s="67"/>
      <c r="J694" s="67"/>
      <c r="K694" s="47">
        <f t="shared" si="71"/>
        <v>0</v>
      </c>
      <c r="L694" s="48">
        <f t="shared" si="72"/>
        <v>0</v>
      </c>
      <c r="M694" s="46">
        <f t="shared" si="73"/>
        <v>0</v>
      </c>
      <c r="N694" s="46">
        <f t="shared" si="74"/>
        <v>0</v>
      </c>
      <c r="O694" s="46">
        <f t="shared" si="75"/>
        <v>0</v>
      </c>
      <c r="P694" s="47">
        <f t="shared" si="76"/>
        <v>0</v>
      </c>
      <c r="Q694" s="1" t="s">
        <v>328</v>
      </c>
    </row>
    <row r="695" spans="1:17" hidden="1" x14ac:dyDescent="0.2">
      <c r="A695" s="37"/>
      <c r="B695" s="38"/>
      <c r="C695" s="45"/>
      <c r="D695" s="23"/>
      <c r="E695" s="69"/>
      <c r="F695" s="73"/>
      <c r="G695" s="67"/>
      <c r="H695" s="46">
        <f t="shared" si="70"/>
        <v>0</v>
      </c>
      <c r="I695" s="67"/>
      <c r="J695" s="67"/>
      <c r="K695" s="47">
        <f t="shared" si="71"/>
        <v>0</v>
      </c>
      <c r="L695" s="48">
        <f t="shared" si="72"/>
        <v>0</v>
      </c>
      <c r="M695" s="46">
        <f t="shared" si="73"/>
        <v>0</v>
      </c>
      <c r="N695" s="46">
        <f t="shared" si="74"/>
        <v>0</v>
      </c>
      <c r="O695" s="46">
        <f t="shared" si="75"/>
        <v>0</v>
      </c>
      <c r="P695" s="47">
        <f t="shared" si="76"/>
        <v>0</v>
      </c>
      <c r="Q695" s="1" t="s">
        <v>328</v>
      </c>
    </row>
    <row r="696" spans="1:17" hidden="1" x14ac:dyDescent="0.2">
      <c r="A696" s="37"/>
      <c r="B696" s="38"/>
      <c r="C696" s="45"/>
      <c r="D696" s="23"/>
      <c r="E696" s="69"/>
      <c r="F696" s="73"/>
      <c r="G696" s="67"/>
      <c r="H696" s="46">
        <f t="shared" si="70"/>
        <v>0</v>
      </c>
      <c r="I696" s="67"/>
      <c r="J696" s="67"/>
      <c r="K696" s="47">
        <f t="shared" si="71"/>
        <v>0</v>
      </c>
      <c r="L696" s="48">
        <f t="shared" si="72"/>
        <v>0</v>
      </c>
      <c r="M696" s="46">
        <f t="shared" si="73"/>
        <v>0</v>
      </c>
      <c r="N696" s="46">
        <f t="shared" si="74"/>
        <v>0</v>
      </c>
      <c r="O696" s="46">
        <f t="shared" si="75"/>
        <v>0</v>
      </c>
      <c r="P696" s="47">
        <f t="shared" si="76"/>
        <v>0</v>
      </c>
      <c r="Q696" s="1" t="s">
        <v>328</v>
      </c>
    </row>
    <row r="697" spans="1:17" hidden="1" x14ac:dyDescent="0.2">
      <c r="A697" s="37"/>
      <c r="B697" s="38"/>
      <c r="C697" s="45"/>
      <c r="D697" s="23"/>
      <c r="E697" s="69"/>
      <c r="F697" s="73"/>
      <c r="G697" s="67"/>
      <c r="H697" s="46">
        <f t="shared" si="70"/>
        <v>0</v>
      </c>
      <c r="I697" s="67"/>
      <c r="J697" s="67"/>
      <c r="K697" s="47">
        <f t="shared" si="71"/>
        <v>0</v>
      </c>
      <c r="L697" s="48">
        <f t="shared" si="72"/>
        <v>0</v>
      </c>
      <c r="M697" s="46">
        <f t="shared" si="73"/>
        <v>0</v>
      </c>
      <c r="N697" s="46">
        <f t="shared" si="74"/>
        <v>0</v>
      </c>
      <c r="O697" s="46">
        <f t="shared" si="75"/>
        <v>0</v>
      </c>
      <c r="P697" s="47">
        <f t="shared" si="76"/>
        <v>0</v>
      </c>
      <c r="Q697" s="1" t="s">
        <v>328</v>
      </c>
    </row>
    <row r="698" spans="1:17" hidden="1" x14ac:dyDescent="0.2">
      <c r="A698" s="37"/>
      <c r="B698" s="38"/>
      <c r="C698" s="45"/>
      <c r="D698" s="23"/>
      <c r="E698" s="69"/>
      <c r="F698" s="73"/>
      <c r="G698" s="67"/>
      <c r="H698" s="46">
        <f t="shared" si="70"/>
        <v>0</v>
      </c>
      <c r="I698" s="67"/>
      <c r="J698" s="67"/>
      <c r="K698" s="47">
        <f t="shared" si="71"/>
        <v>0</v>
      </c>
      <c r="L698" s="48">
        <f t="shared" si="72"/>
        <v>0</v>
      </c>
      <c r="M698" s="46">
        <f t="shared" si="73"/>
        <v>0</v>
      </c>
      <c r="N698" s="46">
        <f t="shared" si="74"/>
        <v>0</v>
      </c>
      <c r="O698" s="46">
        <f t="shared" si="75"/>
        <v>0</v>
      </c>
      <c r="P698" s="47">
        <f t="shared" si="76"/>
        <v>0</v>
      </c>
      <c r="Q698" s="1" t="s">
        <v>328</v>
      </c>
    </row>
    <row r="699" spans="1:17" hidden="1" x14ac:dyDescent="0.2">
      <c r="A699" s="37"/>
      <c r="B699" s="38"/>
      <c r="C699" s="45"/>
      <c r="D699" s="23"/>
      <c r="E699" s="69"/>
      <c r="F699" s="73"/>
      <c r="G699" s="67"/>
      <c r="H699" s="46">
        <f t="shared" si="70"/>
        <v>0</v>
      </c>
      <c r="I699" s="67"/>
      <c r="J699" s="67"/>
      <c r="K699" s="47">
        <f t="shared" si="71"/>
        <v>0</v>
      </c>
      <c r="L699" s="48">
        <f t="shared" si="72"/>
        <v>0</v>
      </c>
      <c r="M699" s="46">
        <f t="shared" si="73"/>
        <v>0</v>
      </c>
      <c r="N699" s="46">
        <f t="shared" si="74"/>
        <v>0</v>
      </c>
      <c r="O699" s="46">
        <f t="shared" si="75"/>
        <v>0</v>
      </c>
      <c r="P699" s="47">
        <f t="shared" si="76"/>
        <v>0</v>
      </c>
      <c r="Q699" s="1" t="s">
        <v>328</v>
      </c>
    </row>
    <row r="700" spans="1:17" hidden="1" x14ac:dyDescent="0.2">
      <c r="A700" s="37"/>
      <c r="B700" s="38"/>
      <c r="C700" s="45"/>
      <c r="D700" s="23"/>
      <c r="E700" s="69"/>
      <c r="F700" s="73"/>
      <c r="G700" s="67"/>
      <c r="H700" s="46">
        <f t="shared" si="70"/>
        <v>0</v>
      </c>
      <c r="I700" s="67"/>
      <c r="J700" s="67"/>
      <c r="K700" s="47">
        <f t="shared" si="71"/>
        <v>0</v>
      </c>
      <c r="L700" s="48">
        <f t="shared" si="72"/>
        <v>0</v>
      </c>
      <c r="M700" s="46">
        <f t="shared" si="73"/>
        <v>0</v>
      </c>
      <c r="N700" s="46">
        <f t="shared" si="74"/>
        <v>0</v>
      </c>
      <c r="O700" s="46">
        <f t="shared" si="75"/>
        <v>0</v>
      </c>
      <c r="P700" s="47">
        <f t="shared" si="76"/>
        <v>0</v>
      </c>
      <c r="Q700" s="1" t="s">
        <v>328</v>
      </c>
    </row>
    <row r="701" spans="1:17" hidden="1" x14ac:dyDescent="0.2">
      <c r="A701" s="37"/>
      <c r="B701" s="38"/>
      <c r="C701" s="45"/>
      <c r="D701" s="23"/>
      <c r="E701" s="69"/>
      <c r="F701" s="73"/>
      <c r="G701" s="67"/>
      <c r="H701" s="46">
        <f t="shared" si="70"/>
        <v>0</v>
      </c>
      <c r="I701" s="67"/>
      <c r="J701" s="67"/>
      <c r="K701" s="47">
        <f t="shared" si="71"/>
        <v>0</v>
      </c>
      <c r="L701" s="48">
        <f t="shared" si="72"/>
        <v>0</v>
      </c>
      <c r="M701" s="46">
        <f t="shared" si="73"/>
        <v>0</v>
      </c>
      <c r="N701" s="46">
        <f t="shared" si="74"/>
        <v>0</v>
      </c>
      <c r="O701" s="46">
        <f t="shared" si="75"/>
        <v>0</v>
      </c>
      <c r="P701" s="47">
        <f t="shared" si="76"/>
        <v>0</v>
      </c>
      <c r="Q701" s="1" t="s">
        <v>328</v>
      </c>
    </row>
    <row r="702" spans="1:17" hidden="1" x14ac:dyDescent="0.2">
      <c r="A702" s="37"/>
      <c r="B702" s="38"/>
      <c r="C702" s="45"/>
      <c r="D702" s="23"/>
      <c r="E702" s="69"/>
      <c r="F702" s="73"/>
      <c r="G702" s="67"/>
      <c r="H702" s="46">
        <f t="shared" si="70"/>
        <v>0</v>
      </c>
      <c r="I702" s="67"/>
      <c r="J702" s="67"/>
      <c r="K702" s="47">
        <f t="shared" si="71"/>
        <v>0</v>
      </c>
      <c r="L702" s="48">
        <f t="shared" si="72"/>
        <v>0</v>
      </c>
      <c r="M702" s="46">
        <f t="shared" si="73"/>
        <v>0</v>
      </c>
      <c r="N702" s="46">
        <f t="shared" si="74"/>
        <v>0</v>
      </c>
      <c r="O702" s="46">
        <f t="shared" si="75"/>
        <v>0</v>
      </c>
      <c r="P702" s="47">
        <f t="shared" si="76"/>
        <v>0</v>
      </c>
      <c r="Q702" s="1" t="s">
        <v>328</v>
      </c>
    </row>
    <row r="703" spans="1:17" hidden="1" x14ac:dyDescent="0.2">
      <c r="A703" s="37"/>
      <c r="B703" s="38"/>
      <c r="C703" s="45"/>
      <c r="D703" s="23"/>
      <c r="E703" s="69"/>
      <c r="F703" s="73"/>
      <c r="G703" s="67"/>
      <c r="H703" s="46">
        <f t="shared" si="70"/>
        <v>0</v>
      </c>
      <c r="I703" s="67"/>
      <c r="J703" s="67"/>
      <c r="K703" s="47">
        <f t="shared" si="71"/>
        <v>0</v>
      </c>
      <c r="L703" s="48">
        <f t="shared" si="72"/>
        <v>0</v>
      </c>
      <c r="M703" s="46">
        <f t="shared" si="73"/>
        <v>0</v>
      </c>
      <c r="N703" s="46">
        <f t="shared" si="74"/>
        <v>0</v>
      </c>
      <c r="O703" s="46">
        <f t="shared" si="75"/>
        <v>0</v>
      </c>
      <c r="P703" s="47">
        <f t="shared" si="76"/>
        <v>0</v>
      </c>
      <c r="Q703" s="1" t="s">
        <v>328</v>
      </c>
    </row>
    <row r="704" spans="1:17" hidden="1" x14ac:dyDescent="0.2">
      <c r="A704" s="37"/>
      <c r="B704" s="38"/>
      <c r="C704" s="45"/>
      <c r="D704" s="23"/>
      <c r="E704" s="69"/>
      <c r="F704" s="73"/>
      <c r="G704" s="67"/>
      <c r="H704" s="46">
        <f t="shared" si="70"/>
        <v>0</v>
      </c>
      <c r="I704" s="67"/>
      <c r="J704" s="67"/>
      <c r="K704" s="47">
        <f t="shared" si="71"/>
        <v>0</v>
      </c>
      <c r="L704" s="48">
        <f t="shared" si="72"/>
        <v>0</v>
      </c>
      <c r="M704" s="46">
        <f t="shared" si="73"/>
        <v>0</v>
      </c>
      <c r="N704" s="46">
        <f t="shared" si="74"/>
        <v>0</v>
      </c>
      <c r="O704" s="46">
        <f t="shared" si="75"/>
        <v>0</v>
      </c>
      <c r="P704" s="47">
        <f t="shared" si="76"/>
        <v>0</v>
      </c>
      <c r="Q704" s="1" t="s">
        <v>328</v>
      </c>
    </row>
    <row r="705" spans="1:17" hidden="1" x14ac:dyDescent="0.2">
      <c r="A705" s="37"/>
      <c r="B705" s="38"/>
      <c r="C705" s="45"/>
      <c r="D705" s="23"/>
      <c r="E705" s="69"/>
      <c r="F705" s="73"/>
      <c r="G705" s="67"/>
      <c r="H705" s="46">
        <f t="shared" si="70"/>
        <v>0</v>
      </c>
      <c r="I705" s="67"/>
      <c r="J705" s="67"/>
      <c r="K705" s="47">
        <f t="shared" si="71"/>
        <v>0</v>
      </c>
      <c r="L705" s="48">
        <f t="shared" si="72"/>
        <v>0</v>
      </c>
      <c r="M705" s="46">
        <f t="shared" si="73"/>
        <v>0</v>
      </c>
      <c r="N705" s="46">
        <f t="shared" si="74"/>
        <v>0</v>
      </c>
      <c r="O705" s="46">
        <f t="shared" si="75"/>
        <v>0</v>
      </c>
      <c r="P705" s="47">
        <f t="shared" si="76"/>
        <v>0</v>
      </c>
      <c r="Q705" s="1" t="s">
        <v>328</v>
      </c>
    </row>
    <row r="706" spans="1:17" hidden="1" x14ac:dyDescent="0.2">
      <c r="A706" s="37"/>
      <c r="B706" s="38"/>
      <c r="C706" s="45"/>
      <c r="D706" s="23"/>
      <c r="E706" s="69"/>
      <c r="F706" s="73"/>
      <c r="G706" s="67"/>
      <c r="H706" s="46">
        <f t="shared" si="70"/>
        <v>0</v>
      </c>
      <c r="I706" s="67"/>
      <c r="J706" s="67"/>
      <c r="K706" s="47">
        <f t="shared" si="71"/>
        <v>0</v>
      </c>
      <c r="L706" s="48">
        <f t="shared" si="72"/>
        <v>0</v>
      </c>
      <c r="M706" s="46">
        <f t="shared" si="73"/>
        <v>0</v>
      </c>
      <c r="N706" s="46">
        <f t="shared" si="74"/>
        <v>0</v>
      </c>
      <c r="O706" s="46">
        <f t="shared" si="75"/>
        <v>0</v>
      </c>
      <c r="P706" s="47">
        <f t="shared" si="76"/>
        <v>0</v>
      </c>
      <c r="Q706" s="1" t="s">
        <v>328</v>
      </c>
    </row>
    <row r="707" spans="1:17" hidden="1" x14ac:dyDescent="0.2">
      <c r="A707" s="37"/>
      <c r="B707" s="38"/>
      <c r="C707" s="45"/>
      <c r="D707" s="23"/>
      <c r="E707" s="69"/>
      <c r="F707" s="73"/>
      <c r="G707" s="67"/>
      <c r="H707" s="46">
        <f t="shared" si="70"/>
        <v>0</v>
      </c>
      <c r="I707" s="67"/>
      <c r="J707" s="67"/>
      <c r="K707" s="47">
        <f t="shared" si="71"/>
        <v>0</v>
      </c>
      <c r="L707" s="48">
        <f t="shared" si="72"/>
        <v>0</v>
      </c>
      <c r="M707" s="46">
        <f t="shared" si="73"/>
        <v>0</v>
      </c>
      <c r="N707" s="46">
        <f t="shared" si="74"/>
        <v>0</v>
      </c>
      <c r="O707" s="46">
        <f t="shared" si="75"/>
        <v>0</v>
      </c>
      <c r="P707" s="47">
        <f t="shared" si="76"/>
        <v>0</v>
      </c>
      <c r="Q707" s="1" t="s">
        <v>328</v>
      </c>
    </row>
    <row r="708" spans="1:17" hidden="1" x14ac:dyDescent="0.2">
      <c r="A708" s="37"/>
      <c r="B708" s="38"/>
      <c r="C708" s="45"/>
      <c r="D708" s="23"/>
      <c r="E708" s="69"/>
      <c r="F708" s="73"/>
      <c r="G708" s="67"/>
      <c r="H708" s="46">
        <f t="shared" si="70"/>
        <v>0</v>
      </c>
      <c r="I708" s="67"/>
      <c r="J708" s="67"/>
      <c r="K708" s="47">
        <f t="shared" si="71"/>
        <v>0</v>
      </c>
      <c r="L708" s="48">
        <f t="shared" si="72"/>
        <v>0</v>
      </c>
      <c r="M708" s="46">
        <f t="shared" si="73"/>
        <v>0</v>
      </c>
      <c r="N708" s="46">
        <f t="shared" si="74"/>
        <v>0</v>
      </c>
      <c r="O708" s="46">
        <f t="shared" si="75"/>
        <v>0</v>
      </c>
      <c r="P708" s="47">
        <f t="shared" si="76"/>
        <v>0</v>
      </c>
      <c r="Q708" s="1" t="s">
        <v>328</v>
      </c>
    </row>
    <row r="709" spans="1:17" hidden="1" x14ac:dyDescent="0.2">
      <c r="A709" s="37"/>
      <c r="B709" s="38"/>
      <c r="C709" s="45"/>
      <c r="D709" s="23"/>
      <c r="E709" s="69"/>
      <c r="F709" s="73"/>
      <c r="G709" s="67"/>
      <c r="H709" s="46">
        <f t="shared" si="70"/>
        <v>0</v>
      </c>
      <c r="I709" s="67"/>
      <c r="J709" s="67"/>
      <c r="K709" s="47">
        <f t="shared" si="71"/>
        <v>0</v>
      </c>
      <c r="L709" s="48">
        <f t="shared" si="72"/>
        <v>0</v>
      </c>
      <c r="M709" s="46">
        <f t="shared" si="73"/>
        <v>0</v>
      </c>
      <c r="N709" s="46">
        <f t="shared" si="74"/>
        <v>0</v>
      </c>
      <c r="O709" s="46">
        <f t="shared" si="75"/>
        <v>0</v>
      </c>
      <c r="P709" s="47">
        <f t="shared" si="76"/>
        <v>0</v>
      </c>
      <c r="Q709" s="1" t="s">
        <v>328</v>
      </c>
    </row>
    <row r="710" spans="1:17" hidden="1" x14ac:dyDescent="0.2">
      <c r="A710" s="37"/>
      <c r="B710" s="38"/>
      <c r="C710" s="45"/>
      <c r="D710" s="23"/>
      <c r="E710" s="69"/>
      <c r="F710" s="73"/>
      <c r="G710" s="67"/>
      <c r="H710" s="46">
        <f t="shared" si="70"/>
        <v>0</v>
      </c>
      <c r="I710" s="67"/>
      <c r="J710" s="67"/>
      <c r="K710" s="47">
        <f t="shared" si="71"/>
        <v>0</v>
      </c>
      <c r="L710" s="48">
        <f t="shared" si="72"/>
        <v>0</v>
      </c>
      <c r="M710" s="46">
        <f t="shared" si="73"/>
        <v>0</v>
      </c>
      <c r="N710" s="46">
        <f t="shared" si="74"/>
        <v>0</v>
      </c>
      <c r="O710" s="46">
        <f t="shared" si="75"/>
        <v>0</v>
      </c>
      <c r="P710" s="47">
        <f t="shared" si="76"/>
        <v>0</v>
      </c>
      <c r="Q710" s="1" t="s">
        <v>328</v>
      </c>
    </row>
    <row r="711" spans="1:17" hidden="1" x14ac:dyDescent="0.2">
      <c r="A711" s="37"/>
      <c r="B711" s="38"/>
      <c r="C711" s="45"/>
      <c r="D711" s="23"/>
      <c r="E711" s="69"/>
      <c r="F711" s="73"/>
      <c r="G711" s="67"/>
      <c r="H711" s="46">
        <f t="shared" si="70"/>
        <v>0</v>
      </c>
      <c r="I711" s="67"/>
      <c r="J711" s="67"/>
      <c r="K711" s="47">
        <f t="shared" si="71"/>
        <v>0</v>
      </c>
      <c r="L711" s="48">
        <f t="shared" si="72"/>
        <v>0</v>
      </c>
      <c r="M711" s="46">
        <f t="shared" si="73"/>
        <v>0</v>
      </c>
      <c r="N711" s="46">
        <f t="shared" si="74"/>
        <v>0</v>
      </c>
      <c r="O711" s="46">
        <f t="shared" si="75"/>
        <v>0</v>
      </c>
      <c r="P711" s="47">
        <f t="shared" si="76"/>
        <v>0</v>
      </c>
      <c r="Q711" s="1" t="s">
        <v>328</v>
      </c>
    </row>
    <row r="712" spans="1:17" hidden="1" x14ac:dyDescent="0.2">
      <c r="A712" s="37"/>
      <c r="B712" s="38"/>
      <c r="C712" s="45"/>
      <c r="D712" s="23"/>
      <c r="E712" s="69"/>
      <c r="F712" s="73"/>
      <c r="G712" s="67"/>
      <c r="H712" s="46">
        <f t="shared" si="70"/>
        <v>0</v>
      </c>
      <c r="I712" s="67"/>
      <c r="J712" s="67"/>
      <c r="K712" s="47">
        <f t="shared" si="71"/>
        <v>0</v>
      </c>
      <c r="L712" s="48">
        <f t="shared" si="72"/>
        <v>0</v>
      </c>
      <c r="M712" s="46">
        <f t="shared" si="73"/>
        <v>0</v>
      </c>
      <c r="N712" s="46">
        <f t="shared" si="74"/>
        <v>0</v>
      </c>
      <c r="O712" s="46">
        <f t="shared" si="75"/>
        <v>0</v>
      </c>
      <c r="P712" s="47">
        <f t="shared" si="76"/>
        <v>0</v>
      </c>
      <c r="Q712" s="1" t="s">
        <v>328</v>
      </c>
    </row>
    <row r="713" spans="1:17" hidden="1" x14ac:dyDescent="0.2">
      <c r="A713" s="37"/>
      <c r="B713" s="38"/>
      <c r="C713" s="45"/>
      <c r="D713" s="23"/>
      <c r="E713" s="69"/>
      <c r="F713" s="73"/>
      <c r="G713" s="67"/>
      <c r="H713" s="46">
        <f t="shared" si="70"/>
        <v>0</v>
      </c>
      <c r="I713" s="67"/>
      <c r="J713" s="67"/>
      <c r="K713" s="47">
        <f t="shared" si="71"/>
        <v>0</v>
      </c>
      <c r="L713" s="48">
        <f t="shared" si="72"/>
        <v>0</v>
      </c>
      <c r="M713" s="46">
        <f t="shared" si="73"/>
        <v>0</v>
      </c>
      <c r="N713" s="46">
        <f t="shared" si="74"/>
        <v>0</v>
      </c>
      <c r="O713" s="46">
        <f t="shared" si="75"/>
        <v>0</v>
      </c>
      <c r="P713" s="47">
        <f t="shared" si="76"/>
        <v>0</v>
      </c>
      <c r="Q713" s="1" t="s">
        <v>328</v>
      </c>
    </row>
    <row r="714" spans="1:17" hidden="1" x14ac:dyDescent="0.2">
      <c r="A714" s="37"/>
      <c r="B714" s="38"/>
      <c r="C714" s="45"/>
      <c r="D714" s="23"/>
      <c r="E714" s="69"/>
      <c r="F714" s="73"/>
      <c r="G714" s="67"/>
      <c r="H714" s="46">
        <f t="shared" si="70"/>
        <v>0</v>
      </c>
      <c r="I714" s="67"/>
      <c r="J714" s="67"/>
      <c r="K714" s="47">
        <f t="shared" si="71"/>
        <v>0</v>
      </c>
      <c r="L714" s="48">
        <f t="shared" si="72"/>
        <v>0</v>
      </c>
      <c r="M714" s="46">
        <f t="shared" si="73"/>
        <v>0</v>
      </c>
      <c r="N714" s="46">
        <f t="shared" si="74"/>
        <v>0</v>
      </c>
      <c r="O714" s="46">
        <f t="shared" si="75"/>
        <v>0</v>
      </c>
      <c r="P714" s="47">
        <f t="shared" si="76"/>
        <v>0</v>
      </c>
      <c r="Q714" s="1" t="s">
        <v>328</v>
      </c>
    </row>
    <row r="715" spans="1:17" hidden="1" x14ac:dyDescent="0.2">
      <c r="A715" s="37"/>
      <c r="B715" s="38"/>
      <c r="C715" s="45"/>
      <c r="D715" s="23"/>
      <c r="E715" s="69"/>
      <c r="F715" s="73"/>
      <c r="G715" s="67"/>
      <c r="H715" s="46">
        <f t="shared" si="70"/>
        <v>0</v>
      </c>
      <c r="I715" s="67"/>
      <c r="J715" s="67"/>
      <c r="K715" s="47">
        <f t="shared" si="71"/>
        <v>0</v>
      </c>
      <c r="L715" s="48">
        <f t="shared" si="72"/>
        <v>0</v>
      </c>
      <c r="M715" s="46">
        <f t="shared" si="73"/>
        <v>0</v>
      </c>
      <c r="N715" s="46">
        <f t="shared" si="74"/>
        <v>0</v>
      </c>
      <c r="O715" s="46">
        <f t="shared" si="75"/>
        <v>0</v>
      </c>
      <c r="P715" s="47">
        <f t="shared" si="76"/>
        <v>0</v>
      </c>
      <c r="Q715" s="1" t="s">
        <v>328</v>
      </c>
    </row>
    <row r="716" spans="1:17" hidden="1" x14ac:dyDescent="0.2">
      <c r="A716" s="37"/>
      <c r="B716" s="38"/>
      <c r="C716" s="45"/>
      <c r="D716" s="23"/>
      <c r="E716" s="69"/>
      <c r="F716" s="73"/>
      <c r="G716" s="67"/>
      <c r="H716" s="46">
        <f t="shared" si="70"/>
        <v>0</v>
      </c>
      <c r="I716" s="67"/>
      <c r="J716" s="67"/>
      <c r="K716" s="47">
        <f t="shared" si="71"/>
        <v>0</v>
      </c>
      <c r="L716" s="48">
        <f t="shared" si="72"/>
        <v>0</v>
      </c>
      <c r="M716" s="46">
        <f t="shared" si="73"/>
        <v>0</v>
      </c>
      <c r="N716" s="46">
        <f t="shared" si="74"/>
        <v>0</v>
      </c>
      <c r="O716" s="46">
        <f t="shared" si="75"/>
        <v>0</v>
      </c>
      <c r="P716" s="47">
        <f t="shared" si="76"/>
        <v>0</v>
      </c>
      <c r="Q716" s="1" t="s">
        <v>328</v>
      </c>
    </row>
    <row r="717" spans="1:17" hidden="1" x14ac:dyDescent="0.2">
      <c r="A717" s="37"/>
      <c r="B717" s="38"/>
      <c r="C717" s="45"/>
      <c r="D717" s="23"/>
      <c r="E717" s="69"/>
      <c r="F717" s="73"/>
      <c r="G717" s="67"/>
      <c r="H717" s="46">
        <f t="shared" si="70"/>
        <v>0</v>
      </c>
      <c r="I717" s="67"/>
      <c r="J717" s="67"/>
      <c r="K717" s="47">
        <f t="shared" si="71"/>
        <v>0</v>
      </c>
      <c r="L717" s="48">
        <f t="shared" si="72"/>
        <v>0</v>
      </c>
      <c r="M717" s="46">
        <f t="shared" si="73"/>
        <v>0</v>
      </c>
      <c r="N717" s="46">
        <f t="shared" si="74"/>
        <v>0</v>
      </c>
      <c r="O717" s="46">
        <f t="shared" si="75"/>
        <v>0</v>
      </c>
      <c r="P717" s="47">
        <f t="shared" si="76"/>
        <v>0</v>
      </c>
      <c r="Q717" s="1" t="s">
        <v>328</v>
      </c>
    </row>
    <row r="718" spans="1:17" hidden="1" x14ac:dyDescent="0.2">
      <c r="A718" s="37"/>
      <c r="B718" s="38"/>
      <c r="C718" s="45"/>
      <c r="D718" s="23"/>
      <c r="E718" s="69"/>
      <c r="F718" s="73"/>
      <c r="G718" s="67"/>
      <c r="H718" s="46">
        <f t="shared" si="70"/>
        <v>0</v>
      </c>
      <c r="I718" s="67"/>
      <c r="J718" s="67"/>
      <c r="K718" s="47">
        <f t="shared" si="71"/>
        <v>0</v>
      </c>
      <c r="L718" s="48">
        <f t="shared" si="72"/>
        <v>0</v>
      </c>
      <c r="M718" s="46">
        <f t="shared" si="73"/>
        <v>0</v>
      </c>
      <c r="N718" s="46">
        <f t="shared" si="74"/>
        <v>0</v>
      </c>
      <c r="O718" s="46">
        <f t="shared" si="75"/>
        <v>0</v>
      </c>
      <c r="P718" s="47">
        <f t="shared" si="76"/>
        <v>0</v>
      </c>
      <c r="Q718" s="1" t="s">
        <v>328</v>
      </c>
    </row>
    <row r="719" spans="1:17" hidden="1" x14ac:dyDescent="0.2">
      <c r="A719" s="37"/>
      <c r="B719" s="38"/>
      <c r="C719" s="45"/>
      <c r="D719" s="23"/>
      <c r="E719" s="69"/>
      <c r="F719" s="73"/>
      <c r="G719" s="67"/>
      <c r="H719" s="46">
        <f t="shared" ref="H719:H782" si="77">ROUND(F719*G719,2)</f>
        <v>0</v>
      </c>
      <c r="I719" s="67"/>
      <c r="J719" s="67"/>
      <c r="K719" s="47">
        <f t="shared" ref="K719:K782" si="78">SUM(H719:J719)</f>
        <v>0</v>
      </c>
      <c r="L719" s="48">
        <f t="shared" ref="L719:L782" si="79">ROUND(E719*F719,2)</f>
        <v>0</v>
      </c>
      <c r="M719" s="46">
        <f t="shared" ref="M719:M782" si="80">ROUND(H719*E719,2)</f>
        <v>0</v>
      </c>
      <c r="N719" s="46">
        <f t="shared" ref="N719:N782" si="81">ROUND(I719*E719,2)</f>
        <v>0</v>
      </c>
      <c r="O719" s="46">
        <f t="shared" ref="O719:O782" si="82">ROUND(J719*E719,2)</f>
        <v>0</v>
      </c>
      <c r="P719" s="47">
        <f t="shared" ref="P719:P782" si="83">SUM(M719:O719)</f>
        <v>0</v>
      </c>
      <c r="Q719" s="1" t="s">
        <v>328</v>
      </c>
    </row>
    <row r="720" spans="1:17" hidden="1" x14ac:dyDescent="0.2">
      <c r="A720" s="37"/>
      <c r="B720" s="38"/>
      <c r="C720" s="45"/>
      <c r="D720" s="23"/>
      <c r="E720" s="69"/>
      <c r="F720" s="73"/>
      <c r="G720" s="67"/>
      <c r="H720" s="46">
        <f t="shared" si="77"/>
        <v>0</v>
      </c>
      <c r="I720" s="67"/>
      <c r="J720" s="67"/>
      <c r="K720" s="47">
        <f t="shared" si="78"/>
        <v>0</v>
      </c>
      <c r="L720" s="48">
        <f t="shared" si="79"/>
        <v>0</v>
      </c>
      <c r="M720" s="46">
        <f t="shared" si="80"/>
        <v>0</v>
      </c>
      <c r="N720" s="46">
        <f t="shared" si="81"/>
        <v>0</v>
      </c>
      <c r="O720" s="46">
        <f t="shared" si="82"/>
        <v>0</v>
      </c>
      <c r="P720" s="47">
        <f t="shared" si="83"/>
        <v>0</v>
      </c>
      <c r="Q720" s="1" t="s">
        <v>328</v>
      </c>
    </row>
    <row r="721" spans="1:17" hidden="1" x14ac:dyDescent="0.2">
      <c r="A721" s="37"/>
      <c r="B721" s="38"/>
      <c r="C721" s="45"/>
      <c r="D721" s="23"/>
      <c r="E721" s="69"/>
      <c r="F721" s="73"/>
      <c r="G721" s="67"/>
      <c r="H721" s="46">
        <f t="shared" si="77"/>
        <v>0</v>
      </c>
      <c r="I721" s="67"/>
      <c r="J721" s="67"/>
      <c r="K721" s="47">
        <f t="shared" si="78"/>
        <v>0</v>
      </c>
      <c r="L721" s="48">
        <f t="shared" si="79"/>
        <v>0</v>
      </c>
      <c r="M721" s="46">
        <f t="shared" si="80"/>
        <v>0</v>
      </c>
      <c r="N721" s="46">
        <f t="shared" si="81"/>
        <v>0</v>
      </c>
      <c r="O721" s="46">
        <f t="shared" si="82"/>
        <v>0</v>
      </c>
      <c r="P721" s="47">
        <f t="shared" si="83"/>
        <v>0</v>
      </c>
      <c r="Q721" s="1" t="s">
        <v>328</v>
      </c>
    </row>
    <row r="722" spans="1:17" hidden="1" x14ac:dyDescent="0.2">
      <c r="A722" s="37"/>
      <c r="B722" s="38"/>
      <c r="C722" s="45"/>
      <c r="D722" s="23"/>
      <c r="E722" s="69"/>
      <c r="F722" s="73"/>
      <c r="G722" s="67"/>
      <c r="H722" s="46">
        <f t="shared" si="77"/>
        <v>0</v>
      </c>
      <c r="I722" s="67"/>
      <c r="J722" s="67"/>
      <c r="K722" s="47">
        <f t="shared" si="78"/>
        <v>0</v>
      </c>
      <c r="L722" s="48">
        <f t="shared" si="79"/>
        <v>0</v>
      </c>
      <c r="M722" s="46">
        <f t="shared" si="80"/>
        <v>0</v>
      </c>
      <c r="N722" s="46">
        <f t="shared" si="81"/>
        <v>0</v>
      </c>
      <c r="O722" s="46">
        <f t="shared" si="82"/>
        <v>0</v>
      </c>
      <c r="P722" s="47">
        <f t="shared" si="83"/>
        <v>0</v>
      </c>
      <c r="Q722" s="1" t="s">
        <v>328</v>
      </c>
    </row>
    <row r="723" spans="1:17" hidden="1" x14ac:dyDescent="0.2">
      <c r="A723" s="37"/>
      <c r="B723" s="38"/>
      <c r="C723" s="45"/>
      <c r="D723" s="23"/>
      <c r="E723" s="69"/>
      <c r="F723" s="73"/>
      <c r="G723" s="67"/>
      <c r="H723" s="46">
        <f t="shared" si="77"/>
        <v>0</v>
      </c>
      <c r="I723" s="67"/>
      <c r="J723" s="67"/>
      <c r="K723" s="47">
        <f t="shared" si="78"/>
        <v>0</v>
      </c>
      <c r="L723" s="48">
        <f t="shared" si="79"/>
        <v>0</v>
      </c>
      <c r="M723" s="46">
        <f t="shared" si="80"/>
        <v>0</v>
      </c>
      <c r="N723" s="46">
        <f t="shared" si="81"/>
        <v>0</v>
      </c>
      <c r="O723" s="46">
        <f t="shared" si="82"/>
        <v>0</v>
      </c>
      <c r="P723" s="47">
        <f t="shared" si="83"/>
        <v>0</v>
      </c>
      <c r="Q723" s="1" t="s">
        <v>328</v>
      </c>
    </row>
    <row r="724" spans="1:17" hidden="1" x14ac:dyDescent="0.2">
      <c r="A724" s="37"/>
      <c r="B724" s="38"/>
      <c r="C724" s="45"/>
      <c r="D724" s="23"/>
      <c r="E724" s="69"/>
      <c r="F724" s="73"/>
      <c r="G724" s="67"/>
      <c r="H724" s="46">
        <f t="shared" si="77"/>
        <v>0</v>
      </c>
      <c r="I724" s="67"/>
      <c r="J724" s="67"/>
      <c r="K724" s="47">
        <f t="shared" si="78"/>
        <v>0</v>
      </c>
      <c r="L724" s="48">
        <f t="shared" si="79"/>
        <v>0</v>
      </c>
      <c r="M724" s="46">
        <f t="shared" si="80"/>
        <v>0</v>
      </c>
      <c r="N724" s="46">
        <f t="shared" si="81"/>
        <v>0</v>
      </c>
      <c r="O724" s="46">
        <f t="shared" si="82"/>
        <v>0</v>
      </c>
      <c r="P724" s="47">
        <f t="shared" si="83"/>
        <v>0</v>
      </c>
      <c r="Q724" s="1" t="s">
        <v>328</v>
      </c>
    </row>
    <row r="725" spans="1:17" hidden="1" x14ac:dyDescent="0.2">
      <c r="A725" s="37"/>
      <c r="B725" s="38"/>
      <c r="C725" s="45"/>
      <c r="D725" s="23"/>
      <c r="E725" s="69"/>
      <c r="F725" s="73"/>
      <c r="G725" s="67"/>
      <c r="H725" s="46">
        <f t="shared" si="77"/>
        <v>0</v>
      </c>
      <c r="I725" s="67"/>
      <c r="J725" s="67"/>
      <c r="K725" s="47">
        <f t="shared" si="78"/>
        <v>0</v>
      </c>
      <c r="L725" s="48">
        <f t="shared" si="79"/>
        <v>0</v>
      </c>
      <c r="M725" s="46">
        <f t="shared" si="80"/>
        <v>0</v>
      </c>
      <c r="N725" s="46">
        <f t="shared" si="81"/>
        <v>0</v>
      </c>
      <c r="O725" s="46">
        <f t="shared" si="82"/>
        <v>0</v>
      </c>
      <c r="P725" s="47">
        <f t="shared" si="83"/>
        <v>0</v>
      </c>
      <c r="Q725" s="1" t="s">
        <v>328</v>
      </c>
    </row>
    <row r="726" spans="1:17" hidden="1" x14ac:dyDescent="0.2">
      <c r="A726" s="37"/>
      <c r="B726" s="38"/>
      <c r="C726" s="45"/>
      <c r="D726" s="23"/>
      <c r="E726" s="69"/>
      <c r="F726" s="73"/>
      <c r="G726" s="67"/>
      <c r="H726" s="46">
        <f t="shared" si="77"/>
        <v>0</v>
      </c>
      <c r="I726" s="67"/>
      <c r="J726" s="67"/>
      <c r="K726" s="47">
        <f t="shared" si="78"/>
        <v>0</v>
      </c>
      <c r="L726" s="48">
        <f t="shared" si="79"/>
        <v>0</v>
      </c>
      <c r="M726" s="46">
        <f t="shared" si="80"/>
        <v>0</v>
      </c>
      <c r="N726" s="46">
        <f t="shared" si="81"/>
        <v>0</v>
      </c>
      <c r="O726" s="46">
        <f t="shared" si="82"/>
        <v>0</v>
      </c>
      <c r="P726" s="47">
        <f t="shared" si="83"/>
        <v>0</v>
      </c>
      <c r="Q726" s="1" t="s">
        <v>328</v>
      </c>
    </row>
    <row r="727" spans="1:17" hidden="1" x14ac:dyDescent="0.2">
      <c r="A727" s="37"/>
      <c r="B727" s="38"/>
      <c r="C727" s="45"/>
      <c r="D727" s="23"/>
      <c r="E727" s="69"/>
      <c r="F727" s="73"/>
      <c r="G727" s="67"/>
      <c r="H727" s="46">
        <f t="shared" si="77"/>
        <v>0</v>
      </c>
      <c r="I727" s="67"/>
      <c r="J727" s="67"/>
      <c r="K727" s="47">
        <f t="shared" si="78"/>
        <v>0</v>
      </c>
      <c r="L727" s="48">
        <f t="shared" si="79"/>
        <v>0</v>
      </c>
      <c r="M727" s="46">
        <f t="shared" si="80"/>
        <v>0</v>
      </c>
      <c r="N727" s="46">
        <f t="shared" si="81"/>
        <v>0</v>
      </c>
      <c r="O727" s="46">
        <f t="shared" si="82"/>
        <v>0</v>
      </c>
      <c r="P727" s="47">
        <f t="shared" si="83"/>
        <v>0</v>
      </c>
      <c r="Q727" s="1" t="s">
        <v>328</v>
      </c>
    </row>
    <row r="728" spans="1:17" hidden="1" x14ac:dyDescent="0.2">
      <c r="A728" s="37"/>
      <c r="B728" s="38"/>
      <c r="C728" s="45"/>
      <c r="D728" s="23"/>
      <c r="E728" s="69"/>
      <c r="F728" s="73"/>
      <c r="G728" s="67"/>
      <c r="H728" s="46">
        <f t="shared" si="77"/>
        <v>0</v>
      </c>
      <c r="I728" s="67"/>
      <c r="J728" s="67"/>
      <c r="K728" s="47">
        <f t="shared" si="78"/>
        <v>0</v>
      </c>
      <c r="L728" s="48">
        <f t="shared" si="79"/>
        <v>0</v>
      </c>
      <c r="M728" s="46">
        <f t="shared" si="80"/>
        <v>0</v>
      </c>
      <c r="N728" s="46">
        <f t="shared" si="81"/>
        <v>0</v>
      </c>
      <c r="O728" s="46">
        <f t="shared" si="82"/>
        <v>0</v>
      </c>
      <c r="P728" s="47">
        <f t="shared" si="83"/>
        <v>0</v>
      </c>
      <c r="Q728" s="1" t="s">
        <v>328</v>
      </c>
    </row>
    <row r="729" spans="1:17" hidden="1" x14ac:dyDescent="0.2">
      <c r="A729" s="37"/>
      <c r="B729" s="38"/>
      <c r="C729" s="45"/>
      <c r="D729" s="23"/>
      <c r="E729" s="69"/>
      <c r="F729" s="73"/>
      <c r="G729" s="67"/>
      <c r="H729" s="46">
        <f t="shared" si="77"/>
        <v>0</v>
      </c>
      <c r="I729" s="67"/>
      <c r="J729" s="67"/>
      <c r="K729" s="47">
        <f t="shared" si="78"/>
        <v>0</v>
      </c>
      <c r="L729" s="48">
        <f t="shared" si="79"/>
        <v>0</v>
      </c>
      <c r="M729" s="46">
        <f t="shared" si="80"/>
        <v>0</v>
      </c>
      <c r="N729" s="46">
        <f t="shared" si="81"/>
        <v>0</v>
      </c>
      <c r="O729" s="46">
        <f t="shared" si="82"/>
        <v>0</v>
      </c>
      <c r="P729" s="47">
        <f t="shared" si="83"/>
        <v>0</v>
      </c>
      <c r="Q729" s="1" t="s">
        <v>328</v>
      </c>
    </row>
    <row r="730" spans="1:17" hidden="1" x14ac:dyDescent="0.2">
      <c r="A730" s="37"/>
      <c r="B730" s="38"/>
      <c r="C730" s="45"/>
      <c r="D730" s="23"/>
      <c r="E730" s="69"/>
      <c r="F730" s="73"/>
      <c r="G730" s="67"/>
      <c r="H730" s="46">
        <f t="shared" si="77"/>
        <v>0</v>
      </c>
      <c r="I730" s="67"/>
      <c r="J730" s="67"/>
      <c r="K730" s="47">
        <f t="shared" si="78"/>
        <v>0</v>
      </c>
      <c r="L730" s="48">
        <f t="shared" si="79"/>
        <v>0</v>
      </c>
      <c r="M730" s="46">
        <f t="shared" si="80"/>
        <v>0</v>
      </c>
      <c r="N730" s="46">
        <f t="shared" si="81"/>
        <v>0</v>
      </c>
      <c r="O730" s="46">
        <f t="shared" si="82"/>
        <v>0</v>
      </c>
      <c r="P730" s="47">
        <f t="shared" si="83"/>
        <v>0</v>
      </c>
      <c r="Q730" s="1" t="s">
        <v>328</v>
      </c>
    </row>
    <row r="731" spans="1:17" hidden="1" x14ac:dyDescent="0.2">
      <c r="A731" s="37"/>
      <c r="B731" s="38"/>
      <c r="C731" s="45"/>
      <c r="D731" s="23"/>
      <c r="E731" s="69"/>
      <c r="F731" s="73"/>
      <c r="G731" s="67"/>
      <c r="H731" s="46">
        <f t="shared" si="77"/>
        <v>0</v>
      </c>
      <c r="I731" s="67"/>
      <c r="J731" s="67"/>
      <c r="K731" s="47">
        <f t="shared" si="78"/>
        <v>0</v>
      </c>
      <c r="L731" s="48">
        <f t="shared" si="79"/>
        <v>0</v>
      </c>
      <c r="M731" s="46">
        <f t="shared" si="80"/>
        <v>0</v>
      </c>
      <c r="N731" s="46">
        <f t="shared" si="81"/>
        <v>0</v>
      </c>
      <c r="O731" s="46">
        <f t="shared" si="82"/>
        <v>0</v>
      </c>
      <c r="P731" s="47">
        <f t="shared" si="83"/>
        <v>0</v>
      </c>
      <c r="Q731" s="1" t="s">
        <v>328</v>
      </c>
    </row>
    <row r="732" spans="1:17" hidden="1" x14ac:dyDescent="0.2">
      <c r="A732" s="37"/>
      <c r="B732" s="38"/>
      <c r="C732" s="45"/>
      <c r="D732" s="23"/>
      <c r="E732" s="69"/>
      <c r="F732" s="73"/>
      <c r="G732" s="67"/>
      <c r="H732" s="46">
        <f t="shared" si="77"/>
        <v>0</v>
      </c>
      <c r="I732" s="67"/>
      <c r="J732" s="67"/>
      <c r="K732" s="47">
        <f t="shared" si="78"/>
        <v>0</v>
      </c>
      <c r="L732" s="48">
        <f t="shared" si="79"/>
        <v>0</v>
      </c>
      <c r="M732" s="46">
        <f t="shared" si="80"/>
        <v>0</v>
      </c>
      <c r="N732" s="46">
        <f t="shared" si="81"/>
        <v>0</v>
      </c>
      <c r="O732" s="46">
        <f t="shared" si="82"/>
        <v>0</v>
      </c>
      <c r="P732" s="47">
        <f t="shared" si="83"/>
        <v>0</v>
      </c>
      <c r="Q732" s="1" t="s">
        <v>328</v>
      </c>
    </row>
    <row r="733" spans="1:17" hidden="1" x14ac:dyDescent="0.2">
      <c r="A733" s="37"/>
      <c r="B733" s="38"/>
      <c r="C733" s="45"/>
      <c r="D733" s="23"/>
      <c r="E733" s="69"/>
      <c r="F733" s="73"/>
      <c r="G733" s="67"/>
      <c r="H733" s="46">
        <f t="shared" si="77"/>
        <v>0</v>
      </c>
      <c r="I733" s="67"/>
      <c r="J733" s="67"/>
      <c r="K733" s="47">
        <f t="shared" si="78"/>
        <v>0</v>
      </c>
      <c r="L733" s="48">
        <f t="shared" si="79"/>
        <v>0</v>
      </c>
      <c r="M733" s="46">
        <f t="shared" si="80"/>
        <v>0</v>
      </c>
      <c r="N733" s="46">
        <f t="shared" si="81"/>
        <v>0</v>
      </c>
      <c r="O733" s="46">
        <f t="shared" si="82"/>
        <v>0</v>
      </c>
      <c r="P733" s="47">
        <f t="shared" si="83"/>
        <v>0</v>
      </c>
      <c r="Q733" s="1" t="s">
        <v>328</v>
      </c>
    </row>
    <row r="734" spans="1:17" hidden="1" x14ac:dyDescent="0.2">
      <c r="A734" s="37"/>
      <c r="B734" s="38"/>
      <c r="C734" s="45"/>
      <c r="D734" s="23"/>
      <c r="E734" s="69"/>
      <c r="F734" s="73"/>
      <c r="G734" s="67"/>
      <c r="H734" s="46">
        <f t="shared" si="77"/>
        <v>0</v>
      </c>
      <c r="I734" s="67"/>
      <c r="J734" s="67"/>
      <c r="K734" s="47">
        <f t="shared" si="78"/>
        <v>0</v>
      </c>
      <c r="L734" s="48">
        <f t="shared" si="79"/>
        <v>0</v>
      </c>
      <c r="M734" s="46">
        <f t="shared" si="80"/>
        <v>0</v>
      </c>
      <c r="N734" s="46">
        <f t="shared" si="81"/>
        <v>0</v>
      </c>
      <c r="O734" s="46">
        <f t="shared" si="82"/>
        <v>0</v>
      </c>
      <c r="P734" s="47">
        <f t="shared" si="83"/>
        <v>0</v>
      </c>
      <c r="Q734" s="1" t="s">
        <v>328</v>
      </c>
    </row>
    <row r="735" spans="1:17" hidden="1" x14ac:dyDescent="0.2">
      <c r="A735" s="37"/>
      <c r="B735" s="38"/>
      <c r="C735" s="45"/>
      <c r="D735" s="23"/>
      <c r="E735" s="69"/>
      <c r="F735" s="73"/>
      <c r="G735" s="67"/>
      <c r="H735" s="46">
        <f t="shared" si="77"/>
        <v>0</v>
      </c>
      <c r="I735" s="67"/>
      <c r="J735" s="67"/>
      <c r="K735" s="47">
        <f t="shared" si="78"/>
        <v>0</v>
      </c>
      <c r="L735" s="48">
        <f t="shared" si="79"/>
        <v>0</v>
      </c>
      <c r="M735" s="46">
        <f t="shared" si="80"/>
        <v>0</v>
      </c>
      <c r="N735" s="46">
        <f t="shared" si="81"/>
        <v>0</v>
      </c>
      <c r="O735" s="46">
        <f t="shared" si="82"/>
        <v>0</v>
      </c>
      <c r="P735" s="47">
        <f t="shared" si="83"/>
        <v>0</v>
      </c>
      <c r="Q735" s="1" t="s">
        <v>328</v>
      </c>
    </row>
    <row r="736" spans="1:17" hidden="1" x14ac:dyDescent="0.2">
      <c r="A736" s="37"/>
      <c r="B736" s="38"/>
      <c r="C736" s="45"/>
      <c r="D736" s="23"/>
      <c r="E736" s="69"/>
      <c r="F736" s="73"/>
      <c r="G736" s="67"/>
      <c r="H736" s="46">
        <f t="shared" si="77"/>
        <v>0</v>
      </c>
      <c r="I736" s="67"/>
      <c r="J736" s="67"/>
      <c r="K736" s="47">
        <f t="shared" si="78"/>
        <v>0</v>
      </c>
      <c r="L736" s="48">
        <f t="shared" si="79"/>
        <v>0</v>
      </c>
      <c r="M736" s="46">
        <f t="shared" si="80"/>
        <v>0</v>
      </c>
      <c r="N736" s="46">
        <f t="shared" si="81"/>
        <v>0</v>
      </c>
      <c r="O736" s="46">
        <f t="shared" si="82"/>
        <v>0</v>
      </c>
      <c r="P736" s="47">
        <f t="shared" si="83"/>
        <v>0</v>
      </c>
      <c r="Q736" s="1" t="s">
        <v>328</v>
      </c>
    </row>
    <row r="737" spans="1:17" hidden="1" x14ac:dyDescent="0.2">
      <c r="A737" s="37"/>
      <c r="B737" s="38"/>
      <c r="C737" s="45"/>
      <c r="D737" s="23"/>
      <c r="E737" s="69"/>
      <c r="F737" s="73"/>
      <c r="G737" s="67"/>
      <c r="H737" s="46">
        <f t="shared" si="77"/>
        <v>0</v>
      </c>
      <c r="I737" s="67"/>
      <c r="J737" s="67"/>
      <c r="K737" s="47">
        <f t="shared" si="78"/>
        <v>0</v>
      </c>
      <c r="L737" s="48">
        <f t="shared" si="79"/>
        <v>0</v>
      </c>
      <c r="M737" s="46">
        <f t="shared" si="80"/>
        <v>0</v>
      </c>
      <c r="N737" s="46">
        <f t="shared" si="81"/>
        <v>0</v>
      </c>
      <c r="O737" s="46">
        <f t="shared" si="82"/>
        <v>0</v>
      </c>
      <c r="P737" s="47">
        <f t="shared" si="83"/>
        <v>0</v>
      </c>
      <c r="Q737" s="1" t="s">
        <v>328</v>
      </c>
    </row>
    <row r="738" spans="1:17" hidden="1" x14ac:dyDescent="0.2">
      <c r="A738" s="37"/>
      <c r="B738" s="38"/>
      <c r="C738" s="45"/>
      <c r="D738" s="23"/>
      <c r="E738" s="69"/>
      <c r="F738" s="73"/>
      <c r="G738" s="67"/>
      <c r="H738" s="46">
        <f t="shared" si="77"/>
        <v>0</v>
      </c>
      <c r="I738" s="67"/>
      <c r="J738" s="67"/>
      <c r="K738" s="47">
        <f t="shared" si="78"/>
        <v>0</v>
      </c>
      <c r="L738" s="48">
        <f t="shared" si="79"/>
        <v>0</v>
      </c>
      <c r="M738" s="46">
        <f t="shared" si="80"/>
        <v>0</v>
      </c>
      <c r="N738" s="46">
        <f t="shared" si="81"/>
        <v>0</v>
      </c>
      <c r="O738" s="46">
        <f t="shared" si="82"/>
        <v>0</v>
      </c>
      <c r="P738" s="47">
        <f t="shared" si="83"/>
        <v>0</v>
      </c>
      <c r="Q738" s="1" t="s">
        <v>328</v>
      </c>
    </row>
    <row r="739" spans="1:17" hidden="1" x14ac:dyDescent="0.2">
      <c r="A739" s="37"/>
      <c r="B739" s="38"/>
      <c r="C739" s="45"/>
      <c r="D739" s="23"/>
      <c r="E739" s="69"/>
      <c r="F739" s="73"/>
      <c r="G739" s="67"/>
      <c r="H739" s="46">
        <f t="shared" si="77"/>
        <v>0</v>
      </c>
      <c r="I739" s="67"/>
      <c r="J739" s="67"/>
      <c r="K739" s="47">
        <f t="shared" si="78"/>
        <v>0</v>
      </c>
      <c r="L739" s="48">
        <f t="shared" si="79"/>
        <v>0</v>
      </c>
      <c r="M739" s="46">
        <f t="shared" si="80"/>
        <v>0</v>
      </c>
      <c r="N739" s="46">
        <f t="shared" si="81"/>
        <v>0</v>
      </c>
      <c r="O739" s="46">
        <f t="shared" si="82"/>
        <v>0</v>
      </c>
      <c r="P739" s="47">
        <f t="shared" si="83"/>
        <v>0</v>
      </c>
      <c r="Q739" s="1" t="s">
        <v>328</v>
      </c>
    </row>
    <row r="740" spans="1:17" hidden="1" x14ac:dyDescent="0.2">
      <c r="A740" s="37"/>
      <c r="B740" s="38"/>
      <c r="C740" s="45"/>
      <c r="D740" s="23"/>
      <c r="E740" s="69"/>
      <c r="F740" s="73"/>
      <c r="G740" s="67"/>
      <c r="H740" s="46">
        <f t="shared" si="77"/>
        <v>0</v>
      </c>
      <c r="I740" s="67"/>
      <c r="J740" s="67"/>
      <c r="K740" s="47">
        <f t="shared" si="78"/>
        <v>0</v>
      </c>
      <c r="L740" s="48">
        <f t="shared" si="79"/>
        <v>0</v>
      </c>
      <c r="M740" s="46">
        <f t="shared" si="80"/>
        <v>0</v>
      </c>
      <c r="N740" s="46">
        <f t="shared" si="81"/>
        <v>0</v>
      </c>
      <c r="O740" s="46">
        <f t="shared" si="82"/>
        <v>0</v>
      </c>
      <c r="P740" s="47">
        <f t="shared" si="83"/>
        <v>0</v>
      </c>
      <c r="Q740" s="1" t="s">
        <v>328</v>
      </c>
    </row>
    <row r="741" spans="1:17" hidden="1" x14ac:dyDescent="0.2">
      <c r="A741" s="37"/>
      <c r="B741" s="38"/>
      <c r="C741" s="45"/>
      <c r="D741" s="23"/>
      <c r="E741" s="69"/>
      <c r="F741" s="73"/>
      <c r="G741" s="67"/>
      <c r="H741" s="46">
        <f t="shared" si="77"/>
        <v>0</v>
      </c>
      <c r="I741" s="67"/>
      <c r="J741" s="67"/>
      <c r="K741" s="47">
        <f t="shared" si="78"/>
        <v>0</v>
      </c>
      <c r="L741" s="48">
        <f t="shared" si="79"/>
        <v>0</v>
      </c>
      <c r="M741" s="46">
        <f t="shared" si="80"/>
        <v>0</v>
      </c>
      <c r="N741" s="46">
        <f t="shared" si="81"/>
        <v>0</v>
      </c>
      <c r="O741" s="46">
        <f t="shared" si="82"/>
        <v>0</v>
      </c>
      <c r="P741" s="47">
        <f t="shared" si="83"/>
        <v>0</v>
      </c>
      <c r="Q741" s="1" t="s">
        <v>328</v>
      </c>
    </row>
    <row r="742" spans="1:17" hidden="1" x14ac:dyDescent="0.2">
      <c r="A742" s="37"/>
      <c r="B742" s="38"/>
      <c r="C742" s="45"/>
      <c r="D742" s="23"/>
      <c r="E742" s="69"/>
      <c r="F742" s="73"/>
      <c r="G742" s="67"/>
      <c r="H742" s="46">
        <f t="shared" si="77"/>
        <v>0</v>
      </c>
      <c r="I742" s="67"/>
      <c r="J742" s="67"/>
      <c r="K742" s="47">
        <f t="shared" si="78"/>
        <v>0</v>
      </c>
      <c r="L742" s="48">
        <f t="shared" si="79"/>
        <v>0</v>
      </c>
      <c r="M742" s="46">
        <f t="shared" si="80"/>
        <v>0</v>
      </c>
      <c r="N742" s="46">
        <f t="shared" si="81"/>
        <v>0</v>
      </c>
      <c r="O742" s="46">
        <f t="shared" si="82"/>
        <v>0</v>
      </c>
      <c r="P742" s="47">
        <f t="shared" si="83"/>
        <v>0</v>
      </c>
      <c r="Q742" s="1" t="s">
        <v>328</v>
      </c>
    </row>
    <row r="743" spans="1:17" hidden="1" x14ac:dyDescent="0.2">
      <c r="A743" s="37"/>
      <c r="B743" s="38"/>
      <c r="C743" s="45"/>
      <c r="D743" s="23"/>
      <c r="E743" s="69"/>
      <c r="F743" s="73"/>
      <c r="G743" s="67"/>
      <c r="H743" s="46">
        <f t="shared" si="77"/>
        <v>0</v>
      </c>
      <c r="I743" s="67"/>
      <c r="J743" s="67"/>
      <c r="K743" s="47">
        <f t="shared" si="78"/>
        <v>0</v>
      </c>
      <c r="L743" s="48">
        <f t="shared" si="79"/>
        <v>0</v>
      </c>
      <c r="M743" s="46">
        <f t="shared" si="80"/>
        <v>0</v>
      </c>
      <c r="N743" s="46">
        <f t="shared" si="81"/>
        <v>0</v>
      </c>
      <c r="O743" s="46">
        <f t="shared" si="82"/>
        <v>0</v>
      </c>
      <c r="P743" s="47">
        <f t="shared" si="83"/>
        <v>0</v>
      </c>
      <c r="Q743" s="1" t="s">
        <v>328</v>
      </c>
    </row>
    <row r="744" spans="1:17" hidden="1" x14ac:dyDescent="0.2">
      <c r="A744" s="37"/>
      <c r="B744" s="38"/>
      <c r="C744" s="45"/>
      <c r="D744" s="23"/>
      <c r="E744" s="69"/>
      <c r="F744" s="73"/>
      <c r="G744" s="67"/>
      <c r="H744" s="46">
        <f t="shared" si="77"/>
        <v>0</v>
      </c>
      <c r="I744" s="67"/>
      <c r="J744" s="67"/>
      <c r="K744" s="47">
        <f t="shared" si="78"/>
        <v>0</v>
      </c>
      <c r="L744" s="48">
        <f t="shared" si="79"/>
        <v>0</v>
      </c>
      <c r="M744" s="46">
        <f t="shared" si="80"/>
        <v>0</v>
      </c>
      <c r="N744" s="46">
        <f t="shared" si="81"/>
        <v>0</v>
      </c>
      <c r="O744" s="46">
        <f t="shared" si="82"/>
        <v>0</v>
      </c>
      <c r="P744" s="47">
        <f t="shared" si="83"/>
        <v>0</v>
      </c>
      <c r="Q744" s="1" t="s">
        <v>328</v>
      </c>
    </row>
    <row r="745" spans="1:17" hidden="1" x14ac:dyDescent="0.2">
      <c r="A745" s="37"/>
      <c r="B745" s="38"/>
      <c r="C745" s="45"/>
      <c r="D745" s="23"/>
      <c r="E745" s="69"/>
      <c r="F745" s="73"/>
      <c r="G745" s="67"/>
      <c r="H745" s="46">
        <f t="shared" si="77"/>
        <v>0</v>
      </c>
      <c r="I745" s="67"/>
      <c r="J745" s="67"/>
      <c r="K745" s="47">
        <f t="shared" si="78"/>
        <v>0</v>
      </c>
      <c r="L745" s="48">
        <f t="shared" si="79"/>
        <v>0</v>
      </c>
      <c r="M745" s="46">
        <f t="shared" si="80"/>
        <v>0</v>
      </c>
      <c r="N745" s="46">
        <f t="shared" si="81"/>
        <v>0</v>
      </c>
      <c r="O745" s="46">
        <f t="shared" si="82"/>
        <v>0</v>
      </c>
      <c r="P745" s="47">
        <f t="shared" si="83"/>
        <v>0</v>
      </c>
      <c r="Q745" s="1" t="s">
        <v>328</v>
      </c>
    </row>
    <row r="746" spans="1:17" hidden="1" x14ac:dyDescent="0.2">
      <c r="A746" s="37"/>
      <c r="B746" s="38"/>
      <c r="C746" s="45"/>
      <c r="D746" s="23"/>
      <c r="E746" s="69"/>
      <c r="F746" s="73"/>
      <c r="G746" s="67"/>
      <c r="H746" s="46">
        <f t="shared" si="77"/>
        <v>0</v>
      </c>
      <c r="I746" s="67"/>
      <c r="J746" s="67"/>
      <c r="K746" s="47">
        <f t="shared" si="78"/>
        <v>0</v>
      </c>
      <c r="L746" s="48">
        <f t="shared" si="79"/>
        <v>0</v>
      </c>
      <c r="M746" s="46">
        <f t="shared" si="80"/>
        <v>0</v>
      </c>
      <c r="N746" s="46">
        <f t="shared" si="81"/>
        <v>0</v>
      </c>
      <c r="O746" s="46">
        <f t="shared" si="82"/>
        <v>0</v>
      </c>
      <c r="P746" s="47">
        <f t="shared" si="83"/>
        <v>0</v>
      </c>
      <c r="Q746" s="1" t="s">
        <v>328</v>
      </c>
    </row>
    <row r="747" spans="1:17" hidden="1" x14ac:dyDescent="0.2">
      <c r="A747" s="37"/>
      <c r="B747" s="38"/>
      <c r="C747" s="45"/>
      <c r="D747" s="23"/>
      <c r="E747" s="69"/>
      <c r="F747" s="73"/>
      <c r="G747" s="67"/>
      <c r="H747" s="46">
        <f t="shared" si="77"/>
        <v>0</v>
      </c>
      <c r="I747" s="67"/>
      <c r="J747" s="67"/>
      <c r="K747" s="47">
        <f t="shared" si="78"/>
        <v>0</v>
      </c>
      <c r="L747" s="48">
        <f t="shared" si="79"/>
        <v>0</v>
      </c>
      <c r="M747" s="46">
        <f t="shared" si="80"/>
        <v>0</v>
      </c>
      <c r="N747" s="46">
        <f t="shared" si="81"/>
        <v>0</v>
      </c>
      <c r="O747" s="46">
        <f t="shared" si="82"/>
        <v>0</v>
      </c>
      <c r="P747" s="47">
        <f t="shared" si="83"/>
        <v>0</v>
      </c>
      <c r="Q747" s="1" t="s">
        <v>328</v>
      </c>
    </row>
    <row r="748" spans="1:17" hidden="1" x14ac:dyDescent="0.2">
      <c r="A748" s="37"/>
      <c r="B748" s="38"/>
      <c r="C748" s="45"/>
      <c r="D748" s="23"/>
      <c r="E748" s="69"/>
      <c r="F748" s="73"/>
      <c r="G748" s="67"/>
      <c r="H748" s="46">
        <f t="shared" si="77"/>
        <v>0</v>
      </c>
      <c r="I748" s="67"/>
      <c r="J748" s="67"/>
      <c r="K748" s="47">
        <f t="shared" si="78"/>
        <v>0</v>
      </c>
      <c r="L748" s="48">
        <f t="shared" si="79"/>
        <v>0</v>
      </c>
      <c r="M748" s="46">
        <f t="shared" si="80"/>
        <v>0</v>
      </c>
      <c r="N748" s="46">
        <f t="shared" si="81"/>
        <v>0</v>
      </c>
      <c r="O748" s="46">
        <f t="shared" si="82"/>
        <v>0</v>
      </c>
      <c r="P748" s="47">
        <f t="shared" si="83"/>
        <v>0</v>
      </c>
      <c r="Q748" s="1" t="s">
        <v>328</v>
      </c>
    </row>
    <row r="749" spans="1:17" hidden="1" x14ac:dyDescent="0.2">
      <c r="A749" s="37"/>
      <c r="B749" s="38"/>
      <c r="C749" s="45"/>
      <c r="D749" s="23"/>
      <c r="E749" s="69"/>
      <c r="F749" s="73"/>
      <c r="G749" s="67"/>
      <c r="H749" s="46">
        <f t="shared" si="77"/>
        <v>0</v>
      </c>
      <c r="I749" s="67"/>
      <c r="J749" s="67"/>
      <c r="K749" s="47">
        <f t="shared" si="78"/>
        <v>0</v>
      </c>
      <c r="L749" s="48">
        <f t="shared" si="79"/>
        <v>0</v>
      </c>
      <c r="M749" s="46">
        <f t="shared" si="80"/>
        <v>0</v>
      </c>
      <c r="N749" s="46">
        <f t="shared" si="81"/>
        <v>0</v>
      </c>
      <c r="O749" s="46">
        <f t="shared" si="82"/>
        <v>0</v>
      </c>
      <c r="P749" s="47">
        <f t="shared" si="83"/>
        <v>0</v>
      </c>
      <c r="Q749" s="1" t="s">
        <v>328</v>
      </c>
    </row>
    <row r="750" spans="1:17" hidden="1" x14ac:dyDescent="0.2">
      <c r="A750" s="37"/>
      <c r="B750" s="38"/>
      <c r="C750" s="45"/>
      <c r="D750" s="23"/>
      <c r="E750" s="69"/>
      <c r="F750" s="73"/>
      <c r="G750" s="67"/>
      <c r="H750" s="46">
        <f t="shared" si="77"/>
        <v>0</v>
      </c>
      <c r="I750" s="67"/>
      <c r="J750" s="67"/>
      <c r="K750" s="47">
        <f t="shared" si="78"/>
        <v>0</v>
      </c>
      <c r="L750" s="48">
        <f t="shared" si="79"/>
        <v>0</v>
      </c>
      <c r="M750" s="46">
        <f t="shared" si="80"/>
        <v>0</v>
      </c>
      <c r="N750" s="46">
        <f t="shared" si="81"/>
        <v>0</v>
      </c>
      <c r="O750" s="46">
        <f t="shared" si="82"/>
        <v>0</v>
      </c>
      <c r="P750" s="47">
        <f t="shared" si="83"/>
        <v>0</v>
      </c>
      <c r="Q750" s="1" t="s">
        <v>328</v>
      </c>
    </row>
    <row r="751" spans="1:17" hidden="1" x14ac:dyDescent="0.2">
      <c r="A751" s="37"/>
      <c r="B751" s="38"/>
      <c r="C751" s="45"/>
      <c r="D751" s="23"/>
      <c r="E751" s="69"/>
      <c r="F751" s="73"/>
      <c r="G751" s="67"/>
      <c r="H751" s="46">
        <f t="shared" si="77"/>
        <v>0</v>
      </c>
      <c r="I751" s="67"/>
      <c r="J751" s="67"/>
      <c r="K751" s="47">
        <f t="shared" si="78"/>
        <v>0</v>
      </c>
      <c r="L751" s="48">
        <f t="shared" si="79"/>
        <v>0</v>
      </c>
      <c r="M751" s="46">
        <f t="shared" si="80"/>
        <v>0</v>
      </c>
      <c r="N751" s="46">
        <f t="shared" si="81"/>
        <v>0</v>
      </c>
      <c r="O751" s="46">
        <f t="shared" si="82"/>
        <v>0</v>
      </c>
      <c r="P751" s="47">
        <f t="shared" si="83"/>
        <v>0</v>
      </c>
      <c r="Q751" s="1" t="s">
        <v>328</v>
      </c>
    </row>
    <row r="752" spans="1:17" hidden="1" x14ac:dyDescent="0.2">
      <c r="A752" s="37"/>
      <c r="B752" s="38"/>
      <c r="C752" s="45"/>
      <c r="D752" s="23"/>
      <c r="E752" s="69"/>
      <c r="F752" s="73"/>
      <c r="G752" s="67"/>
      <c r="H752" s="46">
        <f t="shared" si="77"/>
        <v>0</v>
      </c>
      <c r="I752" s="67"/>
      <c r="J752" s="67"/>
      <c r="K752" s="47">
        <f t="shared" si="78"/>
        <v>0</v>
      </c>
      <c r="L752" s="48">
        <f t="shared" si="79"/>
        <v>0</v>
      </c>
      <c r="M752" s="46">
        <f t="shared" si="80"/>
        <v>0</v>
      </c>
      <c r="N752" s="46">
        <f t="shared" si="81"/>
        <v>0</v>
      </c>
      <c r="O752" s="46">
        <f t="shared" si="82"/>
        <v>0</v>
      </c>
      <c r="P752" s="47">
        <f t="shared" si="83"/>
        <v>0</v>
      </c>
      <c r="Q752" s="1" t="s">
        <v>328</v>
      </c>
    </row>
    <row r="753" spans="1:17" hidden="1" x14ac:dyDescent="0.2">
      <c r="A753" s="37"/>
      <c r="B753" s="38"/>
      <c r="C753" s="45"/>
      <c r="D753" s="23"/>
      <c r="E753" s="69"/>
      <c r="F753" s="73"/>
      <c r="G753" s="67"/>
      <c r="H753" s="46">
        <f t="shared" si="77"/>
        <v>0</v>
      </c>
      <c r="I753" s="67"/>
      <c r="J753" s="67"/>
      <c r="K753" s="47">
        <f t="shared" si="78"/>
        <v>0</v>
      </c>
      <c r="L753" s="48">
        <f t="shared" si="79"/>
        <v>0</v>
      </c>
      <c r="M753" s="46">
        <f t="shared" si="80"/>
        <v>0</v>
      </c>
      <c r="N753" s="46">
        <f t="shared" si="81"/>
        <v>0</v>
      </c>
      <c r="O753" s="46">
        <f t="shared" si="82"/>
        <v>0</v>
      </c>
      <c r="P753" s="47">
        <f t="shared" si="83"/>
        <v>0</v>
      </c>
      <c r="Q753" s="1" t="s">
        <v>328</v>
      </c>
    </row>
    <row r="754" spans="1:17" hidden="1" x14ac:dyDescent="0.2">
      <c r="A754" s="37"/>
      <c r="B754" s="38"/>
      <c r="C754" s="45"/>
      <c r="D754" s="23"/>
      <c r="E754" s="69"/>
      <c r="F754" s="73"/>
      <c r="G754" s="67"/>
      <c r="H754" s="46">
        <f t="shared" si="77"/>
        <v>0</v>
      </c>
      <c r="I754" s="67"/>
      <c r="J754" s="67"/>
      <c r="K754" s="47">
        <f t="shared" si="78"/>
        <v>0</v>
      </c>
      <c r="L754" s="48">
        <f t="shared" si="79"/>
        <v>0</v>
      </c>
      <c r="M754" s="46">
        <f t="shared" si="80"/>
        <v>0</v>
      </c>
      <c r="N754" s="46">
        <f t="shared" si="81"/>
        <v>0</v>
      </c>
      <c r="O754" s="46">
        <f t="shared" si="82"/>
        <v>0</v>
      </c>
      <c r="P754" s="47">
        <f t="shared" si="83"/>
        <v>0</v>
      </c>
      <c r="Q754" s="1" t="s">
        <v>328</v>
      </c>
    </row>
    <row r="755" spans="1:17" hidden="1" x14ac:dyDescent="0.2">
      <c r="A755" s="37"/>
      <c r="B755" s="38"/>
      <c r="C755" s="45"/>
      <c r="D755" s="23"/>
      <c r="E755" s="69"/>
      <c r="F755" s="73"/>
      <c r="G755" s="67"/>
      <c r="H755" s="46">
        <f t="shared" si="77"/>
        <v>0</v>
      </c>
      <c r="I755" s="67"/>
      <c r="J755" s="67"/>
      <c r="K755" s="47">
        <f t="shared" si="78"/>
        <v>0</v>
      </c>
      <c r="L755" s="48">
        <f t="shared" si="79"/>
        <v>0</v>
      </c>
      <c r="M755" s="46">
        <f t="shared" si="80"/>
        <v>0</v>
      </c>
      <c r="N755" s="46">
        <f t="shared" si="81"/>
        <v>0</v>
      </c>
      <c r="O755" s="46">
        <f t="shared" si="82"/>
        <v>0</v>
      </c>
      <c r="P755" s="47">
        <f t="shared" si="83"/>
        <v>0</v>
      </c>
      <c r="Q755" s="1" t="s">
        <v>328</v>
      </c>
    </row>
    <row r="756" spans="1:17" hidden="1" x14ac:dyDescent="0.2">
      <c r="A756" s="37"/>
      <c r="B756" s="38"/>
      <c r="C756" s="45"/>
      <c r="D756" s="23"/>
      <c r="E756" s="69"/>
      <c r="F756" s="73"/>
      <c r="G756" s="67"/>
      <c r="H756" s="46">
        <f t="shared" si="77"/>
        <v>0</v>
      </c>
      <c r="I756" s="67"/>
      <c r="J756" s="67"/>
      <c r="K756" s="47">
        <f t="shared" si="78"/>
        <v>0</v>
      </c>
      <c r="L756" s="48">
        <f t="shared" si="79"/>
        <v>0</v>
      </c>
      <c r="M756" s="46">
        <f t="shared" si="80"/>
        <v>0</v>
      </c>
      <c r="N756" s="46">
        <f t="shared" si="81"/>
        <v>0</v>
      </c>
      <c r="O756" s="46">
        <f t="shared" si="82"/>
        <v>0</v>
      </c>
      <c r="P756" s="47">
        <f t="shared" si="83"/>
        <v>0</v>
      </c>
      <c r="Q756" s="1" t="s">
        <v>328</v>
      </c>
    </row>
    <row r="757" spans="1:17" hidden="1" x14ac:dyDescent="0.2">
      <c r="A757" s="37"/>
      <c r="B757" s="38"/>
      <c r="C757" s="45"/>
      <c r="D757" s="23"/>
      <c r="E757" s="69"/>
      <c r="F757" s="73"/>
      <c r="G757" s="67"/>
      <c r="H757" s="46">
        <f t="shared" si="77"/>
        <v>0</v>
      </c>
      <c r="I757" s="67"/>
      <c r="J757" s="67"/>
      <c r="K757" s="47">
        <f t="shared" si="78"/>
        <v>0</v>
      </c>
      <c r="L757" s="48">
        <f t="shared" si="79"/>
        <v>0</v>
      </c>
      <c r="M757" s="46">
        <f t="shared" si="80"/>
        <v>0</v>
      </c>
      <c r="N757" s="46">
        <f t="shared" si="81"/>
        <v>0</v>
      </c>
      <c r="O757" s="46">
        <f t="shared" si="82"/>
        <v>0</v>
      </c>
      <c r="P757" s="47">
        <f t="shared" si="83"/>
        <v>0</v>
      </c>
      <c r="Q757" s="1" t="s">
        <v>328</v>
      </c>
    </row>
    <row r="758" spans="1:17" hidden="1" x14ac:dyDescent="0.2">
      <c r="A758" s="37"/>
      <c r="B758" s="38"/>
      <c r="C758" s="45"/>
      <c r="D758" s="23"/>
      <c r="E758" s="69"/>
      <c r="F758" s="73"/>
      <c r="G758" s="67"/>
      <c r="H758" s="46">
        <f t="shared" si="77"/>
        <v>0</v>
      </c>
      <c r="I758" s="67"/>
      <c r="J758" s="67"/>
      <c r="K758" s="47">
        <f t="shared" si="78"/>
        <v>0</v>
      </c>
      <c r="L758" s="48">
        <f t="shared" si="79"/>
        <v>0</v>
      </c>
      <c r="M758" s="46">
        <f t="shared" si="80"/>
        <v>0</v>
      </c>
      <c r="N758" s="46">
        <f t="shared" si="81"/>
        <v>0</v>
      </c>
      <c r="O758" s="46">
        <f t="shared" si="82"/>
        <v>0</v>
      </c>
      <c r="P758" s="47">
        <f t="shared" si="83"/>
        <v>0</v>
      </c>
      <c r="Q758" s="1" t="s">
        <v>328</v>
      </c>
    </row>
    <row r="759" spans="1:17" hidden="1" x14ac:dyDescent="0.2">
      <c r="A759" s="37"/>
      <c r="B759" s="38"/>
      <c r="C759" s="45"/>
      <c r="D759" s="23"/>
      <c r="E759" s="69"/>
      <c r="F759" s="73"/>
      <c r="G759" s="67"/>
      <c r="H759" s="46">
        <f t="shared" si="77"/>
        <v>0</v>
      </c>
      <c r="I759" s="67"/>
      <c r="J759" s="67"/>
      <c r="K759" s="47">
        <f t="shared" si="78"/>
        <v>0</v>
      </c>
      <c r="L759" s="48">
        <f t="shared" si="79"/>
        <v>0</v>
      </c>
      <c r="M759" s="46">
        <f t="shared" si="80"/>
        <v>0</v>
      </c>
      <c r="N759" s="46">
        <f t="shared" si="81"/>
        <v>0</v>
      </c>
      <c r="O759" s="46">
        <f t="shared" si="82"/>
        <v>0</v>
      </c>
      <c r="P759" s="47">
        <f t="shared" si="83"/>
        <v>0</v>
      </c>
      <c r="Q759" s="1" t="s">
        <v>328</v>
      </c>
    </row>
    <row r="760" spans="1:17" hidden="1" x14ac:dyDescent="0.2">
      <c r="A760" s="37"/>
      <c r="B760" s="38"/>
      <c r="C760" s="45"/>
      <c r="D760" s="23"/>
      <c r="E760" s="69"/>
      <c r="F760" s="73"/>
      <c r="G760" s="67"/>
      <c r="H760" s="46">
        <f t="shared" si="77"/>
        <v>0</v>
      </c>
      <c r="I760" s="67"/>
      <c r="J760" s="67"/>
      <c r="K760" s="47">
        <f t="shared" si="78"/>
        <v>0</v>
      </c>
      <c r="L760" s="48">
        <f t="shared" si="79"/>
        <v>0</v>
      </c>
      <c r="M760" s="46">
        <f t="shared" si="80"/>
        <v>0</v>
      </c>
      <c r="N760" s="46">
        <f t="shared" si="81"/>
        <v>0</v>
      </c>
      <c r="O760" s="46">
        <f t="shared" si="82"/>
        <v>0</v>
      </c>
      <c r="P760" s="47">
        <f t="shared" si="83"/>
        <v>0</v>
      </c>
      <c r="Q760" s="1" t="s">
        <v>328</v>
      </c>
    </row>
    <row r="761" spans="1:17" hidden="1" x14ac:dyDescent="0.2">
      <c r="A761" s="37"/>
      <c r="B761" s="38"/>
      <c r="C761" s="45"/>
      <c r="D761" s="23"/>
      <c r="E761" s="69"/>
      <c r="F761" s="73"/>
      <c r="G761" s="67"/>
      <c r="H761" s="46">
        <f t="shared" si="77"/>
        <v>0</v>
      </c>
      <c r="I761" s="67"/>
      <c r="J761" s="67"/>
      <c r="K761" s="47">
        <f t="shared" si="78"/>
        <v>0</v>
      </c>
      <c r="L761" s="48">
        <f t="shared" si="79"/>
        <v>0</v>
      </c>
      <c r="M761" s="46">
        <f t="shared" si="80"/>
        <v>0</v>
      </c>
      <c r="N761" s="46">
        <f t="shared" si="81"/>
        <v>0</v>
      </c>
      <c r="O761" s="46">
        <f t="shared" si="82"/>
        <v>0</v>
      </c>
      <c r="P761" s="47">
        <f t="shared" si="83"/>
        <v>0</v>
      </c>
      <c r="Q761" s="1" t="s">
        <v>328</v>
      </c>
    </row>
    <row r="762" spans="1:17" hidden="1" x14ac:dyDescent="0.2">
      <c r="A762" s="37"/>
      <c r="B762" s="38"/>
      <c r="C762" s="45"/>
      <c r="D762" s="23"/>
      <c r="E762" s="69"/>
      <c r="F762" s="73"/>
      <c r="G762" s="67"/>
      <c r="H762" s="46">
        <f t="shared" si="77"/>
        <v>0</v>
      </c>
      <c r="I762" s="67"/>
      <c r="J762" s="67"/>
      <c r="K762" s="47">
        <f t="shared" si="78"/>
        <v>0</v>
      </c>
      <c r="L762" s="48">
        <f t="shared" si="79"/>
        <v>0</v>
      </c>
      <c r="M762" s="46">
        <f t="shared" si="80"/>
        <v>0</v>
      </c>
      <c r="N762" s="46">
        <f t="shared" si="81"/>
        <v>0</v>
      </c>
      <c r="O762" s="46">
        <f t="shared" si="82"/>
        <v>0</v>
      </c>
      <c r="P762" s="47">
        <f t="shared" si="83"/>
        <v>0</v>
      </c>
      <c r="Q762" s="1" t="s">
        <v>328</v>
      </c>
    </row>
    <row r="763" spans="1:17" hidden="1" x14ac:dyDescent="0.2">
      <c r="A763" s="37"/>
      <c r="B763" s="38"/>
      <c r="C763" s="45"/>
      <c r="D763" s="23"/>
      <c r="E763" s="69"/>
      <c r="F763" s="73"/>
      <c r="G763" s="67"/>
      <c r="H763" s="46">
        <f t="shared" si="77"/>
        <v>0</v>
      </c>
      <c r="I763" s="67"/>
      <c r="J763" s="67"/>
      <c r="K763" s="47">
        <f t="shared" si="78"/>
        <v>0</v>
      </c>
      <c r="L763" s="48">
        <f t="shared" si="79"/>
        <v>0</v>
      </c>
      <c r="M763" s="46">
        <f t="shared" si="80"/>
        <v>0</v>
      </c>
      <c r="N763" s="46">
        <f t="shared" si="81"/>
        <v>0</v>
      </c>
      <c r="O763" s="46">
        <f t="shared" si="82"/>
        <v>0</v>
      </c>
      <c r="P763" s="47">
        <f t="shared" si="83"/>
        <v>0</v>
      </c>
      <c r="Q763" s="1" t="s">
        <v>328</v>
      </c>
    </row>
    <row r="764" spans="1:17" hidden="1" x14ac:dyDescent="0.2">
      <c r="A764" s="37"/>
      <c r="B764" s="38"/>
      <c r="C764" s="45"/>
      <c r="D764" s="23"/>
      <c r="E764" s="69"/>
      <c r="F764" s="73"/>
      <c r="G764" s="67"/>
      <c r="H764" s="46">
        <f t="shared" si="77"/>
        <v>0</v>
      </c>
      <c r="I764" s="67"/>
      <c r="J764" s="67"/>
      <c r="K764" s="47">
        <f t="shared" si="78"/>
        <v>0</v>
      </c>
      <c r="L764" s="48">
        <f t="shared" si="79"/>
        <v>0</v>
      </c>
      <c r="M764" s="46">
        <f t="shared" si="80"/>
        <v>0</v>
      </c>
      <c r="N764" s="46">
        <f t="shared" si="81"/>
        <v>0</v>
      </c>
      <c r="O764" s="46">
        <f t="shared" si="82"/>
        <v>0</v>
      </c>
      <c r="P764" s="47">
        <f t="shared" si="83"/>
        <v>0</v>
      </c>
      <c r="Q764" s="1" t="s">
        <v>328</v>
      </c>
    </row>
    <row r="765" spans="1:17" hidden="1" x14ac:dyDescent="0.2">
      <c r="A765" s="37"/>
      <c r="B765" s="38"/>
      <c r="C765" s="45"/>
      <c r="D765" s="23"/>
      <c r="E765" s="69"/>
      <c r="F765" s="73"/>
      <c r="G765" s="67"/>
      <c r="H765" s="46">
        <f t="shared" si="77"/>
        <v>0</v>
      </c>
      <c r="I765" s="67"/>
      <c r="J765" s="67"/>
      <c r="K765" s="47">
        <f t="shared" si="78"/>
        <v>0</v>
      </c>
      <c r="L765" s="48">
        <f t="shared" si="79"/>
        <v>0</v>
      </c>
      <c r="M765" s="46">
        <f t="shared" si="80"/>
        <v>0</v>
      </c>
      <c r="N765" s="46">
        <f t="shared" si="81"/>
        <v>0</v>
      </c>
      <c r="O765" s="46">
        <f t="shared" si="82"/>
        <v>0</v>
      </c>
      <c r="P765" s="47">
        <f t="shared" si="83"/>
        <v>0</v>
      </c>
      <c r="Q765" s="1" t="s">
        <v>328</v>
      </c>
    </row>
    <row r="766" spans="1:17" hidden="1" x14ac:dyDescent="0.2">
      <c r="A766" s="37"/>
      <c r="B766" s="38"/>
      <c r="C766" s="45"/>
      <c r="D766" s="23"/>
      <c r="E766" s="69"/>
      <c r="F766" s="73"/>
      <c r="G766" s="67"/>
      <c r="H766" s="46">
        <f t="shared" si="77"/>
        <v>0</v>
      </c>
      <c r="I766" s="67"/>
      <c r="J766" s="67"/>
      <c r="K766" s="47">
        <f t="shared" si="78"/>
        <v>0</v>
      </c>
      <c r="L766" s="48">
        <f t="shared" si="79"/>
        <v>0</v>
      </c>
      <c r="M766" s="46">
        <f t="shared" si="80"/>
        <v>0</v>
      </c>
      <c r="N766" s="46">
        <f t="shared" si="81"/>
        <v>0</v>
      </c>
      <c r="O766" s="46">
        <f t="shared" si="82"/>
        <v>0</v>
      </c>
      <c r="P766" s="47">
        <f t="shared" si="83"/>
        <v>0</v>
      </c>
      <c r="Q766" s="1" t="s">
        <v>328</v>
      </c>
    </row>
    <row r="767" spans="1:17" hidden="1" x14ac:dyDescent="0.2">
      <c r="A767" s="37"/>
      <c r="B767" s="38"/>
      <c r="C767" s="45"/>
      <c r="D767" s="23"/>
      <c r="E767" s="69"/>
      <c r="F767" s="73"/>
      <c r="G767" s="67"/>
      <c r="H767" s="46">
        <f t="shared" si="77"/>
        <v>0</v>
      </c>
      <c r="I767" s="67"/>
      <c r="J767" s="67"/>
      <c r="K767" s="47">
        <f t="shared" si="78"/>
        <v>0</v>
      </c>
      <c r="L767" s="48">
        <f t="shared" si="79"/>
        <v>0</v>
      </c>
      <c r="M767" s="46">
        <f t="shared" si="80"/>
        <v>0</v>
      </c>
      <c r="N767" s="46">
        <f t="shared" si="81"/>
        <v>0</v>
      </c>
      <c r="O767" s="46">
        <f t="shared" si="82"/>
        <v>0</v>
      </c>
      <c r="P767" s="47">
        <f t="shared" si="83"/>
        <v>0</v>
      </c>
      <c r="Q767" s="1" t="s">
        <v>328</v>
      </c>
    </row>
    <row r="768" spans="1:17" hidden="1" x14ac:dyDescent="0.2">
      <c r="A768" s="37"/>
      <c r="B768" s="38"/>
      <c r="C768" s="45"/>
      <c r="D768" s="23"/>
      <c r="E768" s="69"/>
      <c r="F768" s="73"/>
      <c r="G768" s="67"/>
      <c r="H768" s="46">
        <f t="shared" si="77"/>
        <v>0</v>
      </c>
      <c r="I768" s="67"/>
      <c r="J768" s="67"/>
      <c r="K768" s="47">
        <f t="shared" si="78"/>
        <v>0</v>
      </c>
      <c r="L768" s="48">
        <f t="shared" si="79"/>
        <v>0</v>
      </c>
      <c r="M768" s="46">
        <f t="shared" si="80"/>
        <v>0</v>
      </c>
      <c r="N768" s="46">
        <f t="shared" si="81"/>
        <v>0</v>
      </c>
      <c r="O768" s="46">
        <f t="shared" si="82"/>
        <v>0</v>
      </c>
      <c r="P768" s="47">
        <f t="shared" si="83"/>
        <v>0</v>
      </c>
      <c r="Q768" s="1" t="s">
        <v>328</v>
      </c>
    </row>
    <row r="769" spans="1:17" hidden="1" x14ac:dyDescent="0.2">
      <c r="A769" s="37"/>
      <c r="B769" s="38"/>
      <c r="C769" s="45"/>
      <c r="D769" s="23"/>
      <c r="E769" s="69"/>
      <c r="F769" s="73"/>
      <c r="G769" s="67"/>
      <c r="H769" s="46">
        <f t="shared" si="77"/>
        <v>0</v>
      </c>
      <c r="I769" s="67"/>
      <c r="J769" s="67"/>
      <c r="K769" s="47">
        <f t="shared" si="78"/>
        <v>0</v>
      </c>
      <c r="L769" s="48">
        <f t="shared" si="79"/>
        <v>0</v>
      </c>
      <c r="M769" s="46">
        <f t="shared" si="80"/>
        <v>0</v>
      </c>
      <c r="N769" s="46">
        <f t="shared" si="81"/>
        <v>0</v>
      </c>
      <c r="O769" s="46">
        <f t="shared" si="82"/>
        <v>0</v>
      </c>
      <c r="P769" s="47">
        <f t="shared" si="83"/>
        <v>0</v>
      </c>
      <c r="Q769" s="1" t="s">
        <v>328</v>
      </c>
    </row>
    <row r="770" spans="1:17" hidden="1" x14ac:dyDescent="0.2">
      <c r="A770" s="37"/>
      <c r="B770" s="38"/>
      <c r="C770" s="45"/>
      <c r="D770" s="23"/>
      <c r="E770" s="69"/>
      <c r="F770" s="73"/>
      <c r="G770" s="67"/>
      <c r="H770" s="46">
        <f t="shared" si="77"/>
        <v>0</v>
      </c>
      <c r="I770" s="67"/>
      <c r="J770" s="67"/>
      <c r="K770" s="47">
        <f t="shared" si="78"/>
        <v>0</v>
      </c>
      <c r="L770" s="48">
        <f t="shared" si="79"/>
        <v>0</v>
      </c>
      <c r="M770" s="46">
        <f t="shared" si="80"/>
        <v>0</v>
      </c>
      <c r="N770" s="46">
        <f t="shared" si="81"/>
        <v>0</v>
      </c>
      <c r="O770" s="46">
        <f t="shared" si="82"/>
        <v>0</v>
      </c>
      <c r="P770" s="47">
        <f t="shared" si="83"/>
        <v>0</v>
      </c>
      <c r="Q770" s="1" t="s">
        <v>328</v>
      </c>
    </row>
    <row r="771" spans="1:17" hidden="1" x14ac:dyDescent="0.2">
      <c r="A771" s="37"/>
      <c r="B771" s="38"/>
      <c r="C771" s="45"/>
      <c r="D771" s="23"/>
      <c r="E771" s="69"/>
      <c r="F771" s="73"/>
      <c r="G771" s="67"/>
      <c r="H771" s="46">
        <f t="shared" si="77"/>
        <v>0</v>
      </c>
      <c r="I771" s="67"/>
      <c r="J771" s="67"/>
      <c r="K771" s="47">
        <f t="shared" si="78"/>
        <v>0</v>
      </c>
      <c r="L771" s="48">
        <f t="shared" si="79"/>
        <v>0</v>
      </c>
      <c r="M771" s="46">
        <f t="shared" si="80"/>
        <v>0</v>
      </c>
      <c r="N771" s="46">
        <f t="shared" si="81"/>
        <v>0</v>
      </c>
      <c r="O771" s="46">
        <f t="shared" si="82"/>
        <v>0</v>
      </c>
      <c r="P771" s="47">
        <f t="shared" si="83"/>
        <v>0</v>
      </c>
      <c r="Q771" s="1" t="s">
        <v>328</v>
      </c>
    </row>
    <row r="772" spans="1:17" hidden="1" x14ac:dyDescent="0.2">
      <c r="A772" s="37"/>
      <c r="B772" s="38"/>
      <c r="C772" s="45"/>
      <c r="D772" s="23"/>
      <c r="E772" s="69"/>
      <c r="F772" s="73"/>
      <c r="G772" s="67"/>
      <c r="H772" s="46">
        <f t="shared" si="77"/>
        <v>0</v>
      </c>
      <c r="I772" s="67"/>
      <c r="J772" s="67"/>
      <c r="K772" s="47">
        <f t="shared" si="78"/>
        <v>0</v>
      </c>
      <c r="L772" s="48">
        <f t="shared" si="79"/>
        <v>0</v>
      </c>
      <c r="M772" s="46">
        <f t="shared" si="80"/>
        <v>0</v>
      </c>
      <c r="N772" s="46">
        <f t="shared" si="81"/>
        <v>0</v>
      </c>
      <c r="O772" s="46">
        <f t="shared" si="82"/>
        <v>0</v>
      </c>
      <c r="P772" s="47">
        <f t="shared" si="83"/>
        <v>0</v>
      </c>
      <c r="Q772" s="1" t="s">
        <v>328</v>
      </c>
    </row>
    <row r="773" spans="1:17" hidden="1" x14ac:dyDescent="0.2">
      <c r="A773" s="37"/>
      <c r="B773" s="38"/>
      <c r="C773" s="45"/>
      <c r="D773" s="23"/>
      <c r="E773" s="69"/>
      <c r="F773" s="73"/>
      <c r="G773" s="67"/>
      <c r="H773" s="46">
        <f t="shared" si="77"/>
        <v>0</v>
      </c>
      <c r="I773" s="67"/>
      <c r="J773" s="67"/>
      <c r="K773" s="47">
        <f t="shared" si="78"/>
        <v>0</v>
      </c>
      <c r="L773" s="48">
        <f t="shared" si="79"/>
        <v>0</v>
      </c>
      <c r="M773" s="46">
        <f t="shared" si="80"/>
        <v>0</v>
      </c>
      <c r="N773" s="46">
        <f t="shared" si="81"/>
        <v>0</v>
      </c>
      <c r="O773" s="46">
        <f t="shared" si="82"/>
        <v>0</v>
      </c>
      <c r="P773" s="47">
        <f t="shared" si="83"/>
        <v>0</v>
      </c>
      <c r="Q773" s="1" t="s">
        <v>328</v>
      </c>
    </row>
    <row r="774" spans="1:17" hidden="1" x14ac:dyDescent="0.2">
      <c r="A774" s="37"/>
      <c r="B774" s="38"/>
      <c r="C774" s="45"/>
      <c r="D774" s="23"/>
      <c r="E774" s="69"/>
      <c r="F774" s="73"/>
      <c r="G774" s="67"/>
      <c r="H774" s="46">
        <f t="shared" si="77"/>
        <v>0</v>
      </c>
      <c r="I774" s="67"/>
      <c r="J774" s="67"/>
      <c r="K774" s="47">
        <f t="shared" si="78"/>
        <v>0</v>
      </c>
      <c r="L774" s="48">
        <f t="shared" si="79"/>
        <v>0</v>
      </c>
      <c r="M774" s="46">
        <f t="shared" si="80"/>
        <v>0</v>
      </c>
      <c r="N774" s="46">
        <f t="shared" si="81"/>
        <v>0</v>
      </c>
      <c r="O774" s="46">
        <f t="shared" si="82"/>
        <v>0</v>
      </c>
      <c r="P774" s="47">
        <f t="shared" si="83"/>
        <v>0</v>
      </c>
      <c r="Q774" s="1" t="s">
        <v>328</v>
      </c>
    </row>
    <row r="775" spans="1:17" hidden="1" x14ac:dyDescent="0.2">
      <c r="A775" s="37"/>
      <c r="B775" s="38"/>
      <c r="C775" s="45"/>
      <c r="D775" s="23"/>
      <c r="E775" s="69"/>
      <c r="F775" s="73"/>
      <c r="G775" s="67"/>
      <c r="H775" s="46">
        <f t="shared" si="77"/>
        <v>0</v>
      </c>
      <c r="I775" s="67"/>
      <c r="J775" s="67"/>
      <c r="K775" s="47">
        <f t="shared" si="78"/>
        <v>0</v>
      </c>
      <c r="L775" s="48">
        <f t="shared" si="79"/>
        <v>0</v>
      </c>
      <c r="M775" s="46">
        <f t="shared" si="80"/>
        <v>0</v>
      </c>
      <c r="N775" s="46">
        <f t="shared" si="81"/>
        <v>0</v>
      </c>
      <c r="O775" s="46">
        <f t="shared" si="82"/>
        <v>0</v>
      </c>
      <c r="P775" s="47">
        <f t="shared" si="83"/>
        <v>0</v>
      </c>
      <c r="Q775" s="1" t="s">
        <v>328</v>
      </c>
    </row>
    <row r="776" spans="1:17" hidden="1" x14ac:dyDescent="0.2">
      <c r="A776" s="37"/>
      <c r="B776" s="38"/>
      <c r="C776" s="45"/>
      <c r="D776" s="23"/>
      <c r="E776" s="69"/>
      <c r="F776" s="73"/>
      <c r="G776" s="67"/>
      <c r="H776" s="46">
        <f t="shared" si="77"/>
        <v>0</v>
      </c>
      <c r="I776" s="67"/>
      <c r="J776" s="67"/>
      <c r="K776" s="47">
        <f t="shared" si="78"/>
        <v>0</v>
      </c>
      <c r="L776" s="48">
        <f t="shared" si="79"/>
        <v>0</v>
      </c>
      <c r="M776" s="46">
        <f t="shared" si="80"/>
        <v>0</v>
      </c>
      <c r="N776" s="46">
        <f t="shared" si="81"/>
        <v>0</v>
      </c>
      <c r="O776" s="46">
        <f t="shared" si="82"/>
        <v>0</v>
      </c>
      <c r="P776" s="47">
        <f t="shared" si="83"/>
        <v>0</v>
      </c>
      <c r="Q776" s="1" t="s">
        <v>328</v>
      </c>
    </row>
    <row r="777" spans="1:17" hidden="1" x14ac:dyDescent="0.2">
      <c r="A777" s="37"/>
      <c r="B777" s="38"/>
      <c r="C777" s="45"/>
      <c r="D777" s="23"/>
      <c r="E777" s="69"/>
      <c r="F777" s="73"/>
      <c r="G777" s="67"/>
      <c r="H777" s="46">
        <f t="shared" si="77"/>
        <v>0</v>
      </c>
      <c r="I777" s="67"/>
      <c r="J777" s="67"/>
      <c r="K777" s="47">
        <f t="shared" si="78"/>
        <v>0</v>
      </c>
      <c r="L777" s="48">
        <f t="shared" si="79"/>
        <v>0</v>
      </c>
      <c r="M777" s="46">
        <f t="shared" si="80"/>
        <v>0</v>
      </c>
      <c r="N777" s="46">
        <f t="shared" si="81"/>
        <v>0</v>
      </c>
      <c r="O777" s="46">
        <f t="shared" si="82"/>
        <v>0</v>
      </c>
      <c r="P777" s="47">
        <f t="shared" si="83"/>
        <v>0</v>
      </c>
      <c r="Q777" s="1" t="s">
        <v>328</v>
      </c>
    </row>
    <row r="778" spans="1:17" hidden="1" x14ac:dyDescent="0.2">
      <c r="A778" s="37"/>
      <c r="B778" s="38"/>
      <c r="C778" s="45"/>
      <c r="D778" s="23"/>
      <c r="E778" s="69"/>
      <c r="F778" s="73"/>
      <c r="G778" s="67"/>
      <c r="H778" s="46">
        <f t="shared" si="77"/>
        <v>0</v>
      </c>
      <c r="I778" s="67"/>
      <c r="J778" s="67"/>
      <c r="K778" s="47">
        <f t="shared" si="78"/>
        <v>0</v>
      </c>
      <c r="L778" s="48">
        <f t="shared" si="79"/>
        <v>0</v>
      </c>
      <c r="M778" s="46">
        <f t="shared" si="80"/>
        <v>0</v>
      </c>
      <c r="N778" s="46">
        <f t="shared" si="81"/>
        <v>0</v>
      </c>
      <c r="O778" s="46">
        <f t="shared" si="82"/>
        <v>0</v>
      </c>
      <c r="P778" s="47">
        <f t="shared" si="83"/>
        <v>0</v>
      </c>
      <c r="Q778" s="1" t="s">
        <v>328</v>
      </c>
    </row>
    <row r="779" spans="1:17" hidden="1" x14ac:dyDescent="0.2">
      <c r="A779" s="37"/>
      <c r="B779" s="38"/>
      <c r="C779" s="45"/>
      <c r="D779" s="23"/>
      <c r="E779" s="69"/>
      <c r="F779" s="73"/>
      <c r="G779" s="67"/>
      <c r="H779" s="46">
        <f t="shared" si="77"/>
        <v>0</v>
      </c>
      <c r="I779" s="67"/>
      <c r="J779" s="67"/>
      <c r="K779" s="47">
        <f t="shared" si="78"/>
        <v>0</v>
      </c>
      <c r="L779" s="48">
        <f t="shared" si="79"/>
        <v>0</v>
      </c>
      <c r="M779" s="46">
        <f t="shared" si="80"/>
        <v>0</v>
      </c>
      <c r="N779" s="46">
        <f t="shared" si="81"/>
        <v>0</v>
      </c>
      <c r="O779" s="46">
        <f t="shared" si="82"/>
        <v>0</v>
      </c>
      <c r="P779" s="47">
        <f t="shared" si="83"/>
        <v>0</v>
      </c>
      <c r="Q779" s="1" t="s">
        <v>328</v>
      </c>
    </row>
    <row r="780" spans="1:17" hidden="1" x14ac:dyDescent="0.2">
      <c r="A780" s="37"/>
      <c r="B780" s="38"/>
      <c r="C780" s="45"/>
      <c r="D780" s="23"/>
      <c r="E780" s="69"/>
      <c r="F780" s="73"/>
      <c r="G780" s="67"/>
      <c r="H780" s="46">
        <f t="shared" si="77"/>
        <v>0</v>
      </c>
      <c r="I780" s="67"/>
      <c r="J780" s="67"/>
      <c r="K780" s="47">
        <f t="shared" si="78"/>
        <v>0</v>
      </c>
      <c r="L780" s="48">
        <f t="shared" si="79"/>
        <v>0</v>
      </c>
      <c r="M780" s="46">
        <f t="shared" si="80"/>
        <v>0</v>
      </c>
      <c r="N780" s="46">
        <f t="shared" si="81"/>
        <v>0</v>
      </c>
      <c r="O780" s="46">
        <f t="shared" si="82"/>
        <v>0</v>
      </c>
      <c r="P780" s="47">
        <f t="shared" si="83"/>
        <v>0</v>
      </c>
      <c r="Q780" s="1" t="s">
        <v>328</v>
      </c>
    </row>
    <row r="781" spans="1:17" hidden="1" x14ac:dyDescent="0.2">
      <c r="A781" s="37"/>
      <c r="B781" s="38"/>
      <c r="C781" s="45"/>
      <c r="D781" s="23"/>
      <c r="E781" s="69"/>
      <c r="F781" s="73"/>
      <c r="G781" s="67"/>
      <c r="H781" s="46">
        <f t="shared" si="77"/>
        <v>0</v>
      </c>
      <c r="I781" s="67"/>
      <c r="J781" s="67"/>
      <c r="K781" s="47">
        <f t="shared" si="78"/>
        <v>0</v>
      </c>
      <c r="L781" s="48">
        <f t="shared" si="79"/>
        <v>0</v>
      </c>
      <c r="M781" s="46">
        <f t="shared" si="80"/>
        <v>0</v>
      </c>
      <c r="N781" s="46">
        <f t="shared" si="81"/>
        <v>0</v>
      </c>
      <c r="O781" s="46">
        <f t="shared" si="82"/>
        <v>0</v>
      </c>
      <c r="P781" s="47">
        <f t="shared" si="83"/>
        <v>0</v>
      </c>
      <c r="Q781" s="1" t="s">
        <v>328</v>
      </c>
    </row>
    <row r="782" spans="1:17" hidden="1" x14ac:dyDescent="0.2">
      <c r="A782" s="37"/>
      <c r="B782" s="38"/>
      <c r="C782" s="45"/>
      <c r="D782" s="23"/>
      <c r="E782" s="69"/>
      <c r="F782" s="73"/>
      <c r="G782" s="67"/>
      <c r="H782" s="46">
        <f t="shared" si="77"/>
        <v>0</v>
      </c>
      <c r="I782" s="67"/>
      <c r="J782" s="67"/>
      <c r="K782" s="47">
        <f t="shared" si="78"/>
        <v>0</v>
      </c>
      <c r="L782" s="48">
        <f t="shared" si="79"/>
        <v>0</v>
      </c>
      <c r="M782" s="46">
        <f t="shared" si="80"/>
        <v>0</v>
      </c>
      <c r="N782" s="46">
        <f t="shared" si="81"/>
        <v>0</v>
      </c>
      <c r="O782" s="46">
        <f t="shared" si="82"/>
        <v>0</v>
      </c>
      <c r="P782" s="47">
        <f t="shared" si="83"/>
        <v>0</v>
      </c>
      <c r="Q782" s="1" t="s">
        <v>328</v>
      </c>
    </row>
    <row r="783" spans="1:17" hidden="1" x14ac:dyDescent="0.2">
      <c r="A783" s="37"/>
      <c r="B783" s="38"/>
      <c r="C783" s="45"/>
      <c r="D783" s="23"/>
      <c r="E783" s="69"/>
      <c r="F783" s="73"/>
      <c r="G783" s="67"/>
      <c r="H783" s="46">
        <f t="shared" ref="H783:H846" si="84">ROUND(F783*G783,2)</f>
        <v>0</v>
      </c>
      <c r="I783" s="67"/>
      <c r="J783" s="67"/>
      <c r="K783" s="47">
        <f t="shared" ref="K783:K846" si="85">SUM(H783:J783)</f>
        <v>0</v>
      </c>
      <c r="L783" s="48">
        <f t="shared" ref="L783:L846" si="86">ROUND(E783*F783,2)</f>
        <v>0</v>
      </c>
      <c r="M783" s="46">
        <f t="shared" ref="M783:M846" si="87">ROUND(H783*E783,2)</f>
        <v>0</v>
      </c>
      <c r="N783" s="46">
        <f t="shared" ref="N783:N846" si="88">ROUND(I783*E783,2)</f>
        <v>0</v>
      </c>
      <c r="O783" s="46">
        <f t="shared" ref="O783:O846" si="89">ROUND(J783*E783,2)</f>
        <v>0</v>
      </c>
      <c r="P783" s="47">
        <f t="shared" ref="P783:P846" si="90">SUM(M783:O783)</f>
        <v>0</v>
      </c>
      <c r="Q783" s="1" t="s">
        <v>328</v>
      </c>
    </row>
    <row r="784" spans="1:17" hidden="1" x14ac:dyDescent="0.2">
      <c r="A784" s="37"/>
      <c r="B784" s="38"/>
      <c r="C784" s="45"/>
      <c r="D784" s="23"/>
      <c r="E784" s="69"/>
      <c r="F784" s="73"/>
      <c r="G784" s="67"/>
      <c r="H784" s="46">
        <f t="shared" si="84"/>
        <v>0</v>
      </c>
      <c r="I784" s="67"/>
      <c r="J784" s="67"/>
      <c r="K784" s="47">
        <f t="shared" si="85"/>
        <v>0</v>
      </c>
      <c r="L784" s="48">
        <f t="shared" si="86"/>
        <v>0</v>
      </c>
      <c r="M784" s="46">
        <f t="shared" si="87"/>
        <v>0</v>
      </c>
      <c r="N784" s="46">
        <f t="shared" si="88"/>
        <v>0</v>
      </c>
      <c r="O784" s="46">
        <f t="shared" si="89"/>
        <v>0</v>
      </c>
      <c r="P784" s="47">
        <f t="shared" si="90"/>
        <v>0</v>
      </c>
      <c r="Q784" s="1" t="s">
        <v>328</v>
      </c>
    </row>
    <row r="785" spans="1:17" hidden="1" x14ac:dyDescent="0.2">
      <c r="A785" s="37"/>
      <c r="B785" s="38"/>
      <c r="C785" s="45"/>
      <c r="D785" s="23"/>
      <c r="E785" s="69"/>
      <c r="F785" s="73"/>
      <c r="G785" s="67"/>
      <c r="H785" s="46">
        <f t="shared" si="84"/>
        <v>0</v>
      </c>
      <c r="I785" s="67"/>
      <c r="J785" s="67"/>
      <c r="K785" s="47">
        <f t="shared" si="85"/>
        <v>0</v>
      </c>
      <c r="L785" s="48">
        <f t="shared" si="86"/>
        <v>0</v>
      </c>
      <c r="M785" s="46">
        <f t="shared" si="87"/>
        <v>0</v>
      </c>
      <c r="N785" s="46">
        <f t="shared" si="88"/>
        <v>0</v>
      </c>
      <c r="O785" s="46">
        <f t="shared" si="89"/>
        <v>0</v>
      </c>
      <c r="P785" s="47">
        <f t="shared" si="90"/>
        <v>0</v>
      </c>
      <c r="Q785" s="1" t="s">
        <v>328</v>
      </c>
    </row>
    <row r="786" spans="1:17" hidden="1" x14ac:dyDescent="0.2">
      <c r="A786" s="37"/>
      <c r="B786" s="38"/>
      <c r="C786" s="45"/>
      <c r="D786" s="23"/>
      <c r="E786" s="69"/>
      <c r="F786" s="73"/>
      <c r="G786" s="67"/>
      <c r="H786" s="46">
        <f t="shared" si="84"/>
        <v>0</v>
      </c>
      <c r="I786" s="67"/>
      <c r="J786" s="67"/>
      <c r="K786" s="47">
        <f t="shared" si="85"/>
        <v>0</v>
      </c>
      <c r="L786" s="48">
        <f t="shared" si="86"/>
        <v>0</v>
      </c>
      <c r="M786" s="46">
        <f t="shared" si="87"/>
        <v>0</v>
      </c>
      <c r="N786" s="46">
        <f t="shared" si="88"/>
        <v>0</v>
      </c>
      <c r="O786" s="46">
        <f t="shared" si="89"/>
        <v>0</v>
      </c>
      <c r="P786" s="47">
        <f t="shared" si="90"/>
        <v>0</v>
      </c>
      <c r="Q786" s="1" t="s">
        <v>328</v>
      </c>
    </row>
    <row r="787" spans="1:17" hidden="1" x14ac:dyDescent="0.2">
      <c r="A787" s="37"/>
      <c r="B787" s="38"/>
      <c r="C787" s="45"/>
      <c r="D787" s="23"/>
      <c r="E787" s="69"/>
      <c r="F787" s="73"/>
      <c r="G787" s="67"/>
      <c r="H787" s="46">
        <f t="shared" si="84"/>
        <v>0</v>
      </c>
      <c r="I787" s="67"/>
      <c r="J787" s="67"/>
      <c r="K787" s="47">
        <f t="shared" si="85"/>
        <v>0</v>
      </c>
      <c r="L787" s="48">
        <f t="shared" si="86"/>
        <v>0</v>
      </c>
      <c r="M787" s="46">
        <f t="shared" si="87"/>
        <v>0</v>
      </c>
      <c r="N787" s="46">
        <f t="shared" si="88"/>
        <v>0</v>
      </c>
      <c r="O787" s="46">
        <f t="shared" si="89"/>
        <v>0</v>
      </c>
      <c r="P787" s="47">
        <f t="shared" si="90"/>
        <v>0</v>
      </c>
      <c r="Q787" s="1" t="s">
        <v>328</v>
      </c>
    </row>
    <row r="788" spans="1:17" hidden="1" x14ac:dyDescent="0.2">
      <c r="A788" s="37"/>
      <c r="B788" s="38"/>
      <c r="C788" s="45"/>
      <c r="D788" s="23"/>
      <c r="E788" s="69"/>
      <c r="F788" s="73"/>
      <c r="G788" s="67"/>
      <c r="H788" s="46">
        <f t="shared" si="84"/>
        <v>0</v>
      </c>
      <c r="I788" s="67"/>
      <c r="J788" s="67"/>
      <c r="K788" s="47">
        <f t="shared" si="85"/>
        <v>0</v>
      </c>
      <c r="L788" s="48">
        <f t="shared" si="86"/>
        <v>0</v>
      </c>
      <c r="M788" s="46">
        <f t="shared" si="87"/>
        <v>0</v>
      </c>
      <c r="N788" s="46">
        <f t="shared" si="88"/>
        <v>0</v>
      </c>
      <c r="O788" s="46">
        <f t="shared" si="89"/>
        <v>0</v>
      </c>
      <c r="P788" s="47">
        <f t="shared" si="90"/>
        <v>0</v>
      </c>
      <c r="Q788" s="1" t="s">
        <v>328</v>
      </c>
    </row>
    <row r="789" spans="1:17" hidden="1" x14ac:dyDescent="0.2">
      <c r="A789" s="37"/>
      <c r="B789" s="38"/>
      <c r="C789" s="45"/>
      <c r="D789" s="23"/>
      <c r="E789" s="69"/>
      <c r="F789" s="73"/>
      <c r="G789" s="67"/>
      <c r="H789" s="46">
        <f t="shared" si="84"/>
        <v>0</v>
      </c>
      <c r="I789" s="67"/>
      <c r="J789" s="67"/>
      <c r="K789" s="47">
        <f t="shared" si="85"/>
        <v>0</v>
      </c>
      <c r="L789" s="48">
        <f t="shared" si="86"/>
        <v>0</v>
      </c>
      <c r="M789" s="46">
        <f t="shared" si="87"/>
        <v>0</v>
      </c>
      <c r="N789" s="46">
        <f t="shared" si="88"/>
        <v>0</v>
      </c>
      <c r="O789" s="46">
        <f t="shared" si="89"/>
        <v>0</v>
      </c>
      <c r="P789" s="47">
        <f t="shared" si="90"/>
        <v>0</v>
      </c>
      <c r="Q789" s="1" t="s">
        <v>328</v>
      </c>
    </row>
    <row r="790" spans="1:17" hidden="1" x14ac:dyDescent="0.2">
      <c r="A790" s="37"/>
      <c r="B790" s="38"/>
      <c r="C790" s="45"/>
      <c r="D790" s="23"/>
      <c r="E790" s="69"/>
      <c r="F790" s="73"/>
      <c r="G790" s="67"/>
      <c r="H790" s="46">
        <f t="shared" si="84"/>
        <v>0</v>
      </c>
      <c r="I790" s="67"/>
      <c r="J790" s="67"/>
      <c r="K790" s="47">
        <f t="shared" si="85"/>
        <v>0</v>
      </c>
      <c r="L790" s="48">
        <f t="shared" si="86"/>
        <v>0</v>
      </c>
      <c r="M790" s="46">
        <f t="shared" si="87"/>
        <v>0</v>
      </c>
      <c r="N790" s="46">
        <f t="shared" si="88"/>
        <v>0</v>
      </c>
      <c r="O790" s="46">
        <f t="shared" si="89"/>
        <v>0</v>
      </c>
      <c r="P790" s="47">
        <f t="shared" si="90"/>
        <v>0</v>
      </c>
      <c r="Q790" s="1" t="s">
        <v>328</v>
      </c>
    </row>
    <row r="791" spans="1:17" hidden="1" x14ac:dyDescent="0.2">
      <c r="A791" s="37"/>
      <c r="B791" s="38"/>
      <c r="C791" s="45"/>
      <c r="D791" s="23"/>
      <c r="E791" s="69"/>
      <c r="F791" s="73"/>
      <c r="G791" s="67"/>
      <c r="H791" s="46">
        <f t="shared" si="84"/>
        <v>0</v>
      </c>
      <c r="I791" s="67"/>
      <c r="J791" s="67"/>
      <c r="K791" s="47">
        <f t="shared" si="85"/>
        <v>0</v>
      </c>
      <c r="L791" s="48">
        <f t="shared" si="86"/>
        <v>0</v>
      </c>
      <c r="M791" s="46">
        <f t="shared" si="87"/>
        <v>0</v>
      </c>
      <c r="N791" s="46">
        <f t="shared" si="88"/>
        <v>0</v>
      </c>
      <c r="O791" s="46">
        <f t="shared" si="89"/>
        <v>0</v>
      </c>
      <c r="P791" s="47">
        <f t="shared" si="90"/>
        <v>0</v>
      </c>
      <c r="Q791" s="1" t="s">
        <v>328</v>
      </c>
    </row>
    <row r="792" spans="1:17" hidden="1" x14ac:dyDescent="0.2">
      <c r="A792" s="37"/>
      <c r="B792" s="38"/>
      <c r="C792" s="45"/>
      <c r="D792" s="23"/>
      <c r="E792" s="69"/>
      <c r="F792" s="73"/>
      <c r="G792" s="67"/>
      <c r="H792" s="46">
        <f t="shared" si="84"/>
        <v>0</v>
      </c>
      <c r="I792" s="67"/>
      <c r="J792" s="67"/>
      <c r="K792" s="47">
        <f t="shared" si="85"/>
        <v>0</v>
      </c>
      <c r="L792" s="48">
        <f t="shared" si="86"/>
        <v>0</v>
      </c>
      <c r="M792" s="46">
        <f t="shared" si="87"/>
        <v>0</v>
      </c>
      <c r="N792" s="46">
        <f t="shared" si="88"/>
        <v>0</v>
      </c>
      <c r="O792" s="46">
        <f t="shared" si="89"/>
        <v>0</v>
      </c>
      <c r="P792" s="47">
        <f t="shared" si="90"/>
        <v>0</v>
      </c>
      <c r="Q792" s="1" t="s">
        <v>328</v>
      </c>
    </row>
    <row r="793" spans="1:17" hidden="1" x14ac:dyDescent="0.2">
      <c r="A793" s="37"/>
      <c r="B793" s="38"/>
      <c r="C793" s="45"/>
      <c r="D793" s="23"/>
      <c r="E793" s="69"/>
      <c r="F793" s="73"/>
      <c r="G793" s="67"/>
      <c r="H793" s="46">
        <f t="shared" si="84"/>
        <v>0</v>
      </c>
      <c r="I793" s="67"/>
      <c r="J793" s="67"/>
      <c r="K793" s="47">
        <f t="shared" si="85"/>
        <v>0</v>
      </c>
      <c r="L793" s="48">
        <f t="shared" si="86"/>
        <v>0</v>
      </c>
      <c r="M793" s="46">
        <f t="shared" si="87"/>
        <v>0</v>
      </c>
      <c r="N793" s="46">
        <f t="shared" si="88"/>
        <v>0</v>
      </c>
      <c r="O793" s="46">
        <f t="shared" si="89"/>
        <v>0</v>
      </c>
      <c r="P793" s="47">
        <f t="shared" si="90"/>
        <v>0</v>
      </c>
      <c r="Q793" s="1" t="s">
        <v>328</v>
      </c>
    </row>
    <row r="794" spans="1:17" hidden="1" x14ac:dyDescent="0.2">
      <c r="A794" s="37"/>
      <c r="B794" s="38"/>
      <c r="C794" s="45"/>
      <c r="D794" s="23"/>
      <c r="E794" s="69"/>
      <c r="F794" s="73"/>
      <c r="G794" s="67"/>
      <c r="H794" s="46">
        <f t="shared" si="84"/>
        <v>0</v>
      </c>
      <c r="I794" s="67"/>
      <c r="J794" s="67"/>
      <c r="K794" s="47">
        <f t="shared" si="85"/>
        <v>0</v>
      </c>
      <c r="L794" s="48">
        <f t="shared" si="86"/>
        <v>0</v>
      </c>
      <c r="M794" s="46">
        <f t="shared" si="87"/>
        <v>0</v>
      </c>
      <c r="N794" s="46">
        <f t="shared" si="88"/>
        <v>0</v>
      </c>
      <c r="O794" s="46">
        <f t="shared" si="89"/>
        <v>0</v>
      </c>
      <c r="P794" s="47">
        <f t="shared" si="90"/>
        <v>0</v>
      </c>
      <c r="Q794" s="1" t="s">
        <v>328</v>
      </c>
    </row>
    <row r="795" spans="1:17" hidden="1" x14ac:dyDescent="0.2">
      <c r="A795" s="37"/>
      <c r="B795" s="38"/>
      <c r="C795" s="45"/>
      <c r="D795" s="23"/>
      <c r="E795" s="69"/>
      <c r="F795" s="73"/>
      <c r="G795" s="67"/>
      <c r="H795" s="46">
        <f t="shared" si="84"/>
        <v>0</v>
      </c>
      <c r="I795" s="67"/>
      <c r="J795" s="67"/>
      <c r="K795" s="47">
        <f t="shared" si="85"/>
        <v>0</v>
      </c>
      <c r="L795" s="48">
        <f t="shared" si="86"/>
        <v>0</v>
      </c>
      <c r="M795" s="46">
        <f t="shared" si="87"/>
        <v>0</v>
      </c>
      <c r="N795" s="46">
        <f t="shared" si="88"/>
        <v>0</v>
      </c>
      <c r="O795" s="46">
        <f t="shared" si="89"/>
        <v>0</v>
      </c>
      <c r="P795" s="47">
        <f t="shared" si="90"/>
        <v>0</v>
      </c>
      <c r="Q795" s="1" t="s">
        <v>328</v>
      </c>
    </row>
    <row r="796" spans="1:17" hidden="1" x14ac:dyDescent="0.2">
      <c r="A796" s="37"/>
      <c r="B796" s="38"/>
      <c r="C796" s="45"/>
      <c r="D796" s="23"/>
      <c r="E796" s="69"/>
      <c r="F796" s="73"/>
      <c r="G796" s="67"/>
      <c r="H796" s="46">
        <f t="shared" si="84"/>
        <v>0</v>
      </c>
      <c r="I796" s="67"/>
      <c r="J796" s="67"/>
      <c r="K796" s="47">
        <f t="shared" si="85"/>
        <v>0</v>
      </c>
      <c r="L796" s="48">
        <f t="shared" si="86"/>
        <v>0</v>
      </c>
      <c r="M796" s="46">
        <f t="shared" si="87"/>
        <v>0</v>
      </c>
      <c r="N796" s="46">
        <f t="shared" si="88"/>
        <v>0</v>
      </c>
      <c r="O796" s="46">
        <f t="shared" si="89"/>
        <v>0</v>
      </c>
      <c r="P796" s="47">
        <f t="shared" si="90"/>
        <v>0</v>
      </c>
      <c r="Q796" s="1" t="s">
        <v>328</v>
      </c>
    </row>
    <row r="797" spans="1:17" hidden="1" x14ac:dyDescent="0.2">
      <c r="A797" s="37"/>
      <c r="B797" s="38"/>
      <c r="C797" s="45"/>
      <c r="D797" s="23"/>
      <c r="E797" s="69"/>
      <c r="F797" s="73"/>
      <c r="G797" s="67"/>
      <c r="H797" s="46">
        <f t="shared" si="84"/>
        <v>0</v>
      </c>
      <c r="I797" s="67"/>
      <c r="J797" s="67"/>
      <c r="K797" s="47">
        <f t="shared" si="85"/>
        <v>0</v>
      </c>
      <c r="L797" s="48">
        <f t="shared" si="86"/>
        <v>0</v>
      </c>
      <c r="M797" s="46">
        <f t="shared" si="87"/>
        <v>0</v>
      </c>
      <c r="N797" s="46">
        <f t="shared" si="88"/>
        <v>0</v>
      </c>
      <c r="O797" s="46">
        <f t="shared" si="89"/>
        <v>0</v>
      </c>
      <c r="P797" s="47">
        <f t="shared" si="90"/>
        <v>0</v>
      </c>
      <c r="Q797" s="1" t="s">
        <v>328</v>
      </c>
    </row>
    <row r="798" spans="1:17" hidden="1" x14ac:dyDescent="0.2">
      <c r="A798" s="37"/>
      <c r="B798" s="38"/>
      <c r="C798" s="45"/>
      <c r="D798" s="23"/>
      <c r="E798" s="69"/>
      <c r="F798" s="73"/>
      <c r="G798" s="67"/>
      <c r="H798" s="46">
        <f t="shared" si="84"/>
        <v>0</v>
      </c>
      <c r="I798" s="67"/>
      <c r="J798" s="67"/>
      <c r="K798" s="47">
        <f t="shared" si="85"/>
        <v>0</v>
      </c>
      <c r="L798" s="48">
        <f t="shared" si="86"/>
        <v>0</v>
      </c>
      <c r="M798" s="46">
        <f t="shared" si="87"/>
        <v>0</v>
      </c>
      <c r="N798" s="46">
        <f t="shared" si="88"/>
        <v>0</v>
      </c>
      <c r="O798" s="46">
        <f t="shared" si="89"/>
        <v>0</v>
      </c>
      <c r="P798" s="47">
        <f t="shared" si="90"/>
        <v>0</v>
      </c>
      <c r="Q798" s="1" t="s">
        <v>328</v>
      </c>
    </row>
    <row r="799" spans="1:17" hidden="1" x14ac:dyDescent="0.2">
      <c r="A799" s="37"/>
      <c r="B799" s="38"/>
      <c r="C799" s="45"/>
      <c r="D799" s="23"/>
      <c r="E799" s="69"/>
      <c r="F799" s="73"/>
      <c r="G799" s="67"/>
      <c r="H799" s="46">
        <f t="shared" si="84"/>
        <v>0</v>
      </c>
      <c r="I799" s="67"/>
      <c r="J799" s="67"/>
      <c r="K799" s="47">
        <f t="shared" si="85"/>
        <v>0</v>
      </c>
      <c r="L799" s="48">
        <f t="shared" si="86"/>
        <v>0</v>
      </c>
      <c r="M799" s="46">
        <f t="shared" si="87"/>
        <v>0</v>
      </c>
      <c r="N799" s="46">
        <f t="shared" si="88"/>
        <v>0</v>
      </c>
      <c r="O799" s="46">
        <f t="shared" si="89"/>
        <v>0</v>
      </c>
      <c r="P799" s="47">
        <f t="shared" si="90"/>
        <v>0</v>
      </c>
      <c r="Q799" s="1" t="s">
        <v>328</v>
      </c>
    </row>
    <row r="800" spans="1:17" hidden="1" x14ac:dyDescent="0.2">
      <c r="A800" s="37"/>
      <c r="B800" s="38"/>
      <c r="C800" s="45"/>
      <c r="D800" s="23"/>
      <c r="E800" s="69"/>
      <c r="F800" s="73"/>
      <c r="G800" s="67"/>
      <c r="H800" s="46">
        <f t="shared" si="84"/>
        <v>0</v>
      </c>
      <c r="I800" s="67"/>
      <c r="J800" s="67"/>
      <c r="K800" s="47">
        <f t="shared" si="85"/>
        <v>0</v>
      </c>
      <c r="L800" s="48">
        <f t="shared" si="86"/>
        <v>0</v>
      </c>
      <c r="M800" s="46">
        <f t="shared" si="87"/>
        <v>0</v>
      </c>
      <c r="N800" s="46">
        <f t="shared" si="88"/>
        <v>0</v>
      </c>
      <c r="O800" s="46">
        <f t="shared" si="89"/>
        <v>0</v>
      </c>
      <c r="P800" s="47">
        <f t="shared" si="90"/>
        <v>0</v>
      </c>
      <c r="Q800" s="1" t="s">
        <v>328</v>
      </c>
    </row>
    <row r="801" spans="1:17" hidden="1" x14ac:dyDescent="0.2">
      <c r="A801" s="37"/>
      <c r="B801" s="38"/>
      <c r="C801" s="45"/>
      <c r="D801" s="23"/>
      <c r="E801" s="69"/>
      <c r="F801" s="73"/>
      <c r="G801" s="67"/>
      <c r="H801" s="46">
        <f t="shared" si="84"/>
        <v>0</v>
      </c>
      <c r="I801" s="67"/>
      <c r="J801" s="67"/>
      <c r="K801" s="47">
        <f t="shared" si="85"/>
        <v>0</v>
      </c>
      <c r="L801" s="48">
        <f t="shared" si="86"/>
        <v>0</v>
      </c>
      <c r="M801" s="46">
        <f t="shared" si="87"/>
        <v>0</v>
      </c>
      <c r="N801" s="46">
        <f t="shared" si="88"/>
        <v>0</v>
      </c>
      <c r="O801" s="46">
        <f t="shared" si="89"/>
        <v>0</v>
      </c>
      <c r="P801" s="47">
        <f t="shared" si="90"/>
        <v>0</v>
      </c>
      <c r="Q801" s="1" t="s">
        <v>328</v>
      </c>
    </row>
    <row r="802" spans="1:17" hidden="1" x14ac:dyDescent="0.2">
      <c r="A802" s="37"/>
      <c r="B802" s="38"/>
      <c r="C802" s="45"/>
      <c r="D802" s="23"/>
      <c r="E802" s="69"/>
      <c r="F802" s="73"/>
      <c r="G802" s="67"/>
      <c r="H802" s="46">
        <f t="shared" si="84"/>
        <v>0</v>
      </c>
      <c r="I802" s="67"/>
      <c r="J802" s="67"/>
      <c r="K802" s="47">
        <f t="shared" si="85"/>
        <v>0</v>
      </c>
      <c r="L802" s="48">
        <f t="shared" si="86"/>
        <v>0</v>
      </c>
      <c r="M802" s="46">
        <f t="shared" si="87"/>
        <v>0</v>
      </c>
      <c r="N802" s="46">
        <f t="shared" si="88"/>
        <v>0</v>
      </c>
      <c r="O802" s="46">
        <f t="shared" si="89"/>
        <v>0</v>
      </c>
      <c r="P802" s="47">
        <f t="shared" si="90"/>
        <v>0</v>
      </c>
      <c r="Q802" s="1" t="s">
        <v>328</v>
      </c>
    </row>
    <row r="803" spans="1:17" hidden="1" x14ac:dyDescent="0.2">
      <c r="A803" s="37"/>
      <c r="B803" s="38"/>
      <c r="C803" s="45"/>
      <c r="D803" s="23"/>
      <c r="E803" s="69"/>
      <c r="F803" s="73"/>
      <c r="G803" s="67"/>
      <c r="H803" s="46">
        <f t="shared" si="84"/>
        <v>0</v>
      </c>
      <c r="I803" s="67"/>
      <c r="J803" s="67"/>
      <c r="K803" s="47">
        <f t="shared" si="85"/>
        <v>0</v>
      </c>
      <c r="L803" s="48">
        <f t="shared" si="86"/>
        <v>0</v>
      </c>
      <c r="M803" s="46">
        <f t="shared" si="87"/>
        <v>0</v>
      </c>
      <c r="N803" s="46">
        <f t="shared" si="88"/>
        <v>0</v>
      </c>
      <c r="O803" s="46">
        <f t="shared" si="89"/>
        <v>0</v>
      </c>
      <c r="P803" s="47">
        <f t="shared" si="90"/>
        <v>0</v>
      </c>
      <c r="Q803" s="1" t="s">
        <v>328</v>
      </c>
    </row>
    <row r="804" spans="1:17" hidden="1" x14ac:dyDescent="0.2">
      <c r="A804" s="37"/>
      <c r="B804" s="38"/>
      <c r="C804" s="45"/>
      <c r="D804" s="23"/>
      <c r="E804" s="69"/>
      <c r="F804" s="73"/>
      <c r="G804" s="67"/>
      <c r="H804" s="46">
        <f t="shared" si="84"/>
        <v>0</v>
      </c>
      <c r="I804" s="67"/>
      <c r="J804" s="67"/>
      <c r="K804" s="47">
        <f t="shared" si="85"/>
        <v>0</v>
      </c>
      <c r="L804" s="48">
        <f t="shared" si="86"/>
        <v>0</v>
      </c>
      <c r="M804" s="46">
        <f t="shared" si="87"/>
        <v>0</v>
      </c>
      <c r="N804" s="46">
        <f t="shared" si="88"/>
        <v>0</v>
      </c>
      <c r="O804" s="46">
        <f t="shared" si="89"/>
        <v>0</v>
      </c>
      <c r="P804" s="47">
        <f t="shared" si="90"/>
        <v>0</v>
      </c>
      <c r="Q804" s="1" t="s">
        <v>328</v>
      </c>
    </row>
    <row r="805" spans="1:17" hidden="1" x14ac:dyDescent="0.2">
      <c r="A805" s="37"/>
      <c r="B805" s="38"/>
      <c r="C805" s="45"/>
      <c r="D805" s="23"/>
      <c r="E805" s="69"/>
      <c r="F805" s="73"/>
      <c r="G805" s="67"/>
      <c r="H805" s="46">
        <f t="shared" si="84"/>
        <v>0</v>
      </c>
      <c r="I805" s="67"/>
      <c r="J805" s="67"/>
      <c r="K805" s="47">
        <f t="shared" si="85"/>
        <v>0</v>
      </c>
      <c r="L805" s="48">
        <f t="shared" si="86"/>
        <v>0</v>
      </c>
      <c r="M805" s="46">
        <f t="shared" si="87"/>
        <v>0</v>
      </c>
      <c r="N805" s="46">
        <f t="shared" si="88"/>
        <v>0</v>
      </c>
      <c r="O805" s="46">
        <f t="shared" si="89"/>
        <v>0</v>
      </c>
      <c r="P805" s="47">
        <f t="shared" si="90"/>
        <v>0</v>
      </c>
      <c r="Q805" s="1" t="s">
        <v>328</v>
      </c>
    </row>
    <row r="806" spans="1:17" hidden="1" x14ac:dyDescent="0.2">
      <c r="A806" s="37"/>
      <c r="B806" s="38"/>
      <c r="C806" s="45"/>
      <c r="D806" s="23"/>
      <c r="E806" s="69"/>
      <c r="F806" s="73"/>
      <c r="G806" s="67"/>
      <c r="H806" s="46">
        <f t="shared" si="84"/>
        <v>0</v>
      </c>
      <c r="I806" s="67"/>
      <c r="J806" s="67"/>
      <c r="K806" s="47">
        <f t="shared" si="85"/>
        <v>0</v>
      </c>
      <c r="L806" s="48">
        <f t="shared" si="86"/>
        <v>0</v>
      </c>
      <c r="M806" s="46">
        <f t="shared" si="87"/>
        <v>0</v>
      </c>
      <c r="N806" s="46">
        <f t="shared" si="88"/>
        <v>0</v>
      </c>
      <c r="O806" s="46">
        <f t="shared" si="89"/>
        <v>0</v>
      </c>
      <c r="P806" s="47">
        <f t="shared" si="90"/>
        <v>0</v>
      </c>
      <c r="Q806" s="1" t="s">
        <v>328</v>
      </c>
    </row>
    <row r="807" spans="1:17" hidden="1" x14ac:dyDescent="0.2">
      <c r="A807" s="37"/>
      <c r="B807" s="38"/>
      <c r="C807" s="45"/>
      <c r="D807" s="23"/>
      <c r="E807" s="69"/>
      <c r="F807" s="73"/>
      <c r="G807" s="67"/>
      <c r="H807" s="46">
        <f t="shared" si="84"/>
        <v>0</v>
      </c>
      <c r="I807" s="67"/>
      <c r="J807" s="67"/>
      <c r="K807" s="47">
        <f t="shared" si="85"/>
        <v>0</v>
      </c>
      <c r="L807" s="48">
        <f t="shared" si="86"/>
        <v>0</v>
      </c>
      <c r="M807" s="46">
        <f t="shared" si="87"/>
        <v>0</v>
      </c>
      <c r="N807" s="46">
        <f t="shared" si="88"/>
        <v>0</v>
      </c>
      <c r="O807" s="46">
        <f t="shared" si="89"/>
        <v>0</v>
      </c>
      <c r="P807" s="47">
        <f t="shared" si="90"/>
        <v>0</v>
      </c>
      <c r="Q807" s="1" t="s">
        <v>328</v>
      </c>
    </row>
    <row r="808" spans="1:17" hidden="1" x14ac:dyDescent="0.2">
      <c r="A808" s="37"/>
      <c r="B808" s="38"/>
      <c r="C808" s="45"/>
      <c r="D808" s="23"/>
      <c r="E808" s="69"/>
      <c r="F808" s="73"/>
      <c r="G808" s="67"/>
      <c r="H808" s="46">
        <f t="shared" si="84"/>
        <v>0</v>
      </c>
      <c r="I808" s="67"/>
      <c r="J808" s="67"/>
      <c r="K808" s="47">
        <f t="shared" si="85"/>
        <v>0</v>
      </c>
      <c r="L808" s="48">
        <f t="shared" si="86"/>
        <v>0</v>
      </c>
      <c r="M808" s="46">
        <f t="shared" si="87"/>
        <v>0</v>
      </c>
      <c r="N808" s="46">
        <f t="shared" si="88"/>
        <v>0</v>
      </c>
      <c r="O808" s="46">
        <f t="shared" si="89"/>
        <v>0</v>
      </c>
      <c r="P808" s="47">
        <f t="shared" si="90"/>
        <v>0</v>
      </c>
      <c r="Q808" s="1" t="s">
        <v>328</v>
      </c>
    </row>
    <row r="809" spans="1:17" hidden="1" x14ac:dyDescent="0.2">
      <c r="A809" s="37"/>
      <c r="B809" s="38"/>
      <c r="C809" s="45"/>
      <c r="D809" s="23"/>
      <c r="E809" s="69"/>
      <c r="F809" s="73"/>
      <c r="G809" s="67"/>
      <c r="H809" s="46">
        <f t="shared" si="84"/>
        <v>0</v>
      </c>
      <c r="I809" s="67"/>
      <c r="J809" s="67"/>
      <c r="K809" s="47">
        <f t="shared" si="85"/>
        <v>0</v>
      </c>
      <c r="L809" s="48">
        <f t="shared" si="86"/>
        <v>0</v>
      </c>
      <c r="M809" s="46">
        <f t="shared" si="87"/>
        <v>0</v>
      </c>
      <c r="N809" s="46">
        <f t="shared" si="88"/>
        <v>0</v>
      </c>
      <c r="O809" s="46">
        <f t="shared" si="89"/>
        <v>0</v>
      </c>
      <c r="P809" s="47">
        <f t="shared" si="90"/>
        <v>0</v>
      </c>
      <c r="Q809" s="1" t="s">
        <v>328</v>
      </c>
    </row>
    <row r="810" spans="1:17" hidden="1" x14ac:dyDescent="0.2">
      <c r="A810" s="37"/>
      <c r="B810" s="38"/>
      <c r="C810" s="45"/>
      <c r="D810" s="23"/>
      <c r="E810" s="69"/>
      <c r="F810" s="73"/>
      <c r="G810" s="67"/>
      <c r="H810" s="46">
        <f t="shared" si="84"/>
        <v>0</v>
      </c>
      <c r="I810" s="67"/>
      <c r="J810" s="67"/>
      <c r="K810" s="47">
        <f t="shared" si="85"/>
        <v>0</v>
      </c>
      <c r="L810" s="48">
        <f t="shared" si="86"/>
        <v>0</v>
      </c>
      <c r="M810" s="46">
        <f t="shared" si="87"/>
        <v>0</v>
      </c>
      <c r="N810" s="46">
        <f t="shared" si="88"/>
        <v>0</v>
      </c>
      <c r="O810" s="46">
        <f t="shared" si="89"/>
        <v>0</v>
      </c>
      <c r="P810" s="47">
        <f t="shared" si="90"/>
        <v>0</v>
      </c>
      <c r="Q810" s="1" t="s">
        <v>328</v>
      </c>
    </row>
    <row r="811" spans="1:17" hidden="1" x14ac:dyDescent="0.2">
      <c r="A811" s="37"/>
      <c r="B811" s="38"/>
      <c r="C811" s="45"/>
      <c r="D811" s="23"/>
      <c r="E811" s="69"/>
      <c r="F811" s="73"/>
      <c r="G811" s="67"/>
      <c r="H811" s="46">
        <f t="shared" si="84"/>
        <v>0</v>
      </c>
      <c r="I811" s="67"/>
      <c r="J811" s="67"/>
      <c r="K811" s="47">
        <f t="shared" si="85"/>
        <v>0</v>
      </c>
      <c r="L811" s="48">
        <f t="shared" si="86"/>
        <v>0</v>
      </c>
      <c r="M811" s="46">
        <f t="shared" si="87"/>
        <v>0</v>
      </c>
      <c r="N811" s="46">
        <f t="shared" si="88"/>
        <v>0</v>
      </c>
      <c r="O811" s="46">
        <f t="shared" si="89"/>
        <v>0</v>
      </c>
      <c r="P811" s="47">
        <f t="shared" si="90"/>
        <v>0</v>
      </c>
      <c r="Q811" s="1" t="s">
        <v>328</v>
      </c>
    </row>
    <row r="812" spans="1:17" hidden="1" x14ac:dyDescent="0.2">
      <c r="A812" s="37"/>
      <c r="B812" s="38"/>
      <c r="C812" s="45"/>
      <c r="D812" s="23"/>
      <c r="E812" s="69"/>
      <c r="F812" s="73"/>
      <c r="G812" s="67"/>
      <c r="H812" s="46">
        <f t="shared" si="84"/>
        <v>0</v>
      </c>
      <c r="I812" s="67"/>
      <c r="J812" s="67"/>
      <c r="K812" s="47">
        <f t="shared" si="85"/>
        <v>0</v>
      </c>
      <c r="L812" s="48">
        <f t="shared" si="86"/>
        <v>0</v>
      </c>
      <c r="M812" s="46">
        <f t="shared" si="87"/>
        <v>0</v>
      </c>
      <c r="N812" s="46">
        <f t="shared" si="88"/>
        <v>0</v>
      </c>
      <c r="O812" s="46">
        <f t="shared" si="89"/>
        <v>0</v>
      </c>
      <c r="P812" s="47">
        <f t="shared" si="90"/>
        <v>0</v>
      </c>
      <c r="Q812" s="1" t="s">
        <v>328</v>
      </c>
    </row>
    <row r="813" spans="1:17" hidden="1" x14ac:dyDescent="0.2">
      <c r="A813" s="37"/>
      <c r="B813" s="38"/>
      <c r="C813" s="45"/>
      <c r="D813" s="23"/>
      <c r="E813" s="69"/>
      <c r="F813" s="73"/>
      <c r="G813" s="67"/>
      <c r="H813" s="46">
        <f t="shared" si="84"/>
        <v>0</v>
      </c>
      <c r="I813" s="67"/>
      <c r="J813" s="67"/>
      <c r="K813" s="47">
        <f t="shared" si="85"/>
        <v>0</v>
      </c>
      <c r="L813" s="48">
        <f t="shared" si="86"/>
        <v>0</v>
      </c>
      <c r="M813" s="46">
        <f t="shared" si="87"/>
        <v>0</v>
      </c>
      <c r="N813" s="46">
        <f t="shared" si="88"/>
        <v>0</v>
      </c>
      <c r="O813" s="46">
        <f t="shared" si="89"/>
        <v>0</v>
      </c>
      <c r="P813" s="47">
        <f t="shared" si="90"/>
        <v>0</v>
      </c>
      <c r="Q813" s="1" t="s">
        <v>328</v>
      </c>
    </row>
    <row r="814" spans="1:17" hidden="1" x14ac:dyDescent="0.2">
      <c r="A814" s="37"/>
      <c r="B814" s="38"/>
      <c r="C814" s="45"/>
      <c r="D814" s="23"/>
      <c r="E814" s="69"/>
      <c r="F814" s="73"/>
      <c r="G814" s="67"/>
      <c r="H814" s="46">
        <f t="shared" si="84"/>
        <v>0</v>
      </c>
      <c r="I814" s="67"/>
      <c r="J814" s="67"/>
      <c r="K814" s="47">
        <f t="shared" si="85"/>
        <v>0</v>
      </c>
      <c r="L814" s="48">
        <f t="shared" si="86"/>
        <v>0</v>
      </c>
      <c r="M814" s="46">
        <f t="shared" si="87"/>
        <v>0</v>
      </c>
      <c r="N814" s="46">
        <f t="shared" si="88"/>
        <v>0</v>
      </c>
      <c r="O814" s="46">
        <f t="shared" si="89"/>
        <v>0</v>
      </c>
      <c r="P814" s="47">
        <f t="shared" si="90"/>
        <v>0</v>
      </c>
      <c r="Q814" s="1" t="s">
        <v>328</v>
      </c>
    </row>
    <row r="815" spans="1:17" hidden="1" x14ac:dyDescent="0.2">
      <c r="A815" s="37"/>
      <c r="B815" s="38"/>
      <c r="C815" s="45"/>
      <c r="D815" s="23"/>
      <c r="E815" s="69"/>
      <c r="F815" s="73"/>
      <c r="G815" s="67"/>
      <c r="H815" s="46">
        <f t="shared" si="84"/>
        <v>0</v>
      </c>
      <c r="I815" s="67"/>
      <c r="J815" s="67"/>
      <c r="K815" s="47">
        <f t="shared" si="85"/>
        <v>0</v>
      </c>
      <c r="L815" s="48">
        <f t="shared" si="86"/>
        <v>0</v>
      </c>
      <c r="M815" s="46">
        <f t="shared" si="87"/>
        <v>0</v>
      </c>
      <c r="N815" s="46">
        <f t="shared" si="88"/>
        <v>0</v>
      </c>
      <c r="O815" s="46">
        <f t="shared" si="89"/>
        <v>0</v>
      </c>
      <c r="P815" s="47">
        <f t="shared" si="90"/>
        <v>0</v>
      </c>
      <c r="Q815" s="1" t="s">
        <v>328</v>
      </c>
    </row>
    <row r="816" spans="1:17" hidden="1" x14ac:dyDescent="0.2">
      <c r="A816" s="37"/>
      <c r="B816" s="38"/>
      <c r="C816" s="45"/>
      <c r="D816" s="23"/>
      <c r="E816" s="69"/>
      <c r="F816" s="73"/>
      <c r="G816" s="67"/>
      <c r="H816" s="46">
        <f t="shared" si="84"/>
        <v>0</v>
      </c>
      <c r="I816" s="67"/>
      <c r="J816" s="67"/>
      <c r="K816" s="47">
        <f t="shared" si="85"/>
        <v>0</v>
      </c>
      <c r="L816" s="48">
        <f t="shared" si="86"/>
        <v>0</v>
      </c>
      <c r="M816" s="46">
        <f t="shared" si="87"/>
        <v>0</v>
      </c>
      <c r="N816" s="46">
        <f t="shared" si="88"/>
        <v>0</v>
      </c>
      <c r="O816" s="46">
        <f t="shared" si="89"/>
        <v>0</v>
      </c>
      <c r="P816" s="47">
        <f t="shared" si="90"/>
        <v>0</v>
      </c>
      <c r="Q816" s="1" t="s">
        <v>328</v>
      </c>
    </row>
    <row r="817" spans="1:17" hidden="1" x14ac:dyDescent="0.2">
      <c r="A817" s="37"/>
      <c r="B817" s="38"/>
      <c r="C817" s="45"/>
      <c r="D817" s="23"/>
      <c r="E817" s="69"/>
      <c r="F817" s="73"/>
      <c r="G817" s="67"/>
      <c r="H817" s="46">
        <f t="shared" si="84"/>
        <v>0</v>
      </c>
      <c r="I817" s="67"/>
      <c r="J817" s="67"/>
      <c r="K817" s="47">
        <f t="shared" si="85"/>
        <v>0</v>
      </c>
      <c r="L817" s="48">
        <f t="shared" si="86"/>
        <v>0</v>
      </c>
      <c r="M817" s="46">
        <f t="shared" si="87"/>
        <v>0</v>
      </c>
      <c r="N817" s="46">
        <f t="shared" si="88"/>
        <v>0</v>
      </c>
      <c r="O817" s="46">
        <f t="shared" si="89"/>
        <v>0</v>
      </c>
      <c r="P817" s="47">
        <f t="shared" si="90"/>
        <v>0</v>
      </c>
      <c r="Q817" s="1" t="s">
        <v>328</v>
      </c>
    </row>
    <row r="818" spans="1:17" hidden="1" x14ac:dyDescent="0.2">
      <c r="A818" s="37"/>
      <c r="B818" s="38"/>
      <c r="C818" s="45"/>
      <c r="D818" s="23"/>
      <c r="E818" s="69"/>
      <c r="F818" s="73"/>
      <c r="G818" s="67"/>
      <c r="H818" s="46">
        <f t="shared" si="84"/>
        <v>0</v>
      </c>
      <c r="I818" s="67"/>
      <c r="J818" s="67"/>
      <c r="K818" s="47">
        <f t="shared" si="85"/>
        <v>0</v>
      </c>
      <c r="L818" s="48">
        <f t="shared" si="86"/>
        <v>0</v>
      </c>
      <c r="M818" s="46">
        <f t="shared" si="87"/>
        <v>0</v>
      </c>
      <c r="N818" s="46">
        <f t="shared" si="88"/>
        <v>0</v>
      </c>
      <c r="O818" s="46">
        <f t="shared" si="89"/>
        <v>0</v>
      </c>
      <c r="P818" s="47">
        <f t="shared" si="90"/>
        <v>0</v>
      </c>
      <c r="Q818" s="1" t="s">
        <v>328</v>
      </c>
    </row>
    <row r="819" spans="1:17" hidden="1" x14ac:dyDescent="0.2">
      <c r="A819" s="37"/>
      <c r="B819" s="38"/>
      <c r="C819" s="45"/>
      <c r="D819" s="23"/>
      <c r="E819" s="69"/>
      <c r="F819" s="73"/>
      <c r="G819" s="67"/>
      <c r="H819" s="46">
        <f t="shared" si="84"/>
        <v>0</v>
      </c>
      <c r="I819" s="67"/>
      <c r="J819" s="67"/>
      <c r="K819" s="47">
        <f t="shared" si="85"/>
        <v>0</v>
      </c>
      <c r="L819" s="48">
        <f t="shared" si="86"/>
        <v>0</v>
      </c>
      <c r="M819" s="46">
        <f t="shared" si="87"/>
        <v>0</v>
      </c>
      <c r="N819" s="46">
        <f t="shared" si="88"/>
        <v>0</v>
      </c>
      <c r="O819" s="46">
        <f t="shared" si="89"/>
        <v>0</v>
      </c>
      <c r="P819" s="47">
        <f t="shared" si="90"/>
        <v>0</v>
      </c>
      <c r="Q819" s="1" t="s">
        <v>328</v>
      </c>
    </row>
    <row r="820" spans="1:17" hidden="1" x14ac:dyDescent="0.2">
      <c r="A820" s="37"/>
      <c r="B820" s="38"/>
      <c r="C820" s="45"/>
      <c r="D820" s="23"/>
      <c r="E820" s="69"/>
      <c r="F820" s="73"/>
      <c r="G820" s="67"/>
      <c r="H820" s="46">
        <f t="shared" si="84"/>
        <v>0</v>
      </c>
      <c r="I820" s="67"/>
      <c r="J820" s="67"/>
      <c r="K820" s="47">
        <f t="shared" si="85"/>
        <v>0</v>
      </c>
      <c r="L820" s="48">
        <f t="shared" si="86"/>
        <v>0</v>
      </c>
      <c r="M820" s="46">
        <f t="shared" si="87"/>
        <v>0</v>
      </c>
      <c r="N820" s="46">
        <f t="shared" si="88"/>
        <v>0</v>
      </c>
      <c r="O820" s="46">
        <f t="shared" si="89"/>
        <v>0</v>
      </c>
      <c r="P820" s="47">
        <f t="shared" si="90"/>
        <v>0</v>
      </c>
      <c r="Q820" s="1" t="s">
        <v>328</v>
      </c>
    </row>
    <row r="821" spans="1:17" hidden="1" x14ac:dyDescent="0.2">
      <c r="A821" s="37"/>
      <c r="B821" s="38"/>
      <c r="C821" s="45"/>
      <c r="D821" s="23"/>
      <c r="E821" s="69"/>
      <c r="F821" s="73"/>
      <c r="G821" s="67"/>
      <c r="H821" s="46">
        <f t="shared" si="84"/>
        <v>0</v>
      </c>
      <c r="I821" s="67"/>
      <c r="J821" s="67"/>
      <c r="K821" s="47">
        <f t="shared" si="85"/>
        <v>0</v>
      </c>
      <c r="L821" s="48">
        <f t="shared" si="86"/>
        <v>0</v>
      </c>
      <c r="M821" s="46">
        <f t="shared" si="87"/>
        <v>0</v>
      </c>
      <c r="N821" s="46">
        <f t="shared" si="88"/>
        <v>0</v>
      </c>
      <c r="O821" s="46">
        <f t="shared" si="89"/>
        <v>0</v>
      </c>
      <c r="P821" s="47">
        <f t="shared" si="90"/>
        <v>0</v>
      </c>
      <c r="Q821" s="1" t="s">
        <v>328</v>
      </c>
    </row>
    <row r="822" spans="1:17" hidden="1" x14ac:dyDescent="0.2">
      <c r="A822" s="37"/>
      <c r="B822" s="38"/>
      <c r="C822" s="45"/>
      <c r="D822" s="23"/>
      <c r="E822" s="69"/>
      <c r="F822" s="73"/>
      <c r="G822" s="67"/>
      <c r="H822" s="46">
        <f t="shared" si="84"/>
        <v>0</v>
      </c>
      <c r="I822" s="67"/>
      <c r="J822" s="67"/>
      <c r="K822" s="47">
        <f t="shared" si="85"/>
        <v>0</v>
      </c>
      <c r="L822" s="48">
        <f t="shared" si="86"/>
        <v>0</v>
      </c>
      <c r="M822" s="46">
        <f t="shared" si="87"/>
        <v>0</v>
      </c>
      <c r="N822" s="46">
        <f t="shared" si="88"/>
        <v>0</v>
      </c>
      <c r="O822" s="46">
        <f t="shared" si="89"/>
        <v>0</v>
      </c>
      <c r="P822" s="47">
        <f t="shared" si="90"/>
        <v>0</v>
      </c>
      <c r="Q822" s="1" t="s">
        <v>328</v>
      </c>
    </row>
    <row r="823" spans="1:17" hidden="1" x14ac:dyDescent="0.2">
      <c r="A823" s="37"/>
      <c r="B823" s="38"/>
      <c r="C823" s="45"/>
      <c r="D823" s="23"/>
      <c r="E823" s="69"/>
      <c r="F823" s="73"/>
      <c r="G823" s="67"/>
      <c r="H823" s="46">
        <f t="shared" si="84"/>
        <v>0</v>
      </c>
      <c r="I823" s="67"/>
      <c r="J823" s="67"/>
      <c r="K823" s="47">
        <f t="shared" si="85"/>
        <v>0</v>
      </c>
      <c r="L823" s="48">
        <f t="shared" si="86"/>
        <v>0</v>
      </c>
      <c r="M823" s="46">
        <f t="shared" si="87"/>
        <v>0</v>
      </c>
      <c r="N823" s="46">
        <f t="shared" si="88"/>
        <v>0</v>
      </c>
      <c r="O823" s="46">
        <f t="shared" si="89"/>
        <v>0</v>
      </c>
      <c r="P823" s="47">
        <f t="shared" si="90"/>
        <v>0</v>
      </c>
      <c r="Q823" s="1" t="s">
        <v>328</v>
      </c>
    </row>
    <row r="824" spans="1:17" hidden="1" x14ac:dyDescent="0.2">
      <c r="A824" s="37"/>
      <c r="B824" s="38"/>
      <c r="C824" s="45"/>
      <c r="D824" s="23"/>
      <c r="E824" s="69"/>
      <c r="F824" s="73"/>
      <c r="G824" s="67"/>
      <c r="H824" s="46">
        <f t="shared" si="84"/>
        <v>0</v>
      </c>
      <c r="I824" s="67"/>
      <c r="J824" s="67"/>
      <c r="K824" s="47">
        <f t="shared" si="85"/>
        <v>0</v>
      </c>
      <c r="L824" s="48">
        <f t="shared" si="86"/>
        <v>0</v>
      </c>
      <c r="M824" s="46">
        <f t="shared" si="87"/>
        <v>0</v>
      </c>
      <c r="N824" s="46">
        <f t="shared" si="88"/>
        <v>0</v>
      </c>
      <c r="O824" s="46">
        <f t="shared" si="89"/>
        <v>0</v>
      </c>
      <c r="P824" s="47">
        <f t="shared" si="90"/>
        <v>0</v>
      </c>
      <c r="Q824" s="1" t="s">
        <v>328</v>
      </c>
    </row>
    <row r="825" spans="1:17" hidden="1" x14ac:dyDescent="0.2">
      <c r="A825" s="37"/>
      <c r="B825" s="38"/>
      <c r="C825" s="45"/>
      <c r="D825" s="23"/>
      <c r="E825" s="69"/>
      <c r="F825" s="73"/>
      <c r="G825" s="67"/>
      <c r="H825" s="46">
        <f t="shared" si="84"/>
        <v>0</v>
      </c>
      <c r="I825" s="67"/>
      <c r="J825" s="67"/>
      <c r="K825" s="47">
        <f t="shared" si="85"/>
        <v>0</v>
      </c>
      <c r="L825" s="48">
        <f t="shared" si="86"/>
        <v>0</v>
      </c>
      <c r="M825" s="46">
        <f t="shared" si="87"/>
        <v>0</v>
      </c>
      <c r="N825" s="46">
        <f t="shared" si="88"/>
        <v>0</v>
      </c>
      <c r="O825" s="46">
        <f t="shared" si="89"/>
        <v>0</v>
      </c>
      <c r="P825" s="47">
        <f t="shared" si="90"/>
        <v>0</v>
      </c>
      <c r="Q825" s="1" t="s">
        <v>328</v>
      </c>
    </row>
    <row r="826" spans="1:17" hidden="1" x14ac:dyDescent="0.2">
      <c r="A826" s="37"/>
      <c r="B826" s="38"/>
      <c r="C826" s="45"/>
      <c r="D826" s="23"/>
      <c r="E826" s="69"/>
      <c r="F826" s="73"/>
      <c r="G826" s="67"/>
      <c r="H826" s="46">
        <f t="shared" si="84"/>
        <v>0</v>
      </c>
      <c r="I826" s="67"/>
      <c r="J826" s="67"/>
      <c r="K826" s="47">
        <f t="shared" si="85"/>
        <v>0</v>
      </c>
      <c r="L826" s="48">
        <f t="shared" si="86"/>
        <v>0</v>
      </c>
      <c r="M826" s="46">
        <f t="shared" si="87"/>
        <v>0</v>
      </c>
      <c r="N826" s="46">
        <f t="shared" si="88"/>
        <v>0</v>
      </c>
      <c r="O826" s="46">
        <f t="shared" si="89"/>
        <v>0</v>
      </c>
      <c r="P826" s="47">
        <f t="shared" si="90"/>
        <v>0</v>
      </c>
      <c r="Q826" s="1" t="s">
        <v>328</v>
      </c>
    </row>
    <row r="827" spans="1:17" hidden="1" x14ac:dyDescent="0.2">
      <c r="A827" s="37"/>
      <c r="B827" s="38"/>
      <c r="C827" s="45"/>
      <c r="D827" s="23"/>
      <c r="E827" s="69"/>
      <c r="F827" s="73"/>
      <c r="G827" s="67"/>
      <c r="H827" s="46">
        <f t="shared" si="84"/>
        <v>0</v>
      </c>
      <c r="I827" s="67"/>
      <c r="J827" s="67"/>
      <c r="K827" s="47">
        <f t="shared" si="85"/>
        <v>0</v>
      </c>
      <c r="L827" s="48">
        <f t="shared" si="86"/>
        <v>0</v>
      </c>
      <c r="M827" s="46">
        <f t="shared" si="87"/>
        <v>0</v>
      </c>
      <c r="N827" s="46">
        <f t="shared" si="88"/>
        <v>0</v>
      </c>
      <c r="O827" s="46">
        <f t="shared" si="89"/>
        <v>0</v>
      </c>
      <c r="P827" s="47">
        <f t="shared" si="90"/>
        <v>0</v>
      </c>
      <c r="Q827" s="1" t="s">
        <v>328</v>
      </c>
    </row>
    <row r="828" spans="1:17" hidden="1" x14ac:dyDescent="0.2">
      <c r="A828" s="37"/>
      <c r="B828" s="38"/>
      <c r="C828" s="45"/>
      <c r="D828" s="23"/>
      <c r="E828" s="69"/>
      <c r="F828" s="73"/>
      <c r="G828" s="67"/>
      <c r="H828" s="46">
        <f t="shared" si="84"/>
        <v>0</v>
      </c>
      <c r="I828" s="67"/>
      <c r="J828" s="67"/>
      <c r="K828" s="47">
        <f t="shared" si="85"/>
        <v>0</v>
      </c>
      <c r="L828" s="48">
        <f t="shared" si="86"/>
        <v>0</v>
      </c>
      <c r="M828" s="46">
        <f t="shared" si="87"/>
        <v>0</v>
      </c>
      <c r="N828" s="46">
        <f t="shared" si="88"/>
        <v>0</v>
      </c>
      <c r="O828" s="46">
        <f t="shared" si="89"/>
        <v>0</v>
      </c>
      <c r="P828" s="47">
        <f t="shared" si="90"/>
        <v>0</v>
      </c>
      <c r="Q828" s="1" t="s">
        <v>328</v>
      </c>
    </row>
    <row r="829" spans="1:17" hidden="1" x14ac:dyDescent="0.2">
      <c r="A829" s="37"/>
      <c r="B829" s="38"/>
      <c r="C829" s="45"/>
      <c r="D829" s="23"/>
      <c r="E829" s="69"/>
      <c r="F829" s="73"/>
      <c r="G829" s="67"/>
      <c r="H829" s="46">
        <f t="shared" si="84"/>
        <v>0</v>
      </c>
      <c r="I829" s="67"/>
      <c r="J829" s="67"/>
      <c r="K829" s="47">
        <f t="shared" si="85"/>
        <v>0</v>
      </c>
      <c r="L829" s="48">
        <f t="shared" si="86"/>
        <v>0</v>
      </c>
      <c r="M829" s="46">
        <f t="shared" si="87"/>
        <v>0</v>
      </c>
      <c r="N829" s="46">
        <f t="shared" si="88"/>
        <v>0</v>
      </c>
      <c r="O829" s="46">
        <f t="shared" si="89"/>
        <v>0</v>
      </c>
      <c r="P829" s="47">
        <f t="shared" si="90"/>
        <v>0</v>
      </c>
      <c r="Q829" s="1" t="s">
        <v>328</v>
      </c>
    </row>
    <row r="830" spans="1:17" hidden="1" x14ac:dyDescent="0.2">
      <c r="A830" s="37"/>
      <c r="B830" s="38"/>
      <c r="C830" s="45"/>
      <c r="D830" s="23"/>
      <c r="E830" s="69"/>
      <c r="F830" s="73"/>
      <c r="G830" s="67"/>
      <c r="H830" s="46">
        <f t="shared" si="84"/>
        <v>0</v>
      </c>
      <c r="I830" s="67"/>
      <c r="J830" s="67"/>
      <c r="K830" s="47">
        <f t="shared" si="85"/>
        <v>0</v>
      </c>
      <c r="L830" s="48">
        <f t="shared" si="86"/>
        <v>0</v>
      </c>
      <c r="M830" s="46">
        <f t="shared" si="87"/>
        <v>0</v>
      </c>
      <c r="N830" s="46">
        <f t="shared" si="88"/>
        <v>0</v>
      </c>
      <c r="O830" s="46">
        <f t="shared" si="89"/>
        <v>0</v>
      </c>
      <c r="P830" s="47">
        <f t="shared" si="90"/>
        <v>0</v>
      </c>
      <c r="Q830" s="1" t="s">
        <v>328</v>
      </c>
    </row>
    <row r="831" spans="1:17" hidden="1" x14ac:dyDescent="0.2">
      <c r="A831" s="37"/>
      <c r="B831" s="38"/>
      <c r="C831" s="45"/>
      <c r="D831" s="23"/>
      <c r="E831" s="69"/>
      <c r="F831" s="73"/>
      <c r="G831" s="67"/>
      <c r="H831" s="46">
        <f t="shared" si="84"/>
        <v>0</v>
      </c>
      <c r="I831" s="67"/>
      <c r="J831" s="67"/>
      <c r="K831" s="47">
        <f t="shared" si="85"/>
        <v>0</v>
      </c>
      <c r="L831" s="48">
        <f t="shared" si="86"/>
        <v>0</v>
      </c>
      <c r="M831" s="46">
        <f t="shared" si="87"/>
        <v>0</v>
      </c>
      <c r="N831" s="46">
        <f t="shared" si="88"/>
        <v>0</v>
      </c>
      <c r="O831" s="46">
        <f t="shared" si="89"/>
        <v>0</v>
      </c>
      <c r="P831" s="47">
        <f t="shared" si="90"/>
        <v>0</v>
      </c>
      <c r="Q831" s="1" t="s">
        <v>328</v>
      </c>
    </row>
    <row r="832" spans="1:17" hidden="1" x14ac:dyDescent="0.2">
      <c r="A832" s="37"/>
      <c r="B832" s="38"/>
      <c r="C832" s="45"/>
      <c r="D832" s="23"/>
      <c r="E832" s="69"/>
      <c r="F832" s="73"/>
      <c r="G832" s="67"/>
      <c r="H832" s="46">
        <f t="shared" si="84"/>
        <v>0</v>
      </c>
      <c r="I832" s="67"/>
      <c r="J832" s="67"/>
      <c r="K832" s="47">
        <f t="shared" si="85"/>
        <v>0</v>
      </c>
      <c r="L832" s="48">
        <f t="shared" si="86"/>
        <v>0</v>
      </c>
      <c r="M832" s="46">
        <f t="shared" si="87"/>
        <v>0</v>
      </c>
      <c r="N832" s="46">
        <f t="shared" si="88"/>
        <v>0</v>
      </c>
      <c r="O832" s="46">
        <f t="shared" si="89"/>
        <v>0</v>
      </c>
      <c r="P832" s="47">
        <f t="shared" si="90"/>
        <v>0</v>
      </c>
      <c r="Q832" s="1" t="s">
        <v>328</v>
      </c>
    </row>
    <row r="833" spans="1:17" hidden="1" x14ac:dyDescent="0.2">
      <c r="A833" s="37"/>
      <c r="B833" s="38"/>
      <c r="C833" s="45"/>
      <c r="D833" s="23"/>
      <c r="E833" s="69"/>
      <c r="F833" s="73"/>
      <c r="G833" s="67"/>
      <c r="H833" s="46">
        <f t="shared" si="84"/>
        <v>0</v>
      </c>
      <c r="I833" s="67"/>
      <c r="J833" s="67"/>
      <c r="K833" s="47">
        <f t="shared" si="85"/>
        <v>0</v>
      </c>
      <c r="L833" s="48">
        <f t="shared" si="86"/>
        <v>0</v>
      </c>
      <c r="M833" s="46">
        <f t="shared" si="87"/>
        <v>0</v>
      </c>
      <c r="N833" s="46">
        <f t="shared" si="88"/>
        <v>0</v>
      </c>
      <c r="O833" s="46">
        <f t="shared" si="89"/>
        <v>0</v>
      </c>
      <c r="P833" s="47">
        <f t="shared" si="90"/>
        <v>0</v>
      </c>
      <c r="Q833" s="1" t="s">
        <v>328</v>
      </c>
    </row>
    <row r="834" spans="1:17" hidden="1" x14ac:dyDescent="0.2">
      <c r="A834" s="37"/>
      <c r="B834" s="38"/>
      <c r="C834" s="45"/>
      <c r="D834" s="23"/>
      <c r="E834" s="69"/>
      <c r="F834" s="73"/>
      <c r="G834" s="67"/>
      <c r="H834" s="46">
        <f t="shared" si="84"/>
        <v>0</v>
      </c>
      <c r="I834" s="67"/>
      <c r="J834" s="67"/>
      <c r="K834" s="47">
        <f t="shared" si="85"/>
        <v>0</v>
      </c>
      <c r="L834" s="48">
        <f t="shared" si="86"/>
        <v>0</v>
      </c>
      <c r="M834" s="46">
        <f t="shared" si="87"/>
        <v>0</v>
      </c>
      <c r="N834" s="46">
        <f t="shared" si="88"/>
        <v>0</v>
      </c>
      <c r="O834" s="46">
        <f t="shared" si="89"/>
        <v>0</v>
      </c>
      <c r="P834" s="47">
        <f t="shared" si="90"/>
        <v>0</v>
      </c>
      <c r="Q834" s="1" t="s">
        <v>328</v>
      </c>
    </row>
    <row r="835" spans="1:17" hidden="1" x14ac:dyDescent="0.2">
      <c r="A835" s="37"/>
      <c r="B835" s="38"/>
      <c r="C835" s="45"/>
      <c r="D835" s="23"/>
      <c r="E835" s="69"/>
      <c r="F835" s="73"/>
      <c r="G835" s="67"/>
      <c r="H835" s="46">
        <f t="shared" si="84"/>
        <v>0</v>
      </c>
      <c r="I835" s="67"/>
      <c r="J835" s="67"/>
      <c r="K835" s="47">
        <f t="shared" si="85"/>
        <v>0</v>
      </c>
      <c r="L835" s="48">
        <f t="shared" si="86"/>
        <v>0</v>
      </c>
      <c r="M835" s="46">
        <f t="shared" si="87"/>
        <v>0</v>
      </c>
      <c r="N835" s="46">
        <f t="shared" si="88"/>
        <v>0</v>
      </c>
      <c r="O835" s="46">
        <f t="shared" si="89"/>
        <v>0</v>
      </c>
      <c r="P835" s="47">
        <f t="shared" si="90"/>
        <v>0</v>
      </c>
      <c r="Q835" s="1" t="s">
        <v>328</v>
      </c>
    </row>
    <row r="836" spans="1:17" hidden="1" x14ac:dyDescent="0.2">
      <c r="A836" s="37"/>
      <c r="B836" s="38"/>
      <c r="C836" s="45"/>
      <c r="D836" s="23"/>
      <c r="E836" s="69"/>
      <c r="F836" s="73"/>
      <c r="G836" s="67"/>
      <c r="H836" s="46">
        <f t="shared" si="84"/>
        <v>0</v>
      </c>
      <c r="I836" s="67"/>
      <c r="J836" s="67"/>
      <c r="K836" s="47">
        <f t="shared" si="85"/>
        <v>0</v>
      </c>
      <c r="L836" s="48">
        <f t="shared" si="86"/>
        <v>0</v>
      </c>
      <c r="M836" s="46">
        <f t="shared" si="87"/>
        <v>0</v>
      </c>
      <c r="N836" s="46">
        <f t="shared" si="88"/>
        <v>0</v>
      </c>
      <c r="O836" s="46">
        <f t="shared" si="89"/>
        <v>0</v>
      </c>
      <c r="P836" s="47">
        <f t="shared" si="90"/>
        <v>0</v>
      </c>
      <c r="Q836" s="1" t="s">
        <v>328</v>
      </c>
    </row>
    <row r="837" spans="1:17" hidden="1" x14ac:dyDescent="0.2">
      <c r="A837" s="37"/>
      <c r="B837" s="38"/>
      <c r="C837" s="45"/>
      <c r="D837" s="23"/>
      <c r="E837" s="69"/>
      <c r="F837" s="73"/>
      <c r="G837" s="67"/>
      <c r="H837" s="46">
        <f t="shared" si="84"/>
        <v>0</v>
      </c>
      <c r="I837" s="67"/>
      <c r="J837" s="67"/>
      <c r="K837" s="47">
        <f t="shared" si="85"/>
        <v>0</v>
      </c>
      <c r="L837" s="48">
        <f t="shared" si="86"/>
        <v>0</v>
      </c>
      <c r="M837" s="46">
        <f t="shared" si="87"/>
        <v>0</v>
      </c>
      <c r="N837" s="46">
        <f t="shared" si="88"/>
        <v>0</v>
      </c>
      <c r="O837" s="46">
        <f t="shared" si="89"/>
        <v>0</v>
      </c>
      <c r="P837" s="47">
        <f t="shared" si="90"/>
        <v>0</v>
      </c>
      <c r="Q837" s="1" t="s">
        <v>328</v>
      </c>
    </row>
    <row r="838" spans="1:17" hidden="1" x14ac:dyDescent="0.2">
      <c r="A838" s="37"/>
      <c r="B838" s="38"/>
      <c r="C838" s="45"/>
      <c r="D838" s="23"/>
      <c r="E838" s="69"/>
      <c r="F838" s="73"/>
      <c r="G838" s="67"/>
      <c r="H838" s="46">
        <f t="shared" si="84"/>
        <v>0</v>
      </c>
      <c r="I838" s="67"/>
      <c r="J838" s="67"/>
      <c r="K838" s="47">
        <f t="shared" si="85"/>
        <v>0</v>
      </c>
      <c r="L838" s="48">
        <f t="shared" si="86"/>
        <v>0</v>
      </c>
      <c r="M838" s="46">
        <f t="shared" si="87"/>
        <v>0</v>
      </c>
      <c r="N838" s="46">
        <f t="shared" si="88"/>
        <v>0</v>
      </c>
      <c r="O838" s="46">
        <f t="shared" si="89"/>
        <v>0</v>
      </c>
      <c r="P838" s="47">
        <f t="shared" si="90"/>
        <v>0</v>
      </c>
      <c r="Q838" s="1" t="s">
        <v>328</v>
      </c>
    </row>
    <row r="839" spans="1:17" hidden="1" x14ac:dyDescent="0.2">
      <c r="A839" s="37"/>
      <c r="B839" s="38"/>
      <c r="C839" s="45"/>
      <c r="D839" s="23"/>
      <c r="E839" s="69"/>
      <c r="F839" s="73"/>
      <c r="G839" s="67"/>
      <c r="H839" s="46">
        <f t="shared" si="84"/>
        <v>0</v>
      </c>
      <c r="I839" s="67"/>
      <c r="J839" s="67"/>
      <c r="K839" s="47">
        <f t="shared" si="85"/>
        <v>0</v>
      </c>
      <c r="L839" s="48">
        <f t="shared" si="86"/>
        <v>0</v>
      </c>
      <c r="M839" s="46">
        <f t="shared" si="87"/>
        <v>0</v>
      </c>
      <c r="N839" s="46">
        <f t="shared" si="88"/>
        <v>0</v>
      </c>
      <c r="O839" s="46">
        <f t="shared" si="89"/>
        <v>0</v>
      </c>
      <c r="P839" s="47">
        <f t="shared" si="90"/>
        <v>0</v>
      </c>
      <c r="Q839" s="1" t="s">
        <v>328</v>
      </c>
    </row>
    <row r="840" spans="1:17" hidden="1" x14ac:dyDescent="0.2">
      <c r="A840" s="37"/>
      <c r="B840" s="38"/>
      <c r="C840" s="45"/>
      <c r="D840" s="23"/>
      <c r="E840" s="69"/>
      <c r="F840" s="73"/>
      <c r="G840" s="67"/>
      <c r="H840" s="46">
        <f t="shared" si="84"/>
        <v>0</v>
      </c>
      <c r="I840" s="67"/>
      <c r="J840" s="67"/>
      <c r="K840" s="47">
        <f t="shared" si="85"/>
        <v>0</v>
      </c>
      <c r="L840" s="48">
        <f t="shared" si="86"/>
        <v>0</v>
      </c>
      <c r="M840" s="46">
        <f t="shared" si="87"/>
        <v>0</v>
      </c>
      <c r="N840" s="46">
        <f t="shared" si="88"/>
        <v>0</v>
      </c>
      <c r="O840" s="46">
        <f t="shared" si="89"/>
        <v>0</v>
      </c>
      <c r="P840" s="47">
        <f t="shared" si="90"/>
        <v>0</v>
      </c>
      <c r="Q840" s="1" t="s">
        <v>328</v>
      </c>
    </row>
    <row r="841" spans="1:17" hidden="1" x14ac:dyDescent="0.2">
      <c r="A841" s="37"/>
      <c r="B841" s="38"/>
      <c r="C841" s="45"/>
      <c r="D841" s="23"/>
      <c r="E841" s="69"/>
      <c r="F841" s="73"/>
      <c r="G841" s="67"/>
      <c r="H841" s="46">
        <f t="shared" si="84"/>
        <v>0</v>
      </c>
      <c r="I841" s="67"/>
      <c r="J841" s="67"/>
      <c r="K841" s="47">
        <f t="shared" si="85"/>
        <v>0</v>
      </c>
      <c r="L841" s="48">
        <f t="shared" si="86"/>
        <v>0</v>
      </c>
      <c r="M841" s="46">
        <f t="shared" si="87"/>
        <v>0</v>
      </c>
      <c r="N841" s="46">
        <f t="shared" si="88"/>
        <v>0</v>
      </c>
      <c r="O841" s="46">
        <f t="shared" si="89"/>
        <v>0</v>
      </c>
      <c r="P841" s="47">
        <f t="shared" si="90"/>
        <v>0</v>
      </c>
      <c r="Q841" s="1" t="s">
        <v>328</v>
      </c>
    </row>
    <row r="842" spans="1:17" hidden="1" x14ac:dyDescent="0.2">
      <c r="A842" s="37"/>
      <c r="B842" s="38"/>
      <c r="C842" s="45"/>
      <c r="D842" s="23"/>
      <c r="E842" s="69"/>
      <c r="F842" s="73"/>
      <c r="G842" s="67"/>
      <c r="H842" s="46">
        <f t="shared" si="84"/>
        <v>0</v>
      </c>
      <c r="I842" s="67"/>
      <c r="J842" s="67"/>
      <c r="K842" s="47">
        <f t="shared" si="85"/>
        <v>0</v>
      </c>
      <c r="L842" s="48">
        <f t="shared" si="86"/>
        <v>0</v>
      </c>
      <c r="M842" s="46">
        <f t="shared" si="87"/>
        <v>0</v>
      </c>
      <c r="N842" s="46">
        <f t="shared" si="88"/>
        <v>0</v>
      </c>
      <c r="O842" s="46">
        <f t="shared" si="89"/>
        <v>0</v>
      </c>
      <c r="P842" s="47">
        <f t="shared" si="90"/>
        <v>0</v>
      </c>
      <c r="Q842" s="1" t="s">
        <v>328</v>
      </c>
    </row>
    <row r="843" spans="1:17" hidden="1" x14ac:dyDescent="0.2">
      <c r="A843" s="37"/>
      <c r="B843" s="38"/>
      <c r="C843" s="45"/>
      <c r="D843" s="23"/>
      <c r="E843" s="69"/>
      <c r="F843" s="73"/>
      <c r="G843" s="67"/>
      <c r="H843" s="46">
        <f t="shared" si="84"/>
        <v>0</v>
      </c>
      <c r="I843" s="67"/>
      <c r="J843" s="67"/>
      <c r="K843" s="47">
        <f t="shared" si="85"/>
        <v>0</v>
      </c>
      <c r="L843" s="48">
        <f t="shared" si="86"/>
        <v>0</v>
      </c>
      <c r="M843" s="46">
        <f t="shared" si="87"/>
        <v>0</v>
      </c>
      <c r="N843" s="46">
        <f t="shared" si="88"/>
        <v>0</v>
      </c>
      <c r="O843" s="46">
        <f t="shared" si="89"/>
        <v>0</v>
      </c>
      <c r="P843" s="47">
        <f t="shared" si="90"/>
        <v>0</v>
      </c>
      <c r="Q843" s="1" t="s">
        <v>328</v>
      </c>
    </row>
    <row r="844" spans="1:17" hidden="1" x14ac:dyDescent="0.2">
      <c r="A844" s="37"/>
      <c r="B844" s="38"/>
      <c r="C844" s="45"/>
      <c r="D844" s="23"/>
      <c r="E844" s="69"/>
      <c r="F844" s="73"/>
      <c r="G844" s="67"/>
      <c r="H844" s="46">
        <f t="shared" si="84"/>
        <v>0</v>
      </c>
      <c r="I844" s="67"/>
      <c r="J844" s="67"/>
      <c r="K844" s="47">
        <f t="shared" si="85"/>
        <v>0</v>
      </c>
      <c r="L844" s="48">
        <f t="shared" si="86"/>
        <v>0</v>
      </c>
      <c r="M844" s="46">
        <f t="shared" si="87"/>
        <v>0</v>
      </c>
      <c r="N844" s="46">
        <f t="shared" si="88"/>
        <v>0</v>
      </c>
      <c r="O844" s="46">
        <f t="shared" si="89"/>
        <v>0</v>
      </c>
      <c r="P844" s="47">
        <f t="shared" si="90"/>
        <v>0</v>
      </c>
      <c r="Q844" s="1" t="s">
        <v>328</v>
      </c>
    </row>
    <row r="845" spans="1:17" hidden="1" x14ac:dyDescent="0.2">
      <c r="A845" s="37"/>
      <c r="B845" s="38"/>
      <c r="C845" s="45"/>
      <c r="D845" s="23"/>
      <c r="E845" s="69"/>
      <c r="F845" s="73"/>
      <c r="G845" s="67"/>
      <c r="H845" s="46">
        <f t="shared" si="84"/>
        <v>0</v>
      </c>
      <c r="I845" s="67"/>
      <c r="J845" s="67"/>
      <c r="K845" s="47">
        <f t="shared" si="85"/>
        <v>0</v>
      </c>
      <c r="L845" s="48">
        <f t="shared" si="86"/>
        <v>0</v>
      </c>
      <c r="M845" s="46">
        <f t="shared" si="87"/>
        <v>0</v>
      </c>
      <c r="N845" s="46">
        <f t="shared" si="88"/>
        <v>0</v>
      </c>
      <c r="O845" s="46">
        <f t="shared" si="89"/>
        <v>0</v>
      </c>
      <c r="P845" s="47">
        <f t="shared" si="90"/>
        <v>0</v>
      </c>
      <c r="Q845" s="1" t="s">
        <v>328</v>
      </c>
    </row>
    <row r="846" spans="1:17" hidden="1" x14ac:dyDescent="0.2">
      <c r="A846" s="37"/>
      <c r="B846" s="38"/>
      <c r="C846" s="45"/>
      <c r="D846" s="23"/>
      <c r="E846" s="69"/>
      <c r="F846" s="73"/>
      <c r="G846" s="67"/>
      <c r="H846" s="46">
        <f t="shared" si="84"/>
        <v>0</v>
      </c>
      <c r="I846" s="67"/>
      <c r="J846" s="67"/>
      <c r="K846" s="47">
        <f t="shared" si="85"/>
        <v>0</v>
      </c>
      <c r="L846" s="48">
        <f t="shared" si="86"/>
        <v>0</v>
      </c>
      <c r="M846" s="46">
        <f t="shared" si="87"/>
        <v>0</v>
      </c>
      <c r="N846" s="46">
        <f t="shared" si="88"/>
        <v>0</v>
      </c>
      <c r="O846" s="46">
        <f t="shared" si="89"/>
        <v>0</v>
      </c>
      <c r="P846" s="47">
        <f t="shared" si="90"/>
        <v>0</v>
      </c>
      <c r="Q846" s="1" t="s">
        <v>328</v>
      </c>
    </row>
    <row r="847" spans="1:17" hidden="1" x14ac:dyDescent="0.2">
      <c r="A847" s="37"/>
      <c r="B847" s="38"/>
      <c r="C847" s="45"/>
      <c r="D847" s="23"/>
      <c r="E847" s="69"/>
      <c r="F847" s="73"/>
      <c r="G847" s="67"/>
      <c r="H847" s="46">
        <f t="shared" ref="H847:H910" si="91">ROUND(F847*G847,2)</f>
        <v>0</v>
      </c>
      <c r="I847" s="67"/>
      <c r="J847" s="67"/>
      <c r="K847" s="47">
        <f t="shared" ref="K847:K910" si="92">SUM(H847:J847)</f>
        <v>0</v>
      </c>
      <c r="L847" s="48">
        <f t="shared" ref="L847:L910" si="93">ROUND(E847*F847,2)</f>
        <v>0</v>
      </c>
      <c r="M847" s="46">
        <f t="shared" ref="M847:M910" si="94">ROUND(H847*E847,2)</f>
        <v>0</v>
      </c>
      <c r="N847" s="46">
        <f t="shared" ref="N847:N910" si="95">ROUND(I847*E847,2)</f>
        <v>0</v>
      </c>
      <c r="O847" s="46">
        <f t="shared" ref="O847:O910" si="96">ROUND(J847*E847,2)</f>
        <v>0</v>
      </c>
      <c r="P847" s="47">
        <f t="shared" ref="P847:P910" si="97">SUM(M847:O847)</f>
        <v>0</v>
      </c>
      <c r="Q847" s="1" t="s">
        <v>328</v>
      </c>
    </row>
    <row r="848" spans="1:17" hidden="1" x14ac:dyDescent="0.2">
      <c r="A848" s="37"/>
      <c r="B848" s="38"/>
      <c r="C848" s="45"/>
      <c r="D848" s="23"/>
      <c r="E848" s="69"/>
      <c r="F848" s="73"/>
      <c r="G848" s="67"/>
      <c r="H848" s="46">
        <f t="shared" si="91"/>
        <v>0</v>
      </c>
      <c r="I848" s="67"/>
      <c r="J848" s="67"/>
      <c r="K848" s="47">
        <f t="shared" si="92"/>
        <v>0</v>
      </c>
      <c r="L848" s="48">
        <f t="shared" si="93"/>
        <v>0</v>
      </c>
      <c r="M848" s="46">
        <f t="shared" si="94"/>
        <v>0</v>
      </c>
      <c r="N848" s="46">
        <f t="shared" si="95"/>
        <v>0</v>
      </c>
      <c r="O848" s="46">
        <f t="shared" si="96"/>
        <v>0</v>
      </c>
      <c r="P848" s="47">
        <f t="shared" si="97"/>
        <v>0</v>
      </c>
      <c r="Q848" s="1" t="s">
        <v>328</v>
      </c>
    </row>
    <row r="849" spans="1:17" hidden="1" x14ac:dyDescent="0.2">
      <c r="A849" s="37"/>
      <c r="B849" s="38"/>
      <c r="C849" s="45"/>
      <c r="D849" s="23"/>
      <c r="E849" s="69"/>
      <c r="F849" s="73"/>
      <c r="G849" s="67"/>
      <c r="H849" s="46">
        <f t="shared" si="91"/>
        <v>0</v>
      </c>
      <c r="I849" s="67"/>
      <c r="J849" s="67"/>
      <c r="K849" s="47">
        <f t="shared" si="92"/>
        <v>0</v>
      </c>
      <c r="L849" s="48">
        <f t="shared" si="93"/>
        <v>0</v>
      </c>
      <c r="M849" s="46">
        <f t="shared" si="94"/>
        <v>0</v>
      </c>
      <c r="N849" s="46">
        <f t="shared" si="95"/>
        <v>0</v>
      </c>
      <c r="O849" s="46">
        <f t="shared" si="96"/>
        <v>0</v>
      </c>
      <c r="P849" s="47">
        <f t="shared" si="97"/>
        <v>0</v>
      </c>
      <c r="Q849" s="1" t="s">
        <v>328</v>
      </c>
    </row>
    <row r="850" spans="1:17" hidden="1" x14ac:dyDescent="0.2">
      <c r="A850" s="37"/>
      <c r="B850" s="38"/>
      <c r="C850" s="45"/>
      <c r="D850" s="23"/>
      <c r="E850" s="69"/>
      <c r="F850" s="73"/>
      <c r="G850" s="67"/>
      <c r="H850" s="46">
        <f t="shared" si="91"/>
        <v>0</v>
      </c>
      <c r="I850" s="67"/>
      <c r="J850" s="67"/>
      <c r="K850" s="47">
        <f t="shared" si="92"/>
        <v>0</v>
      </c>
      <c r="L850" s="48">
        <f t="shared" si="93"/>
        <v>0</v>
      </c>
      <c r="M850" s="46">
        <f t="shared" si="94"/>
        <v>0</v>
      </c>
      <c r="N850" s="46">
        <f t="shared" si="95"/>
        <v>0</v>
      </c>
      <c r="O850" s="46">
        <f t="shared" si="96"/>
        <v>0</v>
      </c>
      <c r="P850" s="47">
        <f t="shared" si="97"/>
        <v>0</v>
      </c>
      <c r="Q850" s="1" t="s">
        <v>328</v>
      </c>
    </row>
    <row r="851" spans="1:17" hidden="1" x14ac:dyDescent="0.2">
      <c r="A851" s="37"/>
      <c r="B851" s="38"/>
      <c r="C851" s="45"/>
      <c r="D851" s="23"/>
      <c r="E851" s="69"/>
      <c r="F851" s="73"/>
      <c r="G851" s="67"/>
      <c r="H851" s="46">
        <f t="shared" si="91"/>
        <v>0</v>
      </c>
      <c r="I851" s="67"/>
      <c r="J851" s="67"/>
      <c r="K851" s="47">
        <f t="shared" si="92"/>
        <v>0</v>
      </c>
      <c r="L851" s="48">
        <f t="shared" si="93"/>
        <v>0</v>
      </c>
      <c r="M851" s="46">
        <f t="shared" si="94"/>
        <v>0</v>
      </c>
      <c r="N851" s="46">
        <f t="shared" si="95"/>
        <v>0</v>
      </c>
      <c r="O851" s="46">
        <f t="shared" si="96"/>
        <v>0</v>
      </c>
      <c r="P851" s="47">
        <f t="shared" si="97"/>
        <v>0</v>
      </c>
      <c r="Q851" s="1" t="s">
        <v>328</v>
      </c>
    </row>
    <row r="852" spans="1:17" hidden="1" x14ac:dyDescent="0.2">
      <c r="A852" s="37"/>
      <c r="B852" s="38"/>
      <c r="C852" s="45"/>
      <c r="D852" s="23"/>
      <c r="E852" s="69"/>
      <c r="F852" s="73"/>
      <c r="G852" s="67"/>
      <c r="H852" s="46">
        <f t="shared" si="91"/>
        <v>0</v>
      </c>
      <c r="I852" s="67"/>
      <c r="J852" s="67"/>
      <c r="K852" s="47">
        <f t="shared" si="92"/>
        <v>0</v>
      </c>
      <c r="L852" s="48">
        <f t="shared" si="93"/>
        <v>0</v>
      </c>
      <c r="M852" s="46">
        <f t="shared" si="94"/>
        <v>0</v>
      </c>
      <c r="N852" s="46">
        <f t="shared" si="95"/>
        <v>0</v>
      </c>
      <c r="O852" s="46">
        <f t="shared" si="96"/>
        <v>0</v>
      </c>
      <c r="P852" s="47">
        <f t="shared" si="97"/>
        <v>0</v>
      </c>
      <c r="Q852" s="1" t="s">
        <v>328</v>
      </c>
    </row>
    <row r="853" spans="1:17" hidden="1" x14ac:dyDescent="0.2">
      <c r="A853" s="37"/>
      <c r="B853" s="38"/>
      <c r="C853" s="45"/>
      <c r="D853" s="23"/>
      <c r="E853" s="69"/>
      <c r="F853" s="73"/>
      <c r="G853" s="67"/>
      <c r="H853" s="46">
        <f t="shared" si="91"/>
        <v>0</v>
      </c>
      <c r="I853" s="67"/>
      <c r="J853" s="67"/>
      <c r="K853" s="47">
        <f t="shared" si="92"/>
        <v>0</v>
      </c>
      <c r="L853" s="48">
        <f t="shared" si="93"/>
        <v>0</v>
      </c>
      <c r="M853" s="46">
        <f t="shared" si="94"/>
        <v>0</v>
      </c>
      <c r="N853" s="46">
        <f t="shared" si="95"/>
        <v>0</v>
      </c>
      <c r="O853" s="46">
        <f t="shared" si="96"/>
        <v>0</v>
      </c>
      <c r="P853" s="47">
        <f t="shared" si="97"/>
        <v>0</v>
      </c>
      <c r="Q853" s="1" t="s">
        <v>328</v>
      </c>
    </row>
    <row r="854" spans="1:17" hidden="1" x14ac:dyDescent="0.2">
      <c r="A854" s="37"/>
      <c r="B854" s="38"/>
      <c r="C854" s="45"/>
      <c r="D854" s="23"/>
      <c r="E854" s="69"/>
      <c r="F854" s="73"/>
      <c r="G854" s="67"/>
      <c r="H854" s="46">
        <f t="shared" si="91"/>
        <v>0</v>
      </c>
      <c r="I854" s="67"/>
      <c r="J854" s="67"/>
      <c r="K854" s="47">
        <f t="shared" si="92"/>
        <v>0</v>
      </c>
      <c r="L854" s="48">
        <f t="shared" si="93"/>
        <v>0</v>
      </c>
      <c r="M854" s="46">
        <f t="shared" si="94"/>
        <v>0</v>
      </c>
      <c r="N854" s="46">
        <f t="shared" si="95"/>
        <v>0</v>
      </c>
      <c r="O854" s="46">
        <f t="shared" si="96"/>
        <v>0</v>
      </c>
      <c r="P854" s="47">
        <f t="shared" si="97"/>
        <v>0</v>
      </c>
      <c r="Q854" s="1" t="s">
        <v>328</v>
      </c>
    </row>
    <row r="855" spans="1:17" hidden="1" x14ac:dyDescent="0.2">
      <c r="A855" s="37"/>
      <c r="B855" s="38"/>
      <c r="C855" s="45"/>
      <c r="D855" s="23"/>
      <c r="E855" s="69"/>
      <c r="F855" s="73"/>
      <c r="G855" s="67"/>
      <c r="H855" s="46">
        <f t="shared" si="91"/>
        <v>0</v>
      </c>
      <c r="I855" s="67"/>
      <c r="J855" s="67"/>
      <c r="K855" s="47">
        <f t="shared" si="92"/>
        <v>0</v>
      </c>
      <c r="L855" s="48">
        <f t="shared" si="93"/>
        <v>0</v>
      </c>
      <c r="M855" s="46">
        <f t="shared" si="94"/>
        <v>0</v>
      </c>
      <c r="N855" s="46">
        <f t="shared" si="95"/>
        <v>0</v>
      </c>
      <c r="O855" s="46">
        <f t="shared" si="96"/>
        <v>0</v>
      </c>
      <c r="P855" s="47">
        <f t="shared" si="97"/>
        <v>0</v>
      </c>
      <c r="Q855" s="1" t="s">
        <v>328</v>
      </c>
    </row>
    <row r="856" spans="1:17" hidden="1" x14ac:dyDescent="0.2">
      <c r="A856" s="37"/>
      <c r="B856" s="38"/>
      <c r="C856" s="45"/>
      <c r="D856" s="23"/>
      <c r="E856" s="69"/>
      <c r="F856" s="73"/>
      <c r="G856" s="67"/>
      <c r="H856" s="46">
        <f t="shared" si="91"/>
        <v>0</v>
      </c>
      <c r="I856" s="67"/>
      <c r="J856" s="67"/>
      <c r="K856" s="47">
        <f t="shared" si="92"/>
        <v>0</v>
      </c>
      <c r="L856" s="48">
        <f t="shared" si="93"/>
        <v>0</v>
      </c>
      <c r="M856" s="46">
        <f t="shared" si="94"/>
        <v>0</v>
      </c>
      <c r="N856" s="46">
        <f t="shared" si="95"/>
        <v>0</v>
      </c>
      <c r="O856" s="46">
        <f t="shared" si="96"/>
        <v>0</v>
      </c>
      <c r="P856" s="47">
        <f t="shared" si="97"/>
        <v>0</v>
      </c>
      <c r="Q856" s="1" t="s">
        <v>328</v>
      </c>
    </row>
    <row r="857" spans="1:17" hidden="1" x14ac:dyDescent="0.2">
      <c r="A857" s="37"/>
      <c r="B857" s="38"/>
      <c r="C857" s="45"/>
      <c r="D857" s="23"/>
      <c r="E857" s="69"/>
      <c r="F857" s="73"/>
      <c r="G857" s="67"/>
      <c r="H857" s="46">
        <f t="shared" si="91"/>
        <v>0</v>
      </c>
      <c r="I857" s="67"/>
      <c r="J857" s="67"/>
      <c r="K857" s="47">
        <f t="shared" si="92"/>
        <v>0</v>
      </c>
      <c r="L857" s="48">
        <f t="shared" si="93"/>
        <v>0</v>
      </c>
      <c r="M857" s="46">
        <f t="shared" si="94"/>
        <v>0</v>
      </c>
      <c r="N857" s="46">
        <f t="shared" si="95"/>
        <v>0</v>
      </c>
      <c r="O857" s="46">
        <f t="shared" si="96"/>
        <v>0</v>
      </c>
      <c r="P857" s="47">
        <f t="shared" si="97"/>
        <v>0</v>
      </c>
      <c r="Q857" s="1" t="s">
        <v>328</v>
      </c>
    </row>
    <row r="858" spans="1:17" hidden="1" x14ac:dyDescent="0.2">
      <c r="A858" s="37"/>
      <c r="B858" s="38"/>
      <c r="C858" s="45"/>
      <c r="D858" s="23"/>
      <c r="E858" s="69"/>
      <c r="F858" s="73"/>
      <c r="G858" s="67"/>
      <c r="H858" s="46">
        <f t="shared" si="91"/>
        <v>0</v>
      </c>
      <c r="I858" s="67"/>
      <c r="J858" s="67"/>
      <c r="K858" s="47">
        <f t="shared" si="92"/>
        <v>0</v>
      </c>
      <c r="L858" s="48">
        <f t="shared" si="93"/>
        <v>0</v>
      </c>
      <c r="M858" s="46">
        <f t="shared" si="94"/>
        <v>0</v>
      </c>
      <c r="N858" s="46">
        <f t="shared" si="95"/>
        <v>0</v>
      </c>
      <c r="O858" s="46">
        <f t="shared" si="96"/>
        <v>0</v>
      </c>
      <c r="P858" s="47">
        <f t="shared" si="97"/>
        <v>0</v>
      </c>
      <c r="Q858" s="1" t="s">
        <v>328</v>
      </c>
    </row>
    <row r="859" spans="1:17" hidden="1" x14ac:dyDescent="0.2">
      <c r="A859" s="37"/>
      <c r="B859" s="38"/>
      <c r="C859" s="45"/>
      <c r="D859" s="23"/>
      <c r="E859" s="69"/>
      <c r="F859" s="73"/>
      <c r="G859" s="67"/>
      <c r="H859" s="46">
        <f t="shared" si="91"/>
        <v>0</v>
      </c>
      <c r="I859" s="67"/>
      <c r="J859" s="67"/>
      <c r="K859" s="47">
        <f t="shared" si="92"/>
        <v>0</v>
      </c>
      <c r="L859" s="48">
        <f t="shared" si="93"/>
        <v>0</v>
      </c>
      <c r="M859" s="46">
        <f t="shared" si="94"/>
        <v>0</v>
      </c>
      <c r="N859" s="46">
        <f t="shared" si="95"/>
        <v>0</v>
      </c>
      <c r="O859" s="46">
        <f t="shared" si="96"/>
        <v>0</v>
      </c>
      <c r="P859" s="47">
        <f t="shared" si="97"/>
        <v>0</v>
      </c>
      <c r="Q859" s="1" t="s">
        <v>328</v>
      </c>
    </row>
    <row r="860" spans="1:17" hidden="1" x14ac:dyDescent="0.2">
      <c r="A860" s="37"/>
      <c r="B860" s="38"/>
      <c r="C860" s="45"/>
      <c r="D860" s="23"/>
      <c r="E860" s="69"/>
      <c r="F860" s="73"/>
      <c r="G860" s="67"/>
      <c r="H860" s="46">
        <f t="shared" si="91"/>
        <v>0</v>
      </c>
      <c r="I860" s="67"/>
      <c r="J860" s="67"/>
      <c r="K860" s="47">
        <f t="shared" si="92"/>
        <v>0</v>
      </c>
      <c r="L860" s="48">
        <f t="shared" si="93"/>
        <v>0</v>
      </c>
      <c r="M860" s="46">
        <f t="shared" si="94"/>
        <v>0</v>
      </c>
      <c r="N860" s="46">
        <f t="shared" si="95"/>
        <v>0</v>
      </c>
      <c r="O860" s="46">
        <f t="shared" si="96"/>
        <v>0</v>
      </c>
      <c r="P860" s="47">
        <f t="shared" si="97"/>
        <v>0</v>
      </c>
      <c r="Q860" s="1" t="s">
        <v>328</v>
      </c>
    </row>
    <row r="861" spans="1:17" hidden="1" x14ac:dyDescent="0.2">
      <c r="A861" s="37"/>
      <c r="B861" s="38"/>
      <c r="C861" s="45"/>
      <c r="D861" s="23"/>
      <c r="E861" s="69"/>
      <c r="F861" s="73"/>
      <c r="G861" s="67"/>
      <c r="H861" s="46">
        <f t="shared" si="91"/>
        <v>0</v>
      </c>
      <c r="I861" s="67"/>
      <c r="J861" s="67"/>
      <c r="K861" s="47">
        <f t="shared" si="92"/>
        <v>0</v>
      </c>
      <c r="L861" s="48">
        <f t="shared" si="93"/>
        <v>0</v>
      </c>
      <c r="M861" s="46">
        <f t="shared" si="94"/>
        <v>0</v>
      </c>
      <c r="N861" s="46">
        <f t="shared" si="95"/>
        <v>0</v>
      </c>
      <c r="O861" s="46">
        <f t="shared" si="96"/>
        <v>0</v>
      </c>
      <c r="P861" s="47">
        <f t="shared" si="97"/>
        <v>0</v>
      </c>
      <c r="Q861" s="1" t="s">
        <v>328</v>
      </c>
    </row>
    <row r="862" spans="1:17" hidden="1" x14ac:dyDescent="0.2">
      <c r="A862" s="37"/>
      <c r="B862" s="38"/>
      <c r="C862" s="45"/>
      <c r="D862" s="23"/>
      <c r="E862" s="69"/>
      <c r="F862" s="73"/>
      <c r="G862" s="67"/>
      <c r="H862" s="46">
        <f t="shared" si="91"/>
        <v>0</v>
      </c>
      <c r="I862" s="67"/>
      <c r="J862" s="67"/>
      <c r="K862" s="47">
        <f t="shared" si="92"/>
        <v>0</v>
      </c>
      <c r="L862" s="48">
        <f t="shared" si="93"/>
        <v>0</v>
      </c>
      <c r="M862" s="46">
        <f t="shared" si="94"/>
        <v>0</v>
      </c>
      <c r="N862" s="46">
        <f t="shared" si="95"/>
        <v>0</v>
      </c>
      <c r="O862" s="46">
        <f t="shared" si="96"/>
        <v>0</v>
      </c>
      <c r="P862" s="47">
        <f t="shared" si="97"/>
        <v>0</v>
      </c>
      <c r="Q862" s="1" t="s">
        <v>328</v>
      </c>
    </row>
    <row r="863" spans="1:17" hidden="1" x14ac:dyDescent="0.2">
      <c r="A863" s="37"/>
      <c r="B863" s="38"/>
      <c r="C863" s="45"/>
      <c r="D863" s="23"/>
      <c r="E863" s="69"/>
      <c r="F863" s="73"/>
      <c r="G863" s="67"/>
      <c r="H863" s="46">
        <f t="shared" si="91"/>
        <v>0</v>
      </c>
      <c r="I863" s="67"/>
      <c r="J863" s="67"/>
      <c r="K863" s="47">
        <f t="shared" si="92"/>
        <v>0</v>
      </c>
      <c r="L863" s="48">
        <f t="shared" si="93"/>
        <v>0</v>
      </c>
      <c r="M863" s="46">
        <f t="shared" si="94"/>
        <v>0</v>
      </c>
      <c r="N863" s="46">
        <f t="shared" si="95"/>
        <v>0</v>
      </c>
      <c r="O863" s="46">
        <f t="shared" si="96"/>
        <v>0</v>
      </c>
      <c r="P863" s="47">
        <f t="shared" si="97"/>
        <v>0</v>
      </c>
      <c r="Q863" s="1" t="s">
        <v>328</v>
      </c>
    </row>
    <row r="864" spans="1:17" hidden="1" x14ac:dyDescent="0.2">
      <c r="A864" s="37"/>
      <c r="B864" s="38"/>
      <c r="C864" s="45"/>
      <c r="D864" s="23"/>
      <c r="E864" s="69"/>
      <c r="F864" s="73"/>
      <c r="G864" s="67"/>
      <c r="H864" s="46">
        <f t="shared" si="91"/>
        <v>0</v>
      </c>
      <c r="I864" s="67"/>
      <c r="J864" s="67"/>
      <c r="K864" s="47">
        <f t="shared" si="92"/>
        <v>0</v>
      </c>
      <c r="L864" s="48">
        <f t="shared" si="93"/>
        <v>0</v>
      </c>
      <c r="M864" s="46">
        <f t="shared" si="94"/>
        <v>0</v>
      </c>
      <c r="N864" s="46">
        <f t="shared" si="95"/>
        <v>0</v>
      </c>
      <c r="O864" s="46">
        <f t="shared" si="96"/>
        <v>0</v>
      </c>
      <c r="P864" s="47">
        <f t="shared" si="97"/>
        <v>0</v>
      </c>
      <c r="Q864" s="1" t="s">
        <v>328</v>
      </c>
    </row>
    <row r="865" spans="1:17" hidden="1" x14ac:dyDescent="0.2">
      <c r="A865" s="37"/>
      <c r="B865" s="38"/>
      <c r="C865" s="45"/>
      <c r="D865" s="23"/>
      <c r="E865" s="69"/>
      <c r="F865" s="73"/>
      <c r="G865" s="67"/>
      <c r="H865" s="46">
        <f t="shared" si="91"/>
        <v>0</v>
      </c>
      <c r="I865" s="67"/>
      <c r="J865" s="67"/>
      <c r="K865" s="47">
        <f t="shared" si="92"/>
        <v>0</v>
      </c>
      <c r="L865" s="48">
        <f t="shared" si="93"/>
        <v>0</v>
      </c>
      <c r="M865" s="46">
        <f t="shared" si="94"/>
        <v>0</v>
      </c>
      <c r="N865" s="46">
        <f t="shared" si="95"/>
        <v>0</v>
      </c>
      <c r="O865" s="46">
        <f t="shared" si="96"/>
        <v>0</v>
      </c>
      <c r="P865" s="47">
        <f t="shared" si="97"/>
        <v>0</v>
      </c>
      <c r="Q865" s="1" t="s">
        <v>328</v>
      </c>
    </row>
    <row r="866" spans="1:17" hidden="1" x14ac:dyDescent="0.2">
      <c r="A866" s="37"/>
      <c r="B866" s="38"/>
      <c r="C866" s="45"/>
      <c r="D866" s="23"/>
      <c r="E866" s="69"/>
      <c r="F866" s="73"/>
      <c r="G866" s="67"/>
      <c r="H866" s="46">
        <f t="shared" si="91"/>
        <v>0</v>
      </c>
      <c r="I866" s="67"/>
      <c r="J866" s="67"/>
      <c r="K866" s="47">
        <f t="shared" si="92"/>
        <v>0</v>
      </c>
      <c r="L866" s="48">
        <f t="shared" si="93"/>
        <v>0</v>
      </c>
      <c r="M866" s="46">
        <f t="shared" si="94"/>
        <v>0</v>
      </c>
      <c r="N866" s="46">
        <f t="shared" si="95"/>
        <v>0</v>
      </c>
      <c r="O866" s="46">
        <f t="shared" si="96"/>
        <v>0</v>
      </c>
      <c r="P866" s="47">
        <f t="shared" si="97"/>
        <v>0</v>
      </c>
      <c r="Q866" s="1" t="s">
        <v>328</v>
      </c>
    </row>
    <row r="867" spans="1:17" hidden="1" x14ac:dyDescent="0.2">
      <c r="A867" s="37"/>
      <c r="B867" s="38"/>
      <c r="C867" s="45"/>
      <c r="D867" s="23"/>
      <c r="E867" s="69"/>
      <c r="F867" s="73"/>
      <c r="G867" s="67"/>
      <c r="H867" s="46">
        <f t="shared" si="91"/>
        <v>0</v>
      </c>
      <c r="I867" s="67"/>
      <c r="J867" s="67"/>
      <c r="K867" s="47">
        <f t="shared" si="92"/>
        <v>0</v>
      </c>
      <c r="L867" s="48">
        <f t="shared" si="93"/>
        <v>0</v>
      </c>
      <c r="M867" s="46">
        <f t="shared" si="94"/>
        <v>0</v>
      </c>
      <c r="N867" s="46">
        <f t="shared" si="95"/>
        <v>0</v>
      </c>
      <c r="O867" s="46">
        <f t="shared" si="96"/>
        <v>0</v>
      </c>
      <c r="P867" s="47">
        <f t="shared" si="97"/>
        <v>0</v>
      </c>
      <c r="Q867" s="1" t="s">
        <v>328</v>
      </c>
    </row>
    <row r="868" spans="1:17" hidden="1" x14ac:dyDescent="0.2">
      <c r="A868" s="37"/>
      <c r="B868" s="38"/>
      <c r="C868" s="45"/>
      <c r="D868" s="23"/>
      <c r="E868" s="69"/>
      <c r="F868" s="73"/>
      <c r="G868" s="67"/>
      <c r="H868" s="46">
        <f t="shared" si="91"/>
        <v>0</v>
      </c>
      <c r="I868" s="67"/>
      <c r="J868" s="67"/>
      <c r="K868" s="47">
        <f t="shared" si="92"/>
        <v>0</v>
      </c>
      <c r="L868" s="48">
        <f t="shared" si="93"/>
        <v>0</v>
      </c>
      <c r="M868" s="46">
        <f t="shared" si="94"/>
        <v>0</v>
      </c>
      <c r="N868" s="46">
        <f t="shared" si="95"/>
        <v>0</v>
      </c>
      <c r="O868" s="46">
        <f t="shared" si="96"/>
        <v>0</v>
      </c>
      <c r="P868" s="47">
        <f t="shared" si="97"/>
        <v>0</v>
      </c>
      <c r="Q868" s="1" t="s">
        <v>328</v>
      </c>
    </row>
    <row r="869" spans="1:17" hidden="1" x14ac:dyDescent="0.2">
      <c r="A869" s="37"/>
      <c r="B869" s="38"/>
      <c r="C869" s="45"/>
      <c r="D869" s="23"/>
      <c r="E869" s="69"/>
      <c r="F869" s="73"/>
      <c r="G869" s="67"/>
      <c r="H869" s="46">
        <f t="shared" si="91"/>
        <v>0</v>
      </c>
      <c r="I869" s="67"/>
      <c r="J869" s="67"/>
      <c r="K869" s="47">
        <f t="shared" si="92"/>
        <v>0</v>
      </c>
      <c r="L869" s="48">
        <f t="shared" si="93"/>
        <v>0</v>
      </c>
      <c r="M869" s="46">
        <f t="shared" si="94"/>
        <v>0</v>
      </c>
      <c r="N869" s="46">
        <f t="shared" si="95"/>
        <v>0</v>
      </c>
      <c r="O869" s="46">
        <f t="shared" si="96"/>
        <v>0</v>
      </c>
      <c r="P869" s="47">
        <f t="shared" si="97"/>
        <v>0</v>
      </c>
      <c r="Q869" s="1" t="s">
        <v>328</v>
      </c>
    </row>
    <row r="870" spans="1:17" hidden="1" x14ac:dyDescent="0.2">
      <c r="A870" s="37"/>
      <c r="B870" s="38"/>
      <c r="C870" s="45"/>
      <c r="D870" s="23"/>
      <c r="E870" s="69"/>
      <c r="F870" s="73"/>
      <c r="G870" s="67"/>
      <c r="H870" s="46">
        <f t="shared" si="91"/>
        <v>0</v>
      </c>
      <c r="I870" s="67"/>
      <c r="J870" s="67"/>
      <c r="K870" s="47">
        <f t="shared" si="92"/>
        <v>0</v>
      </c>
      <c r="L870" s="48">
        <f t="shared" si="93"/>
        <v>0</v>
      </c>
      <c r="M870" s="46">
        <f t="shared" si="94"/>
        <v>0</v>
      </c>
      <c r="N870" s="46">
        <f t="shared" si="95"/>
        <v>0</v>
      </c>
      <c r="O870" s="46">
        <f t="shared" si="96"/>
        <v>0</v>
      </c>
      <c r="P870" s="47">
        <f t="shared" si="97"/>
        <v>0</v>
      </c>
      <c r="Q870" s="1" t="s">
        <v>328</v>
      </c>
    </row>
    <row r="871" spans="1:17" hidden="1" x14ac:dyDescent="0.2">
      <c r="A871" s="37"/>
      <c r="B871" s="38"/>
      <c r="C871" s="45"/>
      <c r="D871" s="23"/>
      <c r="E871" s="69"/>
      <c r="F871" s="73"/>
      <c r="G871" s="67"/>
      <c r="H871" s="46">
        <f t="shared" si="91"/>
        <v>0</v>
      </c>
      <c r="I871" s="67"/>
      <c r="J871" s="67"/>
      <c r="K871" s="47">
        <f t="shared" si="92"/>
        <v>0</v>
      </c>
      <c r="L871" s="48">
        <f t="shared" si="93"/>
        <v>0</v>
      </c>
      <c r="M871" s="46">
        <f t="shared" si="94"/>
        <v>0</v>
      </c>
      <c r="N871" s="46">
        <f t="shared" si="95"/>
        <v>0</v>
      </c>
      <c r="O871" s="46">
        <f t="shared" si="96"/>
        <v>0</v>
      </c>
      <c r="P871" s="47">
        <f t="shared" si="97"/>
        <v>0</v>
      </c>
      <c r="Q871" s="1" t="s">
        <v>328</v>
      </c>
    </row>
    <row r="872" spans="1:17" hidden="1" x14ac:dyDescent="0.2">
      <c r="A872" s="37"/>
      <c r="B872" s="38"/>
      <c r="C872" s="45"/>
      <c r="D872" s="23"/>
      <c r="E872" s="69"/>
      <c r="F872" s="73"/>
      <c r="G872" s="67"/>
      <c r="H872" s="46">
        <f t="shared" si="91"/>
        <v>0</v>
      </c>
      <c r="I872" s="67"/>
      <c r="J872" s="67"/>
      <c r="K872" s="47">
        <f t="shared" si="92"/>
        <v>0</v>
      </c>
      <c r="L872" s="48">
        <f t="shared" si="93"/>
        <v>0</v>
      </c>
      <c r="M872" s="46">
        <f t="shared" si="94"/>
        <v>0</v>
      </c>
      <c r="N872" s="46">
        <f t="shared" si="95"/>
        <v>0</v>
      </c>
      <c r="O872" s="46">
        <f t="shared" si="96"/>
        <v>0</v>
      </c>
      <c r="P872" s="47">
        <f t="shared" si="97"/>
        <v>0</v>
      </c>
      <c r="Q872" s="1" t="s">
        <v>328</v>
      </c>
    </row>
    <row r="873" spans="1:17" hidden="1" x14ac:dyDescent="0.2">
      <c r="A873" s="37"/>
      <c r="B873" s="38"/>
      <c r="C873" s="45"/>
      <c r="D873" s="23"/>
      <c r="E873" s="69"/>
      <c r="F873" s="73"/>
      <c r="G873" s="67"/>
      <c r="H873" s="46">
        <f t="shared" si="91"/>
        <v>0</v>
      </c>
      <c r="I873" s="67"/>
      <c r="J873" s="67"/>
      <c r="K873" s="47">
        <f t="shared" si="92"/>
        <v>0</v>
      </c>
      <c r="L873" s="48">
        <f t="shared" si="93"/>
        <v>0</v>
      </c>
      <c r="M873" s="46">
        <f t="shared" si="94"/>
        <v>0</v>
      </c>
      <c r="N873" s="46">
        <f t="shared" si="95"/>
        <v>0</v>
      </c>
      <c r="O873" s="46">
        <f t="shared" si="96"/>
        <v>0</v>
      </c>
      <c r="P873" s="47">
        <f t="shared" si="97"/>
        <v>0</v>
      </c>
      <c r="Q873" s="1" t="s">
        <v>328</v>
      </c>
    </row>
    <row r="874" spans="1:17" hidden="1" x14ac:dyDescent="0.2">
      <c r="A874" s="37"/>
      <c r="B874" s="38"/>
      <c r="C874" s="45"/>
      <c r="D874" s="23"/>
      <c r="E874" s="69"/>
      <c r="F874" s="73"/>
      <c r="G874" s="67"/>
      <c r="H874" s="46">
        <f t="shared" si="91"/>
        <v>0</v>
      </c>
      <c r="I874" s="67"/>
      <c r="J874" s="67"/>
      <c r="K874" s="47">
        <f t="shared" si="92"/>
        <v>0</v>
      </c>
      <c r="L874" s="48">
        <f t="shared" si="93"/>
        <v>0</v>
      </c>
      <c r="M874" s="46">
        <f t="shared" si="94"/>
        <v>0</v>
      </c>
      <c r="N874" s="46">
        <f t="shared" si="95"/>
        <v>0</v>
      </c>
      <c r="O874" s="46">
        <f t="shared" si="96"/>
        <v>0</v>
      </c>
      <c r="P874" s="47">
        <f t="shared" si="97"/>
        <v>0</v>
      </c>
      <c r="Q874" s="1" t="s">
        <v>328</v>
      </c>
    </row>
    <row r="875" spans="1:17" hidden="1" x14ac:dyDescent="0.2">
      <c r="A875" s="37"/>
      <c r="B875" s="38"/>
      <c r="C875" s="45"/>
      <c r="D875" s="23"/>
      <c r="E875" s="69"/>
      <c r="F875" s="73"/>
      <c r="G875" s="67"/>
      <c r="H875" s="46">
        <f t="shared" si="91"/>
        <v>0</v>
      </c>
      <c r="I875" s="67"/>
      <c r="J875" s="67"/>
      <c r="K875" s="47">
        <f t="shared" si="92"/>
        <v>0</v>
      </c>
      <c r="L875" s="48">
        <f t="shared" si="93"/>
        <v>0</v>
      </c>
      <c r="M875" s="46">
        <f t="shared" si="94"/>
        <v>0</v>
      </c>
      <c r="N875" s="46">
        <f t="shared" si="95"/>
        <v>0</v>
      </c>
      <c r="O875" s="46">
        <f t="shared" si="96"/>
        <v>0</v>
      </c>
      <c r="P875" s="47">
        <f t="shared" si="97"/>
        <v>0</v>
      </c>
      <c r="Q875" s="1" t="s">
        <v>328</v>
      </c>
    </row>
    <row r="876" spans="1:17" hidden="1" x14ac:dyDescent="0.2">
      <c r="A876" s="37"/>
      <c r="B876" s="38"/>
      <c r="C876" s="45"/>
      <c r="D876" s="23"/>
      <c r="E876" s="69"/>
      <c r="F876" s="73"/>
      <c r="G876" s="67"/>
      <c r="H876" s="46">
        <f t="shared" si="91"/>
        <v>0</v>
      </c>
      <c r="I876" s="67"/>
      <c r="J876" s="67"/>
      <c r="K876" s="47">
        <f t="shared" si="92"/>
        <v>0</v>
      </c>
      <c r="L876" s="48">
        <f t="shared" si="93"/>
        <v>0</v>
      </c>
      <c r="M876" s="46">
        <f t="shared" si="94"/>
        <v>0</v>
      </c>
      <c r="N876" s="46">
        <f t="shared" si="95"/>
        <v>0</v>
      </c>
      <c r="O876" s="46">
        <f t="shared" si="96"/>
        <v>0</v>
      </c>
      <c r="P876" s="47">
        <f t="shared" si="97"/>
        <v>0</v>
      </c>
      <c r="Q876" s="1" t="s">
        <v>328</v>
      </c>
    </row>
    <row r="877" spans="1:17" hidden="1" x14ac:dyDescent="0.2">
      <c r="A877" s="37"/>
      <c r="B877" s="38"/>
      <c r="C877" s="45"/>
      <c r="D877" s="23"/>
      <c r="E877" s="69"/>
      <c r="F877" s="73"/>
      <c r="G877" s="67"/>
      <c r="H877" s="46">
        <f t="shared" si="91"/>
        <v>0</v>
      </c>
      <c r="I877" s="67"/>
      <c r="J877" s="67"/>
      <c r="K877" s="47">
        <f t="shared" si="92"/>
        <v>0</v>
      </c>
      <c r="L877" s="48">
        <f t="shared" si="93"/>
        <v>0</v>
      </c>
      <c r="M877" s="46">
        <f t="shared" si="94"/>
        <v>0</v>
      </c>
      <c r="N877" s="46">
        <f t="shared" si="95"/>
        <v>0</v>
      </c>
      <c r="O877" s="46">
        <f t="shared" si="96"/>
        <v>0</v>
      </c>
      <c r="P877" s="47">
        <f t="shared" si="97"/>
        <v>0</v>
      </c>
      <c r="Q877" s="1" t="s">
        <v>328</v>
      </c>
    </row>
    <row r="878" spans="1:17" hidden="1" x14ac:dyDescent="0.2">
      <c r="A878" s="37"/>
      <c r="B878" s="38"/>
      <c r="C878" s="45"/>
      <c r="D878" s="23"/>
      <c r="E878" s="69"/>
      <c r="F878" s="73"/>
      <c r="G878" s="67"/>
      <c r="H878" s="46">
        <f t="shared" si="91"/>
        <v>0</v>
      </c>
      <c r="I878" s="67"/>
      <c r="J878" s="67"/>
      <c r="K878" s="47">
        <f t="shared" si="92"/>
        <v>0</v>
      </c>
      <c r="L878" s="48">
        <f t="shared" si="93"/>
        <v>0</v>
      </c>
      <c r="M878" s="46">
        <f t="shared" si="94"/>
        <v>0</v>
      </c>
      <c r="N878" s="46">
        <f t="shared" si="95"/>
        <v>0</v>
      </c>
      <c r="O878" s="46">
        <f t="shared" si="96"/>
        <v>0</v>
      </c>
      <c r="P878" s="47">
        <f t="shared" si="97"/>
        <v>0</v>
      </c>
      <c r="Q878" s="1" t="s">
        <v>328</v>
      </c>
    </row>
    <row r="879" spans="1:17" hidden="1" x14ac:dyDescent="0.2">
      <c r="A879" s="37"/>
      <c r="B879" s="38"/>
      <c r="C879" s="45"/>
      <c r="D879" s="23"/>
      <c r="E879" s="69"/>
      <c r="F879" s="73"/>
      <c r="G879" s="67"/>
      <c r="H879" s="46">
        <f t="shared" si="91"/>
        <v>0</v>
      </c>
      <c r="I879" s="67"/>
      <c r="J879" s="67"/>
      <c r="K879" s="47">
        <f t="shared" si="92"/>
        <v>0</v>
      </c>
      <c r="L879" s="48">
        <f t="shared" si="93"/>
        <v>0</v>
      </c>
      <c r="M879" s="46">
        <f t="shared" si="94"/>
        <v>0</v>
      </c>
      <c r="N879" s="46">
        <f t="shared" si="95"/>
        <v>0</v>
      </c>
      <c r="O879" s="46">
        <f t="shared" si="96"/>
        <v>0</v>
      </c>
      <c r="P879" s="47">
        <f t="shared" si="97"/>
        <v>0</v>
      </c>
      <c r="Q879" s="1" t="s">
        <v>328</v>
      </c>
    </row>
    <row r="880" spans="1:17" hidden="1" x14ac:dyDescent="0.2">
      <c r="A880" s="37"/>
      <c r="B880" s="38"/>
      <c r="C880" s="45"/>
      <c r="D880" s="23"/>
      <c r="E880" s="69"/>
      <c r="F880" s="73"/>
      <c r="G880" s="67"/>
      <c r="H880" s="46">
        <f t="shared" si="91"/>
        <v>0</v>
      </c>
      <c r="I880" s="67"/>
      <c r="J880" s="67"/>
      <c r="K880" s="47">
        <f t="shared" si="92"/>
        <v>0</v>
      </c>
      <c r="L880" s="48">
        <f t="shared" si="93"/>
        <v>0</v>
      </c>
      <c r="M880" s="46">
        <f t="shared" si="94"/>
        <v>0</v>
      </c>
      <c r="N880" s="46">
        <f t="shared" si="95"/>
        <v>0</v>
      </c>
      <c r="O880" s="46">
        <f t="shared" si="96"/>
        <v>0</v>
      </c>
      <c r="P880" s="47">
        <f t="shared" si="97"/>
        <v>0</v>
      </c>
      <c r="Q880" s="1" t="s">
        <v>328</v>
      </c>
    </row>
    <row r="881" spans="1:17" hidden="1" x14ac:dyDescent="0.2">
      <c r="A881" s="37"/>
      <c r="B881" s="38"/>
      <c r="C881" s="45"/>
      <c r="D881" s="23"/>
      <c r="E881" s="69"/>
      <c r="F881" s="73"/>
      <c r="G881" s="67"/>
      <c r="H881" s="46">
        <f t="shared" si="91"/>
        <v>0</v>
      </c>
      <c r="I881" s="67"/>
      <c r="J881" s="67"/>
      <c r="K881" s="47">
        <f t="shared" si="92"/>
        <v>0</v>
      </c>
      <c r="L881" s="48">
        <f t="shared" si="93"/>
        <v>0</v>
      </c>
      <c r="M881" s="46">
        <f t="shared" si="94"/>
        <v>0</v>
      </c>
      <c r="N881" s="46">
        <f t="shared" si="95"/>
        <v>0</v>
      </c>
      <c r="O881" s="46">
        <f t="shared" si="96"/>
        <v>0</v>
      </c>
      <c r="P881" s="47">
        <f t="shared" si="97"/>
        <v>0</v>
      </c>
      <c r="Q881" s="1" t="s">
        <v>328</v>
      </c>
    </row>
    <row r="882" spans="1:17" hidden="1" x14ac:dyDescent="0.2">
      <c r="A882" s="37"/>
      <c r="B882" s="38"/>
      <c r="C882" s="45"/>
      <c r="D882" s="23"/>
      <c r="E882" s="69"/>
      <c r="F882" s="73"/>
      <c r="G882" s="67"/>
      <c r="H882" s="46">
        <f t="shared" si="91"/>
        <v>0</v>
      </c>
      <c r="I882" s="67"/>
      <c r="J882" s="67"/>
      <c r="K882" s="47">
        <f t="shared" si="92"/>
        <v>0</v>
      </c>
      <c r="L882" s="48">
        <f t="shared" si="93"/>
        <v>0</v>
      </c>
      <c r="M882" s="46">
        <f t="shared" si="94"/>
        <v>0</v>
      </c>
      <c r="N882" s="46">
        <f t="shared" si="95"/>
        <v>0</v>
      </c>
      <c r="O882" s="46">
        <f t="shared" si="96"/>
        <v>0</v>
      </c>
      <c r="P882" s="47">
        <f t="shared" si="97"/>
        <v>0</v>
      </c>
      <c r="Q882" s="1" t="s">
        <v>328</v>
      </c>
    </row>
    <row r="883" spans="1:17" hidden="1" x14ac:dyDescent="0.2">
      <c r="A883" s="37"/>
      <c r="B883" s="38"/>
      <c r="C883" s="45"/>
      <c r="D883" s="23"/>
      <c r="E883" s="69"/>
      <c r="F883" s="73"/>
      <c r="G883" s="67"/>
      <c r="H883" s="46">
        <f t="shared" si="91"/>
        <v>0</v>
      </c>
      <c r="I883" s="67"/>
      <c r="J883" s="67"/>
      <c r="K883" s="47">
        <f t="shared" si="92"/>
        <v>0</v>
      </c>
      <c r="L883" s="48">
        <f t="shared" si="93"/>
        <v>0</v>
      </c>
      <c r="M883" s="46">
        <f t="shared" si="94"/>
        <v>0</v>
      </c>
      <c r="N883" s="46">
        <f t="shared" si="95"/>
        <v>0</v>
      </c>
      <c r="O883" s="46">
        <f t="shared" si="96"/>
        <v>0</v>
      </c>
      <c r="P883" s="47">
        <f t="shared" si="97"/>
        <v>0</v>
      </c>
      <c r="Q883" s="1" t="s">
        <v>328</v>
      </c>
    </row>
    <row r="884" spans="1:17" hidden="1" x14ac:dyDescent="0.2">
      <c r="A884" s="37"/>
      <c r="B884" s="38"/>
      <c r="C884" s="45"/>
      <c r="D884" s="23"/>
      <c r="E884" s="69"/>
      <c r="F884" s="73"/>
      <c r="G884" s="67"/>
      <c r="H884" s="46">
        <f t="shared" si="91"/>
        <v>0</v>
      </c>
      <c r="I884" s="67"/>
      <c r="J884" s="67"/>
      <c r="K884" s="47">
        <f t="shared" si="92"/>
        <v>0</v>
      </c>
      <c r="L884" s="48">
        <f t="shared" si="93"/>
        <v>0</v>
      </c>
      <c r="M884" s="46">
        <f t="shared" si="94"/>
        <v>0</v>
      </c>
      <c r="N884" s="46">
        <f t="shared" si="95"/>
        <v>0</v>
      </c>
      <c r="O884" s="46">
        <f t="shared" si="96"/>
        <v>0</v>
      </c>
      <c r="P884" s="47">
        <f t="shared" si="97"/>
        <v>0</v>
      </c>
      <c r="Q884" s="1" t="s">
        <v>328</v>
      </c>
    </row>
    <row r="885" spans="1:17" hidden="1" x14ac:dyDescent="0.2">
      <c r="A885" s="37"/>
      <c r="B885" s="38"/>
      <c r="C885" s="45"/>
      <c r="D885" s="23"/>
      <c r="E885" s="69"/>
      <c r="F885" s="73"/>
      <c r="G885" s="67"/>
      <c r="H885" s="46">
        <f t="shared" si="91"/>
        <v>0</v>
      </c>
      <c r="I885" s="67"/>
      <c r="J885" s="67"/>
      <c r="K885" s="47">
        <f t="shared" si="92"/>
        <v>0</v>
      </c>
      <c r="L885" s="48">
        <f t="shared" si="93"/>
        <v>0</v>
      </c>
      <c r="M885" s="46">
        <f t="shared" si="94"/>
        <v>0</v>
      </c>
      <c r="N885" s="46">
        <f t="shared" si="95"/>
        <v>0</v>
      </c>
      <c r="O885" s="46">
        <f t="shared" si="96"/>
        <v>0</v>
      </c>
      <c r="P885" s="47">
        <f t="shared" si="97"/>
        <v>0</v>
      </c>
      <c r="Q885" s="1" t="s">
        <v>328</v>
      </c>
    </row>
    <row r="886" spans="1:17" hidden="1" x14ac:dyDescent="0.2">
      <c r="A886" s="37"/>
      <c r="B886" s="38"/>
      <c r="C886" s="45"/>
      <c r="D886" s="23"/>
      <c r="E886" s="69"/>
      <c r="F886" s="73"/>
      <c r="G886" s="67"/>
      <c r="H886" s="46">
        <f t="shared" si="91"/>
        <v>0</v>
      </c>
      <c r="I886" s="67"/>
      <c r="J886" s="67"/>
      <c r="K886" s="47">
        <f t="shared" si="92"/>
        <v>0</v>
      </c>
      <c r="L886" s="48">
        <f t="shared" si="93"/>
        <v>0</v>
      </c>
      <c r="M886" s="46">
        <f t="shared" si="94"/>
        <v>0</v>
      </c>
      <c r="N886" s="46">
        <f t="shared" si="95"/>
        <v>0</v>
      </c>
      <c r="O886" s="46">
        <f t="shared" si="96"/>
        <v>0</v>
      </c>
      <c r="P886" s="47">
        <f t="shared" si="97"/>
        <v>0</v>
      </c>
      <c r="Q886" s="1" t="s">
        <v>328</v>
      </c>
    </row>
    <row r="887" spans="1:17" hidden="1" x14ac:dyDescent="0.2">
      <c r="A887" s="37"/>
      <c r="B887" s="38"/>
      <c r="C887" s="45"/>
      <c r="D887" s="23"/>
      <c r="E887" s="69"/>
      <c r="F887" s="73"/>
      <c r="G887" s="67"/>
      <c r="H887" s="46">
        <f t="shared" si="91"/>
        <v>0</v>
      </c>
      <c r="I887" s="67"/>
      <c r="J887" s="67"/>
      <c r="K887" s="47">
        <f t="shared" si="92"/>
        <v>0</v>
      </c>
      <c r="L887" s="48">
        <f t="shared" si="93"/>
        <v>0</v>
      </c>
      <c r="M887" s="46">
        <f t="shared" si="94"/>
        <v>0</v>
      </c>
      <c r="N887" s="46">
        <f t="shared" si="95"/>
        <v>0</v>
      </c>
      <c r="O887" s="46">
        <f t="shared" si="96"/>
        <v>0</v>
      </c>
      <c r="P887" s="47">
        <f t="shared" si="97"/>
        <v>0</v>
      </c>
      <c r="Q887" s="1" t="s">
        <v>328</v>
      </c>
    </row>
    <row r="888" spans="1:17" hidden="1" x14ac:dyDescent="0.2">
      <c r="A888" s="37"/>
      <c r="B888" s="38"/>
      <c r="C888" s="45"/>
      <c r="D888" s="23"/>
      <c r="E888" s="69"/>
      <c r="F888" s="73"/>
      <c r="G888" s="67"/>
      <c r="H888" s="46">
        <f t="shared" si="91"/>
        <v>0</v>
      </c>
      <c r="I888" s="67"/>
      <c r="J888" s="67"/>
      <c r="K888" s="47">
        <f t="shared" si="92"/>
        <v>0</v>
      </c>
      <c r="L888" s="48">
        <f t="shared" si="93"/>
        <v>0</v>
      </c>
      <c r="M888" s="46">
        <f t="shared" si="94"/>
        <v>0</v>
      </c>
      <c r="N888" s="46">
        <f t="shared" si="95"/>
        <v>0</v>
      </c>
      <c r="O888" s="46">
        <f t="shared" si="96"/>
        <v>0</v>
      </c>
      <c r="P888" s="47">
        <f t="shared" si="97"/>
        <v>0</v>
      </c>
      <c r="Q888" s="1" t="s">
        <v>328</v>
      </c>
    </row>
    <row r="889" spans="1:17" hidden="1" x14ac:dyDescent="0.2">
      <c r="A889" s="37"/>
      <c r="B889" s="38"/>
      <c r="C889" s="45"/>
      <c r="D889" s="23"/>
      <c r="E889" s="69"/>
      <c r="F889" s="73"/>
      <c r="G889" s="67"/>
      <c r="H889" s="46">
        <f t="shared" si="91"/>
        <v>0</v>
      </c>
      <c r="I889" s="67"/>
      <c r="J889" s="67"/>
      <c r="K889" s="47">
        <f t="shared" si="92"/>
        <v>0</v>
      </c>
      <c r="L889" s="48">
        <f t="shared" si="93"/>
        <v>0</v>
      </c>
      <c r="M889" s="46">
        <f t="shared" si="94"/>
        <v>0</v>
      </c>
      <c r="N889" s="46">
        <f t="shared" si="95"/>
        <v>0</v>
      </c>
      <c r="O889" s="46">
        <f t="shared" si="96"/>
        <v>0</v>
      </c>
      <c r="P889" s="47">
        <f t="shared" si="97"/>
        <v>0</v>
      </c>
      <c r="Q889" s="1" t="s">
        <v>328</v>
      </c>
    </row>
    <row r="890" spans="1:17" hidden="1" x14ac:dyDescent="0.2">
      <c r="A890" s="37"/>
      <c r="B890" s="38"/>
      <c r="C890" s="45"/>
      <c r="D890" s="23"/>
      <c r="E890" s="69"/>
      <c r="F890" s="73"/>
      <c r="G890" s="67"/>
      <c r="H890" s="46">
        <f t="shared" si="91"/>
        <v>0</v>
      </c>
      <c r="I890" s="67"/>
      <c r="J890" s="67"/>
      <c r="K890" s="47">
        <f t="shared" si="92"/>
        <v>0</v>
      </c>
      <c r="L890" s="48">
        <f t="shared" si="93"/>
        <v>0</v>
      </c>
      <c r="M890" s="46">
        <f t="shared" si="94"/>
        <v>0</v>
      </c>
      <c r="N890" s="46">
        <f t="shared" si="95"/>
        <v>0</v>
      </c>
      <c r="O890" s="46">
        <f t="shared" si="96"/>
        <v>0</v>
      </c>
      <c r="P890" s="47">
        <f t="shared" si="97"/>
        <v>0</v>
      </c>
      <c r="Q890" s="1" t="s">
        <v>328</v>
      </c>
    </row>
    <row r="891" spans="1:17" hidden="1" x14ac:dyDescent="0.2">
      <c r="A891" s="37"/>
      <c r="B891" s="38"/>
      <c r="C891" s="45"/>
      <c r="D891" s="23"/>
      <c r="E891" s="69"/>
      <c r="F891" s="73"/>
      <c r="G891" s="67"/>
      <c r="H891" s="46">
        <f t="shared" si="91"/>
        <v>0</v>
      </c>
      <c r="I891" s="67"/>
      <c r="J891" s="67"/>
      <c r="K891" s="47">
        <f t="shared" si="92"/>
        <v>0</v>
      </c>
      <c r="L891" s="48">
        <f t="shared" si="93"/>
        <v>0</v>
      </c>
      <c r="M891" s="46">
        <f t="shared" si="94"/>
        <v>0</v>
      </c>
      <c r="N891" s="46">
        <f t="shared" si="95"/>
        <v>0</v>
      </c>
      <c r="O891" s="46">
        <f t="shared" si="96"/>
        <v>0</v>
      </c>
      <c r="P891" s="47">
        <f t="shared" si="97"/>
        <v>0</v>
      </c>
      <c r="Q891" s="1" t="s">
        <v>328</v>
      </c>
    </row>
    <row r="892" spans="1:17" hidden="1" x14ac:dyDescent="0.2">
      <c r="A892" s="37"/>
      <c r="B892" s="38"/>
      <c r="C892" s="45"/>
      <c r="D892" s="23"/>
      <c r="E892" s="69"/>
      <c r="F892" s="73"/>
      <c r="G892" s="67"/>
      <c r="H892" s="46">
        <f t="shared" si="91"/>
        <v>0</v>
      </c>
      <c r="I892" s="67"/>
      <c r="J892" s="67"/>
      <c r="K892" s="47">
        <f t="shared" si="92"/>
        <v>0</v>
      </c>
      <c r="L892" s="48">
        <f t="shared" si="93"/>
        <v>0</v>
      </c>
      <c r="M892" s="46">
        <f t="shared" si="94"/>
        <v>0</v>
      </c>
      <c r="N892" s="46">
        <f t="shared" si="95"/>
        <v>0</v>
      </c>
      <c r="O892" s="46">
        <f t="shared" si="96"/>
        <v>0</v>
      </c>
      <c r="P892" s="47">
        <f t="shared" si="97"/>
        <v>0</v>
      </c>
      <c r="Q892" s="1" t="s">
        <v>328</v>
      </c>
    </row>
    <row r="893" spans="1:17" hidden="1" x14ac:dyDescent="0.2">
      <c r="A893" s="37"/>
      <c r="B893" s="38"/>
      <c r="C893" s="45"/>
      <c r="D893" s="23"/>
      <c r="E893" s="69"/>
      <c r="F893" s="73"/>
      <c r="G893" s="67"/>
      <c r="H893" s="46">
        <f t="shared" si="91"/>
        <v>0</v>
      </c>
      <c r="I893" s="67"/>
      <c r="J893" s="67"/>
      <c r="K893" s="47">
        <f t="shared" si="92"/>
        <v>0</v>
      </c>
      <c r="L893" s="48">
        <f t="shared" si="93"/>
        <v>0</v>
      </c>
      <c r="M893" s="46">
        <f t="shared" si="94"/>
        <v>0</v>
      </c>
      <c r="N893" s="46">
        <f t="shared" si="95"/>
        <v>0</v>
      </c>
      <c r="O893" s="46">
        <f t="shared" si="96"/>
        <v>0</v>
      </c>
      <c r="P893" s="47">
        <f t="shared" si="97"/>
        <v>0</v>
      </c>
      <c r="Q893" s="1" t="s">
        <v>328</v>
      </c>
    </row>
    <row r="894" spans="1:17" hidden="1" x14ac:dyDescent="0.2">
      <c r="A894" s="37"/>
      <c r="B894" s="38"/>
      <c r="C894" s="45"/>
      <c r="D894" s="23"/>
      <c r="E894" s="69"/>
      <c r="F894" s="73"/>
      <c r="G894" s="67"/>
      <c r="H894" s="46">
        <f t="shared" si="91"/>
        <v>0</v>
      </c>
      <c r="I894" s="67"/>
      <c r="J894" s="67"/>
      <c r="K894" s="47">
        <f t="shared" si="92"/>
        <v>0</v>
      </c>
      <c r="L894" s="48">
        <f t="shared" si="93"/>
        <v>0</v>
      </c>
      <c r="M894" s="46">
        <f t="shared" si="94"/>
        <v>0</v>
      </c>
      <c r="N894" s="46">
        <f t="shared" si="95"/>
        <v>0</v>
      </c>
      <c r="O894" s="46">
        <f t="shared" si="96"/>
        <v>0</v>
      </c>
      <c r="P894" s="47">
        <f t="shared" si="97"/>
        <v>0</v>
      </c>
      <c r="Q894" s="1" t="s">
        <v>328</v>
      </c>
    </row>
    <row r="895" spans="1:17" hidden="1" x14ac:dyDescent="0.2">
      <c r="A895" s="37"/>
      <c r="B895" s="38"/>
      <c r="C895" s="45"/>
      <c r="D895" s="23"/>
      <c r="E895" s="69"/>
      <c r="F895" s="73"/>
      <c r="G895" s="67"/>
      <c r="H895" s="46">
        <f t="shared" si="91"/>
        <v>0</v>
      </c>
      <c r="I895" s="67"/>
      <c r="J895" s="67"/>
      <c r="K895" s="47">
        <f t="shared" si="92"/>
        <v>0</v>
      </c>
      <c r="L895" s="48">
        <f t="shared" si="93"/>
        <v>0</v>
      </c>
      <c r="M895" s="46">
        <f t="shared" si="94"/>
        <v>0</v>
      </c>
      <c r="N895" s="46">
        <f t="shared" si="95"/>
        <v>0</v>
      </c>
      <c r="O895" s="46">
        <f t="shared" si="96"/>
        <v>0</v>
      </c>
      <c r="P895" s="47">
        <f t="shared" si="97"/>
        <v>0</v>
      </c>
      <c r="Q895" s="1" t="s">
        <v>328</v>
      </c>
    </row>
    <row r="896" spans="1:17" hidden="1" x14ac:dyDescent="0.2">
      <c r="A896" s="37"/>
      <c r="B896" s="38"/>
      <c r="C896" s="45"/>
      <c r="D896" s="23"/>
      <c r="E896" s="69"/>
      <c r="F896" s="73"/>
      <c r="G896" s="67"/>
      <c r="H896" s="46">
        <f t="shared" si="91"/>
        <v>0</v>
      </c>
      <c r="I896" s="67"/>
      <c r="J896" s="67"/>
      <c r="K896" s="47">
        <f t="shared" si="92"/>
        <v>0</v>
      </c>
      <c r="L896" s="48">
        <f t="shared" si="93"/>
        <v>0</v>
      </c>
      <c r="M896" s="46">
        <f t="shared" si="94"/>
        <v>0</v>
      </c>
      <c r="N896" s="46">
        <f t="shared" si="95"/>
        <v>0</v>
      </c>
      <c r="O896" s="46">
        <f t="shared" si="96"/>
        <v>0</v>
      </c>
      <c r="P896" s="47">
        <f t="shared" si="97"/>
        <v>0</v>
      </c>
      <c r="Q896" s="1" t="s">
        <v>328</v>
      </c>
    </row>
    <row r="897" spans="1:17" hidden="1" x14ac:dyDescent="0.2">
      <c r="A897" s="37"/>
      <c r="B897" s="38"/>
      <c r="C897" s="45"/>
      <c r="D897" s="23"/>
      <c r="E897" s="69"/>
      <c r="F897" s="73"/>
      <c r="G897" s="67"/>
      <c r="H897" s="46">
        <f t="shared" si="91"/>
        <v>0</v>
      </c>
      <c r="I897" s="67"/>
      <c r="J897" s="67"/>
      <c r="K897" s="47">
        <f t="shared" si="92"/>
        <v>0</v>
      </c>
      <c r="L897" s="48">
        <f t="shared" si="93"/>
        <v>0</v>
      </c>
      <c r="M897" s="46">
        <f t="shared" si="94"/>
        <v>0</v>
      </c>
      <c r="N897" s="46">
        <f t="shared" si="95"/>
        <v>0</v>
      </c>
      <c r="O897" s="46">
        <f t="shared" si="96"/>
        <v>0</v>
      </c>
      <c r="P897" s="47">
        <f t="shared" si="97"/>
        <v>0</v>
      </c>
      <c r="Q897" s="1" t="s">
        <v>328</v>
      </c>
    </row>
    <row r="898" spans="1:17" hidden="1" x14ac:dyDescent="0.2">
      <c r="A898" s="37"/>
      <c r="B898" s="38"/>
      <c r="C898" s="45"/>
      <c r="D898" s="23"/>
      <c r="E898" s="69"/>
      <c r="F898" s="73"/>
      <c r="G898" s="67"/>
      <c r="H898" s="46">
        <f t="shared" si="91"/>
        <v>0</v>
      </c>
      <c r="I898" s="67"/>
      <c r="J898" s="67"/>
      <c r="K898" s="47">
        <f t="shared" si="92"/>
        <v>0</v>
      </c>
      <c r="L898" s="48">
        <f t="shared" si="93"/>
        <v>0</v>
      </c>
      <c r="M898" s="46">
        <f t="shared" si="94"/>
        <v>0</v>
      </c>
      <c r="N898" s="46">
        <f t="shared" si="95"/>
        <v>0</v>
      </c>
      <c r="O898" s="46">
        <f t="shared" si="96"/>
        <v>0</v>
      </c>
      <c r="P898" s="47">
        <f t="shared" si="97"/>
        <v>0</v>
      </c>
      <c r="Q898" s="1" t="s">
        <v>328</v>
      </c>
    </row>
    <row r="899" spans="1:17" hidden="1" x14ac:dyDescent="0.2">
      <c r="A899" s="37"/>
      <c r="B899" s="38"/>
      <c r="C899" s="45"/>
      <c r="D899" s="23"/>
      <c r="E899" s="69"/>
      <c r="F899" s="73"/>
      <c r="G899" s="67"/>
      <c r="H899" s="46">
        <f t="shared" si="91"/>
        <v>0</v>
      </c>
      <c r="I899" s="67"/>
      <c r="J899" s="67"/>
      <c r="K899" s="47">
        <f t="shared" si="92"/>
        <v>0</v>
      </c>
      <c r="L899" s="48">
        <f t="shared" si="93"/>
        <v>0</v>
      </c>
      <c r="M899" s="46">
        <f t="shared" si="94"/>
        <v>0</v>
      </c>
      <c r="N899" s="46">
        <f t="shared" si="95"/>
        <v>0</v>
      </c>
      <c r="O899" s="46">
        <f t="shared" si="96"/>
        <v>0</v>
      </c>
      <c r="P899" s="47">
        <f t="shared" si="97"/>
        <v>0</v>
      </c>
      <c r="Q899" s="1" t="s">
        <v>328</v>
      </c>
    </row>
    <row r="900" spans="1:17" hidden="1" x14ac:dyDescent="0.2">
      <c r="A900" s="37"/>
      <c r="B900" s="38"/>
      <c r="C900" s="45"/>
      <c r="D900" s="23"/>
      <c r="E900" s="69"/>
      <c r="F900" s="73"/>
      <c r="G900" s="67"/>
      <c r="H900" s="46">
        <f t="shared" si="91"/>
        <v>0</v>
      </c>
      <c r="I900" s="67"/>
      <c r="J900" s="67"/>
      <c r="K900" s="47">
        <f t="shared" si="92"/>
        <v>0</v>
      </c>
      <c r="L900" s="48">
        <f t="shared" si="93"/>
        <v>0</v>
      </c>
      <c r="M900" s="46">
        <f t="shared" si="94"/>
        <v>0</v>
      </c>
      <c r="N900" s="46">
        <f t="shared" si="95"/>
        <v>0</v>
      </c>
      <c r="O900" s="46">
        <f t="shared" si="96"/>
        <v>0</v>
      </c>
      <c r="P900" s="47">
        <f t="shared" si="97"/>
        <v>0</v>
      </c>
      <c r="Q900" s="1" t="s">
        <v>328</v>
      </c>
    </row>
    <row r="901" spans="1:17" hidden="1" x14ac:dyDescent="0.2">
      <c r="A901" s="37"/>
      <c r="B901" s="38"/>
      <c r="C901" s="45"/>
      <c r="D901" s="23"/>
      <c r="E901" s="69"/>
      <c r="F901" s="73"/>
      <c r="G901" s="67"/>
      <c r="H901" s="46">
        <f t="shared" si="91"/>
        <v>0</v>
      </c>
      <c r="I901" s="67"/>
      <c r="J901" s="67"/>
      <c r="K901" s="47">
        <f t="shared" si="92"/>
        <v>0</v>
      </c>
      <c r="L901" s="48">
        <f t="shared" si="93"/>
        <v>0</v>
      </c>
      <c r="M901" s="46">
        <f t="shared" si="94"/>
        <v>0</v>
      </c>
      <c r="N901" s="46">
        <f t="shared" si="95"/>
        <v>0</v>
      </c>
      <c r="O901" s="46">
        <f t="shared" si="96"/>
        <v>0</v>
      </c>
      <c r="P901" s="47">
        <f t="shared" si="97"/>
        <v>0</v>
      </c>
      <c r="Q901" s="1" t="s">
        <v>328</v>
      </c>
    </row>
    <row r="902" spans="1:17" hidden="1" x14ac:dyDescent="0.2">
      <c r="A902" s="37"/>
      <c r="B902" s="38"/>
      <c r="C902" s="45"/>
      <c r="D902" s="23"/>
      <c r="E902" s="69"/>
      <c r="F902" s="73"/>
      <c r="G902" s="67"/>
      <c r="H902" s="46">
        <f t="shared" si="91"/>
        <v>0</v>
      </c>
      <c r="I902" s="67"/>
      <c r="J902" s="67"/>
      <c r="K902" s="47">
        <f t="shared" si="92"/>
        <v>0</v>
      </c>
      <c r="L902" s="48">
        <f t="shared" si="93"/>
        <v>0</v>
      </c>
      <c r="M902" s="46">
        <f t="shared" si="94"/>
        <v>0</v>
      </c>
      <c r="N902" s="46">
        <f t="shared" si="95"/>
        <v>0</v>
      </c>
      <c r="O902" s="46">
        <f t="shared" si="96"/>
        <v>0</v>
      </c>
      <c r="P902" s="47">
        <f t="shared" si="97"/>
        <v>0</v>
      </c>
      <c r="Q902" s="1" t="s">
        <v>328</v>
      </c>
    </row>
    <row r="903" spans="1:17" hidden="1" x14ac:dyDescent="0.2">
      <c r="A903" s="37"/>
      <c r="B903" s="38"/>
      <c r="C903" s="45"/>
      <c r="D903" s="23"/>
      <c r="E903" s="69"/>
      <c r="F903" s="73"/>
      <c r="G903" s="67"/>
      <c r="H903" s="46">
        <f t="shared" si="91"/>
        <v>0</v>
      </c>
      <c r="I903" s="67"/>
      <c r="J903" s="67"/>
      <c r="K903" s="47">
        <f t="shared" si="92"/>
        <v>0</v>
      </c>
      <c r="L903" s="48">
        <f t="shared" si="93"/>
        <v>0</v>
      </c>
      <c r="M903" s="46">
        <f t="shared" si="94"/>
        <v>0</v>
      </c>
      <c r="N903" s="46">
        <f t="shared" si="95"/>
        <v>0</v>
      </c>
      <c r="O903" s="46">
        <f t="shared" si="96"/>
        <v>0</v>
      </c>
      <c r="P903" s="47">
        <f t="shared" si="97"/>
        <v>0</v>
      </c>
      <c r="Q903" s="1" t="s">
        <v>328</v>
      </c>
    </row>
    <row r="904" spans="1:17" hidden="1" x14ac:dyDescent="0.2">
      <c r="A904" s="37"/>
      <c r="B904" s="38"/>
      <c r="C904" s="45"/>
      <c r="D904" s="23"/>
      <c r="E904" s="69"/>
      <c r="F904" s="73"/>
      <c r="G904" s="67"/>
      <c r="H904" s="46">
        <f t="shared" si="91"/>
        <v>0</v>
      </c>
      <c r="I904" s="67"/>
      <c r="J904" s="67"/>
      <c r="K904" s="47">
        <f t="shared" si="92"/>
        <v>0</v>
      </c>
      <c r="L904" s="48">
        <f t="shared" si="93"/>
        <v>0</v>
      </c>
      <c r="M904" s="46">
        <f t="shared" si="94"/>
        <v>0</v>
      </c>
      <c r="N904" s="46">
        <f t="shared" si="95"/>
        <v>0</v>
      </c>
      <c r="O904" s="46">
        <f t="shared" si="96"/>
        <v>0</v>
      </c>
      <c r="P904" s="47">
        <f t="shared" si="97"/>
        <v>0</v>
      </c>
      <c r="Q904" s="1" t="s">
        <v>328</v>
      </c>
    </row>
    <row r="905" spans="1:17" hidden="1" x14ac:dyDescent="0.2">
      <c r="A905" s="37"/>
      <c r="B905" s="38"/>
      <c r="C905" s="45"/>
      <c r="D905" s="23"/>
      <c r="E905" s="69"/>
      <c r="F905" s="73"/>
      <c r="G905" s="67"/>
      <c r="H905" s="46">
        <f t="shared" si="91"/>
        <v>0</v>
      </c>
      <c r="I905" s="67"/>
      <c r="J905" s="67"/>
      <c r="K905" s="47">
        <f t="shared" si="92"/>
        <v>0</v>
      </c>
      <c r="L905" s="48">
        <f t="shared" si="93"/>
        <v>0</v>
      </c>
      <c r="M905" s="46">
        <f t="shared" si="94"/>
        <v>0</v>
      </c>
      <c r="N905" s="46">
        <f t="shared" si="95"/>
        <v>0</v>
      </c>
      <c r="O905" s="46">
        <f t="shared" si="96"/>
        <v>0</v>
      </c>
      <c r="P905" s="47">
        <f t="shared" si="97"/>
        <v>0</v>
      </c>
      <c r="Q905" s="1" t="s">
        <v>328</v>
      </c>
    </row>
    <row r="906" spans="1:17" hidden="1" x14ac:dyDescent="0.2">
      <c r="A906" s="37"/>
      <c r="B906" s="38"/>
      <c r="C906" s="45"/>
      <c r="D906" s="23"/>
      <c r="E906" s="69"/>
      <c r="F906" s="73"/>
      <c r="G906" s="67"/>
      <c r="H906" s="46">
        <f t="shared" si="91"/>
        <v>0</v>
      </c>
      <c r="I906" s="67"/>
      <c r="J906" s="67"/>
      <c r="K906" s="47">
        <f t="shared" si="92"/>
        <v>0</v>
      </c>
      <c r="L906" s="48">
        <f t="shared" si="93"/>
        <v>0</v>
      </c>
      <c r="M906" s="46">
        <f t="shared" si="94"/>
        <v>0</v>
      </c>
      <c r="N906" s="46">
        <f t="shared" si="95"/>
        <v>0</v>
      </c>
      <c r="O906" s="46">
        <f t="shared" si="96"/>
        <v>0</v>
      </c>
      <c r="P906" s="47">
        <f t="shared" si="97"/>
        <v>0</v>
      </c>
      <c r="Q906" s="1" t="s">
        <v>328</v>
      </c>
    </row>
    <row r="907" spans="1:17" hidden="1" x14ac:dyDescent="0.2">
      <c r="A907" s="37"/>
      <c r="B907" s="38"/>
      <c r="C907" s="45"/>
      <c r="D907" s="23"/>
      <c r="E907" s="69"/>
      <c r="F907" s="73"/>
      <c r="G907" s="67"/>
      <c r="H907" s="46">
        <f t="shared" si="91"/>
        <v>0</v>
      </c>
      <c r="I907" s="67"/>
      <c r="J907" s="67"/>
      <c r="K907" s="47">
        <f t="shared" si="92"/>
        <v>0</v>
      </c>
      <c r="L907" s="48">
        <f t="shared" si="93"/>
        <v>0</v>
      </c>
      <c r="M907" s="46">
        <f t="shared" si="94"/>
        <v>0</v>
      </c>
      <c r="N907" s="46">
        <f t="shared" si="95"/>
        <v>0</v>
      </c>
      <c r="O907" s="46">
        <f t="shared" si="96"/>
        <v>0</v>
      </c>
      <c r="P907" s="47">
        <f t="shared" si="97"/>
        <v>0</v>
      </c>
      <c r="Q907" s="1" t="s">
        <v>328</v>
      </c>
    </row>
    <row r="908" spans="1:17" hidden="1" x14ac:dyDescent="0.2">
      <c r="A908" s="37"/>
      <c r="B908" s="38"/>
      <c r="C908" s="45"/>
      <c r="D908" s="23"/>
      <c r="E908" s="69"/>
      <c r="F908" s="73"/>
      <c r="G908" s="67"/>
      <c r="H908" s="46">
        <f t="shared" si="91"/>
        <v>0</v>
      </c>
      <c r="I908" s="67"/>
      <c r="J908" s="67"/>
      <c r="K908" s="47">
        <f t="shared" si="92"/>
        <v>0</v>
      </c>
      <c r="L908" s="48">
        <f t="shared" si="93"/>
        <v>0</v>
      </c>
      <c r="M908" s="46">
        <f t="shared" si="94"/>
        <v>0</v>
      </c>
      <c r="N908" s="46">
        <f t="shared" si="95"/>
        <v>0</v>
      </c>
      <c r="O908" s="46">
        <f t="shared" si="96"/>
        <v>0</v>
      </c>
      <c r="P908" s="47">
        <f t="shared" si="97"/>
        <v>0</v>
      </c>
      <c r="Q908" s="1" t="s">
        <v>328</v>
      </c>
    </row>
    <row r="909" spans="1:17" hidden="1" x14ac:dyDescent="0.2">
      <c r="A909" s="37"/>
      <c r="B909" s="38"/>
      <c r="C909" s="45"/>
      <c r="D909" s="23"/>
      <c r="E909" s="69"/>
      <c r="F909" s="73"/>
      <c r="G909" s="67"/>
      <c r="H909" s="46">
        <f t="shared" si="91"/>
        <v>0</v>
      </c>
      <c r="I909" s="67"/>
      <c r="J909" s="67"/>
      <c r="K909" s="47">
        <f t="shared" si="92"/>
        <v>0</v>
      </c>
      <c r="L909" s="48">
        <f t="shared" si="93"/>
        <v>0</v>
      </c>
      <c r="M909" s="46">
        <f t="shared" si="94"/>
        <v>0</v>
      </c>
      <c r="N909" s="46">
        <f t="shared" si="95"/>
        <v>0</v>
      </c>
      <c r="O909" s="46">
        <f t="shared" si="96"/>
        <v>0</v>
      </c>
      <c r="P909" s="47">
        <f t="shared" si="97"/>
        <v>0</v>
      </c>
      <c r="Q909" s="1" t="s">
        <v>328</v>
      </c>
    </row>
    <row r="910" spans="1:17" hidden="1" x14ac:dyDescent="0.2">
      <c r="A910" s="37"/>
      <c r="B910" s="38"/>
      <c r="C910" s="45"/>
      <c r="D910" s="23"/>
      <c r="E910" s="69"/>
      <c r="F910" s="73"/>
      <c r="G910" s="67"/>
      <c r="H910" s="46">
        <f t="shared" si="91"/>
        <v>0</v>
      </c>
      <c r="I910" s="67"/>
      <c r="J910" s="67"/>
      <c r="K910" s="47">
        <f t="shared" si="92"/>
        <v>0</v>
      </c>
      <c r="L910" s="48">
        <f t="shared" si="93"/>
        <v>0</v>
      </c>
      <c r="M910" s="46">
        <f t="shared" si="94"/>
        <v>0</v>
      </c>
      <c r="N910" s="46">
        <f t="shared" si="95"/>
        <v>0</v>
      </c>
      <c r="O910" s="46">
        <f t="shared" si="96"/>
        <v>0</v>
      </c>
      <c r="P910" s="47">
        <f t="shared" si="97"/>
        <v>0</v>
      </c>
      <c r="Q910" s="1" t="s">
        <v>328</v>
      </c>
    </row>
    <row r="911" spans="1:17" hidden="1" x14ac:dyDescent="0.2">
      <c r="A911" s="37"/>
      <c r="B911" s="38"/>
      <c r="C911" s="45"/>
      <c r="D911" s="23"/>
      <c r="E911" s="69"/>
      <c r="F911" s="73"/>
      <c r="G911" s="67"/>
      <c r="H911" s="46">
        <f t="shared" ref="H911:H974" si="98">ROUND(F911*G911,2)</f>
        <v>0</v>
      </c>
      <c r="I911" s="67"/>
      <c r="J911" s="67"/>
      <c r="K911" s="47">
        <f t="shared" ref="K911:K974" si="99">SUM(H911:J911)</f>
        <v>0</v>
      </c>
      <c r="L911" s="48">
        <f t="shared" ref="L911:L974" si="100">ROUND(E911*F911,2)</f>
        <v>0</v>
      </c>
      <c r="M911" s="46">
        <f t="shared" ref="M911:M974" si="101">ROUND(H911*E911,2)</f>
        <v>0</v>
      </c>
      <c r="N911" s="46">
        <f t="shared" ref="N911:N974" si="102">ROUND(I911*E911,2)</f>
        <v>0</v>
      </c>
      <c r="O911" s="46">
        <f t="shared" ref="O911:O974" si="103">ROUND(J911*E911,2)</f>
        <v>0</v>
      </c>
      <c r="P911" s="47">
        <f t="shared" ref="P911:P974" si="104">SUM(M911:O911)</f>
        <v>0</v>
      </c>
      <c r="Q911" s="1" t="s">
        <v>328</v>
      </c>
    </row>
    <row r="912" spans="1:17" hidden="1" x14ac:dyDescent="0.2">
      <c r="A912" s="37"/>
      <c r="B912" s="38"/>
      <c r="C912" s="45"/>
      <c r="D912" s="23"/>
      <c r="E912" s="69"/>
      <c r="F912" s="73"/>
      <c r="G912" s="67"/>
      <c r="H912" s="46">
        <f t="shared" si="98"/>
        <v>0</v>
      </c>
      <c r="I912" s="67"/>
      <c r="J912" s="67"/>
      <c r="K912" s="47">
        <f t="shared" si="99"/>
        <v>0</v>
      </c>
      <c r="L912" s="48">
        <f t="shared" si="100"/>
        <v>0</v>
      </c>
      <c r="M912" s="46">
        <f t="shared" si="101"/>
        <v>0</v>
      </c>
      <c r="N912" s="46">
        <f t="shared" si="102"/>
        <v>0</v>
      </c>
      <c r="O912" s="46">
        <f t="shared" si="103"/>
        <v>0</v>
      </c>
      <c r="P912" s="47">
        <f t="shared" si="104"/>
        <v>0</v>
      </c>
      <c r="Q912" s="1" t="s">
        <v>328</v>
      </c>
    </row>
    <row r="913" spans="1:17" hidden="1" x14ac:dyDescent="0.2">
      <c r="A913" s="37"/>
      <c r="B913" s="38"/>
      <c r="C913" s="45"/>
      <c r="D913" s="23"/>
      <c r="E913" s="69"/>
      <c r="F913" s="73"/>
      <c r="G913" s="67"/>
      <c r="H913" s="46">
        <f t="shared" si="98"/>
        <v>0</v>
      </c>
      <c r="I913" s="67"/>
      <c r="J913" s="67"/>
      <c r="K913" s="47">
        <f t="shared" si="99"/>
        <v>0</v>
      </c>
      <c r="L913" s="48">
        <f t="shared" si="100"/>
        <v>0</v>
      </c>
      <c r="M913" s="46">
        <f t="shared" si="101"/>
        <v>0</v>
      </c>
      <c r="N913" s="46">
        <f t="shared" si="102"/>
        <v>0</v>
      </c>
      <c r="O913" s="46">
        <f t="shared" si="103"/>
        <v>0</v>
      </c>
      <c r="P913" s="47">
        <f t="shared" si="104"/>
        <v>0</v>
      </c>
      <c r="Q913" s="1" t="s">
        <v>328</v>
      </c>
    </row>
    <row r="914" spans="1:17" hidden="1" x14ac:dyDescent="0.2">
      <c r="A914" s="37"/>
      <c r="B914" s="38"/>
      <c r="C914" s="45"/>
      <c r="D914" s="23"/>
      <c r="E914" s="69"/>
      <c r="F914" s="73"/>
      <c r="G914" s="67"/>
      <c r="H914" s="46">
        <f t="shared" si="98"/>
        <v>0</v>
      </c>
      <c r="I914" s="67"/>
      <c r="J914" s="67"/>
      <c r="K914" s="47">
        <f t="shared" si="99"/>
        <v>0</v>
      </c>
      <c r="L914" s="48">
        <f t="shared" si="100"/>
        <v>0</v>
      </c>
      <c r="M914" s="46">
        <f t="shared" si="101"/>
        <v>0</v>
      </c>
      <c r="N914" s="46">
        <f t="shared" si="102"/>
        <v>0</v>
      </c>
      <c r="O914" s="46">
        <f t="shared" si="103"/>
        <v>0</v>
      </c>
      <c r="P914" s="47">
        <f t="shared" si="104"/>
        <v>0</v>
      </c>
      <c r="Q914" s="1" t="s">
        <v>328</v>
      </c>
    </row>
    <row r="915" spans="1:17" hidden="1" x14ac:dyDescent="0.2">
      <c r="A915" s="37"/>
      <c r="B915" s="38"/>
      <c r="C915" s="45"/>
      <c r="D915" s="23"/>
      <c r="E915" s="69"/>
      <c r="F915" s="73"/>
      <c r="G915" s="67"/>
      <c r="H915" s="46">
        <f t="shared" si="98"/>
        <v>0</v>
      </c>
      <c r="I915" s="67"/>
      <c r="J915" s="67"/>
      <c r="K915" s="47">
        <f t="shared" si="99"/>
        <v>0</v>
      </c>
      <c r="L915" s="48">
        <f t="shared" si="100"/>
        <v>0</v>
      </c>
      <c r="M915" s="46">
        <f t="shared" si="101"/>
        <v>0</v>
      </c>
      <c r="N915" s="46">
        <f t="shared" si="102"/>
        <v>0</v>
      </c>
      <c r="O915" s="46">
        <f t="shared" si="103"/>
        <v>0</v>
      </c>
      <c r="P915" s="47">
        <f t="shared" si="104"/>
        <v>0</v>
      </c>
      <c r="Q915" s="1" t="s">
        <v>328</v>
      </c>
    </row>
    <row r="916" spans="1:17" hidden="1" x14ac:dyDescent="0.2">
      <c r="A916" s="37"/>
      <c r="B916" s="38"/>
      <c r="C916" s="45"/>
      <c r="D916" s="23"/>
      <c r="E916" s="69"/>
      <c r="F916" s="73"/>
      <c r="G916" s="67"/>
      <c r="H916" s="46">
        <f t="shared" si="98"/>
        <v>0</v>
      </c>
      <c r="I916" s="67"/>
      <c r="J916" s="67"/>
      <c r="K916" s="47">
        <f t="shared" si="99"/>
        <v>0</v>
      </c>
      <c r="L916" s="48">
        <f t="shared" si="100"/>
        <v>0</v>
      </c>
      <c r="M916" s="46">
        <f t="shared" si="101"/>
        <v>0</v>
      </c>
      <c r="N916" s="46">
        <f t="shared" si="102"/>
        <v>0</v>
      </c>
      <c r="O916" s="46">
        <f t="shared" si="103"/>
        <v>0</v>
      </c>
      <c r="P916" s="47">
        <f t="shared" si="104"/>
        <v>0</v>
      </c>
      <c r="Q916" s="1" t="s">
        <v>328</v>
      </c>
    </row>
    <row r="917" spans="1:17" hidden="1" x14ac:dyDescent="0.2">
      <c r="A917" s="37"/>
      <c r="B917" s="38"/>
      <c r="C917" s="45"/>
      <c r="D917" s="23"/>
      <c r="E917" s="69"/>
      <c r="F917" s="73"/>
      <c r="G917" s="67"/>
      <c r="H917" s="46">
        <f t="shared" si="98"/>
        <v>0</v>
      </c>
      <c r="I917" s="67"/>
      <c r="J917" s="67"/>
      <c r="K917" s="47">
        <f t="shared" si="99"/>
        <v>0</v>
      </c>
      <c r="L917" s="48">
        <f t="shared" si="100"/>
        <v>0</v>
      </c>
      <c r="M917" s="46">
        <f t="shared" si="101"/>
        <v>0</v>
      </c>
      <c r="N917" s="46">
        <f t="shared" si="102"/>
        <v>0</v>
      </c>
      <c r="O917" s="46">
        <f t="shared" si="103"/>
        <v>0</v>
      </c>
      <c r="P917" s="47">
        <f t="shared" si="104"/>
        <v>0</v>
      </c>
      <c r="Q917" s="1" t="s">
        <v>328</v>
      </c>
    </row>
    <row r="918" spans="1:17" hidden="1" x14ac:dyDescent="0.2">
      <c r="A918" s="37"/>
      <c r="B918" s="38"/>
      <c r="C918" s="45"/>
      <c r="D918" s="23"/>
      <c r="E918" s="69"/>
      <c r="F918" s="73"/>
      <c r="G918" s="67"/>
      <c r="H918" s="46">
        <f t="shared" si="98"/>
        <v>0</v>
      </c>
      <c r="I918" s="67"/>
      <c r="J918" s="67"/>
      <c r="K918" s="47">
        <f t="shared" si="99"/>
        <v>0</v>
      </c>
      <c r="L918" s="48">
        <f t="shared" si="100"/>
        <v>0</v>
      </c>
      <c r="M918" s="46">
        <f t="shared" si="101"/>
        <v>0</v>
      </c>
      <c r="N918" s="46">
        <f t="shared" si="102"/>
        <v>0</v>
      </c>
      <c r="O918" s="46">
        <f t="shared" si="103"/>
        <v>0</v>
      </c>
      <c r="P918" s="47">
        <f t="shared" si="104"/>
        <v>0</v>
      </c>
      <c r="Q918" s="1" t="s">
        <v>328</v>
      </c>
    </row>
    <row r="919" spans="1:17" hidden="1" x14ac:dyDescent="0.2">
      <c r="A919" s="37"/>
      <c r="B919" s="38"/>
      <c r="C919" s="45"/>
      <c r="D919" s="23"/>
      <c r="E919" s="69"/>
      <c r="F919" s="73"/>
      <c r="G919" s="67"/>
      <c r="H919" s="46">
        <f t="shared" si="98"/>
        <v>0</v>
      </c>
      <c r="I919" s="67"/>
      <c r="J919" s="67"/>
      <c r="K919" s="47">
        <f t="shared" si="99"/>
        <v>0</v>
      </c>
      <c r="L919" s="48">
        <f t="shared" si="100"/>
        <v>0</v>
      </c>
      <c r="M919" s="46">
        <f t="shared" si="101"/>
        <v>0</v>
      </c>
      <c r="N919" s="46">
        <f t="shared" si="102"/>
        <v>0</v>
      </c>
      <c r="O919" s="46">
        <f t="shared" si="103"/>
        <v>0</v>
      </c>
      <c r="P919" s="47">
        <f t="shared" si="104"/>
        <v>0</v>
      </c>
      <c r="Q919" s="1" t="s">
        <v>328</v>
      </c>
    </row>
    <row r="920" spans="1:17" hidden="1" x14ac:dyDescent="0.2">
      <c r="A920" s="37"/>
      <c r="B920" s="38"/>
      <c r="C920" s="45"/>
      <c r="D920" s="23"/>
      <c r="E920" s="69"/>
      <c r="F920" s="73"/>
      <c r="G920" s="67"/>
      <c r="H920" s="46">
        <f t="shared" si="98"/>
        <v>0</v>
      </c>
      <c r="I920" s="67"/>
      <c r="J920" s="67"/>
      <c r="K920" s="47">
        <f t="shared" si="99"/>
        <v>0</v>
      </c>
      <c r="L920" s="48">
        <f t="shared" si="100"/>
        <v>0</v>
      </c>
      <c r="M920" s="46">
        <f t="shared" si="101"/>
        <v>0</v>
      </c>
      <c r="N920" s="46">
        <f t="shared" si="102"/>
        <v>0</v>
      </c>
      <c r="O920" s="46">
        <f t="shared" si="103"/>
        <v>0</v>
      </c>
      <c r="P920" s="47">
        <f t="shared" si="104"/>
        <v>0</v>
      </c>
      <c r="Q920" s="1" t="s">
        <v>328</v>
      </c>
    </row>
    <row r="921" spans="1:17" hidden="1" x14ac:dyDescent="0.2">
      <c r="A921" s="37"/>
      <c r="B921" s="38"/>
      <c r="C921" s="45"/>
      <c r="D921" s="23"/>
      <c r="E921" s="69"/>
      <c r="F921" s="73"/>
      <c r="G921" s="67"/>
      <c r="H921" s="46">
        <f t="shared" si="98"/>
        <v>0</v>
      </c>
      <c r="I921" s="67"/>
      <c r="J921" s="67"/>
      <c r="K921" s="47">
        <f t="shared" si="99"/>
        <v>0</v>
      </c>
      <c r="L921" s="48">
        <f t="shared" si="100"/>
        <v>0</v>
      </c>
      <c r="M921" s="46">
        <f t="shared" si="101"/>
        <v>0</v>
      </c>
      <c r="N921" s="46">
        <f t="shared" si="102"/>
        <v>0</v>
      </c>
      <c r="O921" s="46">
        <f t="shared" si="103"/>
        <v>0</v>
      </c>
      <c r="P921" s="47">
        <f t="shared" si="104"/>
        <v>0</v>
      </c>
      <c r="Q921" s="1" t="s">
        <v>328</v>
      </c>
    </row>
    <row r="922" spans="1:17" hidden="1" x14ac:dyDescent="0.2">
      <c r="A922" s="37"/>
      <c r="B922" s="38"/>
      <c r="C922" s="45"/>
      <c r="D922" s="23"/>
      <c r="E922" s="69"/>
      <c r="F922" s="73"/>
      <c r="G922" s="67"/>
      <c r="H922" s="46">
        <f t="shared" si="98"/>
        <v>0</v>
      </c>
      <c r="I922" s="67"/>
      <c r="J922" s="67"/>
      <c r="K922" s="47">
        <f t="shared" si="99"/>
        <v>0</v>
      </c>
      <c r="L922" s="48">
        <f t="shared" si="100"/>
        <v>0</v>
      </c>
      <c r="M922" s="46">
        <f t="shared" si="101"/>
        <v>0</v>
      </c>
      <c r="N922" s="46">
        <f t="shared" si="102"/>
        <v>0</v>
      </c>
      <c r="O922" s="46">
        <f t="shared" si="103"/>
        <v>0</v>
      </c>
      <c r="P922" s="47">
        <f t="shared" si="104"/>
        <v>0</v>
      </c>
      <c r="Q922" s="1" t="s">
        <v>328</v>
      </c>
    </row>
    <row r="923" spans="1:17" hidden="1" x14ac:dyDescent="0.2">
      <c r="A923" s="37"/>
      <c r="B923" s="38"/>
      <c r="C923" s="45"/>
      <c r="D923" s="23"/>
      <c r="E923" s="69"/>
      <c r="F923" s="73"/>
      <c r="G923" s="67"/>
      <c r="H923" s="46">
        <f t="shared" si="98"/>
        <v>0</v>
      </c>
      <c r="I923" s="67"/>
      <c r="J923" s="67"/>
      <c r="K923" s="47">
        <f t="shared" si="99"/>
        <v>0</v>
      </c>
      <c r="L923" s="48">
        <f t="shared" si="100"/>
        <v>0</v>
      </c>
      <c r="M923" s="46">
        <f t="shared" si="101"/>
        <v>0</v>
      </c>
      <c r="N923" s="46">
        <f t="shared" si="102"/>
        <v>0</v>
      </c>
      <c r="O923" s="46">
        <f t="shared" si="103"/>
        <v>0</v>
      </c>
      <c r="P923" s="47">
        <f t="shared" si="104"/>
        <v>0</v>
      </c>
      <c r="Q923" s="1" t="s">
        <v>328</v>
      </c>
    </row>
    <row r="924" spans="1:17" hidden="1" x14ac:dyDescent="0.2">
      <c r="A924" s="37"/>
      <c r="B924" s="38"/>
      <c r="C924" s="45"/>
      <c r="D924" s="23"/>
      <c r="E924" s="69"/>
      <c r="F924" s="73"/>
      <c r="G924" s="67"/>
      <c r="H924" s="46">
        <f t="shared" si="98"/>
        <v>0</v>
      </c>
      <c r="I924" s="67"/>
      <c r="J924" s="67"/>
      <c r="K924" s="47">
        <f t="shared" si="99"/>
        <v>0</v>
      </c>
      <c r="L924" s="48">
        <f t="shared" si="100"/>
        <v>0</v>
      </c>
      <c r="M924" s="46">
        <f t="shared" si="101"/>
        <v>0</v>
      </c>
      <c r="N924" s="46">
        <f t="shared" si="102"/>
        <v>0</v>
      </c>
      <c r="O924" s="46">
        <f t="shared" si="103"/>
        <v>0</v>
      </c>
      <c r="P924" s="47">
        <f t="shared" si="104"/>
        <v>0</v>
      </c>
      <c r="Q924" s="1" t="s">
        <v>328</v>
      </c>
    </row>
    <row r="925" spans="1:17" hidden="1" x14ac:dyDescent="0.2">
      <c r="A925" s="37"/>
      <c r="B925" s="38"/>
      <c r="C925" s="45"/>
      <c r="D925" s="23"/>
      <c r="E925" s="69"/>
      <c r="F925" s="73"/>
      <c r="G925" s="67"/>
      <c r="H925" s="46">
        <f t="shared" si="98"/>
        <v>0</v>
      </c>
      <c r="I925" s="67"/>
      <c r="J925" s="67"/>
      <c r="K925" s="47">
        <f t="shared" si="99"/>
        <v>0</v>
      </c>
      <c r="L925" s="48">
        <f t="shared" si="100"/>
        <v>0</v>
      </c>
      <c r="M925" s="46">
        <f t="shared" si="101"/>
        <v>0</v>
      </c>
      <c r="N925" s="46">
        <f t="shared" si="102"/>
        <v>0</v>
      </c>
      <c r="O925" s="46">
        <f t="shared" si="103"/>
        <v>0</v>
      </c>
      <c r="P925" s="47">
        <f t="shared" si="104"/>
        <v>0</v>
      </c>
      <c r="Q925" s="1" t="s">
        <v>328</v>
      </c>
    </row>
    <row r="926" spans="1:17" hidden="1" x14ac:dyDescent="0.2">
      <c r="A926" s="37"/>
      <c r="B926" s="38"/>
      <c r="C926" s="45"/>
      <c r="D926" s="23"/>
      <c r="E926" s="69"/>
      <c r="F926" s="73"/>
      <c r="G926" s="67"/>
      <c r="H926" s="46">
        <f t="shared" si="98"/>
        <v>0</v>
      </c>
      <c r="I926" s="67"/>
      <c r="J926" s="67"/>
      <c r="K926" s="47">
        <f t="shared" si="99"/>
        <v>0</v>
      </c>
      <c r="L926" s="48">
        <f t="shared" si="100"/>
        <v>0</v>
      </c>
      <c r="M926" s="46">
        <f t="shared" si="101"/>
        <v>0</v>
      </c>
      <c r="N926" s="46">
        <f t="shared" si="102"/>
        <v>0</v>
      </c>
      <c r="O926" s="46">
        <f t="shared" si="103"/>
        <v>0</v>
      </c>
      <c r="P926" s="47">
        <f t="shared" si="104"/>
        <v>0</v>
      </c>
      <c r="Q926" s="1" t="s">
        <v>328</v>
      </c>
    </row>
    <row r="927" spans="1:17" hidden="1" x14ac:dyDescent="0.2">
      <c r="A927" s="37"/>
      <c r="B927" s="38"/>
      <c r="C927" s="45"/>
      <c r="D927" s="23"/>
      <c r="E927" s="69"/>
      <c r="F927" s="73"/>
      <c r="G927" s="67"/>
      <c r="H927" s="46">
        <f t="shared" si="98"/>
        <v>0</v>
      </c>
      <c r="I927" s="67"/>
      <c r="J927" s="67"/>
      <c r="K927" s="47">
        <f t="shared" si="99"/>
        <v>0</v>
      </c>
      <c r="L927" s="48">
        <f t="shared" si="100"/>
        <v>0</v>
      </c>
      <c r="M927" s="46">
        <f t="shared" si="101"/>
        <v>0</v>
      </c>
      <c r="N927" s="46">
        <f t="shared" si="102"/>
        <v>0</v>
      </c>
      <c r="O927" s="46">
        <f t="shared" si="103"/>
        <v>0</v>
      </c>
      <c r="P927" s="47">
        <f t="shared" si="104"/>
        <v>0</v>
      </c>
      <c r="Q927" s="1" t="s">
        <v>328</v>
      </c>
    </row>
    <row r="928" spans="1:17" hidden="1" x14ac:dyDescent="0.2">
      <c r="A928" s="37"/>
      <c r="B928" s="38"/>
      <c r="C928" s="45"/>
      <c r="D928" s="23"/>
      <c r="E928" s="69"/>
      <c r="F928" s="73"/>
      <c r="G928" s="67"/>
      <c r="H928" s="46">
        <f t="shared" si="98"/>
        <v>0</v>
      </c>
      <c r="I928" s="67"/>
      <c r="J928" s="67"/>
      <c r="K928" s="47">
        <f t="shared" si="99"/>
        <v>0</v>
      </c>
      <c r="L928" s="48">
        <f t="shared" si="100"/>
        <v>0</v>
      </c>
      <c r="M928" s="46">
        <f t="shared" si="101"/>
        <v>0</v>
      </c>
      <c r="N928" s="46">
        <f t="shared" si="102"/>
        <v>0</v>
      </c>
      <c r="O928" s="46">
        <f t="shared" si="103"/>
        <v>0</v>
      </c>
      <c r="P928" s="47">
        <f t="shared" si="104"/>
        <v>0</v>
      </c>
      <c r="Q928" s="1" t="s">
        <v>328</v>
      </c>
    </row>
    <row r="929" spans="1:17" hidden="1" x14ac:dyDescent="0.2">
      <c r="A929" s="37"/>
      <c r="B929" s="38"/>
      <c r="C929" s="45"/>
      <c r="D929" s="23"/>
      <c r="E929" s="69"/>
      <c r="F929" s="73"/>
      <c r="G929" s="67"/>
      <c r="H929" s="46">
        <f t="shared" si="98"/>
        <v>0</v>
      </c>
      <c r="I929" s="67"/>
      <c r="J929" s="67"/>
      <c r="K929" s="47">
        <f t="shared" si="99"/>
        <v>0</v>
      </c>
      <c r="L929" s="48">
        <f t="shared" si="100"/>
        <v>0</v>
      </c>
      <c r="M929" s="46">
        <f t="shared" si="101"/>
        <v>0</v>
      </c>
      <c r="N929" s="46">
        <f t="shared" si="102"/>
        <v>0</v>
      </c>
      <c r="O929" s="46">
        <f t="shared" si="103"/>
        <v>0</v>
      </c>
      <c r="P929" s="47">
        <f t="shared" si="104"/>
        <v>0</v>
      </c>
      <c r="Q929" s="1" t="s">
        <v>328</v>
      </c>
    </row>
    <row r="930" spans="1:17" hidden="1" x14ac:dyDescent="0.2">
      <c r="A930" s="37"/>
      <c r="B930" s="38"/>
      <c r="C930" s="45"/>
      <c r="D930" s="23"/>
      <c r="E930" s="69"/>
      <c r="F930" s="73"/>
      <c r="G930" s="67"/>
      <c r="H930" s="46">
        <f t="shared" si="98"/>
        <v>0</v>
      </c>
      <c r="I930" s="67"/>
      <c r="J930" s="67"/>
      <c r="K930" s="47">
        <f t="shared" si="99"/>
        <v>0</v>
      </c>
      <c r="L930" s="48">
        <f t="shared" si="100"/>
        <v>0</v>
      </c>
      <c r="M930" s="46">
        <f t="shared" si="101"/>
        <v>0</v>
      </c>
      <c r="N930" s="46">
        <f t="shared" si="102"/>
        <v>0</v>
      </c>
      <c r="O930" s="46">
        <f t="shared" si="103"/>
        <v>0</v>
      </c>
      <c r="P930" s="47">
        <f t="shared" si="104"/>
        <v>0</v>
      </c>
      <c r="Q930" s="1" t="s">
        <v>328</v>
      </c>
    </row>
    <row r="931" spans="1:17" hidden="1" x14ac:dyDescent="0.2">
      <c r="A931" s="37"/>
      <c r="B931" s="38"/>
      <c r="C931" s="45"/>
      <c r="D931" s="23"/>
      <c r="E931" s="69"/>
      <c r="F931" s="73"/>
      <c r="G931" s="67"/>
      <c r="H931" s="46">
        <f t="shared" si="98"/>
        <v>0</v>
      </c>
      <c r="I931" s="67"/>
      <c r="J931" s="67"/>
      <c r="K931" s="47">
        <f t="shared" si="99"/>
        <v>0</v>
      </c>
      <c r="L931" s="48">
        <f t="shared" si="100"/>
        <v>0</v>
      </c>
      <c r="M931" s="46">
        <f t="shared" si="101"/>
        <v>0</v>
      </c>
      <c r="N931" s="46">
        <f t="shared" si="102"/>
        <v>0</v>
      </c>
      <c r="O931" s="46">
        <f t="shared" si="103"/>
        <v>0</v>
      </c>
      <c r="P931" s="47">
        <f t="shared" si="104"/>
        <v>0</v>
      </c>
      <c r="Q931" s="1" t="s">
        <v>328</v>
      </c>
    </row>
    <row r="932" spans="1:17" hidden="1" x14ac:dyDescent="0.2">
      <c r="A932" s="37"/>
      <c r="B932" s="38"/>
      <c r="C932" s="45"/>
      <c r="D932" s="23"/>
      <c r="E932" s="69"/>
      <c r="F932" s="73"/>
      <c r="G932" s="67"/>
      <c r="H932" s="46">
        <f t="shared" si="98"/>
        <v>0</v>
      </c>
      <c r="I932" s="67"/>
      <c r="J932" s="67"/>
      <c r="K932" s="47">
        <f t="shared" si="99"/>
        <v>0</v>
      </c>
      <c r="L932" s="48">
        <f t="shared" si="100"/>
        <v>0</v>
      </c>
      <c r="M932" s="46">
        <f t="shared" si="101"/>
        <v>0</v>
      </c>
      <c r="N932" s="46">
        <f t="shared" si="102"/>
        <v>0</v>
      </c>
      <c r="O932" s="46">
        <f t="shared" si="103"/>
        <v>0</v>
      </c>
      <c r="P932" s="47">
        <f t="shared" si="104"/>
        <v>0</v>
      </c>
      <c r="Q932" s="1" t="s">
        <v>328</v>
      </c>
    </row>
    <row r="933" spans="1:17" hidden="1" x14ac:dyDescent="0.2">
      <c r="A933" s="37"/>
      <c r="B933" s="38"/>
      <c r="C933" s="45"/>
      <c r="D933" s="23"/>
      <c r="E933" s="69"/>
      <c r="F933" s="73"/>
      <c r="G933" s="67"/>
      <c r="H933" s="46">
        <f t="shared" si="98"/>
        <v>0</v>
      </c>
      <c r="I933" s="67"/>
      <c r="J933" s="67"/>
      <c r="K933" s="47">
        <f t="shared" si="99"/>
        <v>0</v>
      </c>
      <c r="L933" s="48">
        <f t="shared" si="100"/>
        <v>0</v>
      </c>
      <c r="M933" s="46">
        <f t="shared" si="101"/>
        <v>0</v>
      </c>
      <c r="N933" s="46">
        <f t="shared" si="102"/>
        <v>0</v>
      </c>
      <c r="O933" s="46">
        <f t="shared" si="103"/>
        <v>0</v>
      </c>
      <c r="P933" s="47">
        <f t="shared" si="104"/>
        <v>0</v>
      </c>
      <c r="Q933" s="1" t="s">
        <v>328</v>
      </c>
    </row>
    <row r="934" spans="1:17" hidden="1" x14ac:dyDescent="0.2">
      <c r="A934" s="37"/>
      <c r="B934" s="38"/>
      <c r="C934" s="45"/>
      <c r="D934" s="23"/>
      <c r="E934" s="69"/>
      <c r="F934" s="73"/>
      <c r="G934" s="67"/>
      <c r="H934" s="46">
        <f t="shared" si="98"/>
        <v>0</v>
      </c>
      <c r="I934" s="67"/>
      <c r="J934" s="67"/>
      <c r="K934" s="47">
        <f t="shared" si="99"/>
        <v>0</v>
      </c>
      <c r="L934" s="48">
        <f t="shared" si="100"/>
        <v>0</v>
      </c>
      <c r="M934" s="46">
        <f t="shared" si="101"/>
        <v>0</v>
      </c>
      <c r="N934" s="46">
        <f t="shared" si="102"/>
        <v>0</v>
      </c>
      <c r="O934" s="46">
        <f t="shared" si="103"/>
        <v>0</v>
      </c>
      <c r="P934" s="47">
        <f t="shared" si="104"/>
        <v>0</v>
      </c>
      <c r="Q934" s="1" t="s">
        <v>328</v>
      </c>
    </row>
    <row r="935" spans="1:17" hidden="1" x14ac:dyDescent="0.2">
      <c r="A935" s="37"/>
      <c r="B935" s="38"/>
      <c r="C935" s="45"/>
      <c r="D935" s="23"/>
      <c r="E935" s="69"/>
      <c r="F935" s="73"/>
      <c r="G935" s="67"/>
      <c r="H935" s="46">
        <f t="shared" si="98"/>
        <v>0</v>
      </c>
      <c r="I935" s="67"/>
      <c r="J935" s="67"/>
      <c r="K935" s="47">
        <f t="shared" si="99"/>
        <v>0</v>
      </c>
      <c r="L935" s="48">
        <f t="shared" si="100"/>
        <v>0</v>
      </c>
      <c r="M935" s="46">
        <f t="shared" si="101"/>
        <v>0</v>
      </c>
      <c r="N935" s="46">
        <f t="shared" si="102"/>
        <v>0</v>
      </c>
      <c r="O935" s="46">
        <f t="shared" si="103"/>
        <v>0</v>
      </c>
      <c r="P935" s="47">
        <f t="shared" si="104"/>
        <v>0</v>
      </c>
      <c r="Q935" s="1" t="s">
        <v>328</v>
      </c>
    </row>
    <row r="936" spans="1:17" hidden="1" x14ac:dyDescent="0.2">
      <c r="A936" s="37"/>
      <c r="B936" s="38"/>
      <c r="C936" s="45"/>
      <c r="D936" s="23"/>
      <c r="E936" s="69"/>
      <c r="F936" s="73"/>
      <c r="G936" s="67"/>
      <c r="H936" s="46">
        <f t="shared" si="98"/>
        <v>0</v>
      </c>
      <c r="I936" s="67"/>
      <c r="J936" s="67"/>
      <c r="K936" s="47">
        <f t="shared" si="99"/>
        <v>0</v>
      </c>
      <c r="L936" s="48">
        <f t="shared" si="100"/>
        <v>0</v>
      </c>
      <c r="M936" s="46">
        <f t="shared" si="101"/>
        <v>0</v>
      </c>
      <c r="N936" s="46">
        <f t="shared" si="102"/>
        <v>0</v>
      </c>
      <c r="O936" s="46">
        <f t="shared" si="103"/>
        <v>0</v>
      </c>
      <c r="P936" s="47">
        <f t="shared" si="104"/>
        <v>0</v>
      </c>
      <c r="Q936" s="1" t="s">
        <v>328</v>
      </c>
    </row>
    <row r="937" spans="1:17" hidden="1" x14ac:dyDescent="0.2">
      <c r="A937" s="37"/>
      <c r="B937" s="38"/>
      <c r="C937" s="45"/>
      <c r="D937" s="23"/>
      <c r="E937" s="69"/>
      <c r="F937" s="73"/>
      <c r="G937" s="67"/>
      <c r="H937" s="46">
        <f t="shared" si="98"/>
        <v>0</v>
      </c>
      <c r="I937" s="67"/>
      <c r="J937" s="67"/>
      <c r="K937" s="47">
        <f t="shared" si="99"/>
        <v>0</v>
      </c>
      <c r="L937" s="48">
        <f t="shared" si="100"/>
        <v>0</v>
      </c>
      <c r="M937" s="46">
        <f t="shared" si="101"/>
        <v>0</v>
      </c>
      <c r="N937" s="46">
        <f t="shared" si="102"/>
        <v>0</v>
      </c>
      <c r="O937" s="46">
        <f t="shared" si="103"/>
        <v>0</v>
      </c>
      <c r="P937" s="47">
        <f t="shared" si="104"/>
        <v>0</v>
      </c>
      <c r="Q937" s="1" t="s">
        <v>328</v>
      </c>
    </row>
    <row r="938" spans="1:17" hidden="1" x14ac:dyDescent="0.2">
      <c r="A938" s="37"/>
      <c r="B938" s="38"/>
      <c r="C938" s="45"/>
      <c r="D938" s="23"/>
      <c r="E938" s="69"/>
      <c r="F938" s="73"/>
      <c r="G938" s="67"/>
      <c r="H938" s="46">
        <f t="shared" si="98"/>
        <v>0</v>
      </c>
      <c r="I938" s="67"/>
      <c r="J938" s="67"/>
      <c r="K938" s="47">
        <f t="shared" si="99"/>
        <v>0</v>
      </c>
      <c r="L938" s="48">
        <f t="shared" si="100"/>
        <v>0</v>
      </c>
      <c r="M938" s="46">
        <f t="shared" si="101"/>
        <v>0</v>
      </c>
      <c r="N938" s="46">
        <f t="shared" si="102"/>
        <v>0</v>
      </c>
      <c r="O938" s="46">
        <f t="shared" si="103"/>
        <v>0</v>
      </c>
      <c r="P938" s="47">
        <f t="shared" si="104"/>
        <v>0</v>
      </c>
      <c r="Q938" s="1" t="s">
        <v>328</v>
      </c>
    </row>
    <row r="939" spans="1:17" hidden="1" x14ac:dyDescent="0.2">
      <c r="A939" s="37"/>
      <c r="B939" s="38"/>
      <c r="C939" s="45"/>
      <c r="D939" s="23"/>
      <c r="E939" s="69"/>
      <c r="F939" s="73"/>
      <c r="G939" s="67"/>
      <c r="H939" s="46">
        <f t="shared" si="98"/>
        <v>0</v>
      </c>
      <c r="I939" s="67"/>
      <c r="J939" s="67"/>
      <c r="K939" s="47">
        <f t="shared" si="99"/>
        <v>0</v>
      </c>
      <c r="L939" s="48">
        <f t="shared" si="100"/>
        <v>0</v>
      </c>
      <c r="M939" s="46">
        <f t="shared" si="101"/>
        <v>0</v>
      </c>
      <c r="N939" s="46">
        <f t="shared" si="102"/>
        <v>0</v>
      </c>
      <c r="O939" s="46">
        <f t="shared" si="103"/>
        <v>0</v>
      </c>
      <c r="P939" s="47">
        <f t="shared" si="104"/>
        <v>0</v>
      </c>
      <c r="Q939" s="1" t="s">
        <v>328</v>
      </c>
    </row>
    <row r="940" spans="1:17" hidden="1" x14ac:dyDescent="0.2">
      <c r="A940" s="37"/>
      <c r="B940" s="38"/>
      <c r="C940" s="45"/>
      <c r="D940" s="23"/>
      <c r="E940" s="69"/>
      <c r="F940" s="73"/>
      <c r="G940" s="67"/>
      <c r="H940" s="46">
        <f t="shared" si="98"/>
        <v>0</v>
      </c>
      <c r="I940" s="67"/>
      <c r="J940" s="67"/>
      <c r="K940" s="47">
        <f t="shared" si="99"/>
        <v>0</v>
      </c>
      <c r="L940" s="48">
        <f t="shared" si="100"/>
        <v>0</v>
      </c>
      <c r="M940" s="46">
        <f t="shared" si="101"/>
        <v>0</v>
      </c>
      <c r="N940" s="46">
        <f t="shared" si="102"/>
        <v>0</v>
      </c>
      <c r="O940" s="46">
        <f t="shared" si="103"/>
        <v>0</v>
      </c>
      <c r="P940" s="47">
        <f t="shared" si="104"/>
        <v>0</v>
      </c>
      <c r="Q940" s="1" t="s">
        <v>328</v>
      </c>
    </row>
    <row r="941" spans="1:17" hidden="1" x14ac:dyDescent="0.2">
      <c r="A941" s="37"/>
      <c r="B941" s="38"/>
      <c r="C941" s="45"/>
      <c r="D941" s="23"/>
      <c r="E941" s="69"/>
      <c r="F941" s="73"/>
      <c r="G941" s="67"/>
      <c r="H941" s="46">
        <f t="shared" si="98"/>
        <v>0</v>
      </c>
      <c r="I941" s="67"/>
      <c r="J941" s="67"/>
      <c r="K941" s="47">
        <f t="shared" si="99"/>
        <v>0</v>
      </c>
      <c r="L941" s="48">
        <f t="shared" si="100"/>
        <v>0</v>
      </c>
      <c r="M941" s="46">
        <f t="shared" si="101"/>
        <v>0</v>
      </c>
      <c r="N941" s="46">
        <f t="shared" si="102"/>
        <v>0</v>
      </c>
      <c r="O941" s="46">
        <f t="shared" si="103"/>
        <v>0</v>
      </c>
      <c r="P941" s="47">
        <f t="shared" si="104"/>
        <v>0</v>
      </c>
      <c r="Q941" s="1" t="s">
        <v>328</v>
      </c>
    </row>
    <row r="942" spans="1:17" hidden="1" x14ac:dyDescent="0.2">
      <c r="A942" s="37"/>
      <c r="B942" s="38"/>
      <c r="C942" s="45"/>
      <c r="D942" s="23"/>
      <c r="E942" s="69"/>
      <c r="F942" s="73"/>
      <c r="G942" s="67"/>
      <c r="H942" s="46">
        <f t="shared" si="98"/>
        <v>0</v>
      </c>
      <c r="I942" s="67"/>
      <c r="J942" s="67"/>
      <c r="K942" s="47">
        <f t="shared" si="99"/>
        <v>0</v>
      </c>
      <c r="L942" s="48">
        <f t="shared" si="100"/>
        <v>0</v>
      </c>
      <c r="M942" s="46">
        <f t="shared" si="101"/>
        <v>0</v>
      </c>
      <c r="N942" s="46">
        <f t="shared" si="102"/>
        <v>0</v>
      </c>
      <c r="O942" s="46">
        <f t="shared" si="103"/>
        <v>0</v>
      </c>
      <c r="P942" s="47">
        <f t="shared" si="104"/>
        <v>0</v>
      </c>
      <c r="Q942" s="1" t="s">
        <v>328</v>
      </c>
    </row>
    <row r="943" spans="1:17" hidden="1" x14ac:dyDescent="0.2">
      <c r="A943" s="37"/>
      <c r="B943" s="38"/>
      <c r="C943" s="45"/>
      <c r="D943" s="23"/>
      <c r="E943" s="69"/>
      <c r="F943" s="73"/>
      <c r="G943" s="67"/>
      <c r="H943" s="46">
        <f t="shared" si="98"/>
        <v>0</v>
      </c>
      <c r="I943" s="67"/>
      <c r="J943" s="67"/>
      <c r="K943" s="47">
        <f t="shared" si="99"/>
        <v>0</v>
      </c>
      <c r="L943" s="48">
        <f t="shared" si="100"/>
        <v>0</v>
      </c>
      <c r="M943" s="46">
        <f t="shared" si="101"/>
        <v>0</v>
      </c>
      <c r="N943" s="46">
        <f t="shared" si="102"/>
        <v>0</v>
      </c>
      <c r="O943" s="46">
        <f t="shared" si="103"/>
        <v>0</v>
      </c>
      <c r="P943" s="47">
        <f t="shared" si="104"/>
        <v>0</v>
      </c>
      <c r="Q943" s="1" t="s">
        <v>328</v>
      </c>
    </row>
    <row r="944" spans="1:17" hidden="1" x14ac:dyDescent="0.2">
      <c r="A944" s="37"/>
      <c r="B944" s="38"/>
      <c r="C944" s="45"/>
      <c r="D944" s="23"/>
      <c r="E944" s="69"/>
      <c r="F944" s="73"/>
      <c r="G944" s="67"/>
      <c r="H944" s="46">
        <f t="shared" si="98"/>
        <v>0</v>
      </c>
      <c r="I944" s="67"/>
      <c r="J944" s="67"/>
      <c r="K944" s="47">
        <f t="shared" si="99"/>
        <v>0</v>
      </c>
      <c r="L944" s="48">
        <f t="shared" si="100"/>
        <v>0</v>
      </c>
      <c r="M944" s="46">
        <f t="shared" si="101"/>
        <v>0</v>
      </c>
      <c r="N944" s="46">
        <f t="shared" si="102"/>
        <v>0</v>
      </c>
      <c r="O944" s="46">
        <f t="shared" si="103"/>
        <v>0</v>
      </c>
      <c r="P944" s="47">
        <f t="shared" si="104"/>
        <v>0</v>
      </c>
      <c r="Q944" s="1" t="s">
        <v>328</v>
      </c>
    </row>
    <row r="945" spans="1:17" hidden="1" x14ac:dyDescent="0.2">
      <c r="A945" s="37"/>
      <c r="B945" s="38"/>
      <c r="C945" s="45"/>
      <c r="D945" s="23"/>
      <c r="E945" s="69"/>
      <c r="F945" s="73"/>
      <c r="G945" s="67"/>
      <c r="H945" s="46">
        <f t="shared" si="98"/>
        <v>0</v>
      </c>
      <c r="I945" s="67"/>
      <c r="J945" s="67"/>
      <c r="K945" s="47">
        <f t="shared" si="99"/>
        <v>0</v>
      </c>
      <c r="L945" s="48">
        <f t="shared" si="100"/>
        <v>0</v>
      </c>
      <c r="M945" s="46">
        <f t="shared" si="101"/>
        <v>0</v>
      </c>
      <c r="N945" s="46">
        <f t="shared" si="102"/>
        <v>0</v>
      </c>
      <c r="O945" s="46">
        <f t="shared" si="103"/>
        <v>0</v>
      </c>
      <c r="P945" s="47">
        <f t="shared" si="104"/>
        <v>0</v>
      </c>
      <c r="Q945" s="1" t="s">
        <v>328</v>
      </c>
    </row>
    <row r="946" spans="1:17" hidden="1" x14ac:dyDescent="0.2">
      <c r="A946" s="37"/>
      <c r="B946" s="38"/>
      <c r="C946" s="45"/>
      <c r="D946" s="23"/>
      <c r="E946" s="69"/>
      <c r="F946" s="73"/>
      <c r="G946" s="67"/>
      <c r="H946" s="46">
        <f t="shared" si="98"/>
        <v>0</v>
      </c>
      <c r="I946" s="67"/>
      <c r="J946" s="67"/>
      <c r="K946" s="47">
        <f t="shared" si="99"/>
        <v>0</v>
      </c>
      <c r="L946" s="48">
        <f t="shared" si="100"/>
        <v>0</v>
      </c>
      <c r="M946" s="46">
        <f t="shared" si="101"/>
        <v>0</v>
      </c>
      <c r="N946" s="46">
        <f t="shared" si="102"/>
        <v>0</v>
      </c>
      <c r="O946" s="46">
        <f t="shared" si="103"/>
        <v>0</v>
      </c>
      <c r="P946" s="47">
        <f t="shared" si="104"/>
        <v>0</v>
      </c>
      <c r="Q946" s="1" t="s">
        <v>328</v>
      </c>
    </row>
    <row r="947" spans="1:17" hidden="1" x14ac:dyDescent="0.2">
      <c r="A947" s="37"/>
      <c r="B947" s="38"/>
      <c r="C947" s="45"/>
      <c r="D947" s="23"/>
      <c r="E947" s="69"/>
      <c r="F947" s="73"/>
      <c r="G947" s="67"/>
      <c r="H947" s="46">
        <f t="shared" si="98"/>
        <v>0</v>
      </c>
      <c r="I947" s="67"/>
      <c r="J947" s="67"/>
      <c r="K947" s="47">
        <f t="shared" si="99"/>
        <v>0</v>
      </c>
      <c r="L947" s="48">
        <f t="shared" si="100"/>
        <v>0</v>
      </c>
      <c r="M947" s="46">
        <f t="shared" si="101"/>
        <v>0</v>
      </c>
      <c r="N947" s="46">
        <f t="shared" si="102"/>
        <v>0</v>
      </c>
      <c r="O947" s="46">
        <f t="shared" si="103"/>
        <v>0</v>
      </c>
      <c r="P947" s="47">
        <f t="shared" si="104"/>
        <v>0</v>
      </c>
      <c r="Q947" s="1" t="s">
        <v>328</v>
      </c>
    </row>
    <row r="948" spans="1:17" hidden="1" x14ac:dyDescent="0.2">
      <c r="A948" s="37"/>
      <c r="B948" s="38"/>
      <c r="C948" s="45"/>
      <c r="D948" s="23"/>
      <c r="E948" s="69"/>
      <c r="F948" s="73"/>
      <c r="G948" s="67"/>
      <c r="H948" s="46">
        <f t="shared" si="98"/>
        <v>0</v>
      </c>
      <c r="I948" s="67"/>
      <c r="J948" s="67"/>
      <c r="K948" s="47">
        <f t="shared" si="99"/>
        <v>0</v>
      </c>
      <c r="L948" s="48">
        <f t="shared" si="100"/>
        <v>0</v>
      </c>
      <c r="M948" s="46">
        <f t="shared" si="101"/>
        <v>0</v>
      </c>
      <c r="N948" s="46">
        <f t="shared" si="102"/>
        <v>0</v>
      </c>
      <c r="O948" s="46">
        <f t="shared" si="103"/>
        <v>0</v>
      </c>
      <c r="P948" s="47">
        <f t="shared" si="104"/>
        <v>0</v>
      </c>
      <c r="Q948" s="1" t="s">
        <v>328</v>
      </c>
    </row>
    <row r="949" spans="1:17" hidden="1" x14ac:dyDescent="0.2">
      <c r="A949" s="37"/>
      <c r="B949" s="38"/>
      <c r="C949" s="45"/>
      <c r="D949" s="23"/>
      <c r="E949" s="69"/>
      <c r="F949" s="73"/>
      <c r="G949" s="67"/>
      <c r="H949" s="46">
        <f t="shared" si="98"/>
        <v>0</v>
      </c>
      <c r="I949" s="67"/>
      <c r="J949" s="67"/>
      <c r="K949" s="47">
        <f t="shared" si="99"/>
        <v>0</v>
      </c>
      <c r="L949" s="48">
        <f t="shared" si="100"/>
        <v>0</v>
      </c>
      <c r="M949" s="46">
        <f t="shared" si="101"/>
        <v>0</v>
      </c>
      <c r="N949" s="46">
        <f t="shared" si="102"/>
        <v>0</v>
      </c>
      <c r="O949" s="46">
        <f t="shared" si="103"/>
        <v>0</v>
      </c>
      <c r="P949" s="47">
        <f t="shared" si="104"/>
        <v>0</v>
      </c>
      <c r="Q949" s="1" t="s">
        <v>328</v>
      </c>
    </row>
    <row r="950" spans="1:17" hidden="1" x14ac:dyDescent="0.2">
      <c r="A950" s="37"/>
      <c r="B950" s="38"/>
      <c r="C950" s="45"/>
      <c r="D950" s="23"/>
      <c r="E950" s="69"/>
      <c r="F950" s="73"/>
      <c r="G950" s="67"/>
      <c r="H950" s="46">
        <f t="shared" si="98"/>
        <v>0</v>
      </c>
      <c r="I950" s="67"/>
      <c r="J950" s="67"/>
      <c r="K950" s="47">
        <f t="shared" si="99"/>
        <v>0</v>
      </c>
      <c r="L950" s="48">
        <f t="shared" si="100"/>
        <v>0</v>
      </c>
      <c r="M950" s="46">
        <f t="shared" si="101"/>
        <v>0</v>
      </c>
      <c r="N950" s="46">
        <f t="shared" si="102"/>
        <v>0</v>
      </c>
      <c r="O950" s="46">
        <f t="shared" si="103"/>
        <v>0</v>
      </c>
      <c r="P950" s="47">
        <f t="shared" si="104"/>
        <v>0</v>
      </c>
      <c r="Q950" s="1" t="s">
        <v>328</v>
      </c>
    </row>
    <row r="951" spans="1:17" hidden="1" x14ac:dyDescent="0.2">
      <c r="A951" s="37"/>
      <c r="B951" s="38"/>
      <c r="C951" s="45"/>
      <c r="D951" s="23"/>
      <c r="E951" s="69"/>
      <c r="F951" s="73"/>
      <c r="G951" s="67"/>
      <c r="H951" s="46">
        <f t="shared" si="98"/>
        <v>0</v>
      </c>
      <c r="I951" s="67"/>
      <c r="J951" s="67"/>
      <c r="K951" s="47">
        <f t="shared" si="99"/>
        <v>0</v>
      </c>
      <c r="L951" s="48">
        <f t="shared" si="100"/>
        <v>0</v>
      </c>
      <c r="M951" s="46">
        <f t="shared" si="101"/>
        <v>0</v>
      </c>
      <c r="N951" s="46">
        <f t="shared" si="102"/>
        <v>0</v>
      </c>
      <c r="O951" s="46">
        <f t="shared" si="103"/>
        <v>0</v>
      </c>
      <c r="P951" s="47">
        <f t="shared" si="104"/>
        <v>0</v>
      </c>
      <c r="Q951" s="1" t="s">
        <v>328</v>
      </c>
    </row>
    <row r="952" spans="1:17" hidden="1" x14ac:dyDescent="0.2">
      <c r="A952" s="37"/>
      <c r="B952" s="38"/>
      <c r="C952" s="45"/>
      <c r="D952" s="23"/>
      <c r="E952" s="69"/>
      <c r="F952" s="73"/>
      <c r="G952" s="67"/>
      <c r="H952" s="46">
        <f t="shared" si="98"/>
        <v>0</v>
      </c>
      <c r="I952" s="67"/>
      <c r="J952" s="67"/>
      <c r="K952" s="47">
        <f t="shared" si="99"/>
        <v>0</v>
      </c>
      <c r="L952" s="48">
        <f t="shared" si="100"/>
        <v>0</v>
      </c>
      <c r="M952" s="46">
        <f t="shared" si="101"/>
        <v>0</v>
      </c>
      <c r="N952" s="46">
        <f t="shared" si="102"/>
        <v>0</v>
      </c>
      <c r="O952" s="46">
        <f t="shared" si="103"/>
        <v>0</v>
      </c>
      <c r="P952" s="47">
        <f t="shared" si="104"/>
        <v>0</v>
      </c>
      <c r="Q952" s="1" t="s">
        <v>328</v>
      </c>
    </row>
    <row r="953" spans="1:17" hidden="1" x14ac:dyDescent="0.2">
      <c r="A953" s="37"/>
      <c r="B953" s="38"/>
      <c r="C953" s="45"/>
      <c r="D953" s="23"/>
      <c r="E953" s="69"/>
      <c r="F953" s="73"/>
      <c r="G953" s="67"/>
      <c r="H953" s="46">
        <f t="shared" si="98"/>
        <v>0</v>
      </c>
      <c r="I953" s="67"/>
      <c r="J953" s="67"/>
      <c r="K953" s="47">
        <f t="shared" si="99"/>
        <v>0</v>
      </c>
      <c r="L953" s="48">
        <f t="shared" si="100"/>
        <v>0</v>
      </c>
      <c r="M953" s="46">
        <f t="shared" si="101"/>
        <v>0</v>
      </c>
      <c r="N953" s="46">
        <f t="shared" si="102"/>
        <v>0</v>
      </c>
      <c r="O953" s="46">
        <f t="shared" si="103"/>
        <v>0</v>
      </c>
      <c r="P953" s="47">
        <f t="shared" si="104"/>
        <v>0</v>
      </c>
      <c r="Q953" s="1" t="s">
        <v>328</v>
      </c>
    </row>
    <row r="954" spans="1:17" hidden="1" x14ac:dyDescent="0.2">
      <c r="A954" s="37"/>
      <c r="B954" s="38"/>
      <c r="C954" s="45"/>
      <c r="D954" s="23"/>
      <c r="E954" s="69"/>
      <c r="F954" s="73"/>
      <c r="G954" s="67"/>
      <c r="H954" s="46">
        <f t="shared" si="98"/>
        <v>0</v>
      </c>
      <c r="I954" s="67"/>
      <c r="J954" s="67"/>
      <c r="K954" s="47">
        <f t="shared" si="99"/>
        <v>0</v>
      </c>
      <c r="L954" s="48">
        <f t="shared" si="100"/>
        <v>0</v>
      </c>
      <c r="M954" s="46">
        <f t="shared" si="101"/>
        <v>0</v>
      </c>
      <c r="N954" s="46">
        <f t="shared" si="102"/>
        <v>0</v>
      </c>
      <c r="O954" s="46">
        <f t="shared" si="103"/>
        <v>0</v>
      </c>
      <c r="P954" s="47">
        <f t="shared" si="104"/>
        <v>0</v>
      </c>
      <c r="Q954" s="1" t="s">
        <v>328</v>
      </c>
    </row>
    <row r="955" spans="1:17" hidden="1" x14ac:dyDescent="0.2">
      <c r="A955" s="37"/>
      <c r="B955" s="38"/>
      <c r="C955" s="45"/>
      <c r="D955" s="23"/>
      <c r="E955" s="69"/>
      <c r="F955" s="73"/>
      <c r="G955" s="67"/>
      <c r="H955" s="46">
        <f t="shared" si="98"/>
        <v>0</v>
      </c>
      <c r="I955" s="67"/>
      <c r="J955" s="67"/>
      <c r="K955" s="47">
        <f t="shared" si="99"/>
        <v>0</v>
      </c>
      <c r="L955" s="48">
        <f t="shared" si="100"/>
        <v>0</v>
      </c>
      <c r="M955" s="46">
        <f t="shared" si="101"/>
        <v>0</v>
      </c>
      <c r="N955" s="46">
        <f t="shared" si="102"/>
        <v>0</v>
      </c>
      <c r="O955" s="46">
        <f t="shared" si="103"/>
        <v>0</v>
      </c>
      <c r="P955" s="47">
        <f t="shared" si="104"/>
        <v>0</v>
      </c>
      <c r="Q955" s="1" t="s">
        <v>328</v>
      </c>
    </row>
    <row r="956" spans="1:17" hidden="1" x14ac:dyDescent="0.2">
      <c r="A956" s="37"/>
      <c r="B956" s="38"/>
      <c r="C956" s="45"/>
      <c r="D956" s="23"/>
      <c r="E956" s="69"/>
      <c r="F956" s="73"/>
      <c r="G956" s="67"/>
      <c r="H956" s="46">
        <f t="shared" si="98"/>
        <v>0</v>
      </c>
      <c r="I956" s="67"/>
      <c r="J956" s="67"/>
      <c r="K956" s="47">
        <f t="shared" si="99"/>
        <v>0</v>
      </c>
      <c r="L956" s="48">
        <f t="shared" si="100"/>
        <v>0</v>
      </c>
      <c r="M956" s="46">
        <f t="shared" si="101"/>
        <v>0</v>
      </c>
      <c r="N956" s="46">
        <f t="shared" si="102"/>
        <v>0</v>
      </c>
      <c r="O956" s="46">
        <f t="shared" si="103"/>
        <v>0</v>
      </c>
      <c r="P956" s="47">
        <f t="shared" si="104"/>
        <v>0</v>
      </c>
      <c r="Q956" s="1" t="s">
        <v>328</v>
      </c>
    </row>
    <row r="957" spans="1:17" hidden="1" x14ac:dyDescent="0.2">
      <c r="A957" s="37"/>
      <c r="B957" s="38"/>
      <c r="C957" s="45"/>
      <c r="D957" s="23"/>
      <c r="E957" s="69"/>
      <c r="F957" s="73"/>
      <c r="G957" s="67"/>
      <c r="H957" s="46">
        <f t="shared" si="98"/>
        <v>0</v>
      </c>
      <c r="I957" s="67"/>
      <c r="J957" s="67"/>
      <c r="K957" s="47">
        <f t="shared" si="99"/>
        <v>0</v>
      </c>
      <c r="L957" s="48">
        <f t="shared" si="100"/>
        <v>0</v>
      </c>
      <c r="M957" s="46">
        <f t="shared" si="101"/>
        <v>0</v>
      </c>
      <c r="N957" s="46">
        <f t="shared" si="102"/>
        <v>0</v>
      </c>
      <c r="O957" s="46">
        <f t="shared" si="103"/>
        <v>0</v>
      </c>
      <c r="P957" s="47">
        <f t="shared" si="104"/>
        <v>0</v>
      </c>
      <c r="Q957" s="1" t="s">
        <v>328</v>
      </c>
    </row>
    <row r="958" spans="1:17" hidden="1" x14ac:dyDescent="0.2">
      <c r="A958" s="37"/>
      <c r="B958" s="38"/>
      <c r="C958" s="45"/>
      <c r="D958" s="23"/>
      <c r="E958" s="69"/>
      <c r="F958" s="73"/>
      <c r="G958" s="67"/>
      <c r="H958" s="46">
        <f t="shared" si="98"/>
        <v>0</v>
      </c>
      <c r="I958" s="67"/>
      <c r="J958" s="67"/>
      <c r="K958" s="47">
        <f t="shared" si="99"/>
        <v>0</v>
      </c>
      <c r="L958" s="48">
        <f t="shared" si="100"/>
        <v>0</v>
      </c>
      <c r="M958" s="46">
        <f t="shared" si="101"/>
        <v>0</v>
      </c>
      <c r="N958" s="46">
        <f t="shared" si="102"/>
        <v>0</v>
      </c>
      <c r="O958" s="46">
        <f t="shared" si="103"/>
        <v>0</v>
      </c>
      <c r="P958" s="47">
        <f t="shared" si="104"/>
        <v>0</v>
      </c>
      <c r="Q958" s="1" t="s">
        <v>328</v>
      </c>
    </row>
    <row r="959" spans="1:17" hidden="1" x14ac:dyDescent="0.2">
      <c r="A959" s="37"/>
      <c r="B959" s="38"/>
      <c r="C959" s="45"/>
      <c r="D959" s="23"/>
      <c r="E959" s="69"/>
      <c r="F959" s="73"/>
      <c r="G959" s="67"/>
      <c r="H959" s="46">
        <f t="shared" si="98"/>
        <v>0</v>
      </c>
      <c r="I959" s="67"/>
      <c r="J959" s="67"/>
      <c r="K959" s="47">
        <f t="shared" si="99"/>
        <v>0</v>
      </c>
      <c r="L959" s="48">
        <f t="shared" si="100"/>
        <v>0</v>
      </c>
      <c r="M959" s="46">
        <f t="shared" si="101"/>
        <v>0</v>
      </c>
      <c r="N959" s="46">
        <f t="shared" si="102"/>
        <v>0</v>
      </c>
      <c r="O959" s="46">
        <f t="shared" si="103"/>
        <v>0</v>
      </c>
      <c r="P959" s="47">
        <f t="shared" si="104"/>
        <v>0</v>
      </c>
      <c r="Q959" s="1" t="s">
        <v>328</v>
      </c>
    </row>
    <row r="960" spans="1:17" hidden="1" x14ac:dyDescent="0.2">
      <c r="A960" s="37"/>
      <c r="B960" s="38"/>
      <c r="C960" s="45"/>
      <c r="D960" s="23"/>
      <c r="E960" s="69"/>
      <c r="F960" s="73"/>
      <c r="G960" s="67"/>
      <c r="H960" s="46">
        <f t="shared" si="98"/>
        <v>0</v>
      </c>
      <c r="I960" s="67"/>
      <c r="J960" s="67"/>
      <c r="K960" s="47">
        <f t="shared" si="99"/>
        <v>0</v>
      </c>
      <c r="L960" s="48">
        <f t="shared" si="100"/>
        <v>0</v>
      </c>
      <c r="M960" s="46">
        <f t="shared" si="101"/>
        <v>0</v>
      </c>
      <c r="N960" s="46">
        <f t="shared" si="102"/>
        <v>0</v>
      </c>
      <c r="O960" s="46">
        <f t="shared" si="103"/>
        <v>0</v>
      </c>
      <c r="P960" s="47">
        <f t="shared" si="104"/>
        <v>0</v>
      </c>
      <c r="Q960" s="1" t="s">
        <v>328</v>
      </c>
    </row>
    <row r="961" spans="1:17" hidden="1" x14ac:dyDescent="0.2">
      <c r="A961" s="37"/>
      <c r="B961" s="38"/>
      <c r="C961" s="45"/>
      <c r="D961" s="23"/>
      <c r="E961" s="69"/>
      <c r="F961" s="73"/>
      <c r="G961" s="67"/>
      <c r="H961" s="46">
        <f t="shared" si="98"/>
        <v>0</v>
      </c>
      <c r="I961" s="67"/>
      <c r="J961" s="67"/>
      <c r="K961" s="47">
        <f t="shared" si="99"/>
        <v>0</v>
      </c>
      <c r="L961" s="48">
        <f t="shared" si="100"/>
        <v>0</v>
      </c>
      <c r="M961" s="46">
        <f t="shared" si="101"/>
        <v>0</v>
      </c>
      <c r="N961" s="46">
        <f t="shared" si="102"/>
        <v>0</v>
      </c>
      <c r="O961" s="46">
        <f t="shared" si="103"/>
        <v>0</v>
      </c>
      <c r="P961" s="47">
        <f t="shared" si="104"/>
        <v>0</v>
      </c>
      <c r="Q961" s="1" t="s">
        <v>328</v>
      </c>
    </row>
    <row r="962" spans="1:17" hidden="1" x14ac:dyDescent="0.2">
      <c r="A962" s="37"/>
      <c r="B962" s="38"/>
      <c r="C962" s="45"/>
      <c r="D962" s="23"/>
      <c r="E962" s="69"/>
      <c r="F962" s="73"/>
      <c r="G962" s="67"/>
      <c r="H962" s="46">
        <f t="shared" si="98"/>
        <v>0</v>
      </c>
      <c r="I962" s="67"/>
      <c r="J962" s="67"/>
      <c r="K962" s="47">
        <f t="shared" si="99"/>
        <v>0</v>
      </c>
      <c r="L962" s="48">
        <f t="shared" si="100"/>
        <v>0</v>
      </c>
      <c r="M962" s="46">
        <f t="shared" si="101"/>
        <v>0</v>
      </c>
      <c r="N962" s="46">
        <f t="shared" si="102"/>
        <v>0</v>
      </c>
      <c r="O962" s="46">
        <f t="shared" si="103"/>
        <v>0</v>
      </c>
      <c r="P962" s="47">
        <f t="shared" si="104"/>
        <v>0</v>
      </c>
      <c r="Q962" s="1" t="s">
        <v>328</v>
      </c>
    </row>
    <row r="963" spans="1:17" hidden="1" x14ac:dyDescent="0.2">
      <c r="A963" s="37"/>
      <c r="B963" s="38"/>
      <c r="C963" s="45"/>
      <c r="D963" s="23"/>
      <c r="E963" s="69"/>
      <c r="F963" s="73"/>
      <c r="G963" s="67"/>
      <c r="H963" s="46">
        <f t="shared" si="98"/>
        <v>0</v>
      </c>
      <c r="I963" s="67"/>
      <c r="J963" s="67"/>
      <c r="K963" s="47">
        <f t="shared" si="99"/>
        <v>0</v>
      </c>
      <c r="L963" s="48">
        <f t="shared" si="100"/>
        <v>0</v>
      </c>
      <c r="M963" s="46">
        <f t="shared" si="101"/>
        <v>0</v>
      </c>
      <c r="N963" s="46">
        <f t="shared" si="102"/>
        <v>0</v>
      </c>
      <c r="O963" s="46">
        <f t="shared" si="103"/>
        <v>0</v>
      </c>
      <c r="P963" s="47">
        <f t="shared" si="104"/>
        <v>0</v>
      </c>
      <c r="Q963" s="1" t="s">
        <v>328</v>
      </c>
    </row>
    <row r="964" spans="1:17" hidden="1" x14ac:dyDescent="0.2">
      <c r="A964" s="37"/>
      <c r="B964" s="38"/>
      <c r="C964" s="45"/>
      <c r="D964" s="23"/>
      <c r="E964" s="69"/>
      <c r="F964" s="73"/>
      <c r="G964" s="67"/>
      <c r="H964" s="46">
        <f t="shared" si="98"/>
        <v>0</v>
      </c>
      <c r="I964" s="67"/>
      <c r="J964" s="67"/>
      <c r="K964" s="47">
        <f t="shared" si="99"/>
        <v>0</v>
      </c>
      <c r="L964" s="48">
        <f t="shared" si="100"/>
        <v>0</v>
      </c>
      <c r="M964" s="46">
        <f t="shared" si="101"/>
        <v>0</v>
      </c>
      <c r="N964" s="46">
        <f t="shared" si="102"/>
        <v>0</v>
      </c>
      <c r="O964" s="46">
        <f t="shared" si="103"/>
        <v>0</v>
      </c>
      <c r="P964" s="47">
        <f t="shared" si="104"/>
        <v>0</v>
      </c>
      <c r="Q964" s="1" t="s">
        <v>328</v>
      </c>
    </row>
    <row r="965" spans="1:17" hidden="1" x14ac:dyDescent="0.2">
      <c r="A965" s="37"/>
      <c r="B965" s="38"/>
      <c r="C965" s="45"/>
      <c r="D965" s="23"/>
      <c r="E965" s="69"/>
      <c r="F965" s="73"/>
      <c r="G965" s="67"/>
      <c r="H965" s="46">
        <f t="shared" si="98"/>
        <v>0</v>
      </c>
      <c r="I965" s="67"/>
      <c r="J965" s="67"/>
      <c r="K965" s="47">
        <f t="shared" si="99"/>
        <v>0</v>
      </c>
      <c r="L965" s="48">
        <f t="shared" si="100"/>
        <v>0</v>
      </c>
      <c r="M965" s="46">
        <f t="shared" si="101"/>
        <v>0</v>
      </c>
      <c r="N965" s="46">
        <f t="shared" si="102"/>
        <v>0</v>
      </c>
      <c r="O965" s="46">
        <f t="shared" si="103"/>
        <v>0</v>
      </c>
      <c r="P965" s="47">
        <f t="shared" si="104"/>
        <v>0</v>
      </c>
      <c r="Q965" s="1" t="s">
        <v>328</v>
      </c>
    </row>
    <row r="966" spans="1:17" hidden="1" x14ac:dyDescent="0.2">
      <c r="A966" s="37"/>
      <c r="B966" s="38"/>
      <c r="C966" s="45"/>
      <c r="D966" s="23"/>
      <c r="E966" s="69"/>
      <c r="F966" s="73"/>
      <c r="G966" s="67"/>
      <c r="H966" s="46">
        <f t="shared" si="98"/>
        <v>0</v>
      </c>
      <c r="I966" s="67"/>
      <c r="J966" s="67"/>
      <c r="K966" s="47">
        <f t="shared" si="99"/>
        <v>0</v>
      </c>
      <c r="L966" s="48">
        <f t="shared" si="100"/>
        <v>0</v>
      </c>
      <c r="M966" s="46">
        <f t="shared" si="101"/>
        <v>0</v>
      </c>
      <c r="N966" s="46">
        <f t="shared" si="102"/>
        <v>0</v>
      </c>
      <c r="O966" s="46">
        <f t="shared" si="103"/>
        <v>0</v>
      </c>
      <c r="P966" s="47">
        <f t="shared" si="104"/>
        <v>0</v>
      </c>
      <c r="Q966" s="1" t="s">
        <v>328</v>
      </c>
    </row>
    <row r="967" spans="1:17" hidden="1" x14ac:dyDescent="0.2">
      <c r="A967" s="37"/>
      <c r="B967" s="38"/>
      <c r="C967" s="45"/>
      <c r="D967" s="23"/>
      <c r="E967" s="69"/>
      <c r="F967" s="73"/>
      <c r="G967" s="67"/>
      <c r="H967" s="46">
        <f t="shared" si="98"/>
        <v>0</v>
      </c>
      <c r="I967" s="67"/>
      <c r="J967" s="67"/>
      <c r="K967" s="47">
        <f t="shared" si="99"/>
        <v>0</v>
      </c>
      <c r="L967" s="48">
        <f t="shared" si="100"/>
        <v>0</v>
      </c>
      <c r="M967" s="46">
        <f t="shared" si="101"/>
        <v>0</v>
      </c>
      <c r="N967" s="46">
        <f t="shared" si="102"/>
        <v>0</v>
      </c>
      <c r="O967" s="46">
        <f t="shared" si="103"/>
        <v>0</v>
      </c>
      <c r="P967" s="47">
        <f t="shared" si="104"/>
        <v>0</v>
      </c>
      <c r="Q967" s="1" t="s">
        <v>328</v>
      </c>
    </row>
    <row r="968" spans="1:17" hidden="1" x14ac:dyDescent="0.2">
      <c r="A968" s="37"/>
      <c r="B968" s="38"/>
      <c r="C968" s="45"/>
      <c r="D968" s="23"/>
      <c r="E968" s="69"/>
      <c r="F968" s="73"/>
      <c r="G968" s="67"/>
      <c r="H968" s="46">
        <f t="shared" si="98"/>
        <v>0</v>
      </c>
      <c r="I968" s="67"/>
      <c r="J968" s="67"/>
      <c r="K968" s="47">
        <f t="shared" si="99"/>
        <v>0</v>
      </c>
      <c r="L968" s="48">
        <f t="shared" si="100"/>
        <v>0</v>
      </c>
      <c r="M968" s="46">
        <f t="shared" si="101"/>
        <v>0</v>
      </c>
      <c r="N968" s="46">
        <f t="shared" si="102"/>
        <v>0</v>
      </c>
      <c r="O968" s="46">
        <f t="shared" si="103"/>
        <v>0</v>
      </c>
      <c r="P968" s="47">
        <f t="shared" si="104"/>
        <v>0</v>
      </c>
      <c r="Q968" s="1" t="s">
        <v>328</v>
      </c>
    </row>
    <row r="969" spans="1:17" hidden="1" x14ac:dyDescent="0.2">
      <c r="A969" s="37"/>
      <c r="B969" s="38"/>
      <c r="C969" s="45"/>
      <c r="D969" s="23"/>
      <c r="E969" s="69"/>
      <c r="F969" s="73"/>
      <c r="G969" s="67"/>
      <c r="H969" s="46">
        <f t="shared" si="98"/>
        <v>0</v>
      </c>
      <c r="I969" s="67"/>
      <c r="J969" s="67"/>
      <c r="K969" s="47">
        <f t="shared" si="99"/>
        <v>0</v>
      </c>
      <c r="L969" s="48">
        <f t="shared" si="100"/>
        <v>0</v>
      </c>
      <c r="M969" s="46">
        <f t="shared" si="101"/>
        <v>0</v>
      </c>
      <c r="N969" s="46">
        <f t="shared" si="102"/>
        <v>0</v>
      </c>
      <c r="O969" s="46">
        <f t="shared" si="103"/>
        <v>0</v>
      </c>
      <c r="P969" s="47">
        <f t="shared" si="104"/>
        <v>0</v>
      </c>
      <c r="Q969" s="1" t="s">
        <v>328</v>
      </c>
    </row>
    <row r="970" spans="1:17" hidden="1" x14ac:dyDescent="0.2">
      <c r="A970" s="37"/>
      <c r="B970" s="38"/>
      <c r="C970" s="45"/>
      <c r="D970" s="23"/>
      <c r="E970" s="69"/>
      <c r="F970" s="73"/>
      <c r="G970" s="67"/>
      <c r="H970" s="46">
        <f t="shared" si="98"/>
        <v>0</v>
      </c>
      <c r="I970" s="67"/>
      <c r="J970" s="67"/>
      <c r="K970" s="47">
        <f t="shared" si="99"/>
        <v>0</v>
      </c>
      <c r="L970" s="48">
        <f t="shared" si="100"/>
        <v>0</v>
      </c>
      <c r="M970" s="46">
        <f t="shared" si="101"/>
        <v>0</v>
      </c>
      <c r="N970" s="46">
        <f t="shared" si="102"/>
        <v>0</v>
      </c>
      <c r="O970" s="46">
        <f t="shared" si="103"/>
        <v>0</v>
      </c>
      <c r="P970" s="47">
        <f t="shared" si="104"/>
        <v>0</v>
      </c>
      <c r="Q970" s="1" t="s">
        <v>328</v>
      </c>
    </row>
    <row r="971" spans="1:17" hidden="1" x14ac:dyDescent="0.2">
      <c r="A971" s="37"/>
      <c r="B971" s="38"/>
      <c r="C971" s="45"/>
      <c r="D971" s="23"/>
      <c r="E971" s="69"/>
      <c r="F971" s="73"/>
      <c r="G971" s="67"/>
      <c r="H971" s="46">
        <f t="shared" si="98"/>
        <v>0</v>
      </c>
      <c r="I971" s="67"/>
      <c r="J971" s="67"/>
      <c r="K971" s="47">
        <f t="shared" si="99"/>
        <v>0</v>
      </c>
      <c r="L971" s="48">
        <f t="shared" si="100"/>
        <v>0</v>
      </c>
      <c r="M971" s="46">
        <f t="shared" si="101"/>
        <v>0</v>
      </c>
      <c r="N971" s="46">
        <f t="shared" si="102"/>
        <v>0</v>
      </c>
      <c r="O971" s="46">
        <f t="shared" si="103"/>
        <v>0</v>
      </c>
      <c r="P971" s="47">
        <f t="shared" si="104"/>
        <v>0</v>
      </c>
      <c r="Q971" s="1" t="s">
        <v>328</v>
      </c>
    </row>
    <row r="972" spans="1:17" hidden="1" x14ac:dyDescent="0.2">
      <c r="A972" s="37"/>
      <c r="B972" s="38"/>
      <c r="C972" s="45"/>
      <c r="D972" s="23"/>
      <c r="E972" s="69"/>
      <c r="F972" s="73"/>
      <c r="G972" s="67"/>
      <c r="H972" s="46">
        <f t="shared" si="98"/>
        <v>0</v>
      </c>
      <c r="I972" s="67"/>
      <c r="J972" s="67"/>
      <c r="K972" s="47">
        <f t="shared" si="99"/>
        <v>0</v>
      </c>
      <c r="L972" s="48">
        <f t="shared" si="100"/>
        <v>0</v>
      </c>
      <c r="M972" s="46">
        <f t="shared" si="101"/>
        <v>0</v>
      </c>
      <c r="N972" s="46">
        <f t="shared" si="102"/>
        <v>0</v>
      </c>
      <c r="O972" s="46">
        <f t="shared" si="103"/>
        <v>0</v>
      </c>
      <c r="P972" s="47">
        <f t="shared" si="104"/>
        <v>0</v>
      </c>
      <c r="Q972" s="1" t="s">
        <v>328</v>
      </c>
    </row>
    <row r="973" spans="1:17" hidden="1" x14ac:dyDescent="0.2">
      <c r="A973" s="37"/>
      <c r="B973" s="38"/>
      <c r="C973" s="45"/>
      <c r="D973" s="23"/>
      <c r="E973" s="69"/>
      <c r="F973" s="73"/>
      <c r="G973" s="67"/>
      <c r="H973" s="46">
        <f t="shared" si="98"/>
        <v>0</v>
      </c>
      <c r="I973" s="67"/>
      <c r="J973" s="67"/>
      <c r="K973" s="47">
        <f t="shared" si="99"/>
        <v>0</v>
      </c>
      <c r="L973" s="48">
        <f t="shared" si="100"/>
        <v>0</v>
      </c>
      <c r="M973" s="46">
        <f t="shared" si="101"/>
        <v>0</v>
      </c>
      <c r="N973" s="46">
        <f t="shared" si="102"/>
        <v>0</v>
      </c>
      <c r="O973" s="46">
        <f t="shared" si="103"/>
        <v>0</v>
      </c>
      <c r="P973" s="47">
        <f t="shared" si="104"/>
        <v>0</v>
      </c>
      <c r="Q973" s="1" t="s">
        <v>328</v>
      </c>
    </row>
    <row r="974" spans="1:17" hidden="1" x14ac:dyDescent="0.2">
      <c r="A974" s="37"/>
      <c r="B974" s="38"/>
      <c r="C974" s="45"/>
      <c r="D974" s="23"/>
      <c r="E974" s="69"/>
      <c r="F974" s="73"/>
      <c r="G974" s="67"/>
      <c r="H974" s="46">
        <f t="shared" si="98"/>
        <v>0</v>
      </c>
      <c r="I974" s="67"/>
      <c r="J974" s="67"/>
      <c r="K974" s="47">
        <f t="shared" si="99"/>
        <v>0</v>
      </c>
      <c r="L974" s="48">
        <f t="shared" si="100"/>
        <v>0</v>
      </c>
      <c r="M974" s="46">
        <f t="shared" si="101"/>
        <v>0</v>
      </c>
      <c r="N974" s="46">
        <f t="shared" si="102"/>
        <v>0</v>
      </c>
      <c r="O974" s="46">
        <f t="shared" si="103"/>
        <v>0</v>
      </c>
      <c r="P974" s="47">
        <f t="shared" si="104"/>
        <v>0</v>
      </c>
      <c r="Q974" s="1" t="s">
        <v>328</v>
      </c>
    </row>
    <row r="975" spans="1:17" hidden="1" x14ac:dyDescent="0.2">
      <c r="A975" s="37"/>
      <c r="B975" s="38"/>
      <c r="C975" s="45"/>
      <c r="D975" s="23"/>
      <c r="E975" s="69"/>
      <c r="F975" s="73"/>
      <c r="G975" s="67"/>
      <c r="H975" s="46">
        <f t="shared" ref="H975:H1013" si="105">ROUND(F975*G975,2)</f>
        <v>0</v>
      </c>
      <c r="I975" s="67"/>
      <c r="J975" s="67"/>
      <c r="K975" s="47">
        <f t="shared" ref="K975:K1013" si="106">SUM(H975:J975)</f>
        <v>0</v>
      </c>
      <c r="L975" s="48">
        <f t="shared" ref="L975:L1013" si="107">ROUND(E975*F975,2)</f>
        <v>0</v>
      </c>
      <c r="M975" s="46">
        <f t="shared" ref="M975:M1013" si="108">ROUND(H975*E975,2)</f>
        <v>0</v>
      </c>
      <c r="N975" s="46">
        <f t="shared" ref="N975:N1013" si="109">ROUND(I975*E975,2)</f>
        <v>0</v>
      </c>
      <c r="O975" s="46">
        <f t="shared" ref="O975:O1013" si="110">ROUND(J975*E975,2)</f>
        <v>0</v>
      </c>
      <c r="P975" s="47">
        <f t="shared" ref="P975:P1013" si="111">SUM(M975:O975)</f>
        <v>0</v>
      </c>
      <c r="Q975" s="1" t="s">
        <v>328</v>
      </c>
    </row>
    <row r="976" spans="1:17" hidden="1" x14ac:dyDescent="0.2">
      <c r="A976" s="37"/>
      <c r="B976" s="38"/>
      <c r="C976" s="45"/>
      <c r="D976" s="23"/>
      <c r="E976" s="69"/>
      <c r="F976" s="73"/>
      <c r="G976" s="67"/>
      <c r="H976" s="46">
        <f t="shared" si="105"/>
        <v>0</v>
      </c>
      <c r="I976" s="67"/>
      <c r="J976" s="67"/>
      <c r="K976" s="47">
        <f t="shared" si="106"/>
        <v>0</v>
      </c>
      <c r="L976" s="48">
        <f t="shared" si="107"/>
        <v>0</v>
      </c>
      <c r="M976" s="46">
        <f t="shared" si="108"/>
        <v>0</v>
      </c>
      <c r="N976" s="46">
        <f t="shared" si="109"/>
        <v>0</v>
      </c>
      <c r="O976" s="46">
        <f t="shared" si="110"/>
        <v>0</v>
      </c>
      <c r="P976" s="47">
        <f t="shared" si="111"/>
        <v>0</v>
      </c>
      <c r="Q976" s="1" t="s">
        <v>328</v>
      </c>
    </row>
    <row r="977" spans="1:17" hidden="1" x14ac:dyDescent="0.2">
      <c r="A977" s="37"/>
      <c r="B977" s="38"/>
      <c r="C977" s="45"/>
      <c r="D977" s="23"/>
      <c r="E977" s="69"/>
      <c r="F977" s="73"/>
      <c r="G977" s="67"/>
      <c r="H977" s="46">
        <f t="shared" si="105"/>
        <v>0</v>
      </c>
      <c r="I977" s="67"/>
      <c r="J977" s="67"/>
      <c r="K977" s="47">
        <f t="shared" si="106"/>
        <v>0</v>
      </c>
      <c r="L977" s="48">
        <f t="shared" si="107"/>
        <v>0</v>
      </c>
      <c r="M977" s="46">
        <f t="shared" si="108"/>
        <v>0</v>
      </c>
      <c r="N977" s="46">
        <f t="shared" si="109"/>
        <v>0</v>
      </c>
      <c r="O977" s="46">
        <f t="shared" si="110"/>
        <v>0</v>
      </c>
      <c r="P977" s="47">
        <f t="shared" si="111"/>
        <v>0</v>
      </c>
      <c r="Q977" s="1" t="s">
        <v>328</v>
      </c>
    </row>
    <row r="978" spans="1:17" hidden="1" x14ac:dyDescent="0.2">
      <c r="A978" s="37"/>
      <c r="B978" s="38"/>
      <c r="C978" s="45"/>
      <c r="D978" s="23"/>
      <c r="E978" s="69"/>
      <c r="F978" s="73"/>
      <c r="G978" s="67"/>
      <c r="H978" s="46">
        <f t="shared" si="105"/>
        <v>0</v>
      </c>
      <c r="I978" s="67"/>
      <c r="J978" s="67"/>
      <c r="K978" s="47">
        <f t="shared" si="106"/>
        <v>0</v>
      </c>
      <c r="L978" s="48">
        <f t="shared" si="107"/>
        <v>0</v>
      </c>
      <c r="M978" s="46">
        <f t="shared" si="108"/>
        <v>0</v>
      </c>
      <c r="N978" s="46">
        <f t="shared" si="109"/>
        <v>0</v>
      </c>
      <c r="O978" s="46">
        <f t="shared" si="110"/>
        <v>0</v>
      </c>
      <c r="P978" s="47">
        <f t="shared" si="111"/>
        <v>0</v>
      </c>
      <c r="Q978" s="1" t="s">
        <v>328</v>
      </c>
    </row>
    <row r="979" spans="1:17" hidden="1" x14ac:dyDescent="0.2">
      <c r="A979" s="37"/>
      <c r="B979" s="38"/>
      <c r="C979" s="45"/>
      <c r="D979" s="23"/>
      <c r="E979" s="69"/>
      <c r="F979" s="73"/>
      <c r="G979" s="67"/>
      <c r="H979" s="46">
        <f t="shared" si="105"/>
        <v>0</v>
      </c>
      <c r="I979" s="67"/>
      <c r="J979" s="67"/>
      <c r="K979" s="47">
        <f t="shared" si="106"/>
        <v>0</v>
      </c>
      <c r="L979" s="48">
        <f t="shared" si="107"/>
        <v>0</v>
      </c>
      <c r="M979" s="46">
        <f t="shared" si="108"/>
        <v>0</v>
      </c>
      <c r="N979" s="46">
        <f t="shared" si="109"/>
        <v>0</v>
      </c>
      <c r="O979" s="46">
        <f t="shared" si="110"/>
        <v>0</v>
      </c>
      <c r="P979" s="47">
        <f t="shared" si="111"/>
        <v>0</v>
      </c>
      <c r="Q979" s="1" t="s">
        <v>328</v>
      </c>
    </row>
    <row r="980" spans="1:17" hidden="1" x14ac:dyDescent="0.2">
      <c r="A980" s="37"/>
      <c r="B980" s="38"/>
      <c r="C980" s="45"/>
      <c r="D980" s="23"/>
      <c r="E980" s="69"/>
      <c r="F980" s="73"/>
      <c r="G980" s="67"/>
      <c r="H980" s="46">
        <f t="shared" si="105"/>
        <v>0</v>
      </c>
      <c r="I980" s="67"/>
      <c r="J980" s="67"/>
      <c r="K980" s="47">
        <f t="shared" si="106"/>
        <v>0</v>
      </c>
      <c r="L980" s="48">
        <f t="shared" si="107"/>
        <v>0</v>
      </c>
      <c r="M980" s="46">
        <f t="shared" si="108"/>
        <v>0</v>
      </c>
      <c r="N980" s="46">
        <f t="shared" si="109"/>
        <v>0</v>
      </c>
      <c r="O980" s="46">
        <f t="shared" si="110"/>
        <v>0</v>
      </c>
      <c r="P980" s="47">
        <f t="shared" si="111"/>
        <v>0</v>
      </c>
      <c r="Q980" s="1" t="s">
        <v>328</v>
      </c>
    </row>
    <row r="981" spans="1:17" hidden="1" x14ac:dyDescent="0.2">
      <c r="A981" s="37"/>
      <c r="B981" s="38"/>
      <c r="C981" s="45"/>
      <c r="D981" s="23"/>
      <c r="E981" s="69"/>
      <c r="F981" s="73"/>
      <c r="G981" s="67"/>
      <c r="H981" s="46">
        <f t="shared" si="105"/>
        <v>0</v>
      </c>
      <c r="I981" s="67"/>
      <c r="J981" s="67"/>
      <c r="K981" s="47">
        <f t="shared" si="106"/>
        <v>0</v>
      </c>
      <c r="L981" s="48">
        <f t="shared" si="107"/>
        <v>0</v>
      </c>
      <c r="M981" s="46">
        <f t="shared" si="108"/>
        <v>0</v>
      </c>
      <c r="N981" s="46">
        <f t="shared" si="109"/>
        <v>0</v>
      </c>
      <c r="O981" s="46">
        <f t="shared" si="110"/>
        <v>0</v>
      </c>
      <c r="P981" s="47">
        <f t="shared" si="111"/>
        <v>0</v>
      </c>
      <c r="Q981" s="1" t="s">
        <v>328</v>
      </c>
    </row>
    <row r="982" spans="1:17" hidden="1" x14ac:dyDescent="0.2">
      <c r="A982" s="37"/>
      <c r="B982" s="38"/>
      <c r="C982" s="45"/>
      <c r="D982" s="23"/>
      <c r="E982" s="69"/>
      <c r="F982" s="73"/>
      <c r="G982" s="67"/>
      <c r="H982" s="46">
        <f t="shared" si="105"/>
        <v>0</v>
      </c>
      <c r="I982" s="67"/>
      <c r="J982" s="67"/>
      <c r="K982" s="47">
        <f t="shared" si="106"/>
        <v>0</v>
      </c>
      <c r="L982" s="48">
        <f t="shared" si="107"/>
        <v>0</v>
      </c>
      <c r="M982" s="46">
        <f t="shared" si="108"/>
        <v>0</v>
      </c>
      <c r="N982" s="46">
        <f t="shared" si="109"/>
        <v>0</v>
      </c>
      <c r="O982" s="46">
        <f t="shared" si="110"/>
        <v>0</v>
      </c>
      <c r="P982" s="47">
        <f t="shared" si="111"/>
        <v>0</v>
      </c>
      <c r="Q982" s="1" t="s">
        <v>328</v>
      </c>
    </row>
    <row r="983" spans="1:17" hidden="1" x14ac:dyDescent="0.2">
      <c r="A983" s="37"/>
      <c r="B983" s="38"/>
      <c r="C983" s="45"/>
      <c r="D983" s="23"/>
      <c r="E983" s="69"/>
      <c r="F983" s="73"/>
      <c r="G983" s="67"/>
      <c r="H983" s="46">
        <f t="shared" si="105"/>
        <v>0</v>
      </c>
      <c r="I983" s="67"/>
      <c r="J983" s="67"/>
      <c r="K983" s="47">
        <f t="shared" si="106"/>
        <v>0</v>
      </c>
      <c r="L983" s="48">
        <f t="shared" si="107"/>
        <v>0</v>
      </c>
      <c r="M983" s="46">
        <f t="shared" si="108"/>
        <v>0</v>
      </c>
      <c r="N983" s="46">
        <f t="shared" si="109"/>
        <v>0</v>
      </c>
      <c r="O983" s="46">
        <f t="shared" si="110"/>
        <v>0</v>
      </c>
      <c r="P983" s="47">
        <f t="shared" si="111"/>
        <v>0</v>
      </c>
      <c r="Q983" s="1" t="s">
        <v>328</v>
      </c>
    </row>
    <row r="984" spans="1:17" hidden="1" x14ac:dyDescent="0.2">
      <c r="A984" s="37"/>
      <c r="B984" s="38"/>
      <c r="C984" s="45"/>
      <c r="D984" s="23"/>
      <c r="E984" s="69"/>
      <c r="F984" s="73"/>
      <c r="G984" s="67"/>
      <c r="H984" s="46">
        <f t="shared" si="105"/>
        <v>0</v>
      </c>
      <c r="I984" s="67"/>
      <c r="J984" s="67"/>
      <c r="K984" s="47">
        <f t="shared" si="106"/>
        <v>0</v>
      </c>
      <c r="L984" s="48">
        <f t="shared" si="107"/>
        <v>0</v>
      </c>
      <c r="M984" s="46">
        <f t="shared" si="108"/>
        <v>0</v>
      </c>
      <c r="N984" s="46">
        <f t="shared" si="109"/>
        <v>0</v>
      </c>
      <c r="O984" s="46">
        <f t="shared" si="110"/>
        <v>0</v>
      </c>
      <c r="P984" s="47">
        <f t="shared" si="111"/>
        <v>0</v>
      </c>
      <c r="Q984" s="1" t="s">
        <v>328</v>
      </c>
    </row>
    <row r="985" spans="1:17" hidden="1" x14ac:dyDescent="0.2">
      <c r="A985" s="37"/>
      <c r="B985" s="38"/>
      <c r="C985" s="45"/>
      <c r="D985" s="23"/>
      <c r="E985" s="69"/>
      <c r="F985" s="73"/>
      <c r="G985" s="67"/>
      <c r="H985" s="46">
        <f t="shared" si="105"/>
        <v>0</v>
      </c>
      <c r="I985" s="67"/>
      <c r="J985" s="67"/>
      <c r="K985" s="47">
        <f t="shared" si="106"/>
        <v>0</v>
      </c>
      <c r="L985" s="48">
        <f t="shared" si="107"/>
        <v>0</v>
      </c>
      <c r="M985" s="46">
        <f t="shared" si="108"/>
        <v>0</v>
      </c>
      <c r="N985" s="46">
        <f t="shared" si="109"/>
        <v>0</v>
      </c>
      <c r="O985" s="46">
        <f t="shared" si="110"/>
        <v>0</v>
      </c>
      <c r="P985" s="47">
        <f t="shared" si="111"/>
        <v>0</v>
      </c>
      <c r="Q985" s="1" t="s">
        <v>328</v>
      </c>
    </row>
    <row r="986" spans="1:17" hidden="1" x14ac:dyDescent="0.2">
      <c r="A986" s="37"/>
      <c r="B986" s="38"/>
      <c r="C986" s="45"/>
      <c r="D986" s="23"/>
      <c r="E986" s="69"/>
      <c r="F986" s="73"/>
      <c r="G986" s="67"/>
      <c r="H986" s="46">
        <f t="shared" si="105"/>
        <v>0</v>
      </c>
      <c r="I986" s="67"/>
      <c r="J986" s="67"/>
      <c r="K986" s="47">
        <f t="shared" si="106"/>
        <v>0</v>
      </c>
      <c r="L986" s="48">
        <f t="shared" si="107"/>
        <v>0</v>
      </c>
      <c r="M986" s="46">
        <f t="shared" si="108"/>
        <v>0</v>
      </c>
      <c r="N986" s="46">
        <f t="shared" si="109"/>
        <v>0</v>
      </c>
      <c r="O986" s="46">
        <f t="shared" si="110"/>
        <v>0</v>
      </c>
      <c r="P986" s="47">
        <f t="shared" si="111"/>
        <v>0</v>
      </c>
      <c r="Q986" s="1" t="s">
        <v>328</v>
      </c>
    </row>
    <row r="987" spans="1:17" hidden="1" x14ac:dyDescent="0.2">
      <c r="A987" s="37"/>
      <c r="B987" s="38"/>
      <c r="C987" s="45"/>
      <c r="D987" s="23"/>
      <c r="E987" s="69"/>
      <c r="F987" s="73"/>
      <c r="G987" s="67"/>
      <c r="H987" s="46">
        <f t="shared" si="105"/>
        <v>0</v>
      </c>
      <c r="I987" s="67"/>
      <c r="J987" s="67"/>
      <c r="K987" s="47">
        <f t="shared" si="106"/>
        <v>0</v>
      </c>
      <c r="L987" s="48">
        <f t="shared" si="107"/>
        <v>0</v>
      </c>
      <c r="M987" s="46">
        <f t="shared" si="108"/>
        <v>0</v>
      </c>
      <c r="N987" s="46">
        <f t="shared" si="109"/>
        <v>0</v>
      </c>
      <c r="O987" s="46">
        <f t="shared" si="110"/>
        <v>0</v>
      </c>
      <c r="P987" s="47">
        <f t="shared" si="111"/>
        <v>0</v>
      </c>
      <c r="Q987" s="1" t="s">
        <v>328</v>
      </c>
    </row>
    <row r="988" spans="1:17" hidden="1" x14ac:dyDescent="0.2">
      <c r="A988" s="37"/>
      <c r="B988" s="38"/>
      <c r="C988" s="45"/>
      <c r="D988" s="23"/>
      <c r="E988" s="69"/>
      <c r="F988" s="73"/>
      <c r="G988" s="67"/>
      <c r="H988" s="46">
        <f t="shared" si="105"/>
        <v>0</v>
      </c>
      <c r="I988" s="67"/>
      <c r="J988" s="67"/>
      <c r="K988" s="47">
        <f t="shared" si="106"/>
        <v>0</v>
      </c>
      <c r="L988" s="48">
        <f t="shared" si="107"/>
        <v>0</v>
      </c>
      <c r="M988" s="46">
        <f t="shared" si="108"/>
        <v>0</v>
      </c>
      <c r="N988" s="46">
        <f t="shared" si="109"/>
        <v>0</v>
      </c>
      <c r="O988" s="46">
        <f t="shared" si="110"/>
        <v>0</v>
      </c>
      <c r="P988" s="47">
        <f t="shared" si="111"/>
        <v>0</v>
      </c>
      <c r="Q988" s="1" t="s">
        <v>328</v>
      </c>
    </row>
    <row r="989" spans="1:17" hidden="1" x14ac:dyDescent="0.2">
      <c r="A989" s="37"/>
      <c r="B989" s="38"/>
      <c r="C989" s="45"/>
      <c r="D989" s="23"/>
      <c r="E989" s="69"/>
      <c r="F989" s="73"/>
      <c r="G989" s="67"/>
      <c r="H989" s="46">
        <f t="shared" si="105"/>
        <v>0</v>
      </c>
      <c r="I989" s="67"/>
      <c r="J989" s="67"/>
      <c r="K989" s="47">
        <f t="shared" si="106"/>
        <v>0</v>
      </c>
      <c r="L989" s="48">
        <f t="shared" si="107"/>
        <v>0</v>
      </c>
      <c r="M989" s="46">
        <f t="shared" si="108"/>
        <v>0</v>
      </c>
      <c r="N989" s="46">
        <f t="shared" si="109"/>
        <v>0</v>
      </c>
      <c r="O989" s="46">
        <f t="shared" si="110"/>
        <v>0</v>
      </c>
      <c r="P989" s="47">
        <f t="shared" si="111"/>
        <v>0</v>
      </c>
      <c r="Q989" s="1" t="s">
        <v>328</v>
      </c>
    </row>
    <row r="990" spans="1:17" hidden="1" x14ac:dyDescent="0.2">
      <c r="A990" s="37"/>
      <c r="B990" s="38"/>
      <c r="C990" s="45"/>
      <c r="D990" s="23"/>
      <c r="E990" s="69"/>
      <c r="F990" s="73"/>
      <c r="G990" s="67"/>
      <c r="H990" s="46">
        <f t="shared" si="105"/>
        <v>0</v>
      </c>
      <c r="I990" s="67"/>
      <c r="J990" s="67"/>
      <c r="K990" s="47">
        <f t="shared" si="106"/>
        <v>0</v>
      </c>
      <c r="L990" s="48">
        <f t="shared" si="107"/>
        <v>0</v>
      </c>
      <c r="M990" s="46">
        <f t="shared" si="108"/>
        <v>0</v>
      </c>
      <c r="N990" s="46">
        <f t="shared" si="109"/>
        <v>0</v>
      </c>
      <c r="O990" s="46">
        <f t="shared" si="110"/>
        <v>0</v>
      </c>
      <c r="P990" s="47">
        <f t="shared" si="111"/>
        <v>0</v>
      </c>
      <c r="Q990" s="1" t="s">
        <v>328</v>
      </c>
    </row>
    <row r="991" spans="1:17" hidden="1" x14ac:dyDescent="0.2">
      <c r="A991" s="37"/>
      <c r="B991" s="38"/>
      <c r="C991" s="45"/>
      <c r="D991" s="23"/>
      <c r="E991" s="69"/>
      <c r="F991" s="73"/>
      <c r="G991" s="67"/>
      <c r="H991" s="46">
        <f t="shared" si="105"/>
        <v>0</v>
      </c>
      <c r="I991" s="67"/>
      <c r="J991" s="67"/>
      <c r="K991" s="47">
        <f t="shared" si="106"/>
        <v>0</v>
      </c>
      <c r="L991" s="48">
        <f t="shared" si="107"/>
        <v>0</v>
      </c>
      <c r="M991" s="46">
        <f t="shared" si="108"/>
        <v>0</v>
      </c>
      <c r="N991" s="46">
        <f t="shared" si="109"/>
        <v>0</v>
      </c>
      <c r="O991" s="46">
        <f t="shared" si="110"/>
        <v>0</v>
      </c>
      <c r="P991" s="47">
        <f t="shared" si="111"/>
        <v>0</v>
      </c>
      <c r="Q991" s="1" t="s">
        <v>328</v>
      </c>
    </row>
    <row r="992" spans="1:17" hidden="1" x14ac:dyDescent="0.2">
      <c r="A992" s="37"/>
      <c r="B992" s="38"/>
      <c r="C992" s="45"/>
      <c r="D992" s="23"/>
      <c r="E992" s="69"/>
      <c r="F992" s="73"/>
      <c r="G992" s="67"/>
      <c r="H992" s="46">
        <f t="shared" si="105"/>
        <v>0</v>
      </c>
      <c r="I992" s="67"/>
      <c r="J992" s="67"/>
      <c r="K992" s="47">
        <f t="shared" si="106"/>
        <v>0</v>
      </c>
      <c r="L992" s="48">
        <f t="shared" si="107"/>
        <v>0</v>
      </c>
      <c r="M992" s="46">
        <f t="shared" si="108"/>
        <v>0</v>
      </c>
      <c r="N992" s="46">
        <f t="shared" si="109"/>
        <v>0</v>
      </c>
      <c r="O992" s="46">
        <f t="shared" si="110"/>
        <v>0</v>
      </c>
      <c r="P992" s="47">
        <f t="shared" si="111"/>
        <v>0</v>
      </c>
      <c r="Q992" s="1" t="s">
        <v>328</v>
      </c>
    </row>
    <row r="993" spans="1:17" hidden="1" x14ac:dyDescent="0.2">
      <c r="A993" s="37"/>
      <c r="B993" s="38"/>
      <c r="C993" s="45"/>
      <c r="D993" s="23"/>
      <c r="E993" s="69"/>
      <c r="F993" s="73"/>
      <c r="G993" s="67"/>
      <c r="H993" s="46">
        <f t="shared" si="105"/>
        <v>0</v>
      </c>
      <c r="I993" s="67"/>
      <c r="J993" s="67"/>
      <c r="K993" s="47">
        <f t="shared" si="106"/>
        <v>0</v>
      </c>
      <c r="L993" s="48">
        <f t="shared" si="107"/>
        <v>0</v>
      </c>
      <c r="M993" s="46">
        <f t="shared" si="108"/>
        <v>0</v>
      </c>
      <c r="N993" s="46">
        <f t="shared" si="109"/>
        <v>0</v>
      </c>
      <c r="O993" s="46">
        <f t="shared" si="110"/>
        <v>0</v>
      </c>
      <c r="P993" s="47">
        <f t="shared" si="111"/>
        <v>0</v>
      </c>
      <c r="Q993" s="1" t="s">
        <v>328</v>
      </c>
    </row>
    <row r="994" spans="1:17" hidden="1" x14ac:dyDescent="0.2">
      <c r="A994" s="37"/>
      <c r="B994" s="38"/>
      <c r="C994" s="45"/>
      <c r="D994" s="23"/>
      <c r="E994" s="69"/>
      <c r="F994" s="73"/>
      <c r="G994" s="67"/>
      <c r="H994" s="46">
        <f t="shared" si="105"/>
        <v>0</v>
      </c>
      <c r="I994" s="67"/>
      <c r="J994" s="67"/>
      <c r="K994" s="47">
        <f t="shared" si="106"/>
        <v>0</v>
      </c>
      <c r="L994" s="48">
        <f t="shared" si="107"/>
        <v>0</v>
      </c>
      <c r="M994" s="46">
        <f t="shared" si="108"/>
        <v>0</v>
      </c>
      <c r="N994" s="46">
        <f t="shared" si="109"/>
        <v>0</v>
      </c>
      <c r="O994" s="46">
        <f t="shared" si="110"/>
        <v>0</v>
      </c>
      <c r="P994" s="47">
        <f t="shared" si="111"/>
        <v>0</v>
      </c>
      <c r="Q994" s="1" t="s">
        <v>328</v>
      </c>
    </row>
    <row r="995" spans="1:17" hidden="1" x14ac:dyDescent="0.2">
      <c r="A995" s="37"/>
      <c r="B995" s="38"/>
      <c r="C995" s="45"/>
      <c r="D995" s="23"/>
      <c r="E995" s="69"/>
      <c r="F995" s="73"/>
      <c r="G995" s="67"/>
      <c r="H995" s="46">
        <f t="shared" si="105"/>
        <v>0</v>
      </c>
      <c r="I995" s="67"/>
      <c r="J995" s="67"/>
      <c r="K995" s="47">
        <f t="shared" si="106"/>
        <v>0</v>
      </c>
      <c r="L995" s="48">
        <f t="shared" si="107"/>
        <v>0</v>
      </c>
      <c r="M995" s="46">
        <f t="shared" si="108"/>
        <v>0</v>
      </c>
      <c r="N995" s="46">
        <f t="shared" si="109"/>
        <v>0</v>
      </c>
      <c r="O995" s="46">
        <f t="shared" si="110"/>
        <v>0</v>
      </c>
      <c r="P995" s="47">
        <f t="shared" si="111"/>
        <v>0</v>
      </c>
      <c r="Q995" s="1" t="s">
        <v>328</v>
      </c>
    </row>
    <row r="996" spans="1:17" hidden="1" x14ac:dyDescent="0.2">
      <c r="A996" s="37"/>
      <c r="B996" s="38"/>
      <c r="C996" s="45"/>
      <c r="D996" s="23"/>
      <c r="E996" s="69"/>
      <c r="F996" s="73"/>
      <c r="G996" s="67"/>
      <c r="H996" s="46">
        <f t="shared" si="105"/>
        <v>0</v>
      </c>
      <c r="I996" s="67"/>
      <c r="J996" s="67"/>
      <c r="K996" s="47">
        <f t="shared" si="106"/>
        <v>0</v>
      </c>
      <c r="L996" s="48">
        <f t="shared" si="107"/>
        <v>0</v>
      </c>
      <c r="M996" s="46">
        <f t="shared" si="108"/>
        <v>0</v>
      </c>
      <c r="N996" s="46">
        <f t="shared" si="109"/>
        <v>0</v>
      </c>
      <c r="O996" s="46">
        <f t="shared" si="110"/>
        <v>0</v>
      </c>
      <c r="P996" s="47">
        <f t="shared" si="111"/>
        <v>0</v>
      </c>
      <c r="Q996" s="1" t="s">
        <v>328</v>
      </c>
    </row>
    <row r="997" spans="1:17" hidden="1" x14ac:dyDescent="0.2">
      <c r="A997" s="37"/>
      <c r="B997" s="38"/>
      <c r="C997" s="45"/>
      <c r="D997" s="23"/>
      <c r="E997" s="69"/>
      <c r="F997" s="73"/>
      <c r="G997" s="67"/>
      <c r="H997" s="46">
        <f t="shared" si="105"/>
        <v>0</v>
      </c>
      <c r="I997" s="67"/>
      <c r="J997" s="67"/>
      <c r="K997" s="47">
        <f t="shared" si="106"/>
        <v>0</v>
      </c>
      <c r="L997" s="48">
        <f t="shared" si="107"/>
        <v>0</v>
      </c>
      <c r="M997" s="46">
        <f t="shared" si="108"/>
        <v>0</v>
      </c>
      <c r="N997" s="46">
        <f t="shared" si="109"/>
        <v>0</v>
      </c>
      <c r="O997" s="46">
        <f t="shared" si="110"/>
        <v>0</v>
      </c>
      <c r="P997" s="47">
        <f t="shared" si="111"/>
        <v>0</v>
      </c>
      <c r="Q997" s="1" t="s">
        <v>328</v>
      </c>
    </row>
    <row r="998" spans="1:17" hidden="1" x14ac:dyDescent="0.2">
      <c r="A998" s="37"/>
      <c r="B998" s="38"/>
      <c r="C998" s="45"/>
      <c r="D998" s="23"/>
      <c r="E998" s="69"/>
      <c r="F998" s="73"/>
      <c r="G998" s="67"/>
      <c r="H998" s="46">
        <f t="shared" si="105"/>
        <v>0</v>
      </c>
      <c r="I998" s="67"/>
      <c r="J998" s="67"/>
      <c r="K998" s="47">
        <f t="shared" si="106"/>
        <v>0</v>
      </c>
      <c r="L998" s="48">
        <f t="shared" si="107"/>
        <v>0</v>
      </c>
      <c r="M998" s="46">
        <f t="shared" si="108"/>
        <v>0</v>
      </c>
      <c r="N998" s="46">
        <f t="shared" si="109"/>
        <v>0</v>
      </c>
      <c r="O998" s="46">
        <f t="shared" si="110"/>
        <v>0</v>
      </c>
      <c r="P998" s="47">
        <f t="shared" si="111"/>
        <v>0</v>
      </c>
      <c r="Q998" s="1" t="s">
        <v>328</v>
      </c>
    </row>
    <row r="999" spans="1:17" hidden="1" x14ac:dyDescent="0.2">
      <c r="A999" s="37"/>
      <c r="B999" s="38"/>
      <c r="C999" s="45"/>
      <c r="D999" s="23"/>
      <c r="E999" s="69"/>
      <c r="F999" s="73"/>
      <c r="G999" s="67"/>
      <c r="H999" s="46">
        <f t="shared" si="105"/>
        <v>0</v>
      </c>
      <c r="I999" s="67"/>
      <c r="J999" s="67"/>
      <c r="K999" s="47">
        <f t="shared" si="106"/>
        <v>0</v>
      </c>
      <c r="L999" s="48">
        <f t="shared" si="107"/>
        <v>0</v>
      </c>
      <c r="M999" s="46">
        <f t="shared" si="108"/>
        <v>0</v>
      </c>
      <c r="N999" s="46">
        <f t="shared" si="109"/>
        <v>0</v>
      </c>
      <c r="O999" s="46">
        <f t="shared" si="110"/>
        <v>0</v>
      </c>
      <c r="P999" s="47">
        <f t="shared" si="111"/>
        <v>0</v>
      </c>
      <c r="Q999" s="1" t="s">
        <v>328</v>
      </c>
    </row>
    <row r="1000" spans="1:17" hidden="1" x14ac:dyDescent="0.2">
      <c r="A1000" s="37"/>
      <c r="B1000" s="38"/>
      <c r="C1000" s="45"/>
      <c r="D1000" s="23"/>
      <c r="E1000" s="69"/>
      <c r="F1000" s="73"/>
      <c r="G1000" s="67"/>
      <c r="H1000" s="46">
        <f t="shared" si="105"/>
        <v>0</v>
      </c>
      <c r="I1000" s="67"/>
      <c r="J1000" s="67"/>
      <c r="K1000" s="47">
        <f t="shared" si="106"/>
        <v>0</v>
      </c>
      <c r="L1000" s="48">
        <f t="shared" si="107"/>
        <v>0</v>
      </c>
      <c r="M1000" s="46">
        <f t="shared" si="108"/>
        <v>0</v>
      </c>
      <c r="N1000" s="46">
        <f t="shared" si="109"/>
        <v>0</v>
      </c>
      <c r="O1000" s="46">
        <f t="shared" si="110"/>
        <v>0</v>
      </c>
      <c r="P1000" s="47">
        <f t="shared" si="111"/>
        <v>0</v>
      </c>
      <c r="Q1000" s="1" t="s">
        <v>328</v>
      </c>
    </row>
    <row r="1001" spans="1:17" hidden="1" x14ac:dyDescent="0.2">
      <c r="A1001" s="37"/>
      <c r="B1001" s="38"/>
      <c r="C1001" s="45"/>
      <c r="D1001" s="23"/>
      <c r="E1001" s="69"/>
      <c r="F1001" s="73"/>
      <c r="G1001" s="67"/>
      <c r="H1001" s="46">
        <f t="shared" si="105"/>
        <v>0</v>
      </c>
      <c r="I1001" s="67"/>
      <c r="J1001" s="67"/>
      <c r="K1001" s="47">
        <f t="shared" si="106"/>
        <v>0</v>
      </c>
      <c r="L1001" s="48">
        <f t="shared" si="107"/>
        <v>0</v>
      </c>
      <c r="M1001" s="46">
        <f t="shared" si="108"/>
        <v>0</v>
      </c>
      <c r="N1001" s="46">
        <f t="shared" si="109"/>
        <v>0</v>
      </c>
      <c r="O1001" s="46">
        <f t="shared" si="110"/>
        <v>0</v>
      </c>
      <c r="P1001" s="47">
        <f t="shared" si="111"/>
        <v>0</v>
      </c>
      <c r="Q1001" s="1" t="s">
        <v>328</v>
      </c>
    </row>
    <row r="1002" spans="1:17" hidden="1" x14ac:dyDescent="0.2">
      <c r="A1002" s="37"/>
      <c r="B1002" s="38"/>
      <c r="C1002" s="45"/>
      <c r="D1002" s="23"/>
      <c r="E1002" s="69"/>
      <c r="F1002" s="73"/>
      <c r="G1002" s="67"/>
      <c r="H1002" s="46">
        <f t="shared" si="105"/>
        <v>0</v>
      </c>
      <c r="I1002" s="67"/>
      <c r="J1002" s="67"/>
      <c r="K1002" s="47">
        <f t="shared" si="106"/>
        <v>0</v>
      </c>
      <c r="L1002" s="48">
        <f t="shared" si="107"/>
        <v>0</v>
      </c>
      <c r="M1002" s="46">
        <f t="shared" si="108"/>
        <v>0</v>
      </c>
      <c r="N1002" s="46">
        <f t="shared" si="109"/>
        <v>0</v>
      </c>
      <c r="O1002" s="46">
        <f t="shared" si="110"/>
        <v>0</v>
      </c>
      <c r="P1002" s="47">
        <f t="shared" si="111"/>
        <v>0</v>
      </c>
      <c r="Q1002" s="1" t="s">
        <v>328</v>
      </c>
    </row>
    <row r="1003" spans="1:17" hidden="1" x14ac:dyDescent="0.2">
      <c r="A1003" s="37"/>
      <c r="B1003" s="38"/>
      <c r="C1003" s="45"/>
      <c r="D1003" s="23"/>
      <c r="E1003" s="69"/>
      <c r="F1003" s="73"/>
      <c r="G1003" s="67"/>
      <c r="H1003" s="46">
        <f t="shared" si="105"/>
        <v>0</v>
      </c>
      <c r="I1003" s="67"/>
      <c r="J1003" s="67"/>
      <c r="K1003" s="47">
        <f t="shared" si="106"/>
        <v>0</v>
      </c>
      <c r="L1003" s="48">
        <f t="shared" si="107"/>
        <v>0</v>
      </c>
      <c r="M1003" s="46">
        <f t="shared" si="108"/>
        <v>0</v>
      </c>
      <c r="N1003" s="46">
        <f t="shared" si="109"/>
        <v>0</v>
      </c>
      <c r="O1003" s="46">
        <f t="shared" si="110"/>
        <v>0</v>
      </c>
      <c r="P1003" s="47">
        <f t="shared" si="111"/>
        <v>0</v>
      </c>
      <c r="Q1003" s="1" t="s">
        <v>328</v>
      </c>
    </row>
    <row r="1004" spans="1:17" hidden="1" x14ac:dyDescent="0.2">
      <c r="A1004" s="37"/>
      <c r="B1004" s="38"/>
      <c r="C1004" s="45"/>
      <c r="D1004" s="23"/>
      <c r="E1004" s="69"/>
      <c r="F1004" s="73"/>
      <c r="G1004" s="67"/>
      <c r="H1004" s="46">
        <f t="shared" si="105"/>
        <v>0</v>
      </c>
      <c r="I1004" s="67"/>
      <c r="J1004" s="67"/>
      <c r="K1004" s="47">
        <f t="shared" si="106"/>
        <v>0</v>
      </c>
      <c r="L1004" s="48">
        <f t="shared" si="107"/>
        <v>0</v>
      </c>
      <c r="M1004" s="46">
        <f t="shared" si="108"/>
        <v>0</v>
      </c>
      <c r="N1004" s="46">
        <f t="shared" si="109"/>
        <v>0</v>
      </c>
      <c r="O1004" s="46">
        <f t="shared" si="110"/>
        <v>0</v>
      </c>
      <c r="P1004" s="47">
        <f t="shared" si="111"/>
        <v>0</v>
      </c>
      <c r="Q1004" s="1" t="s">
        <v>328</v>
      </c>
    </row>
    <row r="1005" spans="1:17" hidden="1" x14ac:dyDescent="0.2">
      <c r="A1005" s="37"/>
      <c r="B1005" s="38"/>
      <c r="C1005" s="45"/>
      <c r="D1005" s="23"/>
      <c r="E1005" s="69"/>
      <c r="F1005" s="73"/>
      <c r="G1005" s="67"/>
      <c r="H1005" s="46">
        <f t="shared" si="105"/>
        <v>0</v>
      </c>
      <c r="I1005" s="67"/>
      <c r="J1005" s="67"/>
      <c r="K1005" s="47">
        <f t="shared" si="106"/>
        <v>0</v>
      </c>
      <c r="L1005" s="48">
        <f t="shared" si="107"/>
        <v>0</v>
      </c>
      <c r="M1005" s="46">
        <f t="shared" si="108"/>
        <v>0</v>
      </c>
      <c r="N1005" s="46">
        <f t="shared" si="109"/>
        <v>0</v>
      </c>
      <c r="O1005" s="46">
        <f t="shared" si="110"/>
        <v>0</v>
      </c>
      <c r="P1005" s="47">
        <f t="shared" si="111"/>
        <v>0</v>
      </c>
      <c r="Q1005" s="1" t="s">
        <v>328</v>
      </c>
    </row>
    <row r="1006" spans="1:17" hidden="1" x14ac:dyDescent="0.2">
      <c r="A1006" s="37"/>
      <c r="B1006" s="38"/>
      <c r="C1006" s="45"/>
      <c r="D1006" s="23"/>
      <c r="E1006" s="69"/>
      <c r="F1006" s="73"/>
      <c r="G1006" s="67"/>
      <c r="H1006" s="46">
        <f t="shared" si="105"/>
        <v>0</v>
      </c>
      <c r="I1006" s="67"/>
      <c r="J1006" s="67"/>
      <c r="K1006" s="47">
        <f t="shared" si="106"/>
        <v>0</v>
      </c>
      <c r="L1006" s="48">
        <f t="shared" si="107"/>
        <v>0</v>
      </c>
      <c r="M1006" s="46">
        <f t="shared" si="108"/>
        <v>0</v>
      </c>
      <c r="N1006" s="46">
        <f t="shared" si="109"/>
        <v>0</v>
      </c>
      <c r="O1006" s="46">
        <f t="shared" si="110"/>
        <v>0</v>
      </c>
      <c r="P1006" s="47">
        <f t="shared" si="111"/>
        <v>0</v>
      </c>
      <c r="Q1006" s="1" t="s">
        <v>328</v>
      </c>
    </row>
    <row r="1007" spans="1:17" hidden="1" x14ac:dyDescent="0.2">
      <c r="A1007" s="37"/>
      <c r="B1007" s="38"/>
      <c r="C1007" s="45"/>
      <c r="D1007" s="23"/>
      <c r="E1007" s="69"/>
      <c r="F1007" s="73"/>
      <c r="G1007" s="67"/>
      <c r="H1007" s="46">
        <f t="shared" si="105"/>
        <v>0</v>
      </c>
      <c r="I1007" s="67"/>
      <c r="J1007" s="67"/>
      <c r="K1007" s="47">
        <f t="shared" si="106"/>
        <v>0</v>
      </c>
      <c r="L1007" s="48">
        <f t="shared" si="107"/>
        <v>0</v>
      </c>
      <c r="M1007" s="46">
        <f t="shared" si="108"/>
        <v>0</v>
      </c>
      <c r="N1007" s="46">
        <f t="shared" si="109"/>
        <v>0</v>
      </c>
      <c r="O1007" s="46">
        <f t="shared" si="110"/>
        <v>0</v>
      </c>
      <c r="P1007" s="47">
        <f t="shared" si="111"/>
        <v>0</v>
      </c>
      <c r="Q1007" s="1" t="s">
        <v>328</v>
      </c>
    </row>
    <row r="1008" spans="1:17" hidden="1" x14ac:dyDescent="0.2">
      <c r="A1008" s="37"/>
      <c r="B1008" s="38"/>
      <c r="C1008" s="45"/>
      <c r="D1008" s="23"/>
      <c r="E1008" s="69"/>
      <c r="F1008" s="73"/>
      <c r="G1008" s="67"/>
      <c r="H1008" s="46">
        <f t="shared" si="105"/>
        <v>0</v>
      </c>
      <c r="I1008" s="67"/>
      <c r="J1008" s="67"/>
      <c r="K1008" s="47">
        <f t="shared" si="106"/>
        <v>0</v>
      </c>
      <c r="L1008" s="48">
        <f t="shared" si="107"/>
        <v>0</v>
      </c>
      <c r="M1008" s="46">
        <f t="shared" si="108"/>
        <v>0</v>
      </c>
      <c r="N1008" s="46">
        <f t="shared" si="109"/>
        <v>0</v>
      </c>
      <c r="O1008" s="46">
        <f t="shared" si="110"/>
        <v>0</v>
      </c>
      <c r="P1008" s="47">
        <f t="shared" si="111"/>
        <v>0</v>
      </c>
      <c r="Q1008" s="1" t="s">
        <v>328</v>
      </c>
    </row>
    <row r="1009" spans="1:17" hidden="1" x14ac:dyDescent="0.2">
      <c r="A1009" s="37"/>
      <c r="B1009" s="38"/>
      <c r="C1009" s="45"/>
      <c r="D1009" s="23"/>
      <c r="E1009" s="69"/>
      <c r="F1009" s="73"/>
      <c r="G1009" s="67"/>
      <c r="H1009" s="46">
        <f t="shared" si="105"/>
        <v>0</v>
      </c>
      <c r="I1009" s="67"/>
      <c r="J1009" s="67"/>
      <c r="K1009" s="47">
        <f t="shared" si="106"/>
        <v>0</v>
      </c>
      <c r="L1009" s="48">
        <f t="shared" si="107"/>
        <v>0</v>
      </c>
      <c r="M1009" s="46">
        <f t="shared" si="108"/>
        <v>0</v>
      </c>
      <c r="N1009" s="46">
        <f t="shared" si="109"/>
        <v>0</v>
      </c>
      <c r="O1009" s="46">
        <f t="shared" si="110"/>
        <v>0</v>
      </c>
      <c r="P1009" s="47">
        <f t="shared" si="111"/>
        <v>0</v>
      </c>
      <c r="Q1009" s="1" t="s">
        <v>328</v>
      </c>
    </row>
    <row r="1010" spans="1:17" hidden="1" x14ac:dyDescent="0.2">
      <c r="A1010" s="37"/>
      <c r="B1010" s="38"/>
      <c r="C1010" s="45"/>
      <c r="D1010" s="23"/>
      <c r="E1010" s="69"/>
      <c r="F1010" s="73"/>
      <c r="G1010" s="67"/>
      <c r="H1010" s="46">
        <f t="shared" si="105"/>
        <v>0</v>
      </c>
      <c r="I1010" s="67"/>
      <c r="J1010" s="67"/>
      <c r="K1010" s="47">
        <f t="shared" si="106"/>
        <v>0</v>
      </c>
      <c r="L1010" s="48">
        <f t="shared" si="107"/>
        <v>0</v>
      </c>
      <c r="M1010" s="46">
        <f t="shared" si="108"/>
        <v>0</v>
      </c>
      <c r="N1010" s="46">
        <f t="shared" si="109"/>
        <v>0</v>
      </c>
      <c r="O1010" s="46">
        <f t="shared" si="110"/>
        <v>0</v>
      </c>
      <c r="P1010" s="47">
        <f t="shared" si="111"/>
        <v>0</v>
      </c>
      <c r="Q1010" s="1" t="s">
        <v>328</v>
      </c>
    </row>
    <row r="1011" spans="1:17" hidden="1" x14ac:dyDescent="0.2">
      <c r="A1011" s="37"/>
      <c r="B1011" s="38"/>
      <c r="C1011" s="45"/>
      <c r="D1011" s="23"/>
      <c r="E1011" s="69"/>
      <c r="F1011" s="73"/>
      <c r="G1011" s="67"/>
      <c r="H1011" s="46">
        <f t="shared" si="105"/>
        <v>0</v>
      </c>
      <c r="I1011" s="67"/>
      <c r="J1011" s="67"/>
      <c r="K1011" s="47">
        <f t="shared" si="106"/>
        <v>0</v>
      </c>
      <c r="L1011" s="48">
        <f t="shared" si="107"/>
        <v>0</v>
      </c>
      <c r="M1011" s="46">
        <f t="shared" si="108"/>
        <v>0</v>
      </c>
      <c r="N1011" s="46">
        <f t="shared" si="109"/>
        <v>0</v>
      </c>
      <c r="O1011" s="46">
        <f t="shared" si="110"/>
        <v>0</v>
      </c>
      <c r="P1011" s="47">
        <f t="shared" si="111"/>
        <v>0</v>
      </c>
      <c r="Q1011" s="1" t="s">
        <v>328</v>
      </c>
    </row>
    <row r="1012" spans="1:17" hidden="1" x14ac:dyDescent="0.2">
      <c r="A1012" s="37"/>
      <c r="B1012" s="38"/>
      <c r="C1012" s="45"/>
      <c r="D1012" s="23"/>
      <c r="E1012" s="69"/>
      <c r="F1012" s="73"/>
      <c r="G1012" s="67"/>
      <c r="H1012" s="46">
        <f t="shared" si="105"/>
        <v>0</v>
      </c>
      <c r="I1012" s="67"/>
      <c r="J1012" s="67"/>
      <c r="K1012" s="47">
        <f t="shared" si="106"/>
        <v>0</v>
      </c>
      <c r="L1012" s="48">
        <f t="shared" si="107"/>
        <v>0</v>
      </c>
      <c r="M1012" s="46">
        <f t="shared" si="108"/>
        <v>0</v>
      </c>
      <c r="N1012" s="46">
        <f t="shared" si="109"/>
        <v>0</v>
      </c>
      <c r="O1012" s="46">
        <f t="shared" si="110"/>
        <v>0</v>
      </c>
      <c r="P1012" s="47">
        <f t="shared" si="111"/>
        <v>0</v>
      </c>
      <c r="Q1012" s="1" t="s">
        <v>328</v>
      </c>
    </row>
    <row r="1013" spans="1:17" ht="12" hidden="1" thickBot="1" x14ac:dyDescent="0.25">
      <c r="A1013" s="70"/>
      <c r="B1013" s="71"/>
      <c r="C1013" s="72"/>
      <c r="D1013" s="24"/>
      <c r="E1013" s="39"/>
      <c r="F1013" s="49"/>
      <c r="G1013" s="50"/>
      <c r="H1013" s="50">
        <f t="shared" si="105"/>
        <v>0</v>
      </c>
      <c r="I1013" s="50"/>
      <c r="J1013" s="50"/>
      <c r="K1013" s="51">
        <f t="shared" si="106"/>
        <v>0</v>
      </c>
      <c r="L1013" s="49">
        <f t="shared" si="107"/>
        <v>0</v>
      </c>
      <c r="M1013" s="50">
        <f t="shared" si="108"/>
        <v>0</v>
      </c>
      <c r="N1013" s="50">
        <f t="shared" si="109"/>
        <v>0</v>
      </c>
      <c r="O1013" s="50">
        <f t="shared" si="110"/>
        <v>0</v>
      </c>
      <c r="P1013" s="51">
        <f t="shared" si="111"/>
        <v>0</v>
      </c>
      <c r="Q1013" s="1" t="s">
        <v>328</v>
      </c>
    </row>
    <row r="1014" spans="1:17" ht="12" thickBot="1" x14ac:dyDescent="0.25">
      <c r="A1014" s="277" t="s">
        <v>382</v>
      </c>
      <c r="B1014" s="278"/>
      <c r="C1014" s="278"/>
      <c r="D1014" s="278"/>
      <c r="E1014" s="278"/>
      <c r="F1014" s="278"/>
      <c r="G1014" s="278"/>
      <c r="H1014" s="278"/>
      <c r="I1014" s="278"/>
      <c r="J1014" s="278"/>
      <c r="K1014" s="279"/>
      <c r="L1014" s="74">
        <f>SUM(L14:L1013)</f>
        <v>0</v>
      </c>
      <c r="M1014" s="75">
        <f>SUM(M14:M1013)</f>
        <v>0</v>
      </c>
      <c r="N1014" s="75">
        <f>SUM(N14:N1013)</f>
        <v>0</v>
      </c>
      <c r="O1014" s="75">
        <f>SUM(O14:O1013)</f>
        <v>0</v>
      </c>
      <c r="P1014" s="76">
        <f>SUM(P14:P1013)</f>
        <v>0</v>
      </c>
    </row>
    <row r="1015" spans="1:17" x14ac:dyDescent="0.2">
      <c r="A1015" s="16"/>
      <c r="B1015" s="16"/>
      <c r="C1015" s="16"/>
      <c r="D1015" s="16"/>
      <c r="E1015" s="16"/>
      <c r="F1015" s="16"/>
      <c r="G1015" s="16"/>
      <c r="H1015" s="16"/>
      <c r="I1015" s="16"/>
      <c r="J1015" s="16"/>
      <c r="K1015" s="16"/>
      <c r="L1015" s="16"/>
      <c r="M1015" s="16"/>
      <c r="N1015" s="16"/>
      <c r="O1015" s="16"/>
      <c r="P1015" s="16"/>
    </row>
    <row r="1016" spans="1:17" x14ac:dyDescent="0.2">
      <c r="A1016" s="16"/>
      <c r="B1016" s="16"/>
      <c r="C1016" s="16"/>
      <c r="D1016" s="16"/>
      <c r="E1016" s="16"/>
      <c r="F1016" s="16"/>
      <c r="G1016" s="16"/>
      <c r="H1016" s="16"/>
      <c r="I1016" s="16"/>
      <c r="J1016" s="16"/>
      <c r="K1016" s="16"/>
      <c r="L1016" s="16"/>
      <c r="M1016" s="16"/>
      <c r="N1016" s="16"/>
      <c r="O1016" s="16"/>
      <c r="P1016" s="16"/>
    </row>
    <row r="1017" spans="1:17" x14ac:dyDescent="0.2">
      <c r="A1017" s="1" t="s">
        <v>14</v>
      </c>
      <c r="B1017" s="16"/>
      <c r="C1017" s="276">
        <f>'Kops a'!C35:H35</f>
        <v>0</v>
      </c>
      <c r="D1017" s="276"/>
      <c r="E1017" s="276"/>
      <c r="F1017" s="276"/>
      <c r="G1017" s="276"/>
      <c r="H1017" s="276"/>
      <c r="I1017" s="16"/>
      <c r="J1017" s="16"/>
      <c r="K1017" s="16"/>
      <c r="L1017" s="16"/>
      <c r="M1017" s="16"/>
      <c r="N1017" s="16"/>
      <c r="O1017" s="16"/>
      <c r="P1017" s="16"/>
    </row>
    <row r="1018" spans="1:17" x14ac:dyDescent="0.2">
      <c r="A1018" s="16"/>
      <c r="B1018" s="16"/>
      <c r="C1018" s="227" t="s">
        <v>15</v>
      </c>
      <c r="D1018" s="227"/>
      <c r="E1018" s="227"/>
      <c r="F1018" s="227"/>
      <c r="G1018" s="227"/>
      <c r="H1018" s="227"/>
      <c r="I1018" s="16"/>
      <c r="J1018" s="16"/>
      <c r="K1018" s="16"/>
      <c r="L1018" s="16"/>
      <c r="M1018" s="16"/>
      <c r="N1018" s="16"/>
      <c r="O1018" s="16"/>
      <c r="P1018" s="16"/>
    </row>
    <row r="1019" spans="1:17" x14ac:dyDescent="0.2">
      <c r="A1019" s="16"/>
      <c r="B1019" s="16"/>
      <c r="C1019" s="16"/>
      <c r="D1019" s="16"/>
      <c r="E1019" s="16"/>
      <c r="F1019" s="16"/>
      <c r="G1019" s="16"/>
      <c r="H1019" s="16"/>
      <c r="I1019" s="16"/>
      <c r="J1019" s="16"/>
      <c r="K1019" s="16"/>
      <c r="L1019" s="16"/>
      <c r="M1019" s="16"/>
      <c r="N1019" s="16"/>
      <c r="O1019" s="16"/>
      <c r="P1019" s="16"/>
    </row>
    <row r="1020" spans="1:17" x14ac:dyDescent="0.2">
      <c r="A1020" s="88" t="str">
        <f>'Kops a'!A38</f>
        <v xml:space="preserve">Tāme sastādīta </v>
      </c>
      <c r="B1020" s="89"/>
      <c r="C1020" s="89"/>
      <c r="D1020" s="89"/>
      <c r="E1020" s="16"/>
      <c r="F1020" s="16"/>
      <c r="G1020" s="16"/>
      <c r="H1020" s="16"/>
      <c r="I1020" s="16"/>
      <c r="J1020" s="16"/>
      <c r="K1020" s="16"/>
      <c r="L1020" s="16"/>
      <c r="M1020" s="16"/>
      <c r="N1020" s="16"/>
      <c r="O1020" s="16"/>
      <c r="P1020" s="16"/>
    </row>
    <row r="1021" spans="1:17" x14ac:dyDescent="0.2">
      <c r="A1021" s="16"/>
      <c r="B1021" s="16"/>
      <c r="C1021" s="16"/>
      <c r="D1021" s="16"/>
      <c r="E1021" s="16"/>
      <c r="F1021" s="16"/>
      <c r="G1021" s="16"/>
      <c r="H1021" s="16"/>
      <c r="I1021" s="16"/>
      <c r="J1021" s="16"/>
      <c r="K1021" s="16"/>
      <c r="L1021" s="16"/>
      <c r="M1021" s="16"/>
      <c r="N1021" s="16"/>
      <c r="O1021" s="16"/>
      <c r="P1021" s="16"/>
    </row>
    <row r="1022" spans="1:17" x14ac:dyDescent="0.2">
      <c r="A1022" s="1" t="s">
        <v>37</v>
      </c>
      <c r="B1022" s="16"/>
      <c r="C1022" s="276">
        <f>'Kops a'!C40:H40</f>
        <v>0</v>
      </c>
      <c r="D1022" s="276"/>
      <c r="E1022" s="276"/>
      <c r="F1022" s="276"/>
      <c r="G1022" s="276"/>
      <c r="H1022" s="276"/>
      <c r="I1022" s="16"/>
      <c r="J1022" s="16"/>
      <c r="K1022" s="16"/>
      <c r="L1022" s="16"/>
      <c r="M1022" s="16"/>
      <c r="N1022" s="16"/>
      <c r="O1022" s="16"/>
      <c r="P1022" s="16"/>
    </row>
    <row r="1023" spans="1:17" x14ac:dyDescent="0.2">
      <c r="A1023" s="16"/>
      <c r="B1023" s="16"/>
      <c r="C1023" s="227" t="s">
        <v>15</v>
      </c>
      <c r="D1023" s="227"/>
      <c r="E1023" s="227"/>
      <c r="F1023" s="227"/>
      <c r="G1023" s="227"/>
      <c r="H1023" s="227"/>
      <c r="I1023" s="16"/>
      <c r="J1023" s="16"/>
      <c r="K1023" s="16"/>
      <c r="L1023" s="16"/>
      <c r="M1023" s="16"/>
      <c r="N1023" s="16"/>
      <c r="O1023" s="16"/>
      <c r="P1023" s="16"/>
    </row>
    <row r="1024" spans="1:17" x14ac:dyDescent="0.2">
      <c r="A1024" s="16"/>
      <c r="B1024" s="16"/>
      <c r="C1024" s="16"/>
      <c r="D1024" s="16"/>
      <c r="E1024" s="16"/>
      <c r="F1024" s="16"/>
      <c r="G1024" s="16"/>
      <c r="H1024" s="16"/>
      <c r="I1024" s="16"/>
      <c r="J1024" s="16"/>
      <c r="K1024" s="16"/>
      <c r="L1024" s="16"/>
      <c r="M1024" s="16"/>
      <c r="N1024" s="16"/>
      <c r="O1024" s="16"/>
      <c r="P1024" s="16"/>
    </row>
    <row r="1025" spans="1:16" x14ac:dyDescent="0.2">
      <c r="A1025" s="88" t="s">
        <v>54</v>
      </c>
      <c r="B1025" s="89"/>
      <c r="C1025" s="93">
        <f>'Kops a'!C43</f>
        <v>0</v>
      </c>
      <c r="D1025" s="52"/>
      <c r="E1025" s="16"/>
      <c r="F1025" s="16"/>
      <c r="G1025" s="16"/>
      <c r="H1025" s="16"/>
      <c r="I1025" s="16"/>
      <c r="J1025" s="16"/>
      <c r="K1025" s="16"/>
      <c r="L1025" s="16"/>
      <c r="M1025" s="16"/>
      <c r="N1025" s="16"/>
      <c r="O1025" s="16"/>
      <c r="P1025" s="16"/>
    </row>
    <row r="1026" spans="1:16" x14ac:dyDescent="0.2">
      <c r="A1026" s="16"/>
      <c r="B1026" s="16"/>
      <c r="C1026" s="16"/>
      <c r="D1026" s="16"/>
      <c r="E1026" s="16"/>
      <c r="F1026" s="16"/>
      <c r="G1026" s="16"/>
      <c r="H1026" s="16"/>
      <c r="I1026" s="16"/>
      <c r="J1026" s="16"/>
      <c r="K1026" s="16"/>
      <c r="L1026" s="16"/>
      <c r="M1026" s="16"/>
      <c r="N1026" s="16"/>
      <c r="O1026" s="16"/>
      <c r="P1026" s="16"/>
    </row>
  </sheetData>
  <mergeCells count="22">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 ref="E12:E13"/>
    <mergeCell ref="C1022:H1022"/>
    <mergeCell ref="C1023:H1023"/>
    <mergeCell ref="C1017:H1017"/>
    <mergeCell ref="C1018:H1018"/>
    <mergeCell ref="A1014:K1014"/>
  </mergeCells>
  <conditionalFormatting sqref="I14:J24 A14:G16 A26:G1013 B25:E25 I26:J1013 B17:G19 A17:A25 B21:G24 B20:C20 E20:G20">
    <cfRule type="cellIs" dxfId="358" priority="22" operator="equal">
      <formula>0</formula>
    </cfRule>
  </conditionalFormatting>
  <conditionalFormatting sqref="N9:O9">
    <cfRule type="cellIs" dxfId="357" priority="20" operator="equal">
      <formula>0</formula>
    </cfRule>
  </conditionalFormatting>
  <conditionalFormatting sqref="A9:F9">
    <cfRule type="containsText" dxfId="356" priority="1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55" priority="17" operator="equal">
      <formula>0</formula>
    </cfRule>
  </conditionalFormatting>
  <conditionalFormatting sqref="O10:P10">
    <cfRule type="cellIs" dxfId="354" priority="16" operator="equal">
      <formula>"20__. gada __. _________"</formula>
    </cfRule>
  </conditionalFormatting>
  <conditionalFormatting sqref="A1014:K1014">
    <cfRule type="containsText" dxfId="353" priority="14" operator="containsText" text="Tiešās izmaksas kopā, t. sk. darba devēja sociālais nodoklis __.__% ">
      <formula>NOT(ISERROR(SEARCH("Tiešās izmaksas kopā, t. sk. darba devēja sociālais nodoklis __.__% ",A1014)))</formula>
    </cfRule>
  </conditionalFormatting>
  <conditionalFormatting sqref="C1022:H1022">
    <cfRule type="cellIs" dxfId="352" priority="11" operator="equal">
      <formula>0</formula>
    </cfRule>
  </conditionalFormatting>
  <conditionalFormatting sqref="C1017:H1017">
    <cfRule type="cellIs" dxfId="351" priority="10" operator="equal">
      <formula>0</formula>
    </cfRule>
  </conditionalFormatting>
  <conditionalFormatting sqref="L1014:P1014 K26:P1013 L14:M24 K14:K25 N14:P25 H14:H1013">
    <cfRule type="cellIs" dxfId="350" priority="9" operator="equal">
      <formula>0</formula>
    </cfRule>
  </conditionalFormatting>
  <conditionalFormatting sqref="C4:I4">
    <cfRule type="cellIs" dxfId="349" priority="8" operator="equal">
      <formula>0</formula>
    </cfRule>
  </conditionalFormatting>
  <conditionalFormatting sqref="D5:L8">
    <cfRule type="cellIs" dxfId="348" priority="6" operator="equal">
      <formula>0</formula>
    </cfRule>
  </conditionalFormatting>
  <conditionalFormatting sqref="C1022:H1022 C1025 C1017:H1017">
    <cfRule type="cellIs" dxfId="347" priority="5" operator="equal">
      <formula>0</formula>
    </cfRule>
  </conditionalFormatting>
  <conditionalFormatting sqref="D1">
    <cfRule type="cellIs" dxfId="346" priority="4" operator="equal">
      <formula>0</formula>
    </cfRule>
  </conditionalFormatting>
  <conditionalFormatting sqref="I25:J25 F25:G25">
    <cfRule type="cellIs" dxfId="345" priority="3" operator="equal">
      <formula>0</formula>
    </cfRule>
  </conditionalFormatting>
  <conditionalFormatting sqref="L25:M25">
    <cfRule type="cellIs" dxfId="344" priority="2" operator="equal">
      <formula>0</formula>
    </cfRule>
  </conditionalFormatting>
  <conditionalFormatting sqref="D20">
    <cfRule type="cellIs" dxfId="343" priority="1" operator="equal">
      <formula>0</formula>
    </cfRule>
  </conditionalFormatting>
  <pageMargins left="1.2649999999999999" right="0.7" top="0.75" bottom="0.75" header="0.3" footer="0.3"/>
  <pageSetup paperSize="9" scale="75"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BC596309-6EE4-47E0-A590-F3D2F6DA868B}">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12" operator="containsText" id="{A5053C80-E745-4777-A201-BBBD02E74FC0}">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S1023"/>
  <sheetViews>
    <sheetView topLeftCell="A16" zoomScale="130" zoomScaleNormal="130" zoomScaleSheetLayoutView="120" workbookViewId="0">
      <selection activeCell="C16" sqref="C16"/>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6384" width="9.140625" style="1"/>
  </cols>
  <sheetData>
    <row r="1" spans="1:16" x14ac:dyDescent="0.2">
      <c r="A1" s="21"/>
      <c r="B1" s="21"/>
      <c r="C1" s="26" t="s">
        <v>38</v>
      </c>
      <c r="D1" s="53">
        <f>'Kops a'!A16</f>
        <v>2</v>
      </c>
      <c r="E1" s="21"/>
      <c r="F1" s="21"/>
      <c r="G1" s="21"/>
      <c r="H1" s="21"/>
      <c r="I1" s="21"/>
      <c r="J1" s="21"/>
      <c r="N1" s="25"/>
      <c r="O1" s="26"/>
      <c r="P1" s="27"/>
    </row>
    <row r="2" spans="1:16" x14ac:dyDescent="0.2">
      <c r="A2" s="28"/>
      <c r="B2" s="28"/>
      <c r="C2" s="280" t="s">
        <v>120</v>
      </c>
      <c r="D2" s="280"/>
      <c r="E2" s="280"/>
      <c r="F2" s="280"/>
      <c r="G2" s="280"/>
      <c r="H2" s="280"/>
      <c r="I2" s="280"/>
      <c r="J2" s="28"/>
    </row>
    <row r="3" spans="1:16" x14ac:dyDescent="0.2">
      <c r="A3" s="29"/>
      <c r="B3" s="29"/>
      <c r="C3" s="270" t="s">
        <v>17</v>
      </c>
      <c r="D3" s="270"/>
      <c r="E3" s="270"/>
      <c r="F3" s="270"/>
      <c r="G3" s="270"/>
      <c r="H3" s="270"/>
      <c r="I3" s="270"/>
      <c r="J3" s="29"/>
    </row>
    <row r="4" spans="1:16" x14ac:dyDescent="0.2">
      <c r="A4" s="29"/>
      <c r="B4" s="29"/>
      <c r="C4" s="281" t="s">
        <v>52</v>
      </c>
      <c r="D4" s="281"/>
      <c r="E4" s="281"/>
      <c r="F4" s="281"/>
      <c r="G4" s="281"/>
      <c r="H4" s="281"/>
      <c r="I4" s="281"/>
      <c r="J4" s="29"/>
    </row>
    <row r="5" spans="1:16"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16"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16" x14ac:dyDescent="0.2">
      <c r="A7" s="21"/>
      <c r="B7" s="21"/>
      <c r="C7" s="26" t="s">
        <v>7</v>
      </c>
      <c r="D7" s="294" t="str">
        <f>'Kops a'!D8</f>
        <v>Stacijas iela 40, Olaine, Olaines novads, LV-2114</v>
      </c>
      <c r="E7" s="294"/>
      <c r="F7" s="294"/>
      <c r="G7" s="294"/>
      <c r="H7" s="294"/>
      <c r="I7" s="294"/>
      <c r="J7" s="294"/>
      <c r="K7" s="294"/>
      <c r="L7" s="294"/>
      <c r="M7" s="16"/>
      <c r="N7" s="16"/>
      <c r="O7" s="16"/>
      <c r="P7" s="16"/>
    </row>
    <row r="8" spans="1:16" x14ac:dyDescent="0.2">
      <c r="A8" s="21"/>
      <c r="B8" s="21"/>
      <c r="C8" s="4" t="s">
        <v>20</v>
      </c>
      <c r="D8" s="294" t="str">
        <f>'Kops a'!D9</f>
        <v>Iepirkums Nr. AS OŪS 2021/06_E</v>
      </c>
      <c r="E8" s="294"/>
      <c r="F8" s="294"/>
      <c r="G8" s="294"/>
      <c r="H8" s="294"/>
      <c r="I8" s="294"/>
      <c r="J8" s="294"/>
      <c r="K8" s="294"/>
      <c r="L8" s="294"/>
      <c r="M8" s="16"/>
      <c r="N8" s="16"/>
      <c r="O8" s="16"/>
      <c r="P8" s="16"/>
    </row>
    <row r="9" spans="1:16" ht="11.25" customHeight="1" x14ac:dyDescent="0.2">
      <c r="A9" s="282" t="s">
        <v>386</v>
      </c>
      <c r="B9" s="282"/>
      <c r="C9" s="282"/>
      <c r="D9" s="282"/>
      <c r="E9" s="282"/>
      <c r="F9" s="282"/>
      <c r="G9" s="30"/>
      <c r="H9" s="30"/>
      <c r="I9" s="30"/>
      <c r="J9" s="286" t="s">
        <v>39</v>
      </c>
      <c r="K9" s="286"/>
      <c r="L9" s="286"/>
      <c r="M9" s="286"/>
      <c r="N9" s="293">
        <f>P1011</f>
        <v>0</v>
      </c>
      <c r="O9" s="293"/>
      <c r="P9" s="30"/>
    </row>
    <row r="10" spans="1:16" x14ac:dyDescent="0.2">
      <c r="A10" s="31"/>
      <c r="B10" s="32"/>
      <c r="C10" s="4"/>
      <c r="D10" s="21"/>
      <c r="E10" s="21"/>
      <c r="F10" s="21"/>
      <c r="G10" s="21"/>
      <c r="H10" s="21"/>
      <c r="I10" s="21"/>
      <c r="J10" s="21"/>
      <c r="K10" s="21"/>
      <c r="L10" s="28"/>
      <c r="M10" s="28"/>
      <c r="O10" s="91"/>
      <c r="P10" s="90" t="str">
        <f>A1017</f>
        <v xml:space="preserve">Tāme sastādīta </v>
      </c>
    </row>
    <row r="11" spans="1:16" ht="12" thickBot="1" x14ac:dyDescent="0.25">
      <c r="A11" s="31"/>
      <c r="B11" s="32"/>
      <c r="C11" s="4"/>
      <c r="D11" s="21"/>
      <c r="E11" s="21"/>
      <c r="F11" s="21"/>
      <c r="G11" s="21"/>
      <c r="H11" s="21"/>
      <c r="I11" s="21"/>
      <c r="J11" s="21"/>
      <c r="K11" s="21"/>
      <c r="L11" s="33"/>
      <c r="M11" s="33"/>
      <c r="N11" s="34"/>
      <c r="O11" s="25"/>
      <c r="P11" s="21"/>
    </row>
    <row r="12" spans="1:16"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16"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row>
    <row r="14" spans="1:16" ht="22.5" x14ac:dyDescent="0.2">
      <c r="A14" s="63">
        <v>1</v>
      </c>
      <c r="B14" s="64" t="s">
        <v>124</v>
      </c>
      <c r="C14" s="101" t="s">
        <v>127</v>
      </c>
      <c r="D14" s="102" t="s">
        <v>89</v>
      </c>
      <c r="E14" s="69">
        <v>1</v>
      </c>
      <c r="F14" s="154"/>
      <c r="G14" s="154"/>
      <c r="H14" s="152"/>
      <c r="I14" s="154"/>
      <c r="J14" s="154"/>
      <c r="K14" s="155"/>
      <c r="L14" s="156"/>
      <c r="M14" s="152"/>
      <c r="N14" s="152"/>
      <c r="O14" s="152"/>
      <c r="P14" s="155"/>
    </row>
    <row r="15" spans="1:16" ht="22.5" x14ac:dyDescent="0.2">
      <c r="A15" s="37">
        <v>2</v>
      </c>
      <c r="B15" s="64" t="s">
        <v>124</v>
      </c>
      <c r="C15" s="101" t="s">
        <v>128</v>
      </c>
      <c r="D15" s="102" t="s">
        <v>118</v>
      </c>
      <c r="E15" s="69">
        <v>24</v>
      </c>
      <c r="F15" s="154"/>
      <c r="G15" s="154"/>
      <c r="H15" s="152"/>
      <c r="I15" s="154"/>
      <c r="J15" s="154"/>
      <c r="K15" s="155"/>
      <c r="L15" s="156"/>
      <c r="M15" s="152"/>
      <c r="N15" s="152"/>
      <c r="O15" s="152"/>
      <c r="P15" s="155"/>
    </row>
    <row r="16" spans="1:16" ht="22.5" x14ac:dyDescent="0.2">
      <c r="A16" s="37">
        <v>3</v>
      </c>
      <c r="B16" s="64" t="s">
        <v>124</v>
      </c>
      <c r="C16" s="101" t="s">
        <v>129</v>
      </c>
      <c r="D16" s="102" t="s">
        <v>118</v>
      </c>
      <c r="E16" s="69">
        <v>2</v>
      </c>
      <c r="F16" s="154"/>
      <c r="G16" s="154"/>
      <c r="H16" s="152"/>
      <c r="I16" s="154"/>
      <c r="J16" s="154"/>
      <c r="K16" s="155"/>
      <c r="L16" s="156"/>
      <c r="M16" s="152"/>
      <c r="N16" s="152"/>
      <c r="O16" s="152"/>
      <c r="P16" s="155"/>
    </row>
    <row r="17" spans="1:19" ht="22.5" x14ac:dyDescent="0.2">
      <c r="A17" s="63">
        <v>4</v>
      </c>
      <c r="B17" s="64" t="s">
        <v>124</v>
      </c>
      <c r="C17" s="101" t="s">
        <v>324</v>
      </c>
      <c r="D17" s="102" t="s">
        <v>119</v>
      </c>
      <c r="E17" s="69">
        <v>0.7</v>
      </c>
      <c r="F17" s="154"/>
      <c r="G17" s="154"/>
      <c r="H17" s="152"/>
      <c r="I17" s="154"/>
      <c r="J17" s="154"/>
      <c r="K17" s="155"/>
      <c r="L17" s="156"/>
      <c r="M17" s="152"/>
      <c r="N17" s="152"/>
      <c r="O17" s="152"/>
      <c r="P17" s="155"/>
    </row>
    <row r="18" spans="1:19" ht="22.5" x14ac:dyDescent="0.2">
      <c r="A18" s="37">
        <v>5</v>
      </c>
      <c r="B18" s="64" t="s">
        <v>124</v>
      </c>
      <c r="C18" s="101" t="s">
        <v>257</v>
      </c>
      <c r="D18" s="102" t="s">
        <v>118</v>
      </c>
      <c r="E18" s="69">
        <v>12</v>
      </c>
      <c r="F18" s="154"/>
      <c r="G18" s="154"/>
      <c r="H18" s="152"/>
      <c r="I18" s="154"/>
      <c r="J18" s="154"/>
      <c r="K18" s="155"/>
      <c r="L18" s="156"/>
      <c r="M18" s="152"/>
      <c r="N18" s="152"/>
      <c r="O18" s="152"/>
      <c r="P18" s="155"/>
    </row>
    <row r="19" spans="1:19" ht="22.5" x14ac:dyDescent="0.2">
      <c r="A19" s="37">
        <v>6</v>
      </c>
      <c r="B19" s="64" t="s">
        <v>124</v>
      </c>
      <c r="C19" s="101" t="s">
        <v>256</v>
      </c>
      <c r="D19" s="102" t="s">
        <v>118</v>
      </c>
      <c r="E19" s="69">
        <v>14</v>
      </c>
      <c r="F19" s="154"/>
      <c r="G19" s="154"/>
      <c r="H19" s="152"/>
      <c r="I19" s="154"/>
      <c r="J19" s="154"/>
      <c r="K19" s="155"/>
      <c r="L19" s="156"/>
      <c r="M19" s="152"/>
      <c r="N19" s="152"/>
      <c r="O19" s="152"/>
      <c r="P19" s="155"/>
    </row>
    <row r="20" spans="1:19" ht="22.5" x14ac:dyDescent="0.2">
      <c r="A20" s="63">
        <v>7</v>
      </c>
      <c r="B20" s="64" t="s">
        <v>124</v>
      </c>
      <c r="C20" s="101" t="s">
        <v>132</v>
      </c>
      <c r="D20" s="102" t="s">
        <v>117</v>
      </c>
      <c r="E20" s="134">
        <v>263.05</v>
      </c>
      <c r="F20" s="154"/>
      <c r="G20" s="154"/>
      <c r="H20" s="152"/>
      <c r="I20" s="154"/>
      <c r="J20" s="154"/>
      <c r="K20" s="155"/>
      <c r="L20" s="156"/>
      <c r="M20" s="152"/>
      <c r="N20" s="152"/>
      <c r="O20" s="152"/>
      <c r="P20" s="155"/>
    </row>
    <row r="21" spans="1:19" ht="22.5" x14ac:dyDescent="0.2">
      <c r="A21" s="37">
        <v>8</v>
      </c>
      <c r="B21" s="64" t="s">
        <v>124</v>
      </c>
      <c r="C21" s="101" t="s">
        <v>121</v>
      </c>
      <c r="D21" s="102" t="s">
        <v>117</v>
      </c>
      <c r="E21" s="134">
        <v>77</v>
      </c>
      <c r="F21" s="154"/>
      <c r="G21" s="154"/>
      <c r="H21" s="152"/>
      <c r="I21" s="154"/>
      <c r="J21" s="154"/>
      <c r="K21" s="155"/>
      <c r="L21" s="156"/>
      <c r="M21" s="152"/>
      <c r="N21" s="152"/>
      <c r="O21" s="152"/>
      <c r="P21" s="155"/>
    </row>
    <row r="22" spans="1:19" ht="22.5" x14ac:dyDescent="0.2">
      <c r="A22" s="37">
        <v>9</v>
      </c>
      <c r="B22" s="64" t="s">
        <v>124</v>
      </c>
      <c r="C22" s="101" t="s">
        <v>329</v>
      </c>
      <c r="D22" s="102" t="s">
        <v>118</v>
      </c>
      <c r="E22" s="134">
        <v>97</v>
      </c>
      <c r="F22" s="154"/>
      <c r="G22" s="154"/>
      <c r="H22" s="152"/>
      <c r="I22" s="154"/>
      <c r="J22" s="154"/>
      <c r="K22" s="155"/>
      <c r="L22" s="156"/>
      <c r="M22" s="152"/>
      <c r="N22" s="152"/>
      <c r="O22" s="152"/>
      <c r="P22" s="155"/>
    </row>
    <row r="23" spans="1:19" ht="22.5" x14ac:dyDescent="0.2">
      <c r="A23" s="63">
        <v>10</v>
      </c>
      <c r="B23" s="64" t="s">
        <v>124</v>
      </c>
      <c r="C23" s="101" t="s">
        <v>122</v>
      </c>
      <c r="D23" s="102" t="s">
        <v>118</v>
      </c>
      <c r="E23" s="69">
        <v>5</v>
      </c>
      <c r="F23" s="154"/>
      <c r="G23" s="154"/>
      <c r="H23" s="152"/>
      <c r="I23" s="154"/>
      <c r="J23" s="154"/>
      <c r="K23" s="155"/>
      <c r="L23" s="156"/>
      <c r="M23" s="152"/>
      <c r="N23" s="152"/>
      <c r="O23" s="152"/>
      <c r="P23" s="155"/>
    </row>
    <row r="24" spans="1:19" ht="22.5" x14ac:dyDescent="0.2">
      <c r="A24" s="37">
        <v>11</v>
      </c>
      <c r="B24" s="64" t="s">
        <v>124</v>
      </c>
      <c r="C24" s="103" t="s">
        <v>131</v>
      </c>
      <c r="D24" s="102" t="s">
        <v>119</v>
      </c>
      <c r="E24" s="69">
        <f>(18*6.6*0.1)*0.2</f>
        <v>2.3760000000000003</v>
      </c>
      <c r="F24" s="154"/>
      <c r="G24" s="154"/>
      <c r="H24" s="152"/>
      <c r="I24" s="154"/>
      <c r="J24" s="154"/>
      <c r="K24" s="155"/>
      <c r="L24" s="156"/>
      <c r="M24" s="152"/>
      <c r="N24" s="152"/>
      <c r="O24" s="152"/>
      <c r="P24" s="155"/>
      <c r="R24" s="20"/>
      <c r="S24" s="206"/>
    </row>
    <row r="25" spans="1:19" ht="22.5" x14ac:dyDescent="0.2">
      <c r="A25" s="37">
        <v>12</v>
      </c>
      <c r="B25" s="64" t="s">
        <v>124</v>
      </c>
      <c r="C25" s="103" t="s">
        <v>258</v>
      </c>
      <c r="D25" s="102" t="s">
        <v>89</v>
      </c>
      <c r="E25" s="69">
        <v>1</v>
      </c>
      <c r="F25" s="154"/>
      <c r="G25" s="154"/>
      <c r="H25" s="152"/>
      <c r="I25" s="154"/>
      <c r="J25" s="154"/>
      <c r="K25" s="155"/>
      <c r="L25" s="156"/>
      <c r="M25" s="152"/>
      <c r="N25" s="152"/>
      <c r="O25" s="152"/>
      <c r="P25" s="155"/>
    </row>
    <row r="26" spans="1:19" ht="23.25" thickBot="1" x14ac:dyDescent="0.25">
      <c r="A26" s="63">
        <v>13</v>
      </c>
      <c r="B26" s="64" t="s">
        <v>124</v>
      </c>
      <c r="C26" s="103" t="s">
        <v>123</v>
      </c>
      <c r="D26" s="102" t="s">
        <v>130</v>
      </c>
      <c r="E26" s="69">
        <v>45</v>
      </c>
      <c r="F26" s="154"/>
      <c r="G26" s="154"/>
      <c r="H26" s="152"/>
      <c r="I26" s="154"/>
      <c r="J26" s="154"/>
      <c r="K26" s="155"/>
      <c r="L26" s="156"/>
      <c r="M26" s="152"/>
      <c r="N26" s="152"/>
      <c r="O26" s="152"/>
      <c r="P26" s="155"/>
      <c r="S26" s="206"/>
    </row>
    <row r="27" spans="1:19" hidden="1" x14ac:dyDescent="0.2">
      <c r="A27" s="37"/>
      <c r="B27" s="64"/>
      <c r="C27" s="103"/>
      <c r="D27" s="102"/>
      <c r="E27" s="69"/>
      <c r="F27" s="73"/>
      <c r="G27" s="67"/>
      <c r="H27" s="46">
        <f t="shared" ref="H27:H75" si="0">ROUND(F27*G27,2)</f>
        <v>0</v>
      </c>
      <c r="I27" s="67"/>
      <c r="J27" s="67"/>
      <c r="K27" s="47">
        <f t="shared" ref="K27:K75" si="1">SUM(H27:J27)</f>
        <v>0</v>
      </c>
      <c r="L27" s="48">
        <f t="shared" ref="L27:L75" si="2">ROUND(E27*F27,2)</f>
        <v>0</v>
      </c>
      <c r="M27" s="46">
        <f t="shared" ref="M27:M75" si="3">ROUND(H27*E27,2)</f>
        <v>0</v>
      </c>
      <c r="N27" s="46">
        <f t="shared" ref="N27:N75" si="4">ROUND(I27*E27,2)</f>
        <v>0</v>
      </c>
      <c r="O27" s="46">
        <f t="shared" ref="O27:O75" si="5">ROUND(J27*E27,2)</f>
        <v>0</v>
      </c>
      <c r="P27" s="47">
        <f t="shared" ref="P27:P75" si="6">SUM(M27:O27)</f>
        <v>0</v>
      </c>
    </row>
    <row r="28" spans="1:19" hidden="1" x14ac:dyDescent="0.2">
      <c r="A28" s="37"/>
      <c r="B28" s="64"/>
      <c r="C28" s="103"/>
      <c r="D28" s="104"/>
      <c r="E28" s="69"/>
      <c r="F28" s="73"/>
      <c r="G28" s="67"/>
      <c r="H28" s="46">
        <f t="shared" si="0"/>
        <v>0</v>
      </c>
      <c r="I28" s="67"/>
      <c r="J28" s="67"/>
      <c r="K28" s="47">
        <f t="shared" si="1"/>
        <v>0</v>
      </c>
      <c r="L28" s="48">
        <f t="shared" si="2"/>
        <v>0</v>
      </c>
      <c r="M28" s="46">
        <f t="shared" si="3"/>
        <v>0</v>
      </c>
      <c r="N28" s="46">
        <f t="shared" si="4"/>
        <v>0</v>
      </c>
      <c r="O28" s="46">
        <f t="shared" si="5"/>
        <v>0</v>
      </c>
      <c r="P28" s="47">
        <f t="shared" si="6"/>
        <v>0</v>
      </c>
    </row>
    <row r="29" spans="1:19" hidden="1" x14ac:dyDescent="0.2">
      <c r="A29" s="37"/>
      <c r="B29" s="38"/>
      <c r="C29" s="45"/>
      <c r="D29" s="23"/>
      <c r="E29" s="69"/>
      <c r="F29" s="73"/>
      <c r="G29" s="67"/>
      <c r="H29" s="46">
        <f t="shared" si="0"/>
        <v>0</v>
      </c>
      <c r="I29" s="67"/>
      <c r="J29" s="67"/>
      <c r="K29" s="47">
        <f t="shared" si="1"/>
        <v>0</v>
      </c>
      <c r="L29" s="48">
        <f t="shared" si="2"/>
        <v>0</v>
      </c>
      <c r="M29" s="46">
        <f t="shared" si="3"/>
        <v>0</v>
      </c>
      <c r="N29" s="46">
        <f t="shared" si="4"/>
        <v>0</v>
      </c>
      <c r="O29" s="46">
        <f t="shared" si="5"/>
        <v>0</v>
      </c>
      <c r="P29" s="47">
        <f t="shared" si="6"/>
        <v>0</v>
      </c>
    </row>
    <row r="30" spans="1:19" hidden="1" x14ac:dyDescent="0.2">
      <c r="A30" s="37"/>
      <c r="B30" s="38"/>
      <c r="C30" s="45"/>
      <c r="D30" s="23"/>
      <c r="E30" s="69"/>
      <c r="F30" s="73"/>
      <c r="G30" s="67"/>
      <c r="H30" s="46">
        <f t="shared" si="0"/>
        <v>0</v>
      </c>
      <c r="I30" s="67"/>
      <c r="J30" s="67"/>
      <c r="K30" s="47">
        <f t="shared" si="1"/>
        <v>0</v>
      </c>
      <c r="L30" s="48">
        <f t="shared" si="2"/>
        <v>0</v>
      </c>
      <c r="M30" s="46">
        <f t="shared" si="3"/>
        <v>0</v>
      </c>
      <c r="N30" s="46">
        <f t="shared" si="4"/>
        <v>0</v>
      </c>
      <c r="O30" s="46">
        <f t="shared" si="5"/>
        <v>0</v>
      </c>
      <c r="P30" s="47">
        <f t="shared" si="6"/>
        <v>0</v>
      </c>
    </row>
    <row r="31" spans="1:19" hidden="1" x14ac:dyDescent="0.2">
      <c r="A31" s="37"/>
      <c r="B31" s="38"/>
      <c r="C31" s="45"/>
      <c r="D31" s="23"/>
      <c r="E31" s="69"/>
      <c r="F31" s="73"/>
      <c r="G31" s="67"/>
      <c r="H31" s="46">
        <f t="shared" si="0"/>
        <v>0</v>
      </c>
      <c r="I31" s="67"/>
      <c r="J31" s="67"/>
      <c r="K31" s="47">
        <f t="shared" si="1"/>
        <v>0</v>
      </c>
      <c r="L31" s="48">
        <f t="shared" si="2"/>
        <v>0</v>
      </c>
      <c r="M31" s="46">
        <f t="shared" si="3"/>
        <v>0</v>
      </c>
      <c r="N31" s="46">
        <f t="shared" si="4"/>
        <v>0</v>
      </c>
      <c r="O31" s="46">
        <f t="shared" si="5"/>
        <v>0</v>
      </c>
      <c r="P31" s="47">
        <f t="shared" si="6"/>
        <v>0</v>
      </c>
    </row>
    <row r="32" spans="1:19" hidden="1" x14ac:dyDescent="0.2">
      <c r="A32" s="37"/>
      <c r="B32" s="38"/>
      <c r="C32" s="45"/>
      <c r="D32" s="23"/>
      <c r="E32" s="69"/>
      <c r="F32" s="73"/>
      <c r="G32" s="67"/>
      <c r="H32" s="46">
        <f t="shared" si="0"/>
        <v>0</v>
      </c>
      <c r="I32" s="67"/>
      <c r="J32" s="67"/>
      <c r="K32" s="47">
        <f t="shared" si="1"/>
        <v>0</v>
      </c>
      <c r="L32" s="48">
        <f t="shared" si="2"/>
        <v>0</v>
      </c>
      <c r="M32" s="46">
        <f t="shared" si="3"/>
        <v>0</v>
      </c>
      <c r="N32" s="46">
        <f t="shared" si="4"/>
        <v>0</v>
      </c>
      <c r="O32" s="46">
        <f t="shared" si="5"/>
        <v>0</v>
      </c>
      <c r="P32" s="47">
        <f t="shared" si="6"/>
        <v>0</v>
      </c>
    </row>
    <row r="33" spans="1:16" hidden="1" x14ac:dyDescent="0.2">
      <c r="A33" s="37"/>
      <c r="B33" s="38"/>
      <c r="C33" s="45"/>
      <c r="D33" s="23"/>
      <c r="E33" s="69"/>
      <c r="F33" s="73"/>
      <c r="G33" s="67"/>
      <c r="H33" s="46">
        <f t="shared" si="0"/>
        <v>0</v>
      </c>
      <c r="I33" s="67"/>
      <c r="J33" s="67"/>
      <c r="K33" s="47">
        <f t="shared" si="1"/>
        <v>0</v>
      </c>
      <c r="L33" s="48">
        <f t="shared" si="2"/>
        <v>0</v>
      </c>
      <c r="M33" s="46">
        <f t="shared" si="3"/>
        <v>0</v>
      </c>
      <c r="N33" s="46">
        <f t="shared" si="4"/>
        <v>0</v>
      </c>
      <c r="O33" s="46">
        <f t="shared" si="5"/>
        <v>0</v>
      </c>
      <c r="P33" s="47">
        <f t="shared" si="6"/>
        <v>0</v>
      </c>
    </row>
    <row r="34" spans="1:16" hidden="1" x14ac:dyDescent="0.2">
      <c r="A34" s="37"/>
      <c r="B34" s="38"/>
      <c r="C34" s="45"/>
      <c r="D34" s="23"/>
      <c r="E34" s="69"/>
      <c r="F34" s="73"/>
      <c r="G34" s="67"/>
      <c r="H34" s="46">
        <f t="shared" si="0"/>
        <v>0</v>
      </c>
      <c r="I34" s="67"/>
      <c r="J34" s="67"/>
      <c r="K34" s="47">
        <f t="shared" si="1"/>
        <v>0</v>
      </c>
      <c r="L34" s="48">
        <f t="shared" si="2"/>
        <v>0</v>
      </c>
      <c r="M34" s="46">
        <f t="shared" si="3"/>
        <v>0</v>
      </c>
      <c r="N34" s="46">
        <f t="shared" si="4"/>
        <v>0</v>
      </c>
      <c r="O34" s="46">
        <f t="shared" si="5"/>
        <v>0</v>
      </c>
      <c r="P34" s="47">
        <f t="shared" si="6"/>
        <v>0</v>
      </c>
    </row>
    <row r="35" spans="1:16" hidden="1" x14ac:dyDescent="0.2">
      <c r="A35" s="37"/>
      <c r="B35" s="38"/>
      <c r="C35" s="45"/>
      <c r="D35" s="23"/>
      <c r="E35" s="69"/>
      <c r="F35" s="73"/>
      <c r="G35" s="67"/>
      <c r="H35" s="46">
        <f t="shared" si="0"/>
        <v>0</v>
      </c>
      <c r="I35" s="67"/>
      <c r="J35" s="67"/>
      <c r="K35" s="47">
        <f t="shared" si="1"/>
        <v>0</v>
      </c>
      <c r="L35" s="48">
        <f t="shared" si="2"/>
        <v>0</v>
      </c>
      <c r="M35" s="46">
        <f t="shared" si="3"/>
        <v>0</v>
      </c>
      <c r="N35" s="46">
        <f t="shared" si="4"/>
        <v>0</v>
      </c>
      <c r="O35" s="46">
        <f t="shared" si="5"/>
        <v>0</v>
      </c>
      <c r="P35" s="47">
        <f t="shared" si="6"/>
        <v>0</v>
      </c>
    </row>
    <row r="36" spans="1:16" hidden="1" x14ac:dyDescent="0.2">
      <c r="A36" s="37"/>
      <c r="B36" s="38"/>
      <c r="C36" s="45"/>
      <c r="D36" s="23"/>
      <c r="E36" s="69"/>
      <c r="F36" s="73"/>
      <c r="G36" s="67"/>
      <c r="H36" s="46">
        <f t="shared" si="0"/>
        <v>0</v>
      </c>
      <c r="I36" s="67"/>
      <c r="J36" s="67"/>
      <c r="K36" s="47">
        <f t="shared" si="1"/>
        <v>0</v>
      </c>
      <c r="L36" s="48">
        <f t="shared" si="2"/>
        <v>0</v>
      </c>
      <c r="M36" s="46">
        <f t="shared" si="3"/>
        <v>0</v>
      </c>
      <c r="N36" s="46">
        <f t="shared" si="4"/>
        <v>0</v>
      </c>
      <c r="O36" s="46">
        <f t="shared" si="5"/>
        <v>0</v>
      </c>
      <c r="P36" s="47">
        <f t="shared" si="6"/>
        <v>0</v>
      </c>
    </row>
    <row r="37" spans="1:16" hidden="1" x14ac:dyDescent="0.2">
      <c r="A37" s="37"/>
      <c r="B37" s="38"/>
      <c r="C37" s="45"/>
      <c r="D37" s="23"/>
      <c r="E37" s="69"/>
      <c r="F37" s="73"/>
      <c r="G37" s="67"/>
      <c r="H37" s="46">
        <f t="shared" si="0"/>
        <v>0</v>
      </c>
      <c r="I37" s="67"/>
      <c r="J37" s="67"/>
      <c r="K37" s="47">
        <f t="shared" si="1"/>
        <v>0</v>
      </c>
      <c r="L37" s="48">
        <f t="shared" si="2"/>
        <v>0</v>
      </c>
      <c r="M37" s="46">
        <f t="shared" si="3"/>
        <v>0</v>
      </c>
      <c r="N37" s="46">
        <f t="shared" si="4"/>
        <v>0</v>
      </c>
      <c r="O37" s="46">
        <f t="shared" si="5"/>
        <v>0</v>
      </c>
      <c r="P37" s="47">
        <f t="shared" si="6"/>
        <v>0</v>
      </c>
    </row>
    <row r="38" spans="1:16" hidden="1" x14ac:dyDescent="0.2">
      <c r="A38" s="37"/>
      <c r="B38" s="38"/>
      <c r="C38" s="45"/>
      <c r="D38" s="23"/>
      <c r="E38" s="69"/>
      <c r="F38" s="73"/>
      <c r="G38" s="67"/>
      <c r="H38" s="46">
        <f t="shared" si="0"/>
        <v>0</v>
      </c>
      <c r="I38" s="67"/>
      <c r="J38" s="67"/>
      <c r="K38" s="47">
        <f t="shared" si="1"/>
        <v>0</v>
      </c>
      <c r="L38" s="48">
        <f t="shared" si="2"/>
        <v>0</v>
      </c>
      <c r="M38" s="46">
        <f t="shared" si="3"/>
        <v>0</v>
      </c>
      <c r="N38" s="46">
        <f t="shared" si="4"/>
        <v>0</v>
      </c>
      <c r="O38" s="46">
        <f t="shared" si="5"/>
        <v>0</v>
      </c>
      <c r="P38" s="47">
        <f t="shared" si="6"/>
        <v>0</v>
      </c>
    </row>
    <row r="39" spans="1:16" hidden="1" x14ac:dyDescent="0.2">
      <c r="A39" s="37"/>
      <c r="B39" s="38"/>
      <c r="C39" s="45"/>
      <c r="D39" s="23"/>
      <c r="E39" s="69"/>
      <c r="F39" s="73"/>
      <c r="G39" s="67"/>
      <c r="H39" s="46">
        <f t="shared" si="0"/>
        <v>0</v>
      </c>
      <c r="I39" s="67"/>
      <c r="J39" s="67"/>
      <c r="K39" s="47">
        <f t="shared" si="1"/>
        <v>0</v>
      </c>
      <c r="L39" s="48">
        <f t="shared" si="2"/>
        <v>0</v>
      </c>
      <c r="M39" s="46">
        <f t="shared" si="3"/>
        <v>0</v>
      </c>
      <c r="N39" s="46">
        <f t="shared" si="4"/>
        <v>0</v>
      </c>
      <c r="O39" s="46">
        <f t="shared" si="5"/>
        <v>0</v>
      </c>
      <c r="P39" s="47">
        <f t="shared" si="6"/>
        <v>0</v>
      </c>
    </row>
    <row r="40" spans="1:16" hidden="1" x14ac:dyDescent="0.2">
      <c r="A40" s="37"/>
      <c r="B40" s="38"/>
      <c r="C40" s="45"/>
      <c r="D40" s="23"/>
      <c r="E40" s="69"/>
      <c r="F40" s="73"/>
      <c r="G40" s="67"/>
      <c r="H40" s="46">
        <f t="shared" si="0"/>
        <v>0</v>
      </c>
      <c r="I40" s="67"/>
      <c r="J40" s="67"/>
      <c r="K40" s="47">
        <f t="shared" si="1"/>
        <v>0</v>
      </c>
      <c r="L40" s="48">
        <f t="shared" si="2"/>
        <v>0</v>
      </c>
      <c r="M40" s="46">
        <f t="shared" si="3"/>
        <v>0</v>
      </c>
      <c r="N40" s="46">
        <f t="shared" si="4"/>
        <v>0</v>
      </c>
      <c r="O40" s="46">
        <f t="shared" si="5"/>
        <v>0</v>
      </c>
      <c r="P40" s="47">
        <f t="shared" si="6"/>
        <v>0</v>
      </c>
    </row>
    <row r="41" spans="1:16" hidden="1" x14ac:dyDescent="0.2">
      <c r="A41" s="37"/>
      <c r="B41" s="38"/>
      <c r="C41" s="45"/>
      <c r="D41" s="23"/>
      <c r="E41" s="69"/>
      <c r="F41" s="73"/>
      <c r="G41" s="67"/>
      <c r="H41" s="46">
        <f t="shared" si="0"/>
        <v>0</v>
      </c>
      <c r="I41" s="67"/>
      <c r="J41" s="67"/>
      <c r="K41" s="47">
        <f t="shared" si="1"/>
        <v>0</v>
      </c>
      <c r="L41" s="48">
        <f t="shared" si="2"/>
        <v>0</v>
      </c>
      <c r="M41" s="46">
        <f t="shared" si="3"/>
        <v>0</v>
      </c>
      <c r="N41" s="46">
        <f t="shared" si="4"/>
        <v>0</v>
      </c>
      <c r="O41" s="46">
        <f t="shared" si="5"/>
        <v>0</v>
      </c>
      <c r="P41" s="47">
        <f t="shared" si="6"/>
        <v>0</v>
      </c>
    </row>
    <row r="42" spans="1:16" hidden="1" x14ac:dyDescent="0.2">
      <c r="A42" s="37"/>
      <c r="B42" s="38"/>
      <c r="C42" s="45"/>
      <c r="D42" s="23"/>
      <c r="E42" s="69"/>
      <c r="F42" s="73"/>
      <c r="G42" s="67"/>
      <c r="H42" s="46">
        <f t="shared" si="0"/>
        <v>0</v>
      </c>
      <c r="I42" s="67"/>
      <c r="J42" s="67"/>
      <c r="K42" s="47">
        <f t="shared" si="1"/>
        <v>0</v>
      </c>
      <c r="L42" s="48">
        <f t="shared" si="2"/>
        <v>0</v>
      </c>
      <c r="M42" s="46">
        <f t="shared" si="3"/>
        <v>0</v>
      </c>
      <c r="N42" s="46">
        <f t="shared" si="4"/>
        <v>0</v>
      </c>
      <c r="O42" s="46">
        <f t="shared" si="5"/>
        <v>0</v>
      </c>
      <c r="P42" s="47">
        <f t="shared" si="6"/>
        <v>0</v>
      </c>
    </row>
    <row r="43" spans="1:16" hidden="1" x14ac:dyDescent="0.2">
      <c r="A43" s="37"/>
      <c r="B43" s="38"/>
      <c r="C43" s="45"/>
      <c r="D43" s="23"/>
      <c r="E43" s="69"/>
      <c r="F43" s="73"/>
      <c r="G43" s="67"/>
      <c r="H43" s="46">
        <f t="shared" si="0"/>
        <v>0</v>
      </c>
      <c r="I43" s="67"/>
      <c r="J43" s="67"/>
      <c r="K43" s="47">
        <f t="shared" si="1"/>
        <v>0</v>
      </c>
      <c r="L43" s="48">
        <f t="shared" si="2"/>
        <v>0</v>
      </c>
      <c r="M43" s="46">
        <f t="shared" si="3"/>
        <v>0</v>
      </c>
      <c r="N43" s="46">
        <f t="shared" si="4"/>
        <v>0</v>
      </c>
      <c r="O43" s="46">
        <f t="shared" si="5"/>
        <v>0</v>
      </c>
      <c r="P43" s="47">
        <f t="shared" si="6"/>
        <v>0</v>
      </c>
    </row>
    <row r="44" spans="1:16" hidden="1" x14ac:dyDescent="0.2">
      <c r="A44" s="37"/>
      <c r="B44" s="38"/>
      <c r="C44" s="45"/>
      <c r="D44" s="23"/>
      <c r="E44" s="69"/>
      <c r="F44" s="73"/>
      <c r="G44" s="67"/>
      <c r="H44" s="46">
        <f t="shared" si="0"/>
        <v>0</v>
      </c>
      <c r="I44" s="67"/>
      <c r="J44" s="67"/>
      <c r="K44" s="47">
        <f t="shared" si="1"/>
        <v>0</v>
      </c>
      <c r="L44" s="48">
        <f t="shared" si="2"/>
        <v>0</v>
      </c>
      <c r="M44" s="46">
        <f t="shared" si="3"/>
        <v>0</v>
      </c>
      <c r="N44" s="46">
        <f t="shared" si="4"/>
        <v>0</v>
      </c>
      <c r="O44" s="46">
        <f t="shared" si="5"/>
        <v>0</v>
      </c>
      <c r="P44" s="47">
        <f t="shared" si="6"/>
        <v>0</v>
      </c>
    </row>
    <row r="45" spans="1:16" hidden="1" x14ac:dyDescent="0.2">
      <c r="A45" s="37"/>
      <c r="B45" s="38"/>
      <c r="C45" s="45"/>
      <c r="D45" s="23"/>
      <c r="E45" s="69"/>
      <c r="F45" s="73"/>
      <c r="G45" s="67"/>
      <c r="H45" s="46">
        <f t="shared" si="0"/>
        <v>0</v>
      </c>
      <c r="I45" s="67"/>
      <c r="J45" s="67"/>
      <c r="K45" s="47">
        <f t="shared" si="1"/>
        <v>0</v>
      </c>
      <c r="L45" s="48">
        <f t="shared" si="2"/>
        <v>0</v>
      </c>
      <c r="M45" s="46">
        <f t="shared" si="3"/>
        <v>0</v>
      </c>
      <c r="N45" s="46">
        <f t="shared" si="4"/>
        <v>0</v>
      </c>
      <c r="O45" s="46">
        <f t="shared" si="5"/>
        <v>0</v>
      </c>
      <c r="P45" s="47">
        <f t="shared" si="6"/>
        <v>0</v>
      </c>
    </row>
    <row r="46" spans="1:16" hidden="1" x14ac:dyDescent="0.2">
      <c r="A46" s="37"/>
      <c r="B46" s="38"/>
      <c r="C46" s="45"/>
      <c r="D46" s="23"/>
      <c r="E46" s="69"/>
      <c r="F46" s="73"/>
      <c r="G46" s="67"/>
      <c r="H46" s="46">
        <f t="shared" si="0"/>
        <v>0</v>
      </c>
      <c r="I46" s="67"/>
      <c r="J46" s="67"/>
      <c r="K46" s="47">
        <f t="shared" si="1"/>
        <v>0</v>
      </c>
      <c r="L46" s="48">
        <f t="shared" si="2"/>
        <v>0</v>
      </c>
      <c r="M46" s="46">
        <f t="shared" si="3"/>
        <v>0</v>
      </c>
      <c r="N46" s="46">
        <f t="shared" si="4"/>
        <v>0</v>
      </c>
      <c r="O46" s="46">
        <f t="shared" si="5"/>
        <v>0</v>
      </c>
      <c r="P46" s="47">
        <f t="shared" si="6"/>
        <v>0</v>
      </c>
    </row>
    <row r="47" spans="1:16" hidden="1" x14ac:dyDescent="0.2">
      <c r="A47" s="37"/>
      <c r="B47" s="38"/>
      <c r="C47" s="45"/>
      <c r="D47" s="23"/>
      <c r="E47" s="69"/>
      <c r="F47" s="73"/>
      <c r="G47" s="67"/>
      <c r="H47" s="46">
        <f t="shared" si="0"/>
        <v>0</v>
      </c>
      <c r="I47" s="67"/>
      <c r="J47" s="67"/>
      <c r="K47" s="47">
        <f t="shared" si="1"/>
        <v>0</v>
      </c>
      <c r="L47" s="48">
        <f t="shared" si="2"/>
        <v>0</v>
      </c>
      <c r="M47" s="46">
        <f t="shared" si="3"/>
        <v>0</v>
      </c>
      <c r="N47" s="46">
        <f t="shared" si="4"/>
        <v>0</v>
      </c>
      <c r="O47" s="46">
        <f t="shared" si="5"/>
        <v>0</v>
      </c>
      <c r="P47" s="47">
        <f t="shared" si="6"/>
        <v>0</v>
      </c>
    </row>
    <row r="48" spans="1:16" hidden="1" x14ac:dyDescent="0.2">
      <c r="A48" s="37"/>
      <c r="B48" s="38"/>
      <c r="C48" s="45"/>
      <c r="D48" s="23"/>
      <c r="E48" s="69"/>
      <c r="F48" s="73"/>
      <c r="G48" s="67"/>
      <c r="H48" s="46">
        <f t="shared" si="0"/>
        <v>0</v>
      </c>
      <c r="I48" s="67"/>
      <c r="J48" s="67"/>
      <c r="K48" s="47">
        <f t="shared" si="1"/>
        <v>0</v>
      </c>
      <c r="L48" s="48">
        <f t="shared" si="2"/>
        <v>0</v>
      </c>
      <c r="M48" s="46">
        <f t="shared" si="3"/>
        <v>0</v>
      </c>
      <c r="N48" s="46">
        <f t="shared" si="4"/>
        <v>0</v>
      </c>
      <c r="O48" s="46">
        <f t="shared" si="5"/>
        <v>0</v>
      </c>
      <c r="P48" s="47">
        <f t="shared" si="6"/>
        <v>0</v>
      </c>
    </row>
    <row r="49" spans="1:16" hidden="1" x14ac:dyDescent="0.2">
      <c r="A49" s="37"/>
      <c r="B49" s="38"/>
      <c r="C49" s="45"/>
      <c r="D49" s="23"/>
      <c r="E49" s="69"/>
      <c r="F49" s="73"/>
      <c r="G49" s="67"/>
      <c r="H49" s="46">
        <f t="shared" si="0"/>
        <v>0</v>
      </c>
      <c r="I49" s="67"/>
      <c r="J49" s="67"/>
      <c r="K49" s="47">
        <f t="shared" si="1"/>
        <v>0</v>
      </c>
      <c r="L49" s="48">
        <f t="shared" si="2"/>
        <v>0</v>
      </c>
      <c r="M49" s="46">
        <f t="shared" si="3"/>
        <v>0</v>
      </c>
      <c r="N49" s="46">
        <f t="shared" si="4"/>
        <v>0</v>
      </c>
      <c r="O49" s="46">
        <f t="shared" si="5"/>
        <v>0</v>
      </c>
      <c r="P49" s="47">
        <f t="shared" si="6"/>
        <v>0</v>
      </c>
    </row>
    <row r="50" spans="1:16" hidden="1" x14ac:dyDescent="0.2">
      <c r="A50" s="37"/>
      <c r="B50" s="38"/>
      <c r="C50" s="45"/>
      <c r="D50" s="23"/>
      <c r="E50" s="69"/>
      <c r="F50" s="73"/>
      <c r="G50" s="67"/>
      <c r="H50" s="46">
        <f t="shared" si="0"/>
        <v>0</v>
      </c>
      <c r="I50" s="67"/>
      <c r="J50" s="67"/>
      <c r="K50" s="47">
        <f t="shared" si="1"/>
        <v>0</v>
      </c>
      <c r="L50" s="48">
        <f t="shared" si="2"/>
        <v>0</v>
      </c>
      <c r="M50" s="46">
        <f t="shared" si="3"/>
        <v>0</v>
      </c>
      <c r="N50" s="46">
        <f t="shared" si="4"/>
        <v>0</v>
      </c>
      <c r="O50" s="46">
        <f t="shared" si="5"/>
        <v>0</v>
      </c>
      <c r="P50" s="47">
        <f t="shared" si="6"/>
        <v>0</v>
      </c>
    </row>
    <row r="51" spans="1:16" hidden="1" x14ac:dyDescent="0.2">
      <c r="A51" s="37"/>
      <c r="B51" s="38"/>
      <c r="C51" s="45"/>
      <c r="D51" s="23"/>
      <c r="E51" s="69"/>
      <c r="F51" s="73"/>
      <c r="G51" s="67"/>
      <c r="H51" s="46">
        <f t="shared" si="0"/>
        <v>0</v>
      </c>
      <c r="I51" s="67"/>
      <c r="J51" s="67"/>
      <c r="K51" s="47">
        <f t="shared" si="1"/>
        <v>0</v>
      </c>
      <c r="L51" s="48">
        <f t="shared" si="2"/>
        <v>0</v>
      </c>
      <c r="M51" s="46">
        <f t="shared" si="3"/>
        <v>0</v>
      </c>
      <c r="N51" s="46">
        <f t="shared" si="4"/>
        <v>0</v>
      </c>
      <c r="O51" s="46">
        <f t="shared" si="5"/>
        <v>0</v>
      </c>
      <c r="P51" s="47">
        <f t="shared" si="6"/>
        <v>0</v>
      </c>
    </row>
    <row r="52" spans="1:16" hidden="1" x14ac:dyDescent="0.2">
      <c r="A52" s="37"/>
      <c r="B52" s="38"/>
      <c r="C52" s="45"/>
      <c r="D52" s="23"/>
      <c r="E52" s="69"/>
      <c r="F52" s="73"/>
      <c r="G52" s="67"/>
      <c r="H52" s="46">
        <f t="shared" si="0"/>
        <v>0</v>
      </c>
      <c r="I52" s="67"/>
      <c r="J52" s="67"/>
      <c r="K52" s="47">
        <f t="shared" si="1"/>
        <v>0</v>
      </c>
      <c r="L52" s="48">
        <f t="shared" si="2"/>
        <v>0</v>
      </c>
      <c r="M52" s="46">
        <f t="shared" si="3"/>
        <v>0</v>
      </c>
      <c r="N52" s="46">
        <f t="shared" si="4"/>
        <v>0</v>
      </c>
      <c r="O52" s="46">
        <f t="shared" si="5"/>
        <v>0</v>
      </c>
      <c r="P52" s="47">
        <f t="shared" si="6"/>
        <v>0</v>
      </c>
    </row>
    <row r="53" spans="1:16" hidden="1" x14ac:dyDescent="0.2">
      <c r="A53" s="37"/>
      <c r="B53" s="38"/>
      <c r="C53" s="45"/>
      <c r="D53" s="23"/>
      <c r="E53" s="69"/>
      <c r="F53" s="73"/>
      <c r="G53" s="67"/>
      <c r="H53" s="46">
        <f t="shared" si="0"/>
        <v>0</v>
      </c>
      <c r="I53" s="67"/>
      <c r="J53" s="67"/>
      <c r="K53" s="47">
        <f t="shared" si="1"/>
        <v>0</v>
      </c>
      <c r="L53" s="48">
        <f t="shared" si="2"/>
        <v>0</v>
      </c>
      <c r="M53" s="46">
        <f t="shared" si="3"/>
        <v>0</v>
      </c>
      <c r="N53" s="46">
        <f t="shared" si="4"/>
        <v>0</v>
      </c>
      <c r="O53" s="46">
        <f t="shared" si="5"/>
        <v>0</v>
      </c>
      <c r="P53" s="47">
        <f t="shared" si="6"/>
        <v>0</v>
      </c>
    </row>
    <row r="54" spans="1:16" hidden="1" x14ac:dyDescent="0.2">
      <c r="A54" s="37"/>
      <c r="B54" s="38"/>
      <c r="C54" s="45"/>
      <c r="D54" s="23"/>
      <c r="E54" s="69"/>
      <c r="F54" s="73"/>
      <c r="G54" s="67"/>
      <c r="H54" s="46">
        <f t="shared" si="0"/>
        <v>0</v>
      </c>
      <c r="I54" s="67"/>
      <c r="J54" s="67"/>
      <c r="K54" s="47">
        <f t="shared" si="1"/>
        <v>0</v>
      </c>
      <c r="L54" s="48">
        <f t="shared" si="2"/>
        <v>0</v>
      </c>
      <c r="M54" s="46">
        <f t="shared" si="3"/>
        <v>0</v>
      </c>
      <c r="N54" s="46">
        <f t="shared" si="4"/>
        <v>0</v>
      </c>
      <c r="O54" s="46">
        <f t="shared" si="5"/>
        <v>0</v>
      </c>
      <c r="P54" s="47">
        <f t="shared" si="6"/>
        <v>0</v>
      </c>
    </row>
    <row r="55" spans="1:16" hidden="1" x14ac:dyDescent="0.2">
      <c r="A55" s="37"/>
      <c r="B55" s="38"/>
      <c r="C55" s="45"/>
      <c r="D55" s="23"/>
      <c r="E55" s="69"/>
      <c r="F55" s="73"/>
      <c r="G55" s="67"/>
      <c r="H55" s="46">
        <f t="shared" si="0"/>
        <v>0</v>
      </c>
      <c r="I55" s="67"/>
      <c r="J55" s="67"/>
      <c r="K55" s="47">
        <f t="shared" si="1"/>
        <v>0</v>
      </c>
      <c r="L55" s="48">
        <f t="shared" si="2"/>
        <v>0</v>
      </c>
      <c r="M55" s="46">
        <f t="shared" si="3"/>
        <v>0</v>
      </c>
      <c r="N55" s="46">
        <f t="shared" si="4"/>
        <v>0</v>
      </c>
      <c r="O55" s="46">
        <f t="shared" si="5"/>
        <v>0</v>
      </c>
      <c r="P55" s="47">
        <f t="shared" si="6"/>
        <v>0</v>
      </c>
    </row>
    <row r="56" spans="1:16" hidden="1" x14ac:dyDescent="0.2">
      <c r="A56" s="37"/>
      <c r="B56" s="38"/>
      <c r="C56" s="45"/>
      <c r="D56" s="23"/>
      <c r="E56" s="69"/>
      <c r="F56" s="73"/>
      <c r="G56" s="67"/>
      <c r="H56" s="46">
        <f t="shared" si="0"/>
        <v>0</v>
      </c>
      <c r="I56" s="67"/>
      <c r="J56" s="67"/>
      <c r="K56" s="47">
        <f t="shared" si="1"/>
        <v>0</v>
      </c>
      <c r="L56" s="48">
        <f t="shared" si="2"/>
        <v>0</v>
      </c>
      <c r="M56" s="46">
        <f t="shared" si="3"/>
        <v>0</v>
      </c>
      <c r="N56" s="46">
        <f t="shared" si="4"/>
        <v>0</v>
      </c>
      <c r="O56" s="46">
        <f t="shared" si="5"/>
        <v>0</v>
      </c>
      <c r="P56" s="47">
        <f t="shared" si="6"/>
        <v>0</v>
      </c>
    </row>
    <row r="57" spans="1:16" hidden="1" x14ac:dyDescent="0.2">
      <c r="A57" s="37"/>
      <c r="B57" s="38"/>
      <c r="C57" s="45"/>
      <c r="D57" s="23"/>
      <c r="E57" s="69"/>
      <c r="F57" s="73"/>
      <c r="G57" s="67"/>
      <c r="H57" s="46">
        <f t="shared" si="0"/>
        <v>0</v>
      </c>
      <c r="I57" s="67"/>
      <c r="J57" s="67"/>
      <c r="K57" s="47">
        <f t="shared" si="1"/>
        <v>0</v>
      </c>
      <c r="L57" s="48">
        <f t="shared" si="2"/>
        <v>0</v>
      </c>
      <c r="M57" s="46">
        <f t="shared" si="3"/>
        <v>0</v>
      </c>
      <c r="N57" s="46">
        <f t="shared" si="4"/>
        <v>0</v>
      </c>
      <c r="O57" s="46">
        <f t="shared" si="5"/>
        <v>0</v>
      </c>
      <c r="P57" s="47">
        <f t="shared" si="6"/>
        <v>0</v>
      </c>
    </row>
    <row r="58" spans="1:16" hidden="1" x14ac:dyDescent="0.2">
      <c r="A58" s="37"/>
      <c r="B58" s="38"/>
      <c r="C58" s="45"/>
      <c r="D58" s="23"/>
      <c r="E58" s="69"/>
      <c r="F58" s="73"/>
      <c r="G58" s="67"/>
      <c r="H58" s="46">
        <f t="shared" si="0"/>
        <v>0</v>
      </c>
      <c r="I58" s="67"/>
      <c r="J58" s="67"/>
      <c r="K58" s="47">
        <f t="shared" si="1"/>
        <v>0</v>
      </c>
      <c r="L58" s="48">
        <f t="shared" si="2"/>
        <v>0</v>
      </c>
      <c r="M58" s="46">
        <f t="shared" si="3"/>
        <v>0</v>
      </c>
      <c r="N58" s="46">
        <f t="shared" si="4"/>
        <v>0</v>
      </c>
      <c r="O58" s="46">
        <f t="shared" si="5"/>
        <v>0</v>
      </c>
      <c r="P58" s="47">
        <f t="shared" si="6"/>
        <v>0</v>
      </c>
    </row>
    <row r="59" spans="1:16" hidden="1" x14ac:dyDescent="0.2">
      <c r="A59" s="37"/>
      <c r="B59" s="38"/>
      <c r="C59" s="45"/>
      <c r="D59" s="23"/>
      <c r="E59" s="69"/>
      <c r="F59" s="73"/>
      <c r="G59" s="67"/>
      <c r="H59" s="46">
        <f t="shared" si="0"/>
        <v>0</v>
      </c>
      <c r="I59" s="67"/>
      <c r="J59" s="67"/>
      <c r="K59" s="47">
        <f t="shared" si="1"/>
        <v>0</v>
      </c>
      <c r="L59" s="48">
        <f t="shared" si="2"/>
        <v>0</v>
      </c>
      <c r="M59" s="46">
        <f t="shared" si="3"/>
        <v>0</v>
      </c>
      <c r="N59" s="46">
        <f t="shared" si="4"/>
        <v>0</v>
      </c>
      <c r="O59" s="46">
        <f t="shared" si="5"/>
        <v>0</v>
      </c>
      <c r="P59" s="47">
        <f t="shared" si="6"/>
        <v>0</v>
      </c>
    </row>
    <row r="60" spans="1:16" hidden="1" x14ac:dyDescent="0.2">
      <c r="A60" s="37"/>
      <c r="B60" s="38"/>
      <c r="C60" s="45"/>
      <c r="D60" s="23"/>
      <c r="E60" s="69"/>
      <c r="F60" s="73"/>
      <c r="G60" s="67"/>
      <c r="H60" s="46">
        <f t="shared" si="0"/>
        <v>0</v>
      </c>
      <c r="I60" s="67"/>
      <c r="J60" s="67"/>
      <c r="K60" s="47">
        <f t="shared" si="1"/>
        <v>0</v>
      </c>
      <c r="L60" s="48">
        <f t="shared" si="2"/>
        <v>0</v>
      </c>
      <c r="M60" s="46">
        <f t="shared" si="3"/>
        <v>0</v>
      </c>
      <c r="N60" s="46">
        <f t="shared" si="4"/>
        <v>0</v>
      </c>
      <c r="O60" s="46">
        <f t="shared" si="5"/>
        <v>0</v>
      </c>
      <c r="P60" s="47">
        <f t="shared" si="6"/>
        <v>0</v>
      </c>
    </row>
    <row r="61" spans="1:16" hidden="1" x14ac:dyDescent="0.2">
      <c r="A61" s="37"/>
      <c r="B61" s="38"/>
      <c r="C61" s="45"/>
      <c r="D61" s="23"/>
      <c r="E61" s="69"/>
      <c r="F61" s="73"/>
      <c r="G61" s="67"/>
      <c r="H61" s="46">
        <f t="shared" si="0"/>
        <v>0</v>
      </c>
      <c r="I61" s="67"/>
      <c r="J61" s="67"/>
      <c r="K61" s="47">
        <f t="shared" si="1"/>
        <v>0</v>
      </c>
      <c r="L61" s="48">
        <f t="shared" si="2"/>
        <v>0</v>
      </c>
      <c r="M61" s="46">
        <f t="shared" si="3"/>
        <v>0</v>
      </c>
      <c r="N61" s="46">
        <f t="shared" si="4"/>
        <v>0</v>
      </c>
      <c r="O61" s="46">
        <f t="shared" si="5"/>
        <v>0</v>
      </c>
      <c r="P61" s="47">
        <f t="shared" si="6"/>
        <v>0</v>
      </c>
    </row>
    <row r="62" spans="1:16" hidden="1" x14ac:dyDescent="0.2">
      <c r="A62" s="37"/>
      <c r="B62" s="38"/>
      <c r="C62" s="45"/>
      <c r="D62" s="23"/>
      <c r="E62" s="69"/>
      <c r="F62" s="73"/>
      <c r="G62" s="67"/>
      <c r="H62" s="46">
        <f t="shared" si="0"/>
        <v>0</v>
      </c>
      <c r="I62" s="67"/>
      <c r="J62" s="67"/>
      <c r="K62" s="47">
        <f t="shared" si="1"/>
        <v>0</v>
      </c>
      <c r="L62" s="48">
        <f t="shared" si="2"/>
        <v>0</v>
      </c>
      <c r="M62" s="46">
        <f t="shared" si="3"/>
        <v>0</v>
      </c>
      <c r="N62" s="46">
        <f t="shared" si="4"/>
        <v>0</v>
      </c>
      <c r="O62" s="46">
        <f t="shared" si="5"/>
        <v>0</v>
      </c>
      <c r="P62" s="47">
        <f t="shared" si="6"/>
        <v>0</v>
      </c>
    </row>
    <row r="63" spans="1:16" hidden="1" x14ac:dyDescent="0.2">
      <c r="A63" s="37"/>
      <c r="B63" s="38"/>
      <c r="C63" s="45"/>
      <c r="D63" s="23"/>
      <c r="E63" s="69"/>
      <c r="F63" s="73"/>
      <c r="G63" s="67"/>
      <c r="H63" s="46">
        <f t="shared" si="0"/>
        <v>0</v>
      </c>
      <c r="I63" s="67"/>
      <c r="J63" s="67"/>
      <c r="K63" s="47">
        <f t="shared" si="1"/>
        <v>0</v>
      </c>
      <c r="L63" s="48">
        <f t="shared" si="2"/>
        <v>0</v>
      </c>
      <c r="M63" s="46">
        <f t="shared" si="3"/>
        <v>0</v>
      </c>
      <c r="N63" s="46">
        <f t="shared" si="4"/>
        <v>0</v>
      </c>
      <c r="O63" s="46">
        <f t="shared" si="5"/>
        <v>0</v>
      </c>
      <c r="P63" s="47">
        <f t="shared" si="6"/>
        <v>0</v>
      </c>
    </row>
    <row r="64" spans="1:16" hidden="1" x14ac:dyDescent="0.2">
      <c r="A64" s="37"/>
      <c r="B64" s="38"/>
      <c r="C64" s="45"/>
      <c r="D64" s="23"/>
      <c r="E64" s="69"/>
      <c r="F64" s="73"/>
      <c r="G64" s="67"/>
      <c r="H64" s="46">
        <f t="shared" si="0"/>
        <v>0</v>
      </c>
      <c r="I64" s="67"/>
      <c r="J64" s="67"/>
      <c r="K64" s="47">
        <f t="shared" si="1"/>
        <v>0</v>
      </c>
      <c r="L64" s="48">
        <f t="shared" si="2"/>
        <v>0</v>
      </c>
      <c r="M64" s="46">
        <f t="shared" si="3"/>
        <v>0</v>
      </c>
      <c r="N64" s="46">
        <f t="shared" si="4"/>
        <v>0</v>
      </c>
      <c r="O64" s="46">
        <f t="shared" si="5"/>
        <v>0</v>
      </c>
      <c r="P64" s="47">
        <f t="shared" si="6"/>
        <v>0</v>
      </c>
    </row>
    <row r="65" spans="1:16" hidden="1" x14ac:dyDescent="0.2">
      <c r="A65" s="37"/>
      <c r="B65" s="38"/>
      <c r="C65" s="45"/>
      <c r="D65" s="23"/>
      <c r="E65" s="69"/>
      <c r="F65" s="73"/>
      <c r="G65" s="67"/>
      <c r="H65" s="46">
        <f t="shared" si="0"/>
        <v>0</v>
      </c>
      <c r="I65" s="67"/>
      <c r="J65" s="67"/>
      <c r="K65" s="47">
        <f t="shared" si="1"/>
        <v>0</v>
      </c>
      <c r="L65" s="48">
        <f t="shared" si="2"/>
        <v>0</v>
      </c>
      <c r="M65" s="46">
        <f t="shared" si="3"/>
        <v>0</v>
      </c>
      <c r="N65" s="46">
        <f t="shared" si="4"/>
        <v>0</v>
      </c>
      <c r="O65" s="46">
        <f t="shared" si="5"/>
        <v>0</v>
      </c>
      <c r="P65" s="47">
        <f t="shared" si="6"/>
        <v>0</v>
      </c>
    </row>
    <row r="66" spans="1:16" hidden="1" x14ac:dyDescent="0.2">
      <c r="A66" s="37"/>
      <c r="B66" s="38"/>
      <c r="C66" s="45"/>
      <c r="D66" s="23"/>
      <c r="E66" s="69"/>
      <c r="F66" s="73"/>
      <c r="G66" s="67"/>
      <c r="H66" s="46">
        <f t="shared" si="0"/>
        <v>0</v>
      </c>
      <c r="I66" s="67"/>
      <c r="J66" s="67"/>
      <c r="K66" s="47">
        <f t="shared" si="1"/>
        <v>0</v>
      </c>
      <c r="L66" s="48">
        <f t="shared" si="2"/>
        <v>0</v>
      </c>
      <c r="M66" s="46">
        <f t="shared" si="3"/>
        <v>0</v>
      </c>
      <c r="N66" s="46">
        <f t="shared" si="4"/>
        <v>0</v>
      </c>
      <c r="O66" s="46">
        <f t="shared" si="5"/>
        <v>0</v>
      </c>
      <c r="P66" s="47">
        <f t="shared" si="6"/>
        <v>0</v>
      </c>
    </row>
    <row r="67" spans="1:16" hidden="1" x14ac:dyDescent="0.2">
      <c r="A67" s="37"/>
      <c r="B67" s="38"/>
      <c r="C67" s="45"/>
      <c r="D67" s="23"/>
      <c r="E67" s="69"/>
      <c r="F67" s="73"/>
      <c r="G67" s="67"/>
      <c r="H67" s="46">
        <f t="shared" si="0"/>
        <v>0</v>
      </c>
      <c r="I67" s="67"/>
      <c r="J67" s="67"/>
      <c r="K67" s="47">
        <f t="shared" si="1"/>
        <v>0</v>
      </c>
      <c r="L67" s="48">
        <f t="shared" si="2"/>
        <v>0</v>
      </c>
      <c r="M67" s="46">
        <f t="shared" si="3"/>
        <v>0</v>
      </c>
      <c r="N67" s="46">
        <f t="shared" si="4"/>
        <v>0</v>
      </c>
      <c r="O67" s="46">
        <f t="shared" si="5"/>
        <v>0</v>
      </c>
      <c r="P67" s="47">
        <f t="shared" si="6"/>
        <v>0</v>
      </c>
    </row>
    <row r="68" spans="1:16" hidden="1" x14ac:dyDescent="0.2">
      <c r="A68" s="37"/>
      <c r="B68" s="38"/>
      <c r="C68" s="45"/>
      <c r="D68" s="23"/>
      <c r="E68" s="69"/>
      <c r="F68" s="73"/>
      <c r="G68" s="67"/>
      <c r="H68" s="46">
        <f t="shared" si="0"/>
        <v>0</v>
      </c>
      <c r="I68" s="67"/>
      <c r="J68" s="67"/>
      <c r="K68" s="47">
        <f t="shared" si="1"/>
        <v>0</v>
      </c>
      <c r="L68" s="48">
        <f t="shared" si="2"/>
        <v>0</v>
      </c>
      <c r="M68" s="46">
        <f t="shared" si="3"/>
        <v>0</v>
      </c>
      <c r="N68" s="46">
        <f t="shared" si="4"/>
        <v>0</v>
      </c>
      <c r="O68" s="46">
        <f t="shared" si="5"/>
        <v>0</v>
      </c>
      <c r="P68" s="47">
        <f t="shared" si="6"/>
        <v>0</v>
      </c>
    </row>
    <row r="69" spans="1:16" hidden="1" x14ac:dyDescent="0.2">
      <c r="A69" s="37"/>
      <c r="B69" s="38"/>
      <c r="C69" s="45"/>
      <c r="D69" s="23"/>
      <c r="E69" s="69"/>
      <c r="F69" s="73"/>
      <c r="G69" s="67"/>
      <c r="H69" s="46">
        <f t="shared" si="0"/>
        <v>0</v>
      </c>
      <c r="I69" s="67"/>
      <c r="J69" s="67"/>
      <c r="K69" s="47">
        <f t="shared" si="1"/>
        <v>0</v>
      </c>
      <c r="L69" s="48">
        <f t="shared" si="2"/>
        <v>0</v>
      </c>
      <c r="M69" s="46">
        <f t="shared" si="3"/>
        <v>0</v>
      </c>
      <c r="N69" s="46">
        <f t="shared" si="4"/>
        <v>0</v>
      </c>
      <c r="O69" s="46">
        <f t="shared" si="5"/>
        <v>0</v>
      </c>
      <c r="P69" s="47">
        <f t="shared" si="6"/>
        <v>0</v>
      </c>
    </row>
    <row r="70" spans="1:16" hidden="1" x14ac:dyDescent="0.2">
      <c r="A70" s="37"/>
      <c r="B70" s="38"/>
      <c r="C70" s="45"/>
      <c r="D70" s="23"/>
      <c r="E70" s="69"/>
      <c r="F70" s="73"/>
      <c r="G70" s="67"/>
      <c r="H70" s="46">
        <f t="shared" si="0"/>
        <v>0</v>
      </c>
      <c r="I70" s="67"/>
      <c r="J70" s="67"/>
      <c r="K70" s="47">
        <f t="shared" si="1"/>
        <v>0</v>
      </c>
      <c r="L70" s="48">
        <f t="shared" si="2"/>
        <v>0</v>
      </c>
      <c r="M70" s="46">
        <f t="shared" si="3"/>
        <v>0</v>
      </c>
      <c r="N70" s="46">
        <f t="shared" si="4"/>
        <v>0</v>
      </c>
      <c r="O70" s="46">
        <f t="shared" si="5"/>
        <v>0</v>
      </c>
      <c r="P70" s="47">
        <f t="shared" si="6"/>
        <v>0</v>
      </c>
    </row>
    <row r="71" spans="1:16" hidden="1" x14ac:dyDescent="0.2">
      <c r="A71" s="37"/>
      <c r="B71" s="38"/>
      <c r="C71" s="45"/>
      <c r="D71" s="23"/>
      <c r="E71" s="69"/>
      <c r="F71" s="73"/>
      <c r="G71" s="67"/>
      <c r="H71" s="46">
        <f t="shared" si="0"/>
        <v>0</v>
      </c>
      <c r="I71" s="67"/>
      <c r="J71" s="67"/>
      <c r="K71" s="47">
        <f t="shared" si="1"/>
        <v>0</v>
      </c>
      <c r="L71" s="48">
        <f t="shared" si="2"/>
        <v>0</v>
      </c>
      <c r="M71" s="46">
        <f t="shared" si="3"/>
        <v>0</v>
      </c>
      <c r="N71" s="46">
        <f t="shared" si="4"/>
        <v>0</v>
      </c>
      <c r="O71" s="46">
        <f t="shared" si="5"/>
        <v>0</v>
      </c>
      <c r="P71" s="47">
        <f t="shared" si="6"/>
        <v>0</v>
      </c>
    </row>
    <row r="72" spans="1:16" hidden="1" x14ac:dyDescent="0.2">
      <c r="A72" s="37"/>
      <c r="B72" s="38"/>
      <c r="C72" s="45"/>
      <c r="D72" s="23"/>
      <c r="E72" s="69"/>
      <c r="F72" s="73"/>
      <c r="G72" s="67"/>
      <c r="H72" s="46">
        <f t="shared" si="0"/>
        <v>0</v>
      </c>
      <c r="I72" s="67"/>
      <c r="J72" s="67"/>
      <c r="K72" s="47">
        <f t="shared" si="1"/>
        <v>0</v>
      </c>
      <c r="L72" s="48">
        <f t="shared" si="2"/>
        <v>0</v>
      </c>
      <c r="M72" s="46">
        <f t="shared" si="3"/>
        <v>0</v>
      </c>
      <c r="N72" s="46">
        <f t="shared" si="4"/>
        <v>0</v>
      </c>
      <c r="O72" s="46">
        <f t="shared" si="5"/>
        <v>0</v>
      </c>
      <c r="P72" s="47">
        <f t="shared" si="6"/>
        <v>0</v>
      </c>
    </row>
    <row r="73" spans="1:16" hidden="1" x14ac:dyDescent="0.2">
      <c r="A73" s="37"/>
      <c r="B73" s="38"/>
      <c r="C73" s="45"/>
      <c r="D73" s="23"/>
      <c r="E73" s="69"/>
      <c r="F73" s="73"/>
      <c r="G73" s="67"/>
      <c r="H73" s="46">
        <f t="shared" si="0"/>
        <v>0</v>
      </c>
      <c r="I73" s="67"/>
      <c r="J73" s="67"/>
      <c r="K73" s="47">
        <f t="shared" si="1"/>
        <v>0</v>
      </c>
      <c r="L73" s="48">
        <f t="shared" si="2"/>
        <v>0</v>
      </c>
      <c r="M73" s="46">
        <f t="shared" si="3"/>
        <v>0</v>
      </c>
      <c r="N73" s="46">
        <f t="shared" si="4"/>
        <v>0</v>
      </c>
      <c r="O73" s="46">
        <f t="shared" si="5"/>
        <v>0</v>
      </c>
      <c r="P73" s="47">
        <f t="shared" si="6"/>
        <v>0</v>
      </c>
    </row>
    <row r="74" spans="1:16" hidden="1" x14ac:dyDescent="0.2">
      <c r="A74" s="37"/>
      <c r="B74" s="38"/>
      <c r="C74" s="45"/>
      <c r="D74" s="23"/>
      <c r="E74" s="69"/>
      <c r="F74" s="73"/>
      <c r="G74" s="67"/>
      <c r="H74" s="46">
        <f t="shared" si="0"/>
        <v>0</v>
      </c>
      <c r="I74" s="67"/>
      <c r="J74" s="67"/>
      <c r="K74" s="47">
        <f t="shared" si="1"/>
        <v>0</v>
      </c>
      <c r="L74" s="48">
        <f t="shared" si="2"/>
        <v>0</v>
      </c>
      <c r="M74" s="46">
        <f t="shared" si="3"/>
        <v>0</v>
      </c>
      <c r="N74" s="46">
        <f t="shared" si="4"/>
        <v>0</v>
      </c>
      <c r="O74" s="46">
        <f t="shared" si="5"/>
        <v>0</v>
      </c>
      <c r="P74" s="47">
        <f t="shared" si="6"/>
        <v>0</v>
      </c>
    </row>
    <row r="75" spans="1:16" hidden="1" x14ac:dyDescent="0.2">
      <c r="A75" s="37"/>
      <c r="B75" s="38"/>
      <c r="C75" s="45"/>
      <c r="D75" s="23"/>
      <c r="E75" s="69"/>
      <c r="F75" s="73"/>
      <c r="G75" s="67"/>
      <c r="H75" s="46">
        <f t="shared" si="0"/>
        <v>0</v>
      </c>
      <c r="I75" s="67"/>
      <c r="J75" s="67"/>
      <c r="K75" s="47">
        <f t="shared" si="1"/>
        <v>0</v>
      </c>
      <c r="L75" s="48">
        <f t="shared" si="2"/>
        <v>0</v>
      </c>
      <c r="M75" s="46">
        <f t="shared" si="3"/>
        <v>0</v>
      </c>
      <c r="N75" s="46">
        <f t="shared" si="4"/>
        <v>0</v>
      </c>
      <c r="O75" s="46">
        <f t="shared" si="5"/>
        <v>0</v>
      </c>
      <c r="P75" s="47">
        <f t="shared" si="6"/>
        <v>0</v>
      </c>
    </row>
    <row r="76" spans="1:16" hidden="1" x14ac:dyDescent="0.2">
      <c r="A76" s="37"/>
      <c r="B76" s="38"/>
      <c r="C76" s="45"/>
      <c r="D76" s="23"/>
      <c r="E76" s="69"/>
      <c r="F76" s="73"/>
      <c r="G76" s="67"/>
      <c r="H76" s="46">
        <f t="shared" ref="H76:H139" si="7">ROUND(F76*G76,2)</f>
        <v>0</v>
      </c>
      <c r="I76" s="67"/>
      <c r="J76" s="67"/>
      <c r="K76" s="47">
        <f t="shared" ref="K76:K139" si="8">SUM(H76:J76)</f>
        <v>0</v>
      </c>
      <c r="L76" s="48">
        <f t="shared" ref="L76:L139" si="9">ROUND(E76*F76,2)</f>
        <v>0</v>
      </c>
      <c r="M76" s="46">
        <f t="shared" ref="M76:M139" si="10">ROUND(H76*E76,2)</f>
        <v>0</v>
      </c>
      <c r="N76" s="46">
        <f t="shared" ref="N76:N139" si="11">ROUND(I76*E76,2)</f>
        <v>0</v>
      </c>
      <c r="O76" s="46">
        <f t="shared" ref="O76:O139" si="12">ROUND(J76*E76,2)</f>
        <v>0</v>
      </c>
      <c r="P76" s="47">
        <f t="shared" ref="P76:P139" si="13">SUM(M76:O76)</f>
        <v>0</v>
      </c>
    </row>
    <row r="77" spans="1:16" hidden="1" x14ac:dyDescent="0.2">
      <c r="A77" s="37"/>
      <c r="B77" s="38"/>
      <c r="C77" s="45"/>
      <c r="D77" s="23"/>
      <c r="E77" s="69"/>
      <c r="F77" s="73"/>
      <c r="G77" s="67"/>
      <c r="H77" s="46">
        <f t="shared" si="7"/>
        <v>0</v>
      </c>
      <c r="I77" s="67"/>
      <c r="J77" s="67"/>
      <c r="K77" s="47">
        <f t="shared" si="8"/>
        <v>0</v>
      </c>
      <c r="L77" s="48">
        <f t="shared" si="9"/>
        <v>0</v>
      </c>
      <c r="M77" s="46">
        <f t="shared" si="10"/>
        <v>0</v>
      </c>
      <c r="N77" s="46">
        <f t="shared" si="11"/>
        <v>0</v>
      </c>
      <c r="O77" s="46">
        <f t="shared" si="12"/>
        <v>0</v>
      </c>
      <c r="P77" s="47">
        <f t="shared" si="13"/>
        <v>0</v>
      </c>
    </row>
    <row r="78" spans="1:16" hidden="1" x14ac:dyDescent="0.2">
      <c r="A78" s="37"/>
      <c r="B78" s="38"/>
      <c r="C78" s="45"/>
      <c r="D78" s="23"/>
      <c r="E78" s="69"/>
      <c r="F78" s="73"/>
      <c r="G78" s="67"/>
      <c r="H78" s="46">
        <f t="shared" si="7"/>
        <v>0</v>
      </c>
      <c r="I78" s="67"/>
      <c r="J78" s="67"/>
      <c r="K78" s="47">
        <f t="shared" si="8"/>
        <v>0</v>
      </c>
      <c r="L78" s="48">
        <f t="shared" si="9"/>
        <v>0</v>
      </c>
      <c r="M78" s="46">
        <f t="shared" si="10"/>
        <v>0</v>
      </c>
      <c r="N78" s="46">
        <f t="shared" si="11"/>
        <v>0</v>
      </c>
      <c r="O78" s="46">
        <f t="shared" si="12"/>
        <v>0</v>
      </c>
      <c r="P78" s="47">
        <f t="shared" si="13"/>
        <v>0</v>
      </c>
    </row>
    <row r="79" spans="1:16" hidden="1" x14ac:dyDescent="0.2">
      <c r="A79" s="37"/>
      <c r="B79" s="38"/>
      <c r="C79" s="45"/>
      <c r="D79" s="23"/>
      <c r="E79" s="69"/>
      <c r="F79" s="73"/>
      <c r="G79" s="67"/>
      <c r="H79" s="46">
        <f t="shared" si="7"/>
        <v>0</v>
      </c>
      <c r="I79" s="67"/>
      <c r="J79" s="67"/>
      <c r="K79" s="47">
        <f t="shared" si="8"/>
        <v>0</v>
      </c>
      <c r="L79" s="48">
        <f t="shared" si="9"/>
        <v>0</v>
      </c>
      <c r="M79" s="46">
        <f t="shared" si="10"/>
        <v>0</v>
      </c>
      <c r="N79" s="46">
        <f t="shared" si="11"/>
        <v>0</v>
      </c>
      <c r="O79" s="46">
        <f t="shared" si="12"/>
        <v>0</v>
      </c>
      <c r="P79" s="47">
        <f t="shared" si="13"/>
        <v>0</v>
      </c>
    </row>
    <row r="80" spans="1:16" hidden="1" x14ac:dyDescent="0.2">
      <c r="A80" s="37"/>
      <c r="B80" s="38"/>
      <c r="C80" s="45"/>
      <c r="D80" s="23"/>
      <c r="E80" s="69"/>
      <c r="F80" s="73"/>
      <c r="G80" s="67"/>
      <c r="H80" s="46">
        <f t="shared" si="7"/>
        <v>0</v>
      </c>
      <c r="I80" s="67"/>
      <c r="J80" s="67"/>
      <c r="K80" s="47">
        <f t="shared" si="8"/>
        <v>0</v>
      </c>
      <c r="L80" s="48">
        <f t="shared" si="9"/>
        <v>0</v>
      </c>
      <c r="M80" s="46">
        <f t="shared" si="10"/>
        <v>0</v>
      </c>
      <c r="N80" s="46">
        <f t="shared" si="11"/>
        <v>0</v>
      </c>
      <c r="O80" s="46">
        <f t="shared" si="12"/>
        <v>0</v>
      </c>
      <c r="P80" s="47">
        <f t="shared" si="13"/>
        <v>0</v>
      </c>
    </row>
    <row r="81" spans="1:16" hidden="1" x14ac:dyDescent="0.2">
      <c r="A81" s="37"/>
      <c r="B81" s="38"/>
      <c r="C81" s="45"/>
      <c r="D81" s="23"/>
      <c r="E81" s="69"/>
      <c r="F81" s="73"/>
      <c r="G81" s="67"/>
      <c r="H81" s="46">
        <f t="shared" si="7"/>
        <v>0</v>
      </c>
      <c r="I81" s="67"/>
      <c r="J81" s="67"/>
      <c r="K81" s="47">
        <f t="shared" si="8"/>
        <v>0</v>
      </c>
      <c r="L81" s="48">
        <f t="shared" si="9"/>
        <v>0</v>
      </c>
      <c r="M81" s="46">
        <f t="shared" si="10"/>
        <v>0</v>
      </c>
      <c r="N81" s="46">
        <f t="shared" si="11"/>
        <v>0</v>
      </c>
      <c r="O81" s="46">
        <f t="shared" si="12"/>
        <v>0</v>
      </c>
      <c r="P81" s="47">
        <f t="shared" si="13"/>
        <v>0</v>
      </c>
    </row>
    <row r="82" spans="1:16" hidden="1" x14ac:dyDescent="0.2">
      <c r="A82" s="37"/>
      <c r="B82" s="38"/>
      <c r="C82" s="45"/>
      <c r="D82" s="23"/>
      <c r="E82" s="69"/>
      <c r="F82" s="73"/>
      <c r="G82" s="67"/>
      <c r="H82" s="46">
        <f t="shared" si="7"/>
        <v>0</v>
      </c>
      <c r="I82" s="67"/>
      <c r="J82" s="67"/>
      <c r="K82" s="47">
        <f t="shared" si="8"/>
        <v>0</v>
      </c>
      <c r="L82" s="48">
        <f t="shared" si="9"/>
        <v>0</v>
      </c>
      <c r="M82" s="46">
        <f t="shared" si="10"/>
        <v>0</v>
      </c>
      <c r="N82" s="46">
        <f t="shared" si="11"/>
        <v>0</v>
      </c>
      <c r="O82" s="46">
        <f t="shared" si="12"/>
        <v>0</v>
      </c>
      <c r="P82" s="47">
        <f t="shared" si="13"/>
        <v>0</v>
      </c>
    </row>
    <row r="83" spans="1:16" hidden="1" x14ac:dyDescent="0.2">
      <c r="A83" s="37"/>
      <c r="B83" s="38"/>
      <c r="C83" s="45"/>
      <c r="D83" s="23"/>
      <c r="E83" s="69"/>
      <c r="F83" s="73"/>
      <c r="G83" s="67"/>
      <c r="H83" s="46">
        <f t="shared" si="7"/>
        <v>0</v>
      </c>
      <c r="I83" s="67"/>
      <c r="J83" s="67"/>
      <c r="K83" s="47">
        <f t="shared" si="8"/>
        <v>0</v>
      </c>
      <c r="L83" s="48">
        <f t="shared" si="9"/>
        <v>0</v>
      </c>
      <c r="M83" s="46">
        <f t="shared" si="10"/>
        <v>0</v>
      </c>
      <c r="N83" s="46">
        <f t="shared" si="11"/>
        <v>0</v>
      </c>
      <c r="O83" s="46">
        <f t="shared" si="12"/>
        <v>0</v>
      </c>
      <c r="P83" s="47">
        <f t="shared" si="13"/>
        <v>0</v>
      </c>
    </row>
    <row r="84" spans="1:16" hidden="1" x14ac:dyDescent="0.2">
      <c r="A84" s="37"/>
      <c r="B84" s="38"/>
      <c r="C84" s="45"/>
      <c r="D84" s="23"/>
      <c r="E84" s="69"/>
      <c r="F84" s="73"/>
      <c r="G84" s="67"/>
      <c r="H84" s="46">
        <f t="shared" si="7"/>
        <v>0</v>
      </c>
      <c r="I84" s="67"/>
      <c r="J84" s="67"/>
      <c r="K84" s="47">
        <f t="shared" si="8"/>
        <v>0</v>
      </c>
      <c r="L84" s="48">
        <f t="shared" si="9"/>
        <v>0</v>
      </c>
      <c r="M84" s="46">
        <f t="shared" si="10"/>
        <v>0</v>
      </c>
      <c r="N84" s="46">
        <f t="shared" si="11"/>
        <v>0</v>
      </c>
      <c r="O84" s="46">
        <f t="shared" si="12"/>
        <v>0</v>
      </c>
      <c r="P84" s="47">
        <f t="shared" si="13"/>
        <v>0</v>
      </c>
    </row>
    <row r="85" spans="1:16" hidden="1" x14ac:dyDescent="0.2">
      <c r="A85" s="37"/>
      <c r="B85" s="38"/>
      <c r="C85" s="45"/>
      <c r="D85" s="23"/>
      <c r="E85" s="69"/>
      <c r="F85" s="73"/>
      <c r="G85" s="67"/>
      <c r="H85" s="46">
        <f t="shared" si="7"/>
        <v>0</v>
      </c>
      <c r="I85" s="67"/>
      <c r="J85" s="67"/>
      <c r="K85" s="47">
        <f t="shared" si="8"/>
        <v>0</v>
      </c>
      <c r="L85" s="48">
        <f t="shared" si="9"/>
        <v>0</v>
      </c>
      <c r="M85" s="46">
        <f t="shared" si="10"/>
        <v>0</v>
      </c>
      <c r="N85" s="46">
        <f t="shared" si="11"/>
        <v>0</v>
      </c>
      <c r="O85" s="46">
        <f t="shared" si="12"/>
        <v>0</v>
      </c>
      <c r="P85" s="47">
        <f t="shared" si="13"/>
        <v>0</v>
      </c>
    </row>
    <row r="86" spans="1:16" hidden="1" x14ac:dyDescent="0.2">
      <c r="A86" s="37"/>
      <c r="B86" s="38"/>
      <c r="C86" s="45"/>
      <c r="D86" s="23"/>
      <c r="E86" s="69"/>
      <c r="F86" s="73"/>
      <c r="G86" s="67"/>
      <c r="H86" s="46">
        <f t="shared" si="7"/>
        <v>0</v>
      </c>
      <c r="I86" s="67"/>
      <c r="J86" s="67"/>
      <c r="K86" s="47">
        <f t="shared" si="8"/>
        <v>0</v>
      </c>
      <c r="L86" s="48">
        <f t="shared" si="9"/>
        <v>0</v>
      </c>
      <c r="M86" s="46">
        <f t="shared" si="10"/>
        <v>0</v>
      </c>
      <c r="N86" s="46">
        <f t="shared" si="11"/>
        <v>0</v>
      </c>
      <c r="O86" s="46">
        <f t="shared" si="12"/>
        <v>0</v>
      </c>
      <c r="P86" s="47">
        <f t="shared" si="13"/>
        <v>0</v>
      </c>
    </row>
    <row r="87" spans="1:16" hidden="1" x14ac:dyDescent="0.2">
      <c r="A87" s="37"/>
      <c r="B87" s="38"/>
      <c r="C87" s="45"/>
      <c r="D87" s="23"/>
      <c r="E87" s="69"/>
      <c r="F87" s="73"/>
      <c r="G87" s="67"/>
      <c r="H87" s="46">
        <f t="shared" si="7"/>
        <v>0</v>
      </c>
      <c r="I87" s="67"/>
      <c r="J87" s="67"/>
      <c r="K87" s="47">
        <f t="shared" si="8"/>
        <v>0</v>
      </c>
      <c r="L87" s="48">
        <f t="shared" si="9"/>
        <v>0</v>
      </c>
      <c r="M87" s="46">
        <f t="shared" si="10"/>
        <v>0</v>
      </c>
      <c r="N87" s="46">
        <f t="shared" si="11"/>
        <v>0</v>
      </c>
      <c r="O87" s="46">
        <f t="shared" si="12"/>
        <v>0</v>
      </c>
      <c r="P87" s="47">
        <f t="shared" si="13"/>
        <v>0</v>
      </c>
    </row>
    <row r="88" spans="1:16" hidden="1" x14ac:dyDescent="0.2">
      <c r="A88" s="37"/>
      <c r="B88" s="38"/>
      <c r="C88" s="45"/>
      <c r="D88" s="23"/>
      <c r="E88" s="69"/>
      <c r="F88" s="73"/>
      <c r="G88" s="67"/>
      <c r="H88" s="46">
        <f t="shared" si="7"/>
        <v>0</v>
      </c>
      <c r="I88" s="67"/>
      <c r="J88" s="67"/>
      <c r="K88" s="47">
        <f t="shared" si="8"/>
        <v>0</v>
      </c>
      <c r="L88" s="48">
        <f t="shared" si="9"/>
        <v>0</v>
      </c>
      <c r="M88" s="46">
        <f t="shared" si="10"/>
        <v>0</v>
      </c>
      <c r="N88" s="46">
        <f t="shared" si="11"/>
        <v>0</v>
      </c>
      <c r="O88" s="46">
        <f t="shared" si="12"/>
        <v>0</v>
      </c>
      <c r="P88" s="47">
        <f t="shared" si="13"/>
        <v>0</v>
      </c>
    </row>
    <row r="89" spans="1:16" hidden="1" x14ac:dyDescent="0.2">
      <c r="A89" s="37"/>
      <c r="B89" s="38"/>
      <c r="C89" s="45"/>
      <c r="D89" s="23"/>
      <c r="E89" s="69"/>
      <c r="F89" s="73"/>
      <c r="G89" s="67"/>
      <c r="H89" s="46">
        <f t="shared" si="7"/>
        <v>0</v>
      </c>
      <c r="I89" s="67"/>
      <c r="J89" s="67"/>
      <c r="K89" s="47">
        <f t="shared" si="8"/>
        <v>0</v>
      </c>
      <c r="L89" s="48">
        <f t="shared" si="9"/>
        <v>0</v>
      </c>
      <c r="M89" s="46">
        <f t="shared" si="10"/>
        <v>0</v>
      </c>
      <c r="N89" s="46">
        <f t="shared" si="11"/>
        <v>0</v>
      </c>
      <c r="O89" s="46">
        <f t="shared" si="12"/>
        <v>0</v>
      </c>
      <c r="P89" s="47">
        <f t="shared" si="13"/>
        <v>0</v>
      </c>
    </row>
    <row r="90" spans="1:16" hidden="1" x14ac:dyDescent="0.2">
      <c r="A90" s="37"/>
      <c r="B90" s="38"/>
      <c r="C90" s="45"/>
      <c r="D90" s="23"/>
      <c r="E90" s="69"/>
      <c r="F90" s="73"/>
      <c r="G90" s="67"/>
      <c r="H90" s="46">
        <f t="shared" si="7"/>
        <v>0</v>
      </c>
      <c r="I90" s="67"/>
      <c r="J90" s="67"/>
      <c r="K90" s="47">
        <f t="shared" si="8"/>
        <v>0</v>
      </c>
      <c r="L90" s="48">
        <f t="shared" si="9"/>
        <v>0</v>
      </c>
      <c r="M90" s="46">
        <f t="shared" si="10"/>
        <v>0</v>
      </c>
      <c r="N90" s="46">
        <f t="shared" si="11"/>
        <v>0</v>
      </c>
      <c r="O90" s="46">
        <f t="shared" si="12"/>
        <v>0</v>
      </c>
      <c r="P90" s="47">
        <f t="shared" si="13"/>
        <v>0</v>
      </c>
    </row>
    <row r="91" spans="1:16" hidden="1" x14ac:dyDescent="0.2">
      <c r="A91" s="37"/>
      <c r="B91" s="38"/>
      <c r="C91" s="45"/>
      <c r="D91" s="23"/>
      <c r="E91" s="69"/>
      <c r="F91" s="73"/>
      <c r="G91" s="67"/>
      <c r="H91" s="46">
        <f t="shared" si="7"/>
        <v>0</v>
      </c>
      <c r="I91" s="67"/>
      <c r="J91" s="67"/>
      <c r="K91" s="47">
        <f t="shared" si="8"/>
        <v>0</v>
      </c>
      <c r="L91" s="48">
        <f t="shared" si="9"/>
        <v>0</v>
      </c>
      <c r="M91" s="46">
        <f t="shared" si="10"/>
        <v>0</v>
      </c>
      <c r="N91" s="46">
        <f t="shared" si="11"/>
        <v>0</v>
      </c>
      <c r="O91" s="46">
        <f t="shared" si="12"/>
        <v>0</v>
      </c>
      <c r="P91" s="47">
        <f t="shared" si="13"/>
        <v>0</v>
      </c>
    </row>
    <row r="92" spans="1:16" hidden="1" x14ac:dyDescent="0.2">
      <c r="A92" s="37"/>
      <c r="B92" s="38"/>
      <c r="C92" s="45"/>
      <c r="D92" s="23"/>
      <c r="E92" s="69"/>
      <c r="F92" s="73"/>
      <c r="G92" s="67"/>
      <c r="H92" s="46">
        <f t="shared" si="7"/>
        <v>0</v>
      </c>
      <c r="I92" s="67"/>
      <c r="J92" s="67"/>
      <c r="K92" s="47">
        <f t="shared" si="8"/>
        <v>0</v>
      </c>
      <c r="L92" s="48">
        <f t="shared" si="9"/>
        <v>0</v>
      </c>
      <c r="M92" s="46">
        <f t="shared" si="10"/>
        <v>0</v>
      </c>
      <c r="N92" s="46">
        <f t="shared" si="11"/>
        <v>0</v>
      </c>
      <c r="O92" s="46">
        <f t="shared" si="12"/>
        <v>0</v>
      </c>
      <c r="P92" s="47">
        <f t="shared" si="13"/>
        <v>0</v>
      </c>
    </row>
    <row r="93" spans="1:16" hidden="1" x14ac:dyDescent="0.2">
      <c r="A93" s="37"/>
      <c r="B93" s="38"/>
      <c r="C93" s="45"/>
      <c r="D93" s="23"/>
      <c r="E93" s="69"/>
      <c r="F93" s="73"/>
      <c r="G93" s="67"/>
      <c r="H93" s="46">
        <f t="shared" si="7"/>
        <v>0</v>
      </c>
      <c r="I93" s="67"/>
      <c r="J93" s="67"/>
      <c r="K93" s="47">
        <f t="shared" si="8"/>
        <v>0</v>
      </c>
      <c r="L93" s="48">
        <f t="shared" si="9"/>
        <v>0</v>
      </c>
      <c r="M93" s="46">
        <f t="shared" si="10"/>
        <v>0</v>
      </c>
      <c r="N93" s="46">
        <f t="shared" si="11"/>
        <v>0</v>
      </c>
      <c r="O93" s="46">
        <f t="shared" si="12"/>
        <v>0</v>
      </c>
      <c r="P93" s="47">
        <f t="shared" si="13"/>
        <v>0</v>
      </c>
    </row>
    <row r="94" spans="1:16" hidden="1" x14ac:dyDescent="0.2">
      <c r="A94" s="37"/>
      <c r="B94" s="38"/>
      <c r="C94" s="45"/>
      <c r="D94" s="23"/>
      <c r="E94" s="69"/>
      <c r="F94" s="73"/>
      <c r="G94" s="67"/>
      <c r="H94" s="46">
        <f t="shared" si="7"/>
        <v>0</v>
      </c>
      <c r="I94" s="67"/>
      <c r="J94" s="67"/>
      <c r="K94" s="47">
        <f t="shared" si="8"/>
        <v>0</v>
      </c>
      <c r="L94" s="48">
        <f t="shared" si="9"/>
        <v>0</v>
      </c>
      <c r="M94" s="46">
        <f t="shared" si="10"/>
        <v>0</v>
      </c>
      <c r="N94" s="46">
        <f t="shared" si="11"/>
        <v>0</v>
      </c>
      <c r="O94" s="46">
        <f t="shared" si="12"/>
        <v>0</v>
      </c>
      <c r="P94" s="47">
        <f t="shared" si="13"/>
        <v>0</v>
      </c>
    </row>
    <row r="95" spans="1:16" hidden="1" x14ac:dyDescent="0.2">
      <c r="A95" s="37"/>
      <c r="B95" s="38"/>
      <c r="C95" s="45"/>
      <c r="D95" s="23"/>
      <c r="E95" s="69"/>
      <c r="F95" s="73"/>
      <c r="G95" s="67"/>
      <c r="H95" s="46">
        <f t="shared" si="7"/>
        <v>0</v>
      </c>
      <c r="I95" s="67"/>
      <c r="J95" s="67"/>
      <c r="K95" s="47">
        <f t="shared" si="8"/>
        <v>0</v>
      </c>
      <c r="L95" s="48">
        <f t="shared" si="9"/>
        <v>0</v>
      </c>
      <c r="M95" s="46">
        <f t="shared" si="10"/>
        <v>0</v>
      </c>
      <c r="N95" s="46">
        <f t="shared" si="11"/>
        <v>0</v>
      </c>
      <c r="O95" s="46">
        <f t="shared" si="12"/>
        <v>0</v>
      </c>
      <c r="P95" s="47">
        <f t="shared" si="13"/>
        <v>0</v>
      </c>
    </row>
    <row r="96" spans="1:16" hidden="1" x14ac:dyDescent="0.2">
      <c r="A96" s="37"/>
      <c r="B96" s="38"/>
      <c r="C96" s="45"/>
      <c r="D96" s="23"/>
      <c r="E96" s="69"/>
      <c r="F96" s="73"/>
      <c r="G96" s="67"/>
      <c r="H96" s="46">
        <f t="shared" si="7"/>
        <v>0</v>
      </c>
      <c r="I96" s="67"/>
      <c r="J96" s="67"/>
      <c r="K96" s="47">
        <f t="shared" si="8"/>
        <v>0</v>
      </c>
      <c r="L96" s="48">
        <f t="shared" si="9"/>
        <v>0</v>
      </c>
      <c r="M96" s="46">
        <f t="shared" si="10"/>
        <v>0</v>
      </c>
      <c r="N96" s="46">
        <f t="shared" si="11"/>
        <v>0</v>
      </c>
      <c r="O96" s="46">
        <f t="shared" si="12"/>
        <v>0</v>
      </c>
      <c r="P96" s="47">
        <f t="shared" si="13"/>
        <v>0</v>
      </c>
    </row>
    <row r="97" spans="1:16" hidden="1" x14ac:dyDescent="0.2">
      <c r="A97" s="37"/>
      <c r="B97" s="38"/>
      <c r="C97" s="45"/>
      <c r="D97" s="23"/>
      <c r="E97" s="69"/>
      <c r="F97" s="73"/>
      <c r="G97" s="67"/>
      <c r="H97" s="46">
        <f t="shared" si="7"/>
        <v>0</v>
      </c>
      <c r="I97" s="67"/>
      <c r="J97" s="67"/>
      <c r="K97" s="47">
        <f t="shared" si="8"/>
        <v>0</v>
      </c>
      <c r="L97" s="48">
        <f t="shared" si="9"/>
        <v>0</v>
      </c>
      <c r="M97" s="46">
        <f t="shared" si="10"/>
        <v>0</v>
      </c>
      <c r="N97" s="46">
        <f t="shared" si="11"/>
        <v>0</v>
      </c>
      <c r="O97" s="46">
        <f t="shared" si="12"/>
        <v>0</v>
      </c>
      <c r="P97" s="47">
        <f t="shared" si="13"/>
        <v>0</v>
      </c>
    </row>
    <row r="98" spans="1:16" hidden="1" x14ac:dyDescent="0.2">
      <c r="A98" s="37"/>
      <c r="B98" s="38"/>
      <c r="C98" s="45"/>
      <c r="D98" s="23"/>
      <c r="E98" s="69"/>
      <c r="F98" s="73"/>
      <c r="G98" s="67"/>
      <c r="H98" s="46">
        <f t="shared" si="7"/>
        <v>0</v>
      </c>
      <c r="I98" s="67"/>
      <c r="J98" s="67"/>
      <c r="K98" s="47">
        <f t="shared" si="8"/>
        <v>0</v>
      </c>
      <c r="L98" s="48">
        <f t="shared" si="9"/>
        <v>0</v>
      </c>
      <c r="M98" s="46">
        <f t="shared" si="10"/>
        <v>0</v>
      </c>
      <c r="N98" s="46">
        <f t="shared" si="11"/>
        <v>0</v>
      </c>
      <c r="O98" s="46">
        <f t="shared" si="12"/>
        <v>0</v>
      </c>
      <c r="P98" s="47">
        <f t="shared" si="13"/>
        <v>0</v>
      </c>
    </row>
    <row r="99" spans="1:16" hidden="1" x14ac:dyDescent="0.2">
      <c r="A99" s="37"/>
      <c r="B99" s="38"/>
      <c r="C99" s="45"/>
      <c r="D99" s="23"/>
      <c r="E99" s="69"/>
      <c r="F99" s="73"/>
      <c r="G99" s="67"/>
      <c r="H99" s="46">
        <f t="shared" si="7"/>
        <v>0</v>
      </c>
      <c r="I99" s="67"/>
      <c r="J99" s="67"/>
      <c r="K99" s="47">
        <f t="shared" si="8"/>
        <v>0</v>
      </c>
      <c r="L99" s="48">
        <f t="shared" si="9"/>
        <v>0</v>
      </c>
      <c r="M99" s="46">
        <f t="shared" si="10"/>
        <v>0</v>
      </c>
      <c r="N99" s="46">
        <f t="shared" si="11"/>
        <v>0</v>
      </c>
      <c r="O99" s="46">
        <f t="shared" si="12"/>
        <v>0</v>
      </c>
      <c r="P99" s="47">
        <f t="shared" si="13"/>
        <v>0</v>
      </c>
    </row>
    <row r="100" spans="1:16" hidden="1" x14ac:dyDescent="0.2">
      <c r="A100" s="37"/>
      <c r="B100" s="38"/>
      <c r="C100" s="45"/>
      <c r="D100" s="23"/>
      <c r="E100" s="69"/>
      <c r="F100" s="73"/>
      <c r="G100" s="67"/>
      <c r="H100" s="46">
        <f t="shared" si="7"/>
        <v>0</v>
      </c>
      <c r="I100" s="67"/>
      <c r="J100" s="67"/>
      <c r="K100" s="47">
        <f t="shared" si="8"/>
        <v>0</v>
      </c>
      <c r="L100" s="48">
        <f t="shared" si="9"/>
        <v>0</v>
      </c>
      <c r="M100" s="46">
        <f t="shared" si="10"/>
        <v>0</v>
      </c>
      <c r="N100" s="46">
        <f t="shared" si="11"/>
        <v>0</v>
      </c>
      <c r="O100" s="46">
        <f t="shared" si="12"/>
        <v>0</v>
      </c>
      <c r="P100" s="47">
        <f t="shared" si="13"/>
        <v>0</v>
      </c>
    </row>
    <row r="101" spans="1:16" hidden="1" x14ac:dyDescent="0.2">
      <c r="A101" s="37"/>
      <c r="B101" s="38"/>
      <c r="C101" s="45"/>
      <c r="D101" s="23"/>
      <c r="E101" s="69"/>
      <c r="F101" s="73"/>
      <c r="G101" s="67"/>
      <c r="H101" s="46">
        <f t="shared" si="7"/>
        <v>0</v>
      </c>
      <c r="I101" s="67"/>
      <c r="J101" s="67"/>
      <c r="K101" s="47">
        <f t="shared" si="8"/>
        <v>0</v>
      </c>
      <c r="L101" s="48">
        <f t="shared" si="9"/>
        <v>0</v>
      </c>
      <c r="M101" s="46">
        <f t="shared" si="10"/>
        <v>0</v>
      </c>
      <c r="N101" s="46">
        <f t="shared" si="11"/>
        <v>0</v>
      </c>
      <c r="O101" s="46">
        <f t="shared" si="12"/>
        <v>0</v>
      </c>
      <c r="P101" s="47">
        <f t="shared" si="13"/>
        <v>0</v>
      </c>
    </row>
    <row r="102" spans="1:16" hidden="1" x14ac:dyDescent="0.2">
      <c r="A102" s="37"/>
      <c r="B102" s="38"/>
      <c r="C102" s="45"/>
      <c r="D102" s="23"/>
      <c r="E102" s="69"/>
      <c r="F102" s="73"/>
      <c r="G102" s="67"/>
      <c r="H102" s="46">
        <f t="shared" si="7"/>
        <v>0</v>
      </c>
      <c r="I102" s="67"/>
      <c r="J102" s="67"/>
      <c r="K102" s="47">
        <f t="shared" si="8"/>
        <v>0</v>
      </c>
      <c r="L102" s="48">
        <f t="shared" si="9"/>
        <v>0</v>
      </c>
      <c r="M102" s="46">
        <f t="shared" si="10"/>
        <v>0</v>
      </c>
      <c r="N102" s="46">
        <f t="shared" si="11"/>
        <v>0</v>
      </c>
      <c r="O102" s="46">
        <f t="shared" si="12"/>
        <v>0</v>
      </c>
      <c r="P102" s="47">
        <f t="shared" si="13"/>
        <v>0</v>
      </c>
    </row>
    <row r="103" spans="1:16" hidden="1" x14ac:dyDescent="0.2">
      <c r="A103" s="37"/>
      <c r="B103" s="38"/>
      <c r="C103" s="45"/>
      <c r="D103" s="23"/>
      <c r="E103" s="69"/>
      <c r="F103" s="73"/>
      <c r="G103" s="67"/>
      <c r="H103" s="46">
        <f t="shared" si="7"/>
        <v>0</v>
      </c>
      <c r="I103" s="67"/>
      <c r="J103" s="67"/>
      <c r="K103" s="47">
        <f t="shared" si="8"/>
        <v>0</v>
      </c>
      <c r="L103" s="48">
        <f t="shared" si="9"/>
        <v>0</v>
      </c>
      <c r="M103" s="46">
        <f t="shared" si="10"/>
        <v>0</v>
      </c>
      <c r="N103" s="46">
        <f t="shared" si="11"/>
        <v>0</v>
      </c>
      <c r="O103" s="46">
        <f t="shared" si="12"/>
        <v>0</v>
      </c>
      <c r="P103" s="47">
        <f t="shared" si="13"/>
        <v>0</v>
      </c>
    </row>
    <row r="104" spans="1:16" hidden="1" x14ac:dyDescent="0.2">
      <c r="A104" s="37"/>
      <c r="B104" s="38"/>
      <c r="C104" s="45"/>
      <c r="D104" s="23"/>
      <c r="E104" s="69"/>
      <c r="F104" s="73"/>
      <c r="G104" s="67"/>
      <c r="H104" s="46">
        <f t="shared" si="7"/>
        <v>0</v>
      </c>
      <c r="I104" s="67"/>
      <c r="J104" s="67"/>
      <c r="K104" s="47">
        <f t="shared" si="8"/>
        <v>0</v>
      </c>
      <c r="L104" s="48">
        <f t="shared" si="9"/>
        <v>0</v>
      </c>
      <c r="M104" s="46">
        <f t="shared" si="10"/>
        <v>0</v>
      </c>
      <c r="N104" s="46">
        <f t="shared" si="11"/>
        <v>0</v>
      </c>
      <c r="O104" s="46">
        <f t="shared" si="12"/>
        <v>0</v>
      </c>
      <c r="P104" s="47">
        <f t="shared" si="13"/>
        <v>0</v>
      </c>
    </row>
    <row r="105" spans="1:16" hidden="1" x14ac:dyDescent="0.2">
      <c r="A105" s="37"/>
      <c r="B105" s="38"/>
      <c r="C105" s="45"/>
      <c r="D105" s="23"/>
      <c r="E105" s="69"/>
      <c r="F105" s="73"/>
      <c r="G105" s="67"/>
      <c r="H105" s="46">
        <f t="shared" si="7"/>
        <v>0</v>
      </c>
      <c r="I105" s="67"/>
      <c r="J105" s="67"/>
      <c r="K105" s="47">
        <f t="shared" si="8"/>
        <v>0</v>
      </c>
      <c r="L105" s="48">
        <f t="shared" si="9"/>
        <v>0</v>
      </c>
      <c r="M105" s="46">
        <f t="shared" si="10"/>
        <v>0</v>
      </c>
      <c r="N105" s="46">
        <f t="shared" si="11"/>
        <v>0</v>
      </c>
      <c r="O105" s="46">
        <f t="shared" si="12"/>
        <v>0</v>
      </c>
      <c r="P105" s="47">
        <f t="shared" si="13"/>
        <v>0</v>
      </c>
    </row>
    <row r="106" spans="1:16" hidden="1" x14ac:dyDescent="0.2">
      <c r="A106" s="37"/>
      <c r="B106" s="38"/>
      <c r="C106" s="45"/>
      <c r="D106" s="23"/>
      <c r="E106" s="69"/>
      <c r="F106" s="73"/>
      <c r="G106" s="67"/>
      <c r="H106" s="46">
        <f t="shared" si="7"/>
        <v>0</v>
      </c>
      <c r="I106" s="67"/>
      <c r="J106" s="67"/>
      <c r="K106" s="47">
        <f t="shared" si="8"/>
        <v>0</v>
      </c>
      <c r="L106" s="48">
        <f t="shared" si="9"/>
        <v>0</v>
      </c>
      <c r="M106" s="46">
        <f t="shared" si="10"/>
        <v>0</v>
      </c>
      <c r="N106" s="46">
        <f t="shared" si="11"/>
        <v>0</v>
      </c>
      <c r="O106" s="46">
        <f t="shared" si="12"/>
        <v>0</v>
      </c>
      <c r="P106" s="47">
        <f t="shared" si="13"/>
        <v>0</v>
      </c>
    </row>
    <row r="107" spans="1:16" hidden="1" x14ac:dyDescent="0.2">
      <c r="A107" s="37"/>
      <c r="B107" s="38"/>
      <c r="C107" s="45"/>
      <c r="D107" s="23"/>
      <c r="E107" s="69"/>
      <c r="F107" s="73"/>
      <c r="G107" s="67"/>
      <c r="H107" s="46">
        <f t="shared" si="7"/>
        <v>0</v>
      </c>
      <c r="I107" s="67"/>
      <c r="J107" s="67"/>
      <c r="K107" s="47">
        <f t="shared" si="8"/>
        <v>0</v>
      </c>
      <c r="L107" s="48">
        <f t="shared" si="9"/>
        <v>0</v>
      </c>
      <c r="M107" s="46">
        <f t="shared" si="10"/>
        <v>0</v>
      </c>
      <c r="N107" s="46">
        <f t="shared" si="11"/>
        <v>0</v>
      </c>
      <c r="O107" s="46">
        <f t="shared" si="12"/>
        <v>0</v>
      </c>
      <c r="P107" s="47">
        <f t="shared" si="13"/>
        <v>0</v>
      </c>
    </row>
    <row r="108" spans="1:16" hidden="1" x14ac:dyDescent="0.2">
      <c r="A108" s="37"/>
      <c r="B108" s="38"/>
      <c r="C108" s="45"/>
      <c r="D108" s="23"/>
      <c r="E108" s="69"/>
      <c r="F108" s="73"/>
      <c r="G108" s="67"/>
      <c r="H108" s="46">
        <f t="shared" si="7"/>
        <v>0</v>
      </c>
      <c r="I108" s="67"/>
      <c r="J108" s="67"/>
      <c r="K108" s="47">
        <f t="shared" si="8"/>
        <v>0</v>
      </c>
      <c r="L108" s="48">
        <f t="shared" si="9"/>
        <v>0</v>
      </c>
      <c r="M108" s="46">
        <f t="shared" si="10"/>
        <v>0</v>
      </c>
      <c r="N108" s="46">
        <f t="shared" si="11"/>
        <v>0</v>
      </c>
      <c r="O108" s="46">
        <f t="shared" si="12"/>
        <v>0</v>
      </c>
      <c r="P108" s="47">
        <f t="shared" si="13"/>
        <v>0</v>
      </c>
    </row>
    <row r="109" spans="1:16" hidden="1" x14ac:dyDescent="0.2">
      <c r="A109" s="37"/>
      <c r="B109" s="38"/>
      <c r="C109" s="45"/>
      <c r="D109" s="23"/>
      <c r="E109" s="69"/>
      <c r="F109" s="73"/>
      <c r="G109" s="67"/>
      <c r="H109" s="46">
        <f t="shared" si="7"/>
        <v>0</v>
      </c>
      <c r="I109" s="67"/>
      <c r="J109" s="67"/>
      <c r="K109" s="47">
        <f t="shared" si="8"/>
        <v>0</v>
      </c>
      <c r="L109" s="48">
        <f t="shared" si="9"/>
        <v>0</v>
      </c>
      <c r="M109" s="46">
        <f t="shared" si="10"/>
        <v>0</v>
      </c>
      <c r="N109" s="46">
        <f t="shared" si="11"/>
        <v>0</v>
      </c>
      <c r="O109" s="46">
        <f t="shared" si="12"/>
        <v>0</v>
      </c>
      <c r="P109" s="47">
        <f t="shared" si="13"/>
        <v>0</v>
      </c>
    </row>
    <row r="110" spans="1:16" hidden="1" x14ac:dyDescent="0.2">
      <c r="A110" s="37"/>
      <c r="B110" s="38"/>
      <c r="C110" s="45"/>
      <c r="D110" s="23"/>
      <c r="E110" s="69"/>
      <c r="F110" s="73"/>
      <c r="G110" s="67"/>
      <c r="H110" s="46">
        <f t="shared" si="7"/>
        <v>0</v>
      </c>
      <c r="I110" s="67"/>
      <c r="J110" s="67"/>
      <c r="K110" s="47">
        <f t="shared" si="8"/>
        <v>0</v>
      </c>
      <c r="L110" s="48">
        <f t="shared" si="9"/>
        <v>0</v>
      </c>
      <c r="M110" s="46">
        <f t="shared" si="10"/>
        <v>0</v>
      </c>
      <c r="N110" s="46">
        <f t="shared" si="11"/>
        <v>0</v>
      </c>
      <c r="O110" s="46">
        <f t="shared" si="12"/>
        <v>0</v>
      </c>
      <c r="P110" s="47">
        <f t="shared" si="13"/>
        <v>0</v>
      </c>
    </row>
    <row r="111" spans="1:16" hidden="1" x14ac:dyDescent="0.2">
      <c r="A111" s="37"/>
      <c r="B111" s="38"/>
      <c r="C111" s="45"/>
      <c r="D111" s="23"/>
      <c r="E111" s="69"/>
      <c r="F111" s="73"/>
      <c r="G111" s="67"/>
      <c r="H111" s="46">
        <f t="shared" si="7"/>
        <v>0</v>
      </c>
      <c r="I111" s="67"/>
      <c r="J111" s="67"/>
      <c r="K111" s="47">
        <f t="shared" si="8"/>
        <v>0</v>
      </c>
      <c r="L111" s="48">
        <f t="shared" si="9"/>
        <v>0</v>
      </c>
      <c r="M111" s="46">
        <f t="shared" si="10"/>
        <v>0</v>
      </c>
      <c r="N111" s="46">
        <f t="shared" si="11"/>
        <v>0</v>
      </c>
      <c r="O111" s="46">
        <f t="shared" si="12"/>
        <v>0</v>
      </c>
      <c r="P111" s="47">
        <f t="shared" si="13"/>
        <v>0</v>
      </c>
    </row>
    <row r="112" spans="1:16" hidden="1" x14ac:dyDescent="0.2">
      <c r="A112" s="37"/>
      <c r="B112" s="38"/>
      <c r="C112" s="45"/>
      <c r="D112" s="23"/>
      <c r="E112" s="69"/>
      <c r="F112" s="73"/>
      <c r="G112" s="67"/>
      <c r="H112" s="46">
        <f t="shared" si="7"/>
        <v>0</v>
      </c>
      <c r="I112" s="67"/>
      <c r="J112" s="67"/>
      <c r="K112" s="47">
        <f t="shared" si="8"/>
        <v>0</v>
      </c>
      <c r="L112" s="48">
        <f t="shared" si="9"/>
        <v>0</v>
      </c>
      <c r="M112" s="46">
        <f t="shared" si="10"/>
        <v>0</v>
      </c>
      <c r="N112" s="46">
        <f t="shared" si="11"/>
        <v>0</v>
      </c>
      <c r="O112" s="46">
        <f t="shared" si="12"/>
        <v>0</v>
      </c>
      <c r="P112" s="47">
        <f t="shared" si="13"/>
        <v>0</v>
      </c>
    </row>
    <row r="113" spans="1:16" hidden="1" x14ac:dyDescent="0.2">
      <c r="A113" s="37"/>
      <c r="B113" s="38"/>
      <c r="C113" s="45"/>
      <c r="D113" s="23"/>
      <c r="E113" s="69"/>
      <c r="F113" s="73"/>
      <c r="G113" s="67"/>
      <c r="H113" s="46">
        <f t="shared" si="7"/>
        <v>0</v>
      </c>
      <c r="I113" s="67"/>
      <c r="J113" s="67"/>
      <c r="K113" s="47">
        <f t="shared" si="8"/>
        <v>0</v>
      </c>
      <c r="L113" s="48">
        <f t="shared" si="9"/>
        <v>0</v>
      </c>
      <c r="M113" s="46">
        <f t="shared" si="10"/>
        <v>0</v>
      </c>
      <c r="N113" s="46">
        <f t="shared" si="11"/>
        <v>0</v>
      </c>
      <c r="O113" s="46">
        <f t="shared" si="12"/>
        <v>0</v>
      </c>
      <c r="P113" s="47">
        <f t="shared" si="13"/>
        <v>0</v>
      </c>
    </row>
    <row r="114" spans="1:16" hidden="1" x14ac:dyDescent="0.2">
      <c r="A114" s="37"/>
      <c r="B114" s="38"/>
      <c r="C114" s="45"/>
      <c r="D114" s="23"/>
      <c r="E114" s="69"/>
      <c r="F114" s="73"/>
      <c r="G114" s="67"/>
      <c r="H114" s="46">
        <f t="shared" si="7"/>
        <v>0</v>
      </c>
      <c r="I114" s="67"/>
      <c r="J114" s="67"/>
      <c r="K114" s="47">
        <f t="shared" si="8"/>
        <v>0</v>
      </c>
      <c r="L114" s="48">
        <f t="shared" si="9"/>
        <v>0</v>
      </c>
      <c r="M114" s="46">
        <f t="shared" si="10"/>
        <v>0</v>
      </c>
      <c r="N114" s="46">
        <f t="shared" si="11"/>
        <v>0</v>
      </c>
      <c r="O114" s="46">
        <f t="shared" si="12"/>
        <v>0</v>
      </c>
      <c r="P114" s="47">
        <f t="shared" si="13"/>
        <v>0</v>
      </c>
    </row>
    <row r="115" spans="1:16" hidden="1" x14ac:dyDescent="0.2">
      <c r="A115" s="37"/>
      <c r="B115" s="38"/>
      <c r="C115" s="45"/>
      <c r="D115" s="23"/>
      <c r="E115" s="69"/>
      <c r="F115" s="73"/>
      <c r="G115" s="67"/>
      <c r="H115" s="46">
        <f t="shared" si="7"/>
        <v>0</v>
      </c>
      <c r="I115" s="67"/>
      <c r="J115" s="67"/>
      <c r="K115" s="47">
        <f t="shared" si="8"/>
        <v>0</v>
      </c>
      <c r="L115" s="48">
        <f t="shared" si="9"/>
        <v>0</v>
      </c>
      <c r="M115" s="46">
        <f t="shared" si="10"/>
        <v>0</v>
      </c>
      <c r="N115" s="46">
        <f t="shared" si="11"/>
        <v>0</v>
      </c>
      <c r="O115" s="46">
        <f t="shared" si="12"/>
        <v>0</v>
      </c>
      <c r="P115" s="47">
        <f t="shared" si="13"/>
        <v>0</v>
      </c>
    </row>
    <row r="116" spans="1:16" hidden="1" x14ac:dyDescent="0.2">
      <c r="A116" s="37"/>
      <c r="B116" s="38"/>
      <c r="C116" s="45"/>
      <c r="D116" s="23"/>
      <c r="E116" s="69"/>
      <c r="F116" s="73"/>
      <c r="G116" s="67"/>
      <c r="H116" s="46">
        <f t="shared" si="7"/>
        <v>0</v>
      </c>
      <c r="I116" s="67"/>
      <c r="J116" s="67"/>
      <c r="K116" s="47">
        <f t="shared" si="8"/>
        <v>0</v>
      </c>
      <c r="L116" s="48">
        <f t="shared" si="9"/>
        <v>0</v>
      </c>
      <c r="M116" s="46">
        <f t="shared" si="10"/>
        <v>0</v>
      </c>
      <c r="N116" s="46">
        <f t="shared" si="11"/>
        <v>0</v>
      </c>
      <c r="O116" s="46">
        <f t="shared" si="12"/>
        <v>0</v>
      </c>
      <c r="P116" s="47">
        <f t="shared" si="13"/>
        <v>0</v>
      </c>
    </row>
    <row r="117" spans="1:16" hidden="1" x14ac:dyDescent="0.2">
      <c r="A117" s="37"/>
      <c r="B117" s="38"/>
      <c r="C117" s="45"/>
      <c r="D117" s="23"/>
      <c r="E117" s="69"/>
      <c r="F117" s="73"/>
      <c r="G117" s="67"/>
      <c r="H117" s="46">
        <f t="shared" si="7"/>
        <v>0</v>
      </c>
      <c r="I117" s="67"/>
      <c r="J117" s="67"/>
      <c r="K117" s="47">
        <f t="shared" si="8"/>
        <v>0</v>
      </c>
      <c r="L117" s="48">
        <f t="shared" si="9"/>
        <v>0</v>
      </c>
      <c r="M117" s="46">
        <f t="shared" si="10"/>
        <v>0</v>
      </c>
      <c r="N117" s="46">
        <f t="shared" si="11"/>
        <v>0</v>
      </c>
      <c r="O117" s="46">
        <f t="shared" si="12"/>
        <v>0</v>
      </c>
      <c r="P117" s="47">
        <f t="shared" si="13"/>
        <v>0</v>
      </c>
    </row>
    <row r="118" spans="1:16" hidden="1" x14ac:dyDescent="0.2">
      <c r="A118" s="37"/>
      <c r="B118" s="38"/>
      <c r="C118" s="45"/>
      <c r="D118" s="23"/>
      <c r="E118" s="69"/>
      <c r="F118" s="73"/>
      <c r="G118" s="67"/>
      <c r="H118" s="46">
        <f t="shared" si="7"/>
        <v>0</v>
      </c>
      <c r="I118" s="67"/>
      <c r="J118" s="67"/>
      <c r="K118" s="47">
        <f t="shared" si="8"/>
        <v>0</v>
      </c>
      <c r="L118" s="48">
        <f t="shared" si="9"/>
        <v>0</v>
      </c>
      <c r="M118" s="46">
        <f t="shared" si="10"/>
        <v>0</v>
      </c>
      <c r="N118" s="46">
        <f t="shared" si="11"/>
        <v>0</v>
      </c>
      <c r="O118" s="46">
        <f t="shared" si="12"/>
        <v>0</v>
      </c>
      <c r="P118" s="47">
        <f t="shared" si="13"/>
        <v>0</v>
      </c>
    </row>
    <row r="119" spans="1:16" hidden="1" x14ac:dyDescent="0.2">
      <c r="A119" s="37"/>
      <c r="B119" s="38"/>
      <c r="C119" s="45"/>
      <c r="D119" s="23"/>
      <c r="E119" s="69"/>
      <c r="F119" s="73"/>
      <c r="G119" s="67"/>
      <c r="H119" s="46">
        <f t="shared" si="7"/>
        <v>0</v>
      </c>
      <c r="I119" s="67"/>
      <c r="J119" s="67"/>
      <c r="K119" s="47">
        <f t="shared" si="8"/>
        <v>0</v>
      </c>
      <c r="L119" s="48">
        <f t="shared" si="9"/>
        <v>0</v>
      </c>
      <c r="M119" s="46">
        <f t="shared" si="10"/>
        <v>0</v>
      </c>
      <c r="N119" s="46">
        <f t="shared" si="11"/>
        <v>0</v>
      </c>
      <c r="O119" s="46">
        <f t="shared" si="12"/>
        <v>0</v>
      </c>
      <c r="P119" s="47">
        <f t="shared" si="13"/>
        <v>0</v>
      </c>
    </row>
    <row r="120" spans="1:16" hidden="1" x14ac:dyDescent="0.2">
      <c r="A120" s="37"/>
      <c r="B120" s="38"/>
      <c r="C120" s="45"/>
      <c r="D120" s="23"/>
      <c r="E120" s="69"/>
      <c r="F120" s="73"/>
      <c r="G120" s="67"/>
      <c r="H120" s="46">
        <f t="shared" si="7"/>
        <v>0</v>
      </c>
      <c r="I120" s="67"/>
      <c r="J120" s="67"/>
      <c r="K120" s="47">
        <f t="shared" si="8"/>
        <v>0</v>
      </c>
      <c r="L120" s="48">
        <f t="shared" si="9"/>
        <v>0</v>
      </c>
      <c r="M120" s="46">
        <f t="shared" si="10"/>
        <v>0</v>
      </c>
      <c r="N120" s="46">
        <f t="shared" si="11"/>
        <v>0</v>
      </c>
      <c r="O120" s="46">
        <f t="shared" si="12"/>
        <v>0</v>
      </c>
      <c r="P120" s="47">
        <f t="shared" si="13"/>
        <v>0</v>
      </c>
    </row>
    <row r="121" spans="1:16" hidden="1" x14ac:dyDescent="0.2">
      <c r="A121" s="37"/>
      <c r="B121" s="38"/>
      <c r="C121" s="45"/>
      <c r="D121" s="23"/>
      <c r="E121" s="69"/>
      <c r="F121" s="73"/>
      <c r="G121" s="67"/>
      <c r="H121" s="46">
        <f t="shared" si="7"/>
        <v>0</v>
      </c>
      <c r="I121" s="67"/>
      <c r="J121" s="67"/>
      <c r="K121" s="47">
        <f t="shared" si="8"/>
        <v>0</v>
      </c>
      <c r="L121" s="48">
        <f t="shared" si="9"/>
        <v>0</v>
      </c>
      <c r="M121" s="46">
        <f t="shared" si="10"/>
        <v>0</v>
      </c>
      <c r="N121" s="46">
        <f t="shared" si="11"/>
        <v>0</v>
      </c>
      <c r="O121" s="46">
        <f t="shared" si="12"/>
        <v>0</v>
      </c>
      <c r="P121" s="47">
        <f t="shared" si="13"/>
        <v>0</v>
      </c>
    </row>
    <row r="122" spans="1:16" hidden="1" x14ac:dyDescent="0.2">
      <c r="A122" s="37"/>
      <c r="B122" s="38"/>
      <c r="C122" s="45"/>
      <c r="D122" s="23"/>
      <c r="E122" s="69"/>
      <c r="F122" s="73"/>
      <c r="G122" s="67"/>
      <c r="H122" s="46">
        <f t="shared" si="7"/>
        <v>0</v>
      </c>
      <c r="I122" s="67"/>
      <c r="J122" s="67"/>
      <c r="K122" s="47">
        <f t="shared" si="8"/>
        <v>0</v>
      </c>
      <c r="L122" s="48">
        <f t="shared" si="9"/>
        <v>0</v>
      </c>
      <c r="M122" s="46">
        <f t="shared" si="10"/>
        <v>0</v>
      </c>
      <c r="N122" s="46">
        <f t="shared" si="11"/>
        <v>0</v>
      </c>
      <c r="O122" s="46">
        <f t="shared" si="12"/>
        <v>0</v>
      </c>
      <c r="P122" s="47">
        <f t="shared" si="13"/>
        <v>0</v>
      </c>
    </row>
    <row r="123" spans="1:16" hidden="1" x14ac:dyDescent="0.2">
      <c r="A123" s="37"/>
      <c r="B123" s="38"/>
      <c r="C123" s="45"/>
      <c r="D123" s="23"/>
      <c r="E123" s="69"/>
      <c r="F123" s="73"/>
      <c r="G123" s="67"/>
      <c r="H123" s="46">
        <f t="shared" si="7"/>
        <v>0</v>
      </c>
      <c r="I123" s="67"/>
      <c r="J123" s="67"/>
      <c r="K123" s="47">
        <f t="shared" si="8"/>
        <v>0</v>
      </c>
      <c r="L123" s="48">
        <f t="shared" si="9"/>
        <v>0</v>
      </c>
      <c r="M123" s="46">
        <f t="shared" si="10"/>
        <v>0</v>
      </c>
      <c r="N123" s="46">
        <f t="shared" si="11"/>
        <v>0</v>
      </c>
      <c r="O123" s="46">
        <f t="shared" si="12"/>
        <v>0</v>
      </c>
      <c r="P123" s="47">
        <f t="shared" si="13"/>
        <v>0</v>
      </c>
    </row>
    <row r="124" spans="1:16" hidden="1" x14ac:dyDescent="0.2">
      <c r="A124" s="37"/>
      <c r="B124" s="38"/>
      <c r="C124" s="45"/>
      <c r="D124" s="23"/>
      <c r="E124" s="69"/>
      <c r="F124" s="73"/>
      <c r="G124" s="67"/>
      <c r="H124" s="46">
        <f t="shared" si="7"/>
        <v>0</v>
      </c>
      <c r="I124" s="67"/>
      <c r="J124" s="67"/>
      <c r="K124" s="47">
        <f t="shared" si="8"/>
        <v>0</v>
      </c>
      <c r="L124" s="48">
        <f t="shared" si="9"/>
        <v>0</v>
      </c>
      <c r="M124" s="46">
        <f t="shared" si="10"/>
        <v>0</v>
      </c>
      <c r="N124" s="46">
        <f t="shared" si="11"/>
        <v>0</v>
      </c>
      <c r="O124" s="46">
        <f t="shared" si="12"/>
        <v>0</v>
      </c>
      <c r="P124" s="47">
        <f t="shared" si="13"/>
        <v>0</v>
      </c>
    </row>
    <row r="125" spans="1:16" hidden="1" x14ac:dyDescent="0.2">
      <c r="A125" s="37"/>
      <c r="B125" s="38"/>
      <c r="C125" s="45"/>
      <c r="D125" s="23"/>
      <c r="E125" s="69"/>
      <c r="F125" s="73"/>
      <c r="G125" s="67"/>
      <c r="H125" s="46">
        <f t="shared" si="7"/>
        <v>0</v>
      </c>
      <c r="I125" s="67"/>
      <c r="J125" s="67"/>
      <c r="K125" s="47">
        <f t="shared" si="8"/>
        <v>0</v>
      </c>
      <c r="L125" s="48">
        <f t="shared" si="9"/>
        <v>0</v>
      </c>
      <c r="M125" s="46">
        <f t="shared" si="10"/>
        <v>0</v>
      </c>
      <c r="N125" s="46">
        <f t="shared" si="11"/>
        <v>0</v>
      </c>
      <c r="O125" s="46">
        <f t="shared" si="12"/>
        <v>0</v>
      </c>
      <c r="P125" s="47">
        <f t="shared" si="13"/>
        <v>0</v>
      </c>
    </row>
    <row r="126" spans="1:16" hidden="1" x14ac:dyDescent="0.2">
      <c r="A126" s="37"/>
      <c r="B126" s="38"/>
      <c r="C126" s="45"/>
      <c r="D126" s="23"/>
      <c r="E126" s="69"/>
      <c r="F126" s="73"/>
      <c r="G126" s="67"/>
      <c r="H126" s="46">
        <f t="shared" si="7"/>
        <v>0</v>
      </c>
      <c r="I126" s="67"/>
      <c r="J126" s="67"/>
      <c r="K126" s="47">
        <f t="shared" si="8"/>
        <v>0</v>
      </c>
      <c r="L126" s="48">
        <f t="shared" si="9"/>
        <v>0</v>
      </c>
      <c r="M126" s="46">
        <f t="shared" si="10"/>
        <v>0</v>
      </c>
      <c r="N126" s="46">
        <f t="shared" si="11"/>
        <v>0</v>
      </c>
      <c r="O126" s="46">
        <f t="shared" si="12"/>
        <v>0</v>
      </c>
      <c r="P126" s="47">
        <f t="shared" si="13"/>
        <v>0</v>
      </c>
    </row>
    <row r="127" spans="1:16" hidden="1" x14ac:dyDescent="0.2">
      <c r="A127" s="37"/>
      <c r="B127" s="38"/>
      <c r="C127" s="45"/>
      <c r="D127" s="23"/>
      <c r="E127" s="69"/>
      <c r="F127" s="73"/>
      <c r="G127" s="67"/>
      <c r="H127" s="46">
        <f t="shared" si="7"/>
        <v>0</v>
      </c>
      <c r="I127" s="67"/>
      <c r="J127" s="67"/>
      <c r="K127" s="47">
        <f t="shared" si="8"/>
        <v>0</v>
      </c>
      <c r="L127" s="48">
        <f t="shared" si="9"/>
        <v>0</v>
      </c>
      <c r="M127" s="46">
        <f t="shared" si="10"/>
        <v>0</v>
      </c>
      <c r="N127" s="46">
        <f t="shared" si="11"/>
        <v>0</v>
      </c>
      <c r="O127" s="46">
        <f t="shared" si="12"/>
        <v>0</v>
      </c>
      <c r="P127" s="47">
        <f t="shared" si="13"/>
        <v>0</v>
      </c>
    </row>
    <row r="128" spans="1:16" hidden="1" x14ac:dyDescent="0.2">
      <c r="A128" s="37"/>
      <c r="B128" s="38"/>
      <c r="C128" s="45"/>
      <c r="D128" s="23"/>
      <c r="E128" s="69"/>
      <c r="F128" s="73"/>
      <c r="G128" s="67"/>
      <c r="H128" s="46">
        <f t="shared" si="7"/>
        <v>0</v>
      </c>
      <c r="I128" s="67"/>
      <c r="J128" s="67"/>
      <c r="K128" s="47">
        <f t="shared" si="8"/>
        <v>0</v>
      </c>
      <c r="L128" s="48">
        <f t="shared" si="9"/>
        <v>0</v>
      </c>
      <c r="M128" s="46">
        <f t="shared" si="10"/>
        <v>0</v>
      </c>
      <c r="N128" s="46">
        <f t="shared" si="11"/>
        <v>0</v>
      </c>
      <c r="O128" s="46">
        <f t="shared" si="12"/>
        <v>0</v>
      </c>
      <c r="P128" s="47">
        <f t="shared" si="13"/>
        <v>0</v>
      </c>
    </row>
    <row r="129" spans="1:16" hidden="1" x14ac:dyDescent="0.2">
      <c r="A129" s="37"/>
      <c r="B129" s="38"/>
      <c r="C129" s="45"/>
      <c r="D129" s="23"/>
      <c r="E129" s="69"/>
      <c r="F129" s="73"/>
      <c r="G129" s="67"/>
      <c r="H129" s="46">
        <f t="shared" si="7"/>
        <v>0</v>
      </c>
      <c r="I129" s="67"/>
      <c r="J129" s="67"/>
      <c r="K129" s="47">
        <f t="shared" si="8"/>
        <v>0</v>
      </c>
      <c r="L129" s="48">
        <f t="shared" si="9"/>
        <v>0</v>
      </c>
      <c r="M129" s="46">
        <f t="shared" si="10"/>
        <v>0</v>
      </c>
      <c r="N129" s="46">
        <f t="shared" si="11"/>
        <v>0</v>
      </c>
      <c r="O129" s="46">
        <f t="shared" si="12"/>
        <v>0</v>
      </c>
      <c r="P129" s="47">
        <f t="shared" si="13"/>
        <v>0</v>
      </c>
    </row>
    <row r="130" spans="1:16" hidden="1" x14ac:dyDescent="0.2">
      <c r="A130" s="37"/>
      <c r="B130" s="38"/>
      <c r="C130" s="45"/>
      <c r="D130" s="23"/>
      <c r="E130" s="69"/>
      <c r="F130" s="73"/>
      <c r="G130" s="67"/>
      <c r="H130" s="46">
        <f t="shared" si="7"/>
        <v>0</v>
      </c>
      <c r="I130" s="67"/>
      <c r="J130" s="67"/>
      <c r="K130" s="47">
        <f t="shared" si="8"/>
        <v>0</v>
      </c>
      <c r="L130" s="48">
        <f t="shared" si="9"/>
        <v>0</v>
      </c>
      <c r="M130" s="46">
        <f t="shared" si="10"/>
        <v>0</v>
      </c>
      <c r="N130" s="46">
        <f t="shared" si="11"/>
        <v>0</v>
      </c>
      <c r="O130" s="46">
        <f t="shared" si="12"/>
        <v>0</v>
      </c>
      <c r="P130" s="47">
        <f t="shared" si="13"/>
        <v>0</v>
      </c>
    </row>
    <row r="131" spans="1:16" hidden="1" x14ac:dyDescent="0.2">
      <c r="A131" s="37"/>
      <c r="B131" s="38"/>
      <c r="C131" s="45"/>
      <c r="D131" s="23"/>
      <c r="E131" s="69"/>
      <c r="F131" s="73"/>
      <c r="G131" s="67"/>
      <c r="H131" s="46">
        <f t="shared" si="7"/>
        <v>0</v>
      </c>
      <c r="I131" s="67"/>
      <c r="J131" s="67"/>
      <c r="K131" s="47">
        <f t="shared" si="8"/>
        <v>0</v>
      </c>
      <c r="L131" s="48">
        <f t="shared" si="9"/>
        <v>0</v>
      </c>
      <c r="M131" s="46">
        <f t="shared" si="10"/>
        <v>0</v>
      </c>
      <c r="N131" s="46">
        <f t="shared" si="11"/>
        <v>0</v>
      </c>
      <c r="O131" s="46">
        <f t="shared" si="12"/>
        <v>0</v>
      </c>
      <c r="P131" s="47">
        <f t="shared" si="13"/>
        <v>0</v>
      </c>
    </row>
    <row r="132" spans="1:16" hidden="1" x14ac:dyDescent="0.2">
      <c r="A132" s="37"/>
      <c r="B132" s="38"/>
      <c r="C132" s="45"/>
      <c r="D132" s="23"/>
      <c r="E132" s="69"/>
      <c r="F132" s="73"/>
      <c r="G132" s="67"/>
      <c r="H132" s="46">
        <f t="shared" si="7"/>
        <v>0</v>
      </c>
      <c r="I132" s="67"/>
      <c r="J132" s="67"/>
      <c r="K132" s="47">
        <f t="shared" si="8"/>
        <v>0</v>
      </c>
      <c r="L132" s="48">
        <f t="shared" si="9"/>
        <v>0</v>
      </c>
      <c r="M132" s="46">
        <f t="shared" si="10"/>
        <v>0</v>
      </c>
      <c r="N132" s="46">
        <f t="shared" si="11"/>
        <v>0</v>
      </c>
      <c r="O132" s="46">
        <f t="shared" si="12"/>
        <v>0</v>
      </c>
      <c r="P132" s="47">
        <f t="shared" si="13"/>
        <v>0</v>
      </c>
    </row>
    <row r="133" spans="1:16" hidden="1" x14ac:dyDescent="0.2">
      <c r="A133" s="37"/>
      <c r="B133" s="38"/>
      <c r="C133" s="45"/>
      <c r="D133" s="23"/>
      <c r="E133" s="69"/>
      <c r="F133" s="73"/>
      <c r="G133" s="67"/>
      <c r="H133" s="46">
        <f t="shared" si="7"/>
        <v>0</v>
      </c>
      <c r="I133" s="67"/>
      <c r="J133" s="67"/>
      <c r="K133" s="47">
        <f t="shared" si="8"/>
        <v>0</v>
      </c>
      <c r="L133" s="48">
        <f t="shared" si="9"/>
        <v>0</v>
      </c>
      <c r="M133" s="46">
        <f t="shared" si="10"/>
        <v>0</v>
      </c>
      <c r="N133" s="46">
        <f t="shared" si="11"/>
        <v>0</v>
      </c>
      <c r="O133" s="46">
        <f t="shared" si="12"/>
        <v>0</v>
      </c>
      <c r="P133" s="47">
        <f t="shared" si="13"/>
        <v>0</v>
      </c>
    </row>
    <row r="134" spans="1:16" hidden="1" x14ac:dyDescent="0.2">
      <c r="A134" s="37"/>
      <c r="B134" s="38"/>
      <c r="C134" s="45"/>
      <c r="D134" s="23"/>
      <c r="E134" s="69"/>
      <c r="F134" s="73"/>
      <c r="G134" s="67"/>
      <c r="H134" s="46">
        <f t="shared" si="7"/>
        <v>0</v>
      </c>
      <c r="I134" s="67"/>
      <c r="J134" s="67"/>
      <c r="K134" s="47">
        <f t="shared" si="8"/>
        <v>0</v>
      </c>
      <c r="L134" s="48">
        <f t="shared" si="9"/>
        <v>0</v>
      </c>
      <c r="M134" s="46">
        <f t="shared" si="10"/>
        <v>0</v>
      </c>
      <c r="N134" s="46">
        <f t="shared" si="11"/>
        <v>0</v>
      </c>
      <c r="O134" s="46">
        <f t="shared" si="12"/>
        <v>0</v>
      </c>
      <c r="P134" s="47">
        <f t="shared" si="13"/>
        <v>0</v>
      </c>
    </row>
    <row r="135" spans="1:16" hidden="1" x14ac:dyDescent="0.2">
      <c r="A135" s="37"/>
      <c r="B135" s="38"/>
      <c r="C135" s="45"/>
      <c r="D135" s="23"/>
      <c r="E135" s="69"/>
      <c r="F135" s="73"/>
      <c r="G135" s="67"/>
      <c r="H135" s="46">
        <f t="shared" si="7"/>
        <v>0</v>
      </c>
      <c r="I135" s="67"/>
      <c r="J135" s="67"/>
      <c r="K135" s="47">
        <f t="shared" si="8"/>
        <v>0</v>
      </c>
      <c r="L135" s="48">
        <f t="shared" si="9"/>
        <v>0</v>
      </c>
      <c r="M135" s="46">
        <f t="shared" si="10"/>
        <v>0</v>
      </c>
      <c r="N135" s="46">
        <f t="shared" si="11"/>
        <v>0</v>
      </c>
      <c r="O135" s="46">
        <f t="shared" si="12"/>
        <v>0</v>
      </c>
      <c r="P135" s="47">
        <f t="shared" si="13"/>
        <v>0</v>
      </c>
    </row>
    <row r="136" spans="1:16" hidden="1" x14ac:dyDescent="0.2">
      <c r="A136" s="37"/>
      <c r="B136" s="38"/>
      <c r="C136" s="45"/>
      <c r="D136" s="23"/>
      <c r="E136" s="69"/>
      <c r="F136" s="73"/>
      <c r="G136" s="67"/>
      <c r="H136" s="46">
        <f t="shared" si="7"/>
        <v>0</v>
      </c>
      <c r="I136" s="67"/>
      <c r="J136" s="67"/>
      <c r="K136" s="47">
        <f t="shared" si="8"/>
        <v>0</v>
      </c>
      <c r="L136" s="48">
        <f t="shared" si="9"/>
        <v>0</v>
      </c>
      <c r="M136" s="46">
        <f t="shared" si="10"/>
        <v>0</v>
      </c>
      <c r="N136" s="46">
        <f t="shared" si="11"/>
        <v>0</v>
      </c>
      <c r="O136" s="46">
        <f t="shared" si="12"/>
        <v>0</v>
      </c>
      <c r="P136" s="47">
        <f t="shared" si="13"/>
        <v>0</v>
      </c>
    </row>
    <row r="137" spans="1:16" hidden="1" x14ac:dyDescent="0.2">
      <c r="A137" s="37"/>
      <c r="B137" s="38"/>
      <c r="C137" s="45"/>
      <c r="D137" s="23"/>
      <c r="E137" s="69"/>
      <c r="F137" s="73"/>
      <c r="G137" s="67"/>
      <c r="H137" s="46">
        <f t="shared" si="7"/>
        <v>0</v>
      </c>
      <c r="I137" s="67"/>
      <c r="J137" s="67"/>
      <c r="K137" s="47">
        <f t="shared" si="8"/>
        <v>0</v>
      </c>
      <c r="L137" s="48">
        <f t="shared" si="9"/>
        <v>0</v>
      </c>
      <c r="M137" s="46">
        <f t="shared" si="10"/>
        <v>0</v>
      </c>
      <c r="N137" s="46">
        <f t="shared" si="11"/>
        <v>0</v>
      </c>
      <c r="O137" s="46">
        <f t="shared" si="12"/>
        <v>0</v>
      </c>
      <c r="P137" s="47">
        <f t="shared" si="13"/>
        <v>0</v>
      </c>
    </row>
    <row r="138" spans="1:16" hidden="1" x14ac:dyDescent="0.2">
      <c r="A138" s="37"/>
      <c r="B138" s="38"/>
      <c r="C138" s="45"/>
      <c r="D138" s="23"/>
      <c r="E138" s="69"/>
      <c r="F138" s="73"/>
      <c r="G138" s="67"/>
      <c r="H138" s="46">
        <f t="shared" si="7"/>
        <v>0</v>
      </c>
      <c r="I138" s="67"/>
      <c r="J138" s="67"/>
      <c r="K138" s="47">
        <f t="shared" si="8"/>
        <v>0</v>
      </c>
      <c r="L138" s="48">
        <f t="shared" si="9"/>
        <v>0</v>
      </c>
      <c r="M138" s="46">
        <f t="shared" si="10"/>
        <v>0</v>
      </c>
      <c r="N138" s="46">
        <f t="shared" si="11"/>
        <v>0</v>
      </c>
      <c r="O138" s="46">
        <f t="shared" si="12"/>
        <v>0</v>
      </c>
      <c r="P138" s="47">
        <f t="shared" si="13"/>
        <v>0</v>
      </c>
    </row>
    <row r="139" spans="1:16" hidden="1" x14ac:dyDescent="0.2">
      <c r="A139" s="37"/>
      <c r="B139" s="38"/>
      <c r="C139" s="45"/>
      <c r="D139" s="23"/>
      <c r="E139" s="69"/>
      <c r="F139" s="73"/>
      <c r="G139" s="67"/>
      <c r="H139" s="46">
        <f t="shared" si="7"/>
        <v>0</v>
      </c>
      <c r="I139" s="67"/>
      <c r="J139" s="67"/>
      <c r="K139" s="47">
        <f t="shared" si="8"/>
        <v>0</v>
      </c>
      <c r="L139" s="48">
        <f t="shared" si="9"/>
        <v>0</v>
      </c>
      <c r="M139" s="46">
        <f t="shared" si="10"/>
        <v>0</v>
      </c>
      <c r="N139" s="46">
        <f t="shared" si="11"/>
        <v>0</v>
      </c>
      <c r="O139" s="46">
        <f t="shared" si="12"/>
        <v>0</v>
      </c>
      <c r="P139" s="47">
        <f t="shared" si="13"/>
        <v>0</v>
      </c>
    </row>
    <row r="140" spans="1:16" hidden="1" x14ac:dyDescent="0.2">
      <c r="A140" s="37"/>
      <c r="B140" s="38"/>
      <c r="C140" s="45"/>
      <c r="D140" s="23"/>
      <c r="E140" s="69"/>
      <c r="F140" s="73"/>
      <c r="G140" s="67"/>
      <c r="H140" s="46">
        <f t="shared" ref="H140:H203" si="14">ROUND(F140*G140,2)</f>
        <v>0</v>
      </c>
      <c r="I140" s="67"/>
      <c r="J140" s="67"/>
      <c r="K140" s="47">
        <f t="shared" ref="K140:K203" si="15">SUM(H140:J140)</f>
        <v>0</v>
      </c>
      <c r="L140" s="48">
        <f t="shared" ref="L140:L203" si="16">ROUND(E140*F140,2)</f>
        <v>0</v>
      </c>
      <c r="M140" s="46">
        <f t="shared" ref="M140:M203" si="17">ROUND(H140*E140,2)</f>
        <v>0</v>
      </c>
      <c r="N140" s="46">
        <f t="shared" ref="N140:N203" si="18">ROUND(I140*E140,2)</f>
        <v>0</v>
      </c>
      <c r="O140" s="46">
        <f t="shared" ref="O140:O203" si="19">ROUND(J140*E140,2)</f>
        <v>0</v>
      </c>
      <c r="P140" s="47">
        <f t="shared" ref="P140:P203" si="20">SUM(M140:O140)</f>
        <v>0</v>
      </c>
    </row>
    <row r="141" spans="1:16" hidden="1" x14ac:dyDescent="0.2">
      <c r="A141" s="37"/>
      <c r="B141" s="38"/>
      <c r="C141" s="45"/>
      <c r="D141" s="23"/>
      <c r="E141" s="69"/>
      <c r="F141" s="73"/>
      <c r="G141" s="67"/>
      <c r="H141" s="46">
        <f t="shared" si="14"/>
        <v>0</v>
      </c>
      <c r="I141" s="67"/>
      <c r="J141" s="67"/>
      <c r="K141" s="47">
        <f t="shared" si="15"/>
        <v>0</v>
      </c>
      <c r="L141" s="48">
        <f t="shared" si="16"/>
        <v>0</v>
      </c>
      <c r="M141" s="46">
        <f t="shared" si="17"/>
        <v>0</v>
      </c>
      <c r="N141" s="46">
        <f t="shared" si="18"/>
        <v>0</v>
      </c>
      <c r="O141" s="46">
        <f t="shared" si="19"/>
        <v>0</v>
      </c>
      <c r="P141" s="47">
        <f t="shared" si="20"/>
        <v>0</v>
      </c>
    </row>
    <row r="142" spans="1:16" hidden="1" x14ac:dyDescent="0.2">
      <c r="A142" s="37"/>
      <c r="B142" s="38"/>
      <c r="C142" s="45"/>
      <c r="D142" s="23"/>
      <c r="E142" s="69"/>
      <c r="F142" s="73"/>
      <c r="G142" s="67"/>
      <c r="H142" s="46">
        <f t="shared" si="14"/>
        <v>0</v>
      </c>
      <c r="I142" s="67"/>
      <c r="J142" s="67"/>
      <c r="K142" s="47">
        <f t="shared" si="15"/>
        <v>0</v>
      </c>
      <c r="L142" s="48">
        <f t="shared" si="16"/>
        <v>0</v>
      </c>
      <c r="M142" s="46">
        <f t="shared" si="17"/>
        <v>0</v>
      </c>
      <c r="N142" s="46">
        <f t="shared" si="18"/>
        <v>0</v>
      </c>
      <c r="O142" s="46">
        <f t="shared" si="19"/>
        <v>0</v>
      </c>
      <c r="P142" s="47">
        <f t="shared" si="20"/>
        <v>0</v>
      </c>
    </row>
    <row r="143" spans="1:16" hidden="1" x14ac:dyDescent="0.2">
      <c r="A143" s="37"/>
      <c r="B143" s="38"/>
      <c r="C143" s="45"/>
      <c r="D143" s="23"/>
      <c r="E143" s="69"/>
      <c r="F143" s="73"/>
      <c r="G143" s="67"/>
      <c r="H143" s="46">
        <f t="shared" si="14"/>
        <v>0</v>
      </c>
      <c r="I143" s="67"/>
      <c r="J143" s="67"/>
      <c r="K143" s="47">
        <f t="shared" si="15"/>
        <v>0</v>
      </c>
      <c r="L143" s="48">
        <f t="shared" si="16"/>
        <v>0</v>
      </c>
      <c r="M143" s="46">
        <f t="shared" si="17"/>
        <v>0</v>
      </c>
      <c r="N143" s="46">
        <f t="shared" si="18"/>
        <v>0</v>
      </c>
      <c r="O143" s="46">
        <f t="shared" si="19"/>
        <v>0</v>
      </c>
      <c r="P143" s="47">
        <f t="shared" si="20"/>
        <v>0</v>
      </c>
    </row>
    <row r="144" spans="1:16" hidden="1" x14ac:dyDescent="0.2">
      <c r="A144" s="37"/>
      <c r="B144" s="38"/>
      <c r="C144" s="45"/>
      <c r="D144" s="23"/>
      <c r="E144" s="69"/>
      <c r="F144" s="73"/>
      <c r="G144" s="67"/>
      <c r="H144" s="46">
        <f t="shared" si="14"/>
        <v>0</v>
      </c>
      <c r="I144" s="67"/>
      <c r="J144" s="67"/>
      <c r="K144" s="47">
        <f t="shared" si="15"/>
        <v>0</v>
      </c>
      <c r="L144" s="48">
        <f t="shared" si="16"/>
        <v>0</v>
      </c>
      <c r="M144" s="46">
        <f t="shared" si="17"/>
        <v>0</v>
      </c>
      <c r="N144" s="46">
        <f t="shared" si="18"/>
        <v>0</v>
      </c>
      <c r="O144" s="46">
        <f t="shared" si="19"/>
        <v>0</v>
      </c>
      <c r="P144" s="47">
        <f t="shared" si="20"/>
        <v>0</v>
      </c>
    </row>
    <row r="145" spans="1:16" hidden="1" x14ac:dyDescent="0.2">
      <c r="A145" s="37"/>
      <c r="B145" s="38"/>
      <c r="C145" s="45"/>
      <c r="D145" s="23"/>
      <c r="E145" s="69"/>
      <c r="F145" s="73"/>
      <c r="G145" s="67"/>
      <c r="H145" s="46">
        <f t="shared" si="14"/>
        <v>0</v>
      </c>
      <c r="I145" s="67"/>
      <c r="J145" s="67"/>
      <c r="K145" s="47">
        <f t="shared" si="15"/>
        <v>0</v>
      </c>
      <c r="L145" s="48">
        <f t="shared" si="16"/>
        <v>0</v>
      </c>
      <c r="M145" s="46">
        <f t="shared" si="17"/>
        <v>0</v>
      </c>
      <c r="N145" s="46">
        <f t="shared" si="18"/>
        <v>0</v>
      </c>
      <c r="O145" s="46">
        <f t="shared" si="19"/>
        <v>0</v>
      </c>
      <c r="P145" s="47">
        <f t="shared" si="20"/>
        <v>0</v>
      </c>
    </row>
    <row r="146" spans="1:16" hidden="1" x14ac:dyDescent="0.2">
      <c r="A146" s="37"/>
      <c r="B146" s="38"/>
      <c r="C146" s="45"/>
      <c r="D146" s="23"/>
      <c r="E146" s="69"/>
      <c r="F146" s="73"/>
      <c r="G146" s="67"/>
      <c r="H146" s="46">
        <f t="shared" si="14"/>
        <v>0</v>
      </c>
      <c r="I146" s="67"/>
      <c r="J146" s="67"/>
      <c r="K146" s="47">
        <f t="shared" si="15"/>
        <v>0</v>
      </c>
      <c r="L146" s="48">
        <f t="shared" si="16"/>
        <v>0</v>
      </c>
      <c r="M146" s="46">
        <f t="shared" si="17"/>
        <v>0</v>
      </c>
      <c r="N146" s="46">
        <f t="shared" si="18"/>
        <v>0</v>
      </c>
      <c r="O146" s="46">
        <f t="shared" si="19"/>
        <v>0</v>
      </c>
      <c r="P146" s="47">
        <f t="shared" si="20"/>
        <v>0</v>
      </c>
    </row>
    <row r="147" spans="1:16" hidden="1" x14ac:dyDescent="0.2">
      <c r="A147" s="37"/>
      <c r="B147" s="38"/>
      <c r="C147" s="45"/>
      <c r="D147" s="23"/>
      <c r="E147" s="69"/>
      <c r="F147" s="73"/>
      <c r="G147" s="67"/>
      <c r="H147" s="46">
        <f t="shared" si="14"/>
        <v>0</v>
      </c>
      <c r="I147" s="67"/>
      <c r="J147" s="67"/>
      <c r="K147" s="47">
        <f t="shared" si="15"/>
        <v>0</v>
      </c>
      <c r="L147" s="48">
        <f t="shared" si="16"/>
        <v>0</v>
      </c>
      <c r="M147" s="46">
        <f t="shared" si="17"/>
        <v>0</v>
      </c>
      <c r="N147" s="46">
        <f t="shared" si="18"/>
        <v>0</v>
      </c>
      <c r="O147" s="46">
        <f t="shared" si="19"/>
        <v>0</v>
      </c>
      <c r="P147" s="47">
        <f t="shared" si="20"/>
        <v>0</v>
      </c>
    </row>
    <row r="148" spans="1:16" hidden="1" x14ac:dyDescent="0.2">
      <c r="A148" s="37"/>
      <c r="B148" s="38"/>
      <c r="C148" s="45"/>
      <c r="D148" s="23"/>
      <c r="E148" s="69"/>
      <c r="F148" s="73"/>
      <c r="G148" s="67"/>
      <c r="H148" s="46">
        <f t="shared" si="14"/>
        <v>0</v>
      </c>
      <c r="I148" s="67"/>
      <c r="J148" s="67"/>
      <c r="K148" s="47">
        <f t="shared" si="15"/>
        <v>0</v>
      </c>
      <c r="L148" s="48">
        <f t="shared" si="16"/>
        <v>0</v>
      </c>
      <c r="M148" s="46">
        <f t="shared" si="17"/>
        <v>0</v>
      </c>
      <c r="N148" s="46">
        <f t="shared" si="18"/>
        <v>0</v>
      </c>
      <c r="O148" s="46">
        <f t="shared" si="19"/>
        <v>0</v>
      </c>
      <c r="P148" s="47">
        <f t="shared" si="20"/>
        <v>0</v>
      </c>
    </row>
    <row r="149" spans="1:16" hidden="1" x14ac:dyDescent="0.2">
      <c r="A149" s="37"/>
      <c r="B149" s="38"/>
      <c r="C149" s="45"/>
      <c r="D149" s="23"/>
      <c r="E149" s="69"/>
      <c r="F149" s="73"/>
      <c r="G149" s="67"/>
      <c r="H149" s="46">
        <f t="shared" si="14"/>
        <v>0</v>
      </c>
      <c r="I149" s="67"/>
      <c r="J149" s="67"/>
      <c r="K149" s="47">
        <f t="shared" si="15"/>
        <v>0</v>
      </c>
      <c r="L149" s="48">
        <f t="shared" si="16"/>
        <v>0</v>
      </c>
      <c r="M149" s="46">
        <f t="shared" si="17"/>
        <v>0</v>
      </c>
      <c r="N149" s="46">
        <f t="shared" si="18"/>
        <v>0</v>
      </c>
      <c r="O149" s="46">
        <f t="shared" si="19"/>
        <v>0</v>
      </c>
      <c r="P149" s="47">
        <f t="shared" si="20"/>
        <v>0</v>
      </c>
    </row>
    <row r="150" spans="1:16" hidden="1" x14ac:dyDescent="0.2">
      <c r="A150" s="37"/>
      <c r="B150" s="38"/>
      <c r="C150" s="45"/>
      <c r="D150" s="23"/>
      <c r="E150" s="69"/>
      <c r="F150" s="73"/>
      <c r="G150" s="67"/>
      <c r="H150" s="46">
        <f t="shared" si="14"/>
        <v>0</v>
      </c>
      <c r="I150" s="67"/>
      <c r="J150" s="67"/>
      <c r="K150" s="47">
        <f t="shared" si="15"/>
        <v>0</v>
      </c>
      <c r="L150" s="48">
        <f t="shared" si="16"/>
        <v>0</v>
      </c>
      <c r="M150" s="46">
        <f t="shared" si="17"/>
        <v>0</v>
      </c>
      <c r="N150" s="46">
        <f t="shared" si="18"/>
        <v>0</v>
      </c>
      <c r="O150" s="46">
        <f t="shared" si="19"/>
        <v>0</v>
      </c>
      <c r="P150" s="47">
        <f t="shared" si="20"/>
        <v>0</v>
      </c>
    </row>
    <row r="151" spans="1:16" hidden="1" x14ac:dyDescent="0.2">
      <c r="A151" s="37"/>
      <c r="B151" s="38"/>
      <c r="C151" s="45"/>
      <c r="D151" s="23"/>
      <c r="E151" s="69"/>
      <c r="F151" s="73"/>
      <c r="G151" s="67"/>
      <c r="H151" s="46">
        <f t="shared" si="14"/>
        <v>0</v>
      </c>
      <c r="I151" s="67"/>
      <c r="J151" s="67"/>
      <c r="K151" s="47">
        <f t="shared" si="15"/>
        <v>0</v>
      </c>
      <c r="L151" s="48">
        <f t="shared" si="16"/>
        <v>0</v>
      </c>
      <c r="M151" s="46">
        <f t="shared" si="17"/>
        <v>0</v>
      </c>
      <c r="N151" s="46">
        <f t="shared" si="18"/>
        <v>0</v>
      </c>
      <c r="O151" s="46">
        <f t="shared" si="19"/>
        <v>0</v>
      </c>
      <c r="P151" s="47">
        <f t="shared" si="20"/>
        <v>0</v>
      </c>
    </row>
    <row r="152" spans="1:16" hidden="1" x14ac:dyDescent="0.2">
      <c r="A152" s="37"/>
      <c r="B152" s="38"/>
      <c r="C152" s="45"/>
      <c r="D152" s="23"/>
      <c r="E152" s="69"/>
      <c r="F152" s="73"/>
      <c r="G152" s="67"/>
      <c r="H152" s="46">
        <f t="shared" si="14"/>
        <v>0</v>
      </c>
      <c r="I152" s="67"/>
      <c r="J152" s="67"/>
      <c r="K152" s="47">
        <f t="shared" si="15"/>
        <v>0</v>
      </c>
      <c r="L152" s="48">
        <f t="shared" si="16"/>
        <v>0</v>
      </c>
      <c r="M152" s="46">
        <f t="shared" si="17"/>
        <v>0</v>
      </c>
      <c r="N152" s="46">
        <f t="shared" si="18"/>
        <v>0</v>
      </c>
      <c r="O152" s="46">
        <f t="shared" si="19"/>
        <v>0</v>
      </c>
      <c r="P152" s="47">
        <f t="shared" si="20"/>
        <v>0</v>
      </c>
    </row>
    <row r="153" spans="1:16" hidden="1" x14ac:dyDescent="0.2">
      <c r="A153" s="37"/>
      <c r="B153" s="38"/>
      <c r="C153" s="45"/>
      <c r="D153" s="23"/>
      <c r="E153" s="69"/>
      <c r="F153" s="73"/>
      <c r="G153" s="67"/>
      <c r="H153" s="46">
        <f t="shared" si="14"/>
        <v>0</v>
      </c>
      <c r="I153" s="67"/>
      <c r="J153" s="67"/>
      <c r="K153" s="47">
        <f t="shared" si="15"/>
        <v>0</v>
      </c>
      <c r="L153" s="48">
        <f t="shared" si="16"/>
        <v>0</v>
      </c>
      <c r="M153" s="46">
        <f t="shared" si="17"/>
        <v>0</v>
      </c>
      <c r="N153" s="46">
        <f t="shared" si="18"/>
        <v>0</v>
      </c>
      <c r="O153" s="46">
        <f t="shared" si="19"/>
        <v>0</v>
      </c>
      <c r="P153" s="47">
        <f t="shared" si="20"/>
        <v>0</v>
      </c>
    </row>
    <row r="154" spans="1:16" hidden="1" x14ac:dyDescent="0.2">
      <c r="A154" s="37"/>
      <c r="B154" s="38"/>
      <c r="C154" s="45"/>
      <c r="D154" s="23"/>
      <c r="E154" s="69"/>
      <c r="F154" s="73"/>
      <c r="G154" s="67"/>
      <c r="H154" s="46">
        <f t="shared" si="14"/>
        <v>0</v>
      </c>
      <c r="I154" s="67"/>
      <c r="J154" s="67"/>
      <c r="K154" s="47">
        <f t="shared" si="15"/>
        <v>0</v>
      </c>
      <c r="L154" s="48">
        <f t="shared" si="16"/>
        <v>0</v>
      </c>
      <c r="M154" s="46">
        <f t="shared" si="17"/>
        <v>0</v>
      </c>
      <c r="N154" s="46">
        <f t="shared" si="18"/>
        <v>0</v>
      </c>
      <c r="O154" s="46">
        <f t="shared" si="19"/>
        <v>0</v>
      </c>
      <c r="P154" s="47">
        <f t="shared" si="20"/>
        <v>0</v>
      </c>
    </row>
    <row r="155" spans="1:16" hidden="1" x14ac:dyDescent="0.2">
      <c r="A155" s="37"/>
      <c r="B155" s="38"/>
      <c r="C155" s="45"/>
      <c r="D155" s="23"/>
      <c r="E155" s="69"/>
      <c r="F155" s="73"/>
      <c r="G155" s="67"/>
      <c r="H155" s="46">
        <f t="shared" si="14"/>
        <v>0</v>
      </c>
      <c r="I155" s="67"/>
      <c r="J155" s="67"/>
      <c r="K155" s="47">
        <f t="shared" si="15"/>
        <v>0</v>
      </c>
      <c r="L155" s="48">
        <f t="shared" si="16"/>
        <v>0</v>
      </c>
      <c r="M155" s="46">
        <f t="shared" si="17"/>
        <v>0</v>
      </c>
      <c r="N155" s="46">
        <f t="shared" si="18"/>
        <v>0</v>
      </c>
      <c r="O155" s="46">
        <f t="shared" si="19"/>
        <v>0</v>
      </c>
      <c r="P155" s="47">
        <f t="shared" si="20"/>
        <v>0</v>
      </c>
    </row>
    <row r="156" spans="1:16" hidden="1" x14ac:dyDescent="0.2">
      <c r="A156" s="37"/>
      <c r="B156" s="38"/>
      <c r="C156" s="45"/>
      <c r="D156" s="23"/>
      <c r="E156" s="69"/>
      <c r="F156" s="73"/>
      <c r="G156" s="67"/>
      <c r="H156" s="46">
        <f t="shared" si="14"/>
        <v>0</v>
      </c>
      <c r="I156" s="67"/>
      <c r="J156" s="67"/>
      <c r="K156" s="47">
        <f t="shared" si="15"/>
        <v>0</v>
      </c>
      <c r="L156" s="48">
        <f t="shared" si="16"/>
        <v>0</v>
      </c>
      <c r="M156" s="46">
        <f t="shared" si="17"/>
        <v>0</v>
      </c>
      <c r="N156" s="46">
        <f t="shared" si="18"/>
        <v>0</v>
      </c>
      <c r="O156" s="46">
        <f t="shared" si="19"/>
        <v>0</v>
      </c>
      <c r="P156" s="47">
        <f t="shared" si="20"/>
        <v>0</v>
      </c>
    </row>
    <row r="157" spans="1:16" hidden="1" x14ac:dyDescent="0.2">
      <c r="A157" s="37"/>
      <c r="B157" s="38"/>
      <c r="C157" s="45"/>
      <c r="D157" s="23"/>
      <c r="E157" s="69"/>
      <c r="F157" s="73"/>
      <c r="G157" s="67"/>
      <c r="H157" s="46">
        <f t="shared" si="14"/>
        <v>0</v>
      </c>
      <c r="I157" s="67"/>
      <c r="J157" s="67"/>
      <c r="K157" s="47">
        <f t="shared" si="15"/>
        <v>0</v>
      </c>
      <c r="L157" s="48">
        <f t="shared" si="16"/>
        <v>0</v>
      </c>
      <c r="M157" s="46">
        <f t="shared" si="17"/>
        <v>0</v>
      </c>
      <c r="N157" s="46">
        <f t="shared" si="18"/>
        <v>0</v>
      </c>
      <c r="O157" s="46">
        <f t="shared" si="19"/>
        <v>0</v>
      </c>
      <c r="P157" s="47">
        <f t="shared" si="20"/>
        <v>0</v>
      </c>
    </row>
    <row r="158" spans="1:16" hidden="1" x14ac:dyDescent="0.2">
      <c r="A158" s="37"/>
      <c r="B158" s="38"/>
      <c r="C158" s="45"/>
      <c r="D158" s="23"/>
      <c r="E158" s="69"/>
      <c r="F158" s="73"/>
      <c r="G158" s="67"/>
      <c r="H158" s="46">
        <f t="shared" si="14"/>
        <v>0</v>
      </c>
      <c r="I158" s="67"/>
      <c r="J158" s="67"/>
      <c r="K158" s="47">
        <f t="shared" si="15"/>
        <v>0</v>
      </c>
      <c r="L158" s="48">
        <f t="shared" si="16"/>
        <v>0</v>
      </c>
      <c r="M158" s="46">
        <f t="shared" si="17"/>
        <v>0</v>
      </c>
      <c r="N158" s="46">
        <f t="shared" si="18"/>
        <v>0</v>
      </c>
      <c r="O158" s="46">
        <f t="shared" si="19"/>
        <v>0</v>
      </c>
      <c r="P158" s="47">
        <f t="shared" si="20"/>
        <v>0</v>
      </c>
    </row>
    <row r="159" spans="1:16" hidden="1" x14ac:dyDescent="0.2">
      <c r="A159" s="37"/>
      <c r="B159" s="38"/>
      <c r="C159" s="45"/>
      <c r="D159" s="23"/>
      <c r="E159" s="69"/>
      <c r="F159" s="73"/>
      <c r="G159" s="67"/>
      <c r="H159" s="46">
        <f t="shared" si="14"/>
        <v>0</v>
      </c>
      <c r="I159" s="67"/>
      <c r="J159" s="67"/>
      <c r="K159" s="47">
        <f t="shared" si="15"/>
        <v>0</v>
      </c>
      <c r="L159" s="48">
        <f t="shared" si="16"/>
        <v>0</v>
      </c>
      <c r="M159" s="46">
        <f t="shared" si="17"/>
        <v>0</v>
      </c>
      <c r="N159" s="46">
        <f t="shared" si="18"/>
        <v>0</v>
      </c>
      <c r="O159" s="46">
        <f t="shared" si="19"/>
        <v>0</v>
      </c>
      <c r="P159" s="47">
        <f t="shared" si="20"/>
        <v>0</v>
      </c>
    </row>
    <row r="160" spans="1:16" hidden="1" x14ac:dyDescent="0.2">
      <c r="A160" s="37"/>
      <c r="B160" s="38"/>
      <c r="C160" s="45"/>
      <c r="D160" s="23"/>
      <c r="E160" s="69"/>
      <c r="F160" s="73"/>
      <c r="G160" s="67"/>
      <c r="H160" s="46">
        <f t="shared" si="14"/>
        <v>0</v>
      </c>
      <c r="I160" s="67"/>
      <c r="J160" s="67"/>
      <c r="K160" s="47">
        <f t="shared" si="15"/>
        <v>0</v>
      </c>
      <c r="L160" s="48">
        <f t="shared" si="16"/>
        <v>0</v>
      </c>
      <c r="M160" s="46">
        <f t="shared" si="17"/>
        <v>0</v>
      </c>
      <c r="N160" s="46">
        <f t="shared" si="18"/>
        <v>0</v>
      </c>
      <c r="O160" s="46">
        <f t="shared" si="19"/>
        <v>0</v>
      </c>
      <c r="P160" s="47">
        <f t="shared" si="20"/>
        <v>0</v>
      </c>
    </row>
    <row r="161" spans="1:16" hidden="1" x14ac:dyDescent="0.2">
      <c r="A161" s="37"/>
      <c r="B161" s="38"/>
      <c r="C161" s="45"/>
      <c r="D161" s="23"/>
      <c r="E161" s="69"/>
      <c r="F161" s="73"/>
      <c r="G161" s="67"/>
      <c r="H161" s="46">
        <f t="shared" si="14"/>
        <v>0</v>
      </c>
      <c r="I161" s="67"/>
      <c r="J161" s="67"/>
      <c r="K161" s="47">
        <f t="shared" si="15"/>
        <v>0</v>
      </c>
      <c r="L161" s="48">
        <f t="shared" si="16"/>
        <v>0</v>
      </c>
      <c r="M161" s="46">
        <f t="shared" si="17"/>
        <v>0</v>
      </c>
      <c r="N161" s="46">
        <f t="shared" si="18"/>
        <v>0</v>
      </c>
      <c r="O161" s="46">
        <f t="shared" si="19"/>
        <v>0</v>
      </c>
      <c r="P161" s="47">
        <f t="shared" si="20"/>
        <v>0</v>
      </c>
    </row>
    <row r="162" spans="1:16" hidden="1" x14ac:dyDescent="0.2">
      <c r="A162" s="37"/>
      <c r="B162" s="38"/>
      <c r="C162" s="45"/>
      <c r="D162" s="23"/>
      <c r="E162" s="69"/>
      <c r="F162" s="73"/>
      <c r="G162" s="67"/>
      <c r="H162" s="46">
        <f t="shared" si="14"/>
        <v>0</v>
      </c>
      <c r="I162" s="67"/>
      <c r="J162" s="67"/>
      <c r="K162" s="47">
        <f t="shared" si="15"/>
        <v>0</v>
      </c>
      <c r="L162" s="48">
        <f t="shared" si="16"/>
        <v>0</v>
      </c>
      <c r="M162" s="46">
        <f t="shared" si="17"/>
        <v>0</v>
      </c>
      <c r="N162" s="46">
        <f t="shared" si="18"/>
        <v>0</v>
      </c>
      <c r="O162" s="46">
        <f t="shared" si="19"/>
        <v>0</v>
      </c>
      <c r="P162" s="47">
        <f t="shared" si="20"/>
        <v>0</v>
      </c>
    </row>
    <row r="163" spans="1:16" hidden="1" x14ac:dyDescent="0.2">
      <c r="A163" s="37"/>
      <c r="B163" s="38"/>
      <c r="C163" s="45"/>
      <c r="D163" s="23"/>
      <c r="E163" s="69"/>
      <c r="F163" s="73"/>
      <c r="G163" s="67"/>
      <c r="H163" s="46">
        <f t="shared" si="14"/>
        <v>0</v>
      </c>
      <c r="I163" s="67"/>
      <c r="J163" s="67"/>
      <c r="K163" s="47">
        <f t="shared" si="15"/>
        <v>0</v>
      </c>
      <c r="L163" s="48">
        <f t="shared" si="16"/>
        <v>0</v>
      </c>
      <c r="M163" s="46">
        <f t="shared" si="17"/>
        <v>0</v>
      </c>
      <c r="N163" s="46">
        <f t="shared" si="18"/>
        <v>0</v>
      </c>
      <c r="O163" s="46">
        <f t="shared" si="19"/>
        <v>0</v>
      </c>
      <c r="P163" s="47">
        <f t="shared" si="20"/>
        <v>0</v>
      </c>
    </row>
    <row r="164" spans="1:16" hidden="1" x14ac:dyDescent="0.2">
      <c r="A164" s="37"/>
      <c r="B164" s="38"/>
      <c r="C164" s="45"/>
      <c r="D164" s="23"/>
      <c r="E164" s="69"/>
      <c r="F164" s="73"/>
      <c r="G164" s="67"/>
      <c r="H164" s="46">
        <f t="shared" si="14"/>
        <v>0</v>
      </c>
      <c r="I164" s="67"/>
      <c r="J164" s="67"/>
      <c r="K164" s="47">
        <f t="shared" si="15"/>
        <v>0</v>
      </c>
      <c r="L164" s="48">
        <f t="shared" si="16"/>
        <v>0</v>
      </c>
      <c r="M164" s="46">
        <f t="shared" si="17"/>
        <v>0</v>
      </c>
      <c r="N164" s="46">
        <f t="shared" si="18"/>
        <v>0</v>
      </c>
      <c r="O164" s="46">
        <f t="shared" si="19"/>
        <v>0</v>
      </c>
      <c r="P164" s="47">
        <f t="shared" si="20"/>
        <v>0</v>
      </c>
    </row>
    <row r="165" spans="1:16" hidden="1" x14ac:dyDescent="0.2">
      <c r="A165" s="37"/>
      <c r="B165" s="38"/>
      <c r="C165" s="45"/>
      <c r="D165" s="23"/>
      <c r="E165" s="69"/>
      <c r="F165" s="73"/>
      <c r="G165" s="67"/>
      <c r="H165" s="46">
        <f t="shared" si="14"/>
        <v>0</v>
      </c>
      <c r="I165" s="67"/>
      <c r="J165" s="67"/>
      <c r="K165" s="47">
        <f t="shared" si="15"/>
        <v>0</v>
      </c>
      <c r="L165" s="48">
        <f t="shared" si="16"/>
        <v>0</v>
      </c>
      <c r="M165" s="46">
        <f t="shared" si="17"/>
        <v>0</v>
      </c>
      <c r="N165" s="46">
        <f t="shared" si="18"/>
        <v>0</v>
      </c>
      <c r="O165" s="46">
        <f t="shared" si="19"/>
        <v>0</v>
      </c>
      <c r="P165" s="47">
        <f t="shared" si="20"/>
        <v>0</v>
      </c>
    </row>
    <row r="166" spans="1:16" hidden="1" x14ac:dyDescent="0.2">
      <c r="A166" s="37"/>
      <c r="B166" s="38"/>
      <c r="C166" s="45"/>
      <c r="D166" s="23"/>
      <c r="E166" s="69"/>
      <c r="F166" s="73"/>
      <c r="G166" s="67"/>
      <c r="H166" s="46">
        <f t="shared" si="14"/>
        <v>0</v>
      </c>
      <c r="I166" s="67"/>
      <c r="J166" s="67"/>
      <c r="K166" s="47">
        <f t="shared" si="15"/>
        <v>0</v>
      </c>
      <c r="L166" s="48">
        <f t="shared" si="16"/>
        <v>0</v>
      </c>
      <c r="M166" s="46">
        <f t="shared" si="17"/>
        <v>0</v>
      </c>
      <c r="N166" s="46">
        <f t="shared" si="18"/>
        <v>0</v>
      </c>
      <c r="O166" s="46">
        <f t="shared" si="19"/>
        <v>0</v>
      </c>
      <c r="P166" s="47">
        <f t="shared" si="20"/>
        <v>0</v>
      </c>
    </row>
    <row r="167" spans="1:16" hidden="1" x14ac:dyDescent="0.2">
      <c r="A167" s="37"/>
      <c r="B167" s="38"/>
      <c r="C167" s="45"/>
      <c r="D167" s="23"/>
      <c r="E167" s="69"/>
      <c r="F167" s="73"/>
      <c r="G167" s="67"/>
      <c r="H167" s="46">
        <f t="shared" si="14"/>
        <v>0</v>
      </c>
      <c r="I167" s="67"/>
      <c r="J167" s="67"/>
      <c r="K167" s="47">
        <f t="shared" si="15"/>
        <v>0</v>
      </c>
      <c r="L167" s="48">
        <f t="shared" si="16"/>
        <v>0</v>
      </c>
      <c r="M167" s="46">
        <f t="shared" si="17"/>
        <v>0</v>
      </c>
      <c r="N167" s="46">
        <f t="shared" si="18"/>
        <v>0</v>
      </c>
      <c r="O167" s="46">
        <f t="shared" si="19"/>
        <v>0</v>
      </c>
      <c r="P167" s="47">
        <f t="shared" si="20"/>
        <v>0</v>
      </c>
    </row>
    <row r="168" spans="1:16" hidden="1" x14ac:dyDescent="0.2">
      <c r="A168" s="37"/>
      <c r="B168" s="38"/>
      <c r="C168" s="45"/>
      <c r="D168" s="23"/>
      <c r="E168" s="69"/>
      <c r="F168" s="73"/>
      <c r="G168" s="67"/>
      <c r="H168" s="46">
        <f t="shared" si="14"/>
        <v>0</v>
      </c>
      <c r="I168" s="67"/>
      <c r="J168" s="67"/>
      <c r="K168" s="47">
        <f t="shared" si="15"/>
        <v>0</v>
      </c>
      <c r="L168" s="48">
        <f t="shared" si="16"/>
        <v>0</v>
      </c>
      <c r="M168" s="46">
        <f t="shared" si="17"/>
        <v>0</v>
      </c>
      <c r="N168" s="46">
        <f t="shared" si="18"/>
        <v>0</v>
      </c>
      <c r="O168" s="46">
        <f t="shared" si="19"/>
        <v>0</v>
      </c>
      <c r="P168" s="47">
        <f t="shared" si="20"/>
        <v>0</v>
      </c>
    </row>
    <row r="169" spans="1:16" hidden="1" x14ac:dyDescent="0.2">
      <c r="A169" s="37"/>
      <c r="B169" s="38"/>
      <c r="C169" s="45"/>
      <c r="D169" s="23"/>
      <c r="E169" s="69"/>
      <c r="F169" s="73"/>
      <c r="G169" s="67"/>
      <c r="H169" s="46">
        <f t="shared" si="14"/>
        <v>0</v>
      </c>
      <c r="I169" s="67"/>
      <c r="J169" s="67"/>
      <c r="K169" s="47">
        <f t="shared" si="15"/>
        <v>0</v>
      </c>
      <c r="L169" s="48">
        <f t="shared" si="16"/>
        <v>0</v>
      </c>
      <c r="M169" s="46">
        <f t="shared" si="17"/>
        <v>0</v>
      </c>
      <c r="N169" s="46">
        <f t="shared" si="18"/>
        <v>0</v>
      </c>
      <c r="O169" s="46">
        <f t="shared" si="19"/>
        <v>0</v>
      </c>
      <c r="P169" s="47">
        <f t="shared" si="20"/>
        <v>0</v>
      </c>
    </row>
    <row r="170" spans="1:16" hidden="1" x14ac:dyDescent="0.2">
      <c r="A170" s="37"/>
      <c r="B170" s="38"/>
      <c r="C170" s="45"/>
      <c r="D170" s="23"/>
      <c r="E170" s="69"/>
      <c r="F170" s="73"/>
      <c r="G170" s="67"/>
      <c r="H170" s="46">
        <f t="shared" si="14"/>
        <v>0</v>
      </c>
      <c r="I170" s="67"/>
      <c r="J170" s="67"/>
      <c r="K170" s="47">
        <f t="shared" si="15"/>
        <v>0</v>
      </c>
      <c r="L170" s="48">
        <f t="shared" si="16"/>
        <v>0</v>
      </c>
      <c r="M170" s="46">
        <f t="shared" si="17"/>
        <v>0</v>
      </c>
      <c r="N170" s="46">
        <f t="shared" si="18"/>
        <v>0</v>
      </c>
      <c r="O170" s="46">
        <f t="shared" si="19"/>
        <v>0</v>
      </c>
      <c r="P170" s="47">
        <f t="shared" si="20"/>
        <v>0</v>
      </c>
    </row>
    <row r="171" spans="1:16" hidden="1" x14ac:dyDescent="0.2">
      <c r="A171" s="37"/>
      <c r="B171" s="38"/>
      <c r="C171" s="45"/>
      <c r="D171" s="23"/>
      <c r="E171" s="69"/>
      <c r="F171" s="73"/>
      <c r="G171" s="67"/>
      <c r="H171" s="46">
        <f t="shared" si="14"/>
        <v>0</v>
      </c>
      <c r="I171" s="67"/>
      <c r="J171" s="67"/>
      <c r="K171" s="47">
        <f t="shared" si="15"/>
        <v>0</v>
      </c>
      <c r="L171" s="48">
        <f t="shared" si="16"/>
        <v>0</v>
      </c>
      <c r="M171" s="46">
        <f t="shared" si="17"/>
        <v>0</v>
      </c>
      <c r="N171" s="46">
        <f t="shared" si="18"/>
        <v>0</v>
      </c>
      <c r="O171" s="46">
        <f t="shared" si="19"/>
        <v>0</v>
      </c>
      <c r="P171" s="47">
        <f t="shared" si="20"/>
        <v>0</v>
      </c>
    </row>
    <row r="172" spans="1:16" hidden="1" x14ac:dyDescent="0.2">
      <c r="A172" s="37"/>
      <c r="B172" s="38"/>
      <c r="C172" s="45"/>
      <c r="D172" s="23"/>
      <c r="E172" s="69"/>
      <c r="F172" s="73"/>
      <c r="G172" s="67"/>
      <c r="H172" s="46">
        <f t="shared" si="14"/>
        <v>0</v>
      </c>
      <c r="I172" s="67"/>
      <c r="J172" s="67"/>
      <c r="K172" s="47">
        <f t="shared" si="15"/>
        <v>0</v>
      </c>
      <c r="L172" s="48">
        <f t="shared" si="16"/>
        <v>0</v>
      </c>
      <c r="M172" s="46">
        <f t="shared" si="17"/>
        <v>0</v>
      </c>
      <c r="N172" s="46">
        <f t="shared" si="18"/>
        <v>0</v>
      </c>
      <c r="O172" s="46">
        <f t="shared" si="19"/>
        <v>0</v>
      </c>
      <c r="P172" s="47">
        <f t="shared" si="20"/>
        <v>0</v>
      </c>
    </row>
    <row r="173" spans="1:16" hidden="1" x14ac:dyDescent="0.2">
      <c r="A173" s="37"/>
      <c r="B173" s="38"/>
      <c r="C173" s="45"/>
      <c r="D173" s="23"/>
      <c r="E173" s="69"/>
      <c r="F173" s="73"/>
      <c r="G173" s="67"/>
      <c r="H173" s="46">
        <f t="shared" si="14"/>
        <v>0</v>
      </c>
      <c r="I173" s="67"/>
      <c r="J173" s="67"/>
      <c r="K173" s="47">
        <f t="shared" si="15"/>
        <v>0</v>
      </c>
      <c r="L173" s="48">
        <f t="shared" si="16"/>
        <v>0</v>
      </c>
      <c r="M173" s="46">
        <f t="shared" si="17"/>
        <v>0</v>
      </c>
      <c r="N173" s="46">
        <f t="shared" si="18"/>
        <v>0</v>
      </c>
      <c r="O173" s="46">
        <f t="shared" si="19"/>
        <v>0</v>
      </c>
      <c r="P173" s="47">
        <f t="shared" si="20"/>
        <v>0</v>
      </c>
    </row>
    <row r="174" spans="1:16" hidden="1" x14ac:dyDescent="0.2">
      <c r="A174" s="37"/>
      <c r="B174" s="38"/>
      <c r="C174" s="45"/>
      <c r="D174" s="23"/>
      <c r="E174" s="69"/>
      <c r="F174" s="73"/>
      <c r="G174" s="67"/>
      <c r="H174" s="46">
        <f t="shared" si="14"/>
        <v>0</v>
      </c>
      <c r="I174" s="67"/>
      <c r="J174" s="67"/>
      <c r="K174" s="47">
        <f t="shared" si="15"/>
        <v>0</v>
      </c>
      <c r="L174" s="48">
        <f t="shared" si="16"/>
        <v>0</v>
      </c>
      <c r="M174" s="46">
        <f t="shared" si="17"/>
        <v>0</v>
      </c>
      <c r="N174" s="46">
        <f t="shared" si="18"/>
        <v>0</v>
      </c>
      <c r="O174" s="46">
        <f t="shared" si="19"/>
        <v>0</v>
      </c>
      <c r="P174" s="47">
        <f t="shared" si="20"/>
        <v>0</v>
      </c>
    </row>
    <row r="175" spans="1:16" hidden="1" x14ac:dyDescent="0.2">
      <c r="A175" s="37"/>
      <c r="B175" s="38"/>
      <c r="C175" s="45"/>
      <c r="D175" s="23"/>
      <c r="E175" s="69"/>
      <c r="F175" s="73"/>
      <c r="G175" s="67"/>
      <c r="H175" s="46">
        <f t="shared" si="14"/>
        <v>0</v>
      </c>
      <c r="I175" s="67"/>
      <c r="J175" s="67"/>
      <c r="K175" s="47">
        <f t="shared" si="15"/>
        <v>0</v>
      </c>
      <c r="L175" s="48">
        <f t="shared" si="16"/>
        <v>0</v>
      </c>
      <c r="M175" s="46">
        <f t="shared" si="17"/>
        <v>0</v>
      </c>
      <c r="N175" s="46">
        <f t="shared" si="18"/>
        <v>0</v>
      </c>
      <c r="O175" s="46">
        <f t="shared" si="19"/>
        <v>0</v>
      </c>
      <c r="P175" s="47">
        <f t="shared" si="20"/>
        <v>0</v>
      </c>
    </row>
    <row r="176" spans="1:16" hidden="1" x14ac:dyDescent="0.2">
      <c r="A176" s="37"/>
      <c r="B176" s="38"/>
      <c r="C176" s="45"/>
      <c r="D176" s="23"/>
      <c r="E176" s="69"/>
      <c r="F176" s="73"/>
      <c r="G176" s="67"/>
      <c r="H176" s="46">
        <f t="shared" si="14"/>
        <v>0</v>
      </c>
      <c r="I176" s="67"/>
      <c r="J176" s="67"/>
      <c r="K176" s="47">
        <f t="shared" si="15"/>
        <v>0</v>
      </c>
      <c r="L176" s="48">
        <f t="shared" si="16"/>
        <v>0</v>
      </c>
      <c r="M176" s="46">
        <f t="shared" si="17"/>
        <v>0</v>
      </c>
      <c r="N176" s="46">
        <f t="shared" si="18"/>
        <v>0</v>
      </c>
      <c r="O176" s="46">
        <f t="shared" si="19"/>
        <v>0</v>
      </c>
      <c r="P176" s="47">
        <f t="shared" si="20"/>
        <v>0</v>
      </c>
    </row>
    <row r="177" spans="1:16" hidden="1" x14ac:dyDescent="0.2">
      <c r="A177" s="37"/>
      <c r="B177" s="38"/>
      <c r="C177" s="45"/>
      <c r="D177" s="23"/>
      <c r="E177" s="69"/>
      <c r="F177" s="73"/>
      <c r="G177" s="67"/>
      <c r="H177" s="46">
        <f t="shared" si="14"/>
        <v>0</v>
      </c>
      <c r="I177" s="67"/>
      <c r="J177" s="67"/>
      <c r="K177" s="47">
        <f t="shared" si="15"/>
        <v>0</v>
      </c>
      <c r="L177" s="48">
        <f t="shared" si="16"/>
        <v>0</v>
      </c>
      <c r="M177" s="46">
        <f t="shared" si="17"/>
        <v>0</v>
      </c>
      <c r="N177" s="46">
        <f t="shared" si="18"/>
        <v>0</v>
      </c>
      <c r="O177" s="46">
        <f t="shared" si="19"/>
        <v>0</v>
      </c>
      <c r="P177" s="47">
        <f t="shared" si="20"/>
        <v>0</v>
      </c>
    </row>
    <row r="178" spans="1:16" hidden="1" x14ac:dyDescent="0.2">
      <c r="A178" s="37"/>
      <c r="B178" s="38"/>
      <c r="C178" s="45"/>
      <c r="D178" s="23"/>
      <c r="E178" s="69"/>
      <c r="F178" s="73"/>
      <c r="G178" s="67"/>
      <c r="H178" s="46">
        <f t="shared" si="14"/>
        <v>0</v>
      </c>
      <c r="I178" s="67"/>
      <c r="J178" s="67"/>
      <c r="K178" s="47">
        <f t="shared" si="15"/>
        <v>0</v>
      </c>
      <c r="L178" s="48">
        <f t="shared" si="16"/>
        <v>0</v>
      </c>
      <c r="M178" s="46">
        <f t="shared" si="17"/>
        <v>0</v>
      </c>
      <c r="N178" s="46">
        <f t="shared" si="18"/>
        <v>0</v>
      </c>
      <c r="O178" s="46">
        <f t="shared" si="19"/>
        <v>0</v>
      </c>
      <c r="P178" s="47">
        <f t="shared" si="20"/>
        <v>0</v>
      </c>
    </row>
    <row r="179" spans="1:16" hidden="1" x14ac:dyDescent="0.2">
      <c r="A179" s="37"/>
      <c r="B179" s="38"/>
      <c r="C179" s="45"/>
      <c r="D179" s="23"/>
      <c r="E179" s="69"/>
      <c r="F179" s="73"/>
      <c r="G179" s="67"/>
      <c r="H179" s="46">
        <f t="shared" si="14"/>
        <v>0</v>
      </c>
      <c r="I179" s="67"/>
      <c r="J179" s="67"/>
      <c r="K179" s="47">
        <f t="shared" si="15"/>
        <v>0</v>
      </c>
      <c r="L179" s="48">
        <f t="shared" si="16"/>
        <v>0</v>
      </c>
      <c r="M179" s="46">
        <f t="shared" si="17"/>
        <v>0</v>
      </c>
      <c r="N179" s="46">
        <f t="shared" si="18"/>
        <v>0</v>
      </c>
      <c r="O179" s="46">
        <f t="shared" si="19"/>
        <v>0</v>
      </c>
      <c r="P179" s="47">
        <f t="shared" si="20"/>
        <v>0</v>
      </c>
    </row>
    <row r="180" spans="1:16" hidden="1" x14ac:dyDescent="0.2">
      <c r="A180" s="37"/>
      <c r="B180" s="38"/>
      <c r="C180" s="45"/>
      <c r="D180" s="23"/>
      <c r="E180" s="69"/>
      <c r="F180" s="73"/>
      <c r="G180" s="67"/>
      <c r="H180" s="46">
        <f t="shared" si="14"/>
        <v>0</v>
      </c>
      <c r="I180" s="67"/>
      <c r="J180" s="67"/>
      <c r="K180" s="47">
        <f t="shared" si="15"/>
        <v>0</v>
      </c>
      <c r="L180" s="48">
        <f t="shared" si="16"/>
        <v>0</v>
      </c>
      <c r="M180" s="46">
        <f t="shared" si="17"/>
        <v>0</v>
      </c>
      <c r="N180" s="46">
        <f t="shared" si="18"/>
        <v>0</v>
      </c>
      <c r="O180" s="46">
        <f t="shared" si="19"/>
        <v>0</v>
      </c>
      <c r="P180" s="47">
        <f t="shared" si="20"/>
        <v>0</v>
      </c>
    </row>
    <row r="181" spans="1:16" hidden="1" x14ac:dyDescent="0.2">
      <c r="A181" s="37"/>
      <c r="B181" s="38"/>
      <c r="C181" s="45"/>
      <c r="D181" s="23"/>
      <c r="E181" s="69"/>
      <c r="F181" s="73"/>
      <c r="G181" s="67"/>
      <c r="H181" s="46">
        <f t="shared" si="14"/>
        <v>0</v>
      </c>
      <c r="I181" s="67"/>
      <c r="J181" s="67"/>
      <c r="K181" s="47">
        <f t="shared" si="15"/>
        <v>0</v>
      </c>
      <c r="L181" s="48">
        <f t="shared" si="16"/>
        <v>0</v>
      </c>
      <c r="M181" s="46">
        <f t="shared" si="17"/>
        <v>0</v>
      </c>
      <c r="N181" s="46">
        <f t="shared" si="18"/>
        <v>0</v>
      </c>
      <c r="O181" s="46">
        <f t="shared" si="19"/>
        <v>0</v>
      </c>
      <c r="P181" s="47">
        <f t="shared" si="20"/>
        <v>0</v>
      </c>
    </row>
    <row r="182" spans="1:16" hidden="1" x14ac:dyDescent="0.2">
      <c r="A182" s="37"/>
      <c r="B182" s="38"/>
      <c r="C182" s="45"/>
      <c r="D182" s="23"/>
      <c r="E182" s="69"/>
      <c r="F182" s="73"/>
      <c r="G182" s="67"/>
      <c r="H182" s="46">
        <f t="shared" si="14"/>
        <v>0</v>
      </c>
      <c r="I182" s="67"/>
      <c r="J182" s="67"/>
      <c r="K182" s="47">
        <f t="shared" si="15"/>
        <v>0</v>
      </c>
      <c r="L182" s="48">
        <f t="shared" si="16"/>
        <v>0</v>
      </c>
      <c r="M182" s="46">
        <f t="shared" si="17"/>
        <v>0</v>
      </c>
      <c r="N182" s="46">
        <f t="shared" si="18"/>
        <v>0</v>
      </c>
      <c r="O182" s="46">
        <f t="shared" si="19"/>
        <v>0</v>
      </c>
      <c r="P182" s="47">
        <f t="shared" si="20"/>
        <v>0</v>
      </c>
    </row>
    <row r="183" spans="1:16" hidden="1" x14ac:dyDescent="0.2">
      <c r="A183" s="37"/>
      <c r="B183" s="38"/>
      <c r="C183" s="45"/>
      <c r="D183" s="23"/>
      <c r="E183" s="69"/>
      <c r="F183" s="73"/>
      <c r="G183" s="67"/>
      <c r="H183" s="46">
        <f t="shared" si="14"/>
        <v>0</v>
      </c>
      <c r="I183" s="67"/>
      <c r="J183" s="67"/>
      <c r="K183" s="47">
        <f t="shared" si="15"/>
        <v>0</v>
      </c>
      <c r="L183" s="48">
        <f t="shared" si="16"/>
        <v>0</v>
      </c>
      <c r="M183" s="46">
        <f t="shared" si="17"/>
        <v>0</v>
      </c>
      <c r="N183" s="46">
        <f t="shared" si="18"/>
        <v>0</v>
      </c>
      <c r="O183" s="46">
        <f t="shared" si="19"/>
        <v>0</v>
      </c>
      <c r="P183" s="47">
        <f t="shared" si="20"/>
        <v>0</v>
      </c>
    </row>
    <row r="184" spans="1:16" hidden="1" x14ac:dyDescent="0.2">
      <c r="A184" s="37"/>
      <c r="B184" s="38"/>
      <c r="C184" s="45"/>
      <c r="D184" s="23"/>
      <c r="E184" s="69"/>
      <c r="F184" s="73"/>
      <c r="G184" s="67"/>
      <c r="H184" s="46">
        <f t="shared" si="14"/>
        <v>0</v>
      </c>
      <c r="I184" s="67"/>
      <c r="J184" s="67"/>
      <c r="K184" s="47">
        <f t="shared" si="15"/>
        <v>0</v>
      </c>
      <c r="L184" s="48">
        <f t="shared" si="16"/>
        <v>0</v>
      </c>
      <c r="M184" s="46">
        <f t="shared" si="17"/>
        <v>0</v>
      </c>
      <c r="N184" s="46">
        <f t="shared" si="18"/>
        <v>0</v>
      </c>
      <c r="O184" s="46">
        <f t="shared" si="19"/>
        <v>0</v>
      </c>
      <c r="P184" s="47">
        <f t="shared" si="20"/>
        <v>0</v>
      </c>
    </row>
    <row r="185" spans="1:16" hidden="1" x14ac:dyDescent="0.2">
      <c r="A185" s="37"/>
      <c r="B185" s="38"/>
      <c r="C185" s="45"/>
      <c r="D185" s="23"/>
      <c r="E185" s="69"/>
      <c r="F185" s="73"/>
      <c r="G185" s="67"/>
      <c r="H185" s="46">
        <f t="shared" si="14"/>
        <v>0</v>
      </c>
      <c r="I185" s="67"/>
      <c r="J185" s="67"/>
      <c r="K185" s="47">
        <f t="shared" si="15"/>
        <v>0</v>
      </c>
      <c r="L185" s="48">
        <f t="shared" si="16"/>
        <v>0</v>
      </c>
      <c r="M185" s="46">
        <f t="shared" si="17"/>
        <v>0</v>
      </c>
      <c r="N185" s="46">
        <f t="shared" si="18"/>
        <v>0</v>
      </c>
      <c r="O185" s="46">
        <f t="shared" si="19"/>
        <v>0</v>
      </c>
      <c r="P185" s="47">
        <f t="shared" si="20"/>
        <v>0</v>
      </c>
    </row>
    <row r="186" spans="1:16" hidden="1" x14ac:dyDescent="0.2">
      <c r="A186" s="37"/>
      <c r="B186" s="38"/>
      <c r="C186" s="45"/>
      <c r="D186" s="23"/>
      <c r="E186" s="69"/>
      <c r="F186" s="73"/>
      <c r="G186" s="67"/>
      <c r="H186" s="46">
        <f t="shared" si="14"/>
        <v>0</v>
      </c>
      <c r="I186" s="67"/>
      <c r="J186" s="67"/>
      <c r="K186" s="47">
        <f t="shared" si="15"/>
        <v>0</v>
      </c>
      <c r="L186" s="48">
        <f t="shared" si="16"/>
        <v>0</v>
      </c>
      <c r="M186" s="46">
        <f t="shared" si="17"/>
        <v>0</v>
      </c>
      <c r="N186" s="46">
        <f t="shared" si="18"/>
        <v>0</v>
      </c>
      <c r="O186" s="46">
        <f t="shared" si="19"/>
        <v>0</v>
      </c>
      <c r="P186" s="47">
        <f t="shared" si="20"/>
        <v>0</v>
      </c>
    </row>
    <row r="187" spans="1:16" hidden="1" x14ac:dyDescent="0.2">
      <c r="A187" s="37"/>
      <c r="B187" s="38"/>
      <c r="C187" s="45"/>
      <c r="D187" s="23"/>
      <c r="E187" s="69"/>
      <c r="F187" s="73"/>
      <c r="G187" s="67"/>
      <c r="H187" s="46">
        <f t="shared" si="14"/>
        <v>0</v>
      </c>
      <c r="I187" s="67"/>
      <c r="J187" s="67"/>
      <c r="K187" s="47">
        <f t="shared" si="15"/>
        <v>0</v>
      </c>
      <c r="L187" s="48">
        <f t="shared" si="16"/>
        <v>0</v>
      </c>
      <c r="M187" s="46">
        <f t="shared" si="17"/>
        <v>0</v>
      </c>
      <c r="N187" s="46">
        <f t="shared" si="18"/>
        <v>0</v>
      </c>
      <c r="O187" s="46">
        <f t="shared" si="19"/>
        <v>0</v>
      </c>
      <c r="P187" s="47">
        <f t="shared" si="20"/>
        <v>0</v>
      </c>
    </row>
    <row r="188" spans="1:16" hidden="1" x14ac:dyDescent="0.2">
      <c r="A188" s="37"/>
      <c r="B188" s="38"/>
      <c r="C188" s="45"/>
      <c r="D188" s="23"/>
      <c r="E188" s="69"/>
      <c r="F188" s="73"/>
      <c r="G188" s="67"/>
      <c r="H188" s="46">
        <f t="shared" si="14"/>
        <v>0</v>
      </c>
      <c r="I188" s="67"/>
      <c r="J188" s="67"/>
      <c r="K188" s="47">
        <f t="shared" si="15"/>
        <v>0</v>
      </c>
      <c r="L188" s="48">
        <f t="shared" si="16"/>
        <v>0</v>
      </c>
      <c r="M188" s="46">
        <f t="shared" si="17"/>
        <v>0</v>
      </c>
      <c r="N188" s="46">
        <f t="shared" si="18"/>
        <v>0</v>
      </c>
      <c r="O188" s="46">
        <f t="shared" si="19"/>
        <v>0</v>
      </c>
      <c r="P188" s="47">
        <f t="shared" si="20"/>
        <v>0</v>
      </c>
    </row>
    <row r="189" spans="1:16" hidden="1" x14ac:dyDescent="0.2">
      <c r="A189" s="37"/>
      <c r="B189" s="38"/>
      <c r="C189" s="45"/>
      <c r="D189" s="23"/>
      <c r="E189" s="69"/>
      <c r="F189" s="73"/>
      <c r="G189" s="67"/>
      <c r="H189" s="46">
        <f t="shared" si="14"/>
        <v>0</v>
      </c>
      <c r="I189" s="67"/>
      <c r="J189" s="67"/>
      <c r="K189" s="47">
        <f t="shared" si="15"/>
        <v>0</v>
      </c>
      <c r="L189" s="48">
        <f t="shared" si="16"/>
        <v>0</v>
      </c>
      <c r="M189" s="46">
        <f t="shared" si="17"/>
        <v>0</v>
      </c>
      <c r="N189" s="46">
        <f t="shared" si="18"/>
        <v>0</v>
      </c>
      <c r="O189" s="46">
        <f t="shared" si="19"/>
        <v>0</v>
      </c>
      <c r="P189" s="47">
        <f t="shared" si="20"/>
        <v>0</v>
      </c>
    </row>
    <row r="190" spans="1:16" hidden="1" x14ac:dyDescent="0.2">
      <c r="A190" s="37"/>
      <c r="B190" s="38"/>
      <c r="C190" s="45"/>
      <c r="D190" s="23"/>
      <c r="E190" s="69"/>
      <c r="F190" s="73"/>
      <c r="G190" s="67"/>
      <c r="H190" s="46">
        <f t="shared" si="14"/>
        <v>0</v>
      </c>
      <c r="I190" s="67"/>
      <c r="J190" s="67"/>
      <c r="K190" s="47">
        <f t="shared" si="15"/>
        <v>0</v>
      </c>
      <c r="L190" s="48">
        <f t="shared" si="16"/>
        <v>0</v>
      </c>
      <c r="M190" s="46">
        <f t="shared" si="17"/>
        <v>0</v>
      </c>
      <c r="N190" s="46">
        <f t="shared" si="18"/>
        <v>0</v>
      </c>
      <c r="O190" s="46">
        <f t="shared" si="19"/>
        <v>0</v>
      </c>
      <c r="P190" s="47">
        <f t="shared" si="20"/>
        <v>0</v>
      </c>
    </row>
    <row r="191" spans="1:16" hidden="1" x14ac:dyDescent="0.2">
      <c r="A191" s="37"/>
      <c r="B191" s="38"/>
      <c r="C191" s="45"/>
      <c r="D191" s="23"/>
      <c r="E191" s="69"/>
      <c r="F191" s="73"/>
      <c r="G191" s="67"/>
      <c r="H191" s="46">
        <f t="shared" si="14"/>
        <v>0</v>
      </c>
      <c r="I191" s="67"/>
      <c r="J191" s="67"/>
      <c r="K191" s="47">
        <f t="shared" si="15"/>
        <v>0</v>
      </c>
      <c r="L191" s="48">
        <f t="shared" si="16"/>
        <v>0</v>
      </c>
      <c r="M191" s="46">
        <f t="shared" si="17"/>
        <v>0</v>
      </c>
      <c r="N191" s="46">
        <f t="shared" si="18"/>
        <v>0</v>
      </c>
      <c r="O191" s="46">
        <f t="shared" si="19"/>
        <v>0</v>
      </c>
      <c r="P191" s="47">
        <f t="shared" si="20"/>
        <v>0</v>
      </c>
    </row>
    <row r="192" spans="1:16" hidden="1" x14ac:dyDescent="0.2">
      <c r="A192" s="37"/>
      <c r="B192" s="38"/>
      <c r="C192" s="45"/>
      <c r="D192" s="23"/>
      <c r="E192" s="69"/>
      <c r="F192" s="73"/>
      <c r="G192" s="67"/>
      <c r="H192" s="46">
        <f t="shared" si="14"/>
        <v>0</v>
      </c>
      <c r="I192" s="67"/>
      <c r="J192" s="67"/>
      <c r="K192" s="47">
        <f t="shared" si="15"/>
        <v>0</v>
      </c>
      <c r="L192" s="48">
        <f t="shared" si="16"/>
        <v>0</v>
      </c>
      <c r="M192" s="46">
        <f t="shared" si="17"/>
        <v>0</v>
      </c>
      <c r="N192" s="46">
        <f t="shared" si="18"/>
        <v>0</v>
      </c>
      <c r="O192" s="46">
        <f t="shared" si="19"/>
        <v>0</v>
      </c>
      <c r="P192" s="47">
        <f t="shared" si="20"/>
        <v>0</v>
      </c>
    </row>
    <row r="193" spans="1:16" hidden="1" x14ac:dyDescent="0.2">
      <c r="A193" s="37"/>
      <c r="B193" s="38"/>
      <c r="C193" s="45"/>
      <c r="D193" s="23"/>
      <c r="E193" s="69"/>
      <c r="F193" s="73"/>
      <c r="G193" s="67"/>
      <c r="H193" s="46">
        <f t="shared" si="14"/>
        <v>0</v>
      </c>
      <c r="I193" s="67"/>
      <c r="J193" s="67"/>
      <c r="K193" s="47">
        <f t="shared" si="15"/>
        <v>0</v>
      </c>
      <c r="L193" s="48">
        <f t="shared" si="16"/>
        <v>0</v>
      </c>
      <c r="M193" s="46">
        <f t="shared" si="17"/>
        <v>0</v>
      </c>
      <c r="N193" s="46">
        <f t="shared" si="18"/>
        <v>0</v>
      </c>
      <c r="O193" s="46">
        <f t="shared" si="19"/>
        <v>0</v>
      </c>
      <c r="P193" s="47">
        <f t="shared" si="20"/>
        <v>0</v>
      </c>
    </row>
    <row r="194" spans="1:16" hidden="1" x14ac:dyDescent="0.2">
      <c r="A194" s="37"/>
      <c r="B194" s="38"/>
      <c r="C194" s="45"/>
      <c r="D194" s="23"/>
      <c r="E194" s="69"/>
      <c r="F194" s="73"/>
      <c r="G194" s="67"/>
      <c r="H194" s="46">
        <f t="shared" si="14"/>
        <v>0</v>
      </c>
      <c r="I194" s="67"/>
      <c r="J194" s="67"/>
      <c r="K194" s="47">
        <f t="shared" si="15"/>
        <v>0</v>
      </c>
      <c r="L194" s="48">
        <f t="shared" si="16"/>
        <v>0</v>
      </c>
      <c r="M194" s="46">
        <f t="shared" si="17"/>
        <v>0</v>
      </c>
      <c r="N194" s="46">
        <f t="shared" si="18"/>
        <v>0</v>
      </c>
      <c r="O194" s="46">
        <f t="shared" si="19"/>
        <v>0</v>
      </c>
      <c r="P194" s="47">
        <f t="shared" si="20"/>
        <v>0</v>
      </c>
    </row>
    <row r="195" spans="1:16" hidden="1" x14ac:dyDescent="0.2">
      <c r="A195" s="37"/>
      <c r="B195" s="38"/>
      <c r="C195" s="45"/>
      <c r="D195" s="23"/>
      <c r="E195" s="69"/>
      <c r="F195" s="73"/>
      <c r="G195" s="67"/>
      <c r="H195" s="46">
        <f t="shared" si="14"/>
        <v>0</v>
      </c>
      <c r="I195" s="67"/>
      <c r="J195" s="67"/>
      <c r="K195" s="47">
        <f t="shared" si="15"/>
        <v>0</v>
      </c>
      <c r="L195" s="48">
        <f t="shared" si="16"/>
        <v>0</v>
      </c>
      <c r="M195" s="46">
        <f t="shared" si="17"/>
        <v>0</v>
      </c>
      <c r="N195" s="46">
        <f t="shared" si="18"/>
        <v>0</v>
      </c>
      <c r="O195" s="46">
        <f t="shared" si="19"/>
        <v>0</v>
      </c>
      <c r="P195" s="47">
        <f t="shared" si="20"/>
        <v>0</v>
      </c>
    </row>
    <row r="196" spans="1:16" hidden="1" x14ac:dyDescent="0.2">
      <c r="A196" s="37"/>
      <c r="B196" s="38"/>
      <c r="C196" s="45"/>
      <c r="D196" s="23"/>
      <c r="E196" s="69"/>
      <c r="F196" s="73"/>
      <c r="G196" s="67"/>
      <c r="H196" s="46">
        <f t="shared" si="14"/>
        <v>0</v>
      </c>
      <c r="I196" s="67"/>
      <c r="J196" s="67"/>
      <c r="K196" s="47">
        <f t="shared" si="15"/>
        <v>0</v>
      </c>
      <c r="L196" s="48">
        <f t="shared" si="16"/>
        <v>0</v>
      </c>
      <c r="M196" s="46">
        <f t="shared" si="17"/>
        <v>0</v>
      </c>
      <c r="N196" s="46">
        <f t="shared" si="18"/>
        <v>0</v>
      </c>
      <c r="O196" s="46">
        <f t="shared" si="19"/>
        <v>0</v>
      </c>
      <c r="P196" s="47">
        <f t="shared" si="20"/>
        <v>0</v>
      </c>
    </row>
    <row r="197" spans="1:16" hidden="1" x14ac:dyDescent="0.2">
      <c r="A197" s="37"/>
      <c r="B197" s="38"/>
      <c r="C197" s="45"/>
      <c r="D197" s="23"/>
      <c r="E197" s="69"/>
      <c r="F197" s="73"/>
      <c r="G197" s="67"/>
      <c r="H197" s="46">
        <f t="shared" si="14"/>
        <v>0</v>
      </c>
      <c r="I197" s="67"/>
      <c r="J197" s="67"/>
      <c r="K197" s="47">
        <f t="shared" si="15"/>
        <v>0</v>
      </c>
      <c r="L197" s="48">
        <f t="shared" si="16"/>
        <v>0</v>
      </c>
      <c r="M197" s="46">
        <f t="shared" si="17"/>
        <v>0</v>
      </c>
      <c r="N197" s="46">
        <f t="shared" si="18"/>
        <v>0</v>
      </c>
      <c r="O197" s="46">
        <f t="shared" si="19"/>
        <v>0</v>
      </c>
      <c r="P197" s="47">
        <f t="shared" si="20"/>
        <v>0</v>
      </c>
    </row>
    <row r="198" spans="1:16" hidden="1" x14ac:dyDescent="0.2">
      <c r="A198" s="37"/>
      <c r="B198" s="38"/>
      <c r="C198" s="45"/>
      <c r="D198" s="23"/>
      <c r="E198" s="69"/>
      <c r="F198" s="73"/>
      <c r="G198" s="67"/>
      <c r="H198" s="46">
        <f t="shared" si="14"/>
        <v>0</v>
      </c>
      <c r="I198" s="67"/>
      <c r="J198" s="67"/>
      <c r="K198" s="47">
        <f t="shared" si="15"/>
        <v>0</v>
      </c>
      <c r="L198" s="48">
        <f t="shared" si="16"/>
        <v>0</v>
      </c>
      <c r="M198" s="46">
        <f t="shared" si="17"/>
        <v>0</v>
      </c>
      <c r="N198" s="46">
        <f t="shared" si="18"/>
        <v>0</v>
      </c>
      <c r="O198" s="46">
        <f t="shared" si="19"/>
        <v>0</v>
      </c>
      <c r="P198" s="47">
        <f t="shared" si="20"/>
        <v>0</v>
      </c>
    </row>
    <row r="199" spans="1:16" hidden="1" x14ac:dyDescent="0.2">
      <c r="A199" s="37"/>
      <c r="B199" s="38"/>
      <c r="C199" s="45"/>
      <c r="D199" s="23"/>
      <c r="E199" s="69"/>
      <c r="F199" s="73"/>
      <c r="G199" s="67"/>
      <c r="H199" s="46">
        <f t="shared" si="14"/>
        <v>0</v>
      </c>
      <c r="I199" s="67"/>
      <c r="J199" s="67"/>
      <c r="K199" s="47">
        <f t="shared" si="15"/>
        <v>0</v>
      </c>
      <c r="L199" s="48">
        <f t="shared" si="16"/>
        <v>0</v>
      </c>
      <c r="M199" s="46">
        <f t="shared" si="17"/>
        <v>0</v>
      </c>
      <c r="N199" s="46">
        <f t="shared" si="18"/>
        <v>0</v>
      </c>
      <c r="O199" s="46">
        <f t="shared" si="19"/>
        <v>0</v>
      </c>
      <c r="P199" s="47">
        <f t="shared" si="20"/>
        <v>0</v>
      </c>
    </row>
    <row r="200" spans="1:16" hidden="1" x14ac:dyDescent="0.2">
      <c r="A200" s="37"/>
      <c r="B200" s="38"/>
      <c r="C200" s="45"/>
      <c r="D200" s="23"/>
      <c r="E200" s="69"/>
      <c r="F200" s="73"/>
      <c r="G200" s="67"/>
      <c r="H200" s="46">
        <f t="shared" si="14"/>
        <v>0</v>
      </c>
      <c r="I200" s="67"/>
      <c r="J200" s="67"/>
      <c r="K200" s="47">
        <f t="shared" si="15"/>
        <v>0</v>
      </c>
      <c r="L200" s="48">
        <f t="shared" si="16"/>
        <v>0</v>
      </c>
      <c r="M200" s="46">
        <f t="shared" si="17"/>
        <v>0</v>
      </c>
      <c r="N200" s="46">
        <f t="shared" si="18"/>
        <v>0</v>
      </c>
      <c r="O200" s="46">
        <f t="shared" si="19"/>
        <v>0</v>
      </c>
      <c r="P200" s="47">
        <f t="shared" si="20"/>
        <v>0</v>
      </c>
    </row>
    <row r="201" spans="1:16" hidden="1" x14ac:dyDescent="0.2">
      <c r="A201" s="37"/>
      <c r="B201" s="38"/>
      <c r="C201" s="45"/>
      <c r="D201" s="23"/>
      <c r="E201" s="69"/>
      <c r="F201" s="73"/>
      <c r="G201" s="67"/>
      <c r="H201" s="46">
        <f t="shared" si="14"/>
        <v>0</v>
      </c>
      <c r="I201" s="67"/>
      <c r="J201" s="67"/>
      <c r="K201" s="47">
        <f t="shared" si="15"/>
        <v>0</v>
      </c>
      <c r="L201" s="48">
        <f t="shared" si="16"/>
        <v>0</v>
      </c>
      <c r="M201" s="46">
        <f t="shared" si="17"/>
        <v>0</v>
      </c>
      <c r="N201" s="46">
        <f t="shared" si="18"/>
        <v>0</v>
      </c>
      <c r="O201" s="46">
        <f t="shared" si="19"/>
        <v>0</v>
      </c>
      <c r="P201" s="47">
        <f t="shared" si="20"/>
        <v>0</v>
      </c>
    </row>
    <row r="202" spans="1:16" hidden="1" x14ac:dyDescent="0.2">
      <c r="A202" s="37"/>
      <c r="B202" s="38"/>
      <c r="C202" s="45"/>
      <c r="D202" s="23"/>
      <c r="E202" s="69"/>
      <c r="F202" s="73"/>
      <c r="G202" s="67"/>
      <c r="H202" s="46">
        <f t="shared" si="14"/>
        <v>0</v>
      </c>
      <c r="I202" s="67"/>
      <c r="J202" s="67"/>
      <c r="K202" s="47">
        <f t="shared" si="15"/>
        <v>0</v>
      </c>
      <c r="L202" s="48">
        <f t="shared" si="16"/>
        <v>0</v>
      </c>
      <c r="M202" s="46">
        <f t="shared" si="17"/>
        <v>0</v>
      </c>
      <c r="N202" s="46">
        <f t="shared" si="18"/>
        <v>0</v>
      </c>
      <c r="O202" s="46">
        <f t="shared" si="19"/>
        <v>0</v>
      </c>
      <c r="P202" s="47">
        <f t="shared" si="20"/>
        <v>0</v>
      </c>
    </row>
    <row r="203" spans="1:16" hidden="1" x14ac:dyDescent="0.2">
      <c r="A203" s="37"/>
      <c r="B203" s="38"/>
      <c r="C203" s="45"/>
      <c r="D203" s="23"/>
      <c r="E203" s="69"/>
      <c r="F203" s="73"/>
      <c r="G203" s="67"/>
      <c r="H203" s="46">
        <f t="shared" si="14"/>
        <v>0</v>
      </c>
      <c r="I203" s="67"/>
      <c r="J203" s="67"/>
      <c r="K203" s="47">
        <f t="shared" si="15"/>
        <v>0</v>
      </c>
      <c r="L203" s="48">
        <f t="shared" si="16"/>
        <v>0</v>
      </c>
      <c r="M203" s="46">
        <f t="shared" si="17"/>
        <v>0</v>
      </c>
      <c r="N203" s="46">
        <f t="shared" si="18"/>
        <v>0</v>
      </c>
      <c r="O203" s="46">
        <f t="shared" si="19"/>
        <v>0</v>
      </c>
      <c r="P203" s="47">
        <f t="shared" si="20"/>
        <v>0</v>
      </c>
    </row>
    <row r="204" spans="1:16" hidden="1" x14ac:dyDescent="0.2">
      <c r="A204" s="37"/>
      <c r="B204" s="38"/>
      <c r="C204" s="45"/>
      <c r="D204" s="23"/>
      <c r="E204" s="69"/>
      <c r="F204" s="73"/>
      <c r="G204" s="67"/>
      <c r="H204" s="46">
        <f t="shared" ref="H204:H267" si="21">ROUND(F204*G204,2)</f>
        <v>0</v>
      </c>
      <c r="I204" s="67"/>
      <c r="J204" s="67"/>
      <c r="K204" s="47">
        <f t="shared" ref="K204:K267" si="22">SUM(H204:J204)</f>
        <v>0</v>
      </c>
      <c r="L204" s="48">
        <f t="shared" ref="L204:L267" si="23">ROUND(E204*F204,2)</f>
        <v>0</v>
      </c>
      <c r="M204" s="46">
        <f t="shared" ref="M204:M267" si="24">ROUND(H204*E204,2)</f>
        <v>0</v>
      </c>
      <c r="N204" s="46">
        <f t="shared" ref="N204:N267" si="25">ROUND(I204*E204,2)</f>
        <v>0</v>
      </c>
      <c r="O204" s="46">
        <f t="shared" ref="O204:O267" si="26">ROUND(J204*E204,2)</f>
        <v>0</v>
      </c>
      <c r="P204" s="47">
        <f t="shared" ref="P204:P267" si="27">SUM(M204:O204)</f>
        <v>0</v>
      </c>
    </row>
    <row r="205" spans="1:16" hidden="1" x14ac:dyDescent="0.2">
      <c r="A205" s="37"/>
      <c r="B205" s="38"/>
      <c r="C205" s="45"/>
      <c r="D205" s="23"/>
      <c r="E205" s="69"/>
      <c r="F205" s="73"/>
      <c r="G205" s="67"/>
      <c r="H205" s="46">
        <f t="shared" si="21"/>
        <v>0</v>
      </c>
      <c r="I205" s="67"/>
      <c r="J205" s="67"/>
      <c r="K205" s="47">
        <f t="shared" si="22"/>
        <v>0</v>
      </c>
      <c r="L205" s="48">
        <f t="shared" si="23"/>
        <v>0</v>
      </c>
      <c r="M205" s="46">
        <f t="shared" si="24"/>
        <v>0</v>
      </c>
      <c r="N205" s="46">
        <f t="shared" si="25"/>
        <v>0</v>
      </c>
      <c r="O205" s="46">
        <f t="shared" si="26"/>
        <v>0</v>
      </c>
      <c r="P205" s="47">
        <f t="shared" si="27"/>
        <v>0</v>
      </c>
    </row>
    <row r="206" spans="1:16" hidden="1" x14ac:dyDescent="0.2">
      <c r="A206" s="37"/>
      <c r="B206" s="38"/>
      <c r="C206" s="45"/>
      <c r="D206" s="23"/>
      <c r="E206" s="69"/>
      <c r="F206" s="73"/>
      <c r="G206" s="67"/>
      <c r="H206" s="46">
        <f t="shared" si="21"/>
        <v>0</v>
      </c>
      <c r="I206" s="67"/>
      <c r="J206" s="67"/>
      <c r="K206" s="47">
        <f t="shared" si="22"/>
        <v>0</v>
      </c>
      <c r="L206" s="48">
        <f t="shared" si="23"/>
        <v>0</v>
      </c>
      <c r="M206" s="46">
        <f t="shared" si="24"/>
        <v>0</v>
      </c>
      <c r="N206" s="46">
        <f t="shared" si="25"/>
        <v>0</v>
      </c>
      <c r="O206" s="46">
        <f t="shared" si="26"/>
        <v>0</v>
      </c>
      <c r="P206" s="47">
        <f t="shared" si="27"/>
        <v>0</v>
      </c>
    </row>
    <row r="207" spans="1:16" hidden="1" x14ac:dyDescent="0.2">
      <c r="A207" s="37"/>
      <c r="B207" s="38"/>
      <c r="C207" s="45"/>
      <c r="D207" s="23"/>
      <c r="E207" s="69"/>
      <c r="F207" s="73"/>
      <c r="G207" s="67"/>
      <c r="H207" s="46">
        <f t="shared" si="21"/>
        <v>0</v>
      </c>
      <c r="I207" s="67"/>
      <c r="J207" s="67"/>
      <c r="K207" s="47">
        <f t="shared" si="22"/>
        <v>0</v>
      </c>
      <c r="L207" s="48">
        <f t="shared" si="23"/>
        <v>0</v>
      </c>
      <c r="M207" s="46">
        <f t="shared" si="24"/>
        <v>0</v>
      </c>
      <c r="N207" s="46">
        <f t="shared" si="25"/>
        <v>0</v>
      </c>
      <c r="O207" s="46">
        <f t="shared" si="26"/>
        <v>0</v>
      </c>
      <c r="P207" s="47">
        <f t="shared" si="27"/>
        <v>0</v>
      </c>
    </row>
    <row r="208" spans="1:16" hidden="1" x14ac:dyDescent="0.2">
      <c r="A208" s="37"/>
      <c r="B208" s="38"/>
      <c r="C208" s="45"/>
      <c r="D208" s="23"/>
      <c r="E208" s="69"/>
      <c r="F208" s="73"/>
      <c r="G208" s="67"/>
      <c r="H208" s="46">
        <f t="shared" si="21"/>
        <v>0</v>
      </c>
      <c r="I208" s="67"/>
      <c r="J208" s="67"/>
      <c r="K208" s="47">
        <f t="shared" si="22"/>
        <v>0</v>
      </c>
      <c r="L208" s="48">
        <f t="shared" si="23"/>
        <v>0</v>
      </c>
      <c r="M208" s="46">
        <f t="shared" si="24"/>
        <v>0</v>
      </c>
      <c r="N208" s="46">
        <f t="shared" si="25"/>
        <v>0</v>
      </c>
      <c r="O208" s="46">
        <f t="shared" si="26"/>
        <v>0</v>
      </c>
      <c r="P208" s="47">
        <f t="shared" si="27"/>
        <v>0</v>
      </c>
    </row>
    <row r="209" spans="1:16" hidden="1" x14ac:dyDescent="0.2">
      <c r="A209" s="37"/>
      <c r="B209" s="38"/>
      <c r="C209" s="45"/>
      <c r="D209" s="23"/>
      <c r="E209" s="69"/>
      <c r="F209" s="73"/>
      <c r="G209" s="67"/>
      <c r="H209" s="46">
        <f t="shared" si="21"/>
        <v>0</v>
      </c>
      <c r="I209" s="67"/>
      <c r="J209" s="67"/>
      <c r="K209" s="47">
        <f t="shared" si="22"/>
        <v>0</v>
      </c>
      <c r="L209" s="48">
        <f t="shared" si="23"/>
        <v>0</v>
      </c>
      <c r="M209" s="46">
        <f t="shared" si="24"/>
        <v>0</v>
      </c>
      <c r="N209" s="46">
        <f t="shared" si="25"/>
        <v>0</v>
      </c>
      <c r="O209" s="46">
        <f t="shared" si="26"/>
        <v>0</v>
      </c>
      <c r="P209" s="47">
        <f t="shared" si="27"/>
        <v>0</v>
      </c>
    </row>
    <row r="210" spans="1:16" hidden="1" x14ac:dyDescent="0.2">
      <c r="A210" s="37"/>
      <c r="B210" s="38"/>
      <c r="C210" s="45"/>
      <c r="D210" s="23"/>
      <c r="E210" s="69"/>
      <c r="F210" s="73"/>
      <c r="G210" s="67"/>
      <c r="H210" s="46">
        <f t="shared" si="21"/>
        <v>0</v>
      </c>
      <c r="I210" s="67"/>
      <c r="J210" s="67"/>
      <c r="K210" s="47">
        <f t="shared" si="22"/>
        <v>0</v>
      </c>
      <c r="L210" s="48">
        <f t="shared" si="23"/>
        <v>0</v>
      </c>
      <c r="M210" s="46">
        <f t="shared" si="24"/>
        <v>0</v>
      </c>
      <c r="N210" s="46">
        <f t="shared" si="25"/>
        <v>0</v>
      </c>
      <c r="O210" s="46">
        <f t="shared" si="26"/>
        <v>0</v>
      </c>
      <c r="P210" s="47">
        <f t="shared" si="27"/>
        <v>0</v>
      </c>
    </row>
    <row r="211" spans="1:16" hidden="1" x14ac:dyDescent="0.2">
      <c r="A211" s="37"/>
      <c r="B211" s="38"/>
      <c r="C211" s="45"/>
      <c r="D211" s="23"/>
      <c r="E211" s="69"/>
      <c r="F211" s="73"/>
      <c r="G211" s="67"/>
      <c r="H211" s="46">
        <f t="shared" si="21"/>
        <v>0</v>
      </c>
      <c r="I211" s="67"/>
      <c r="J211" s="67"/>
      <c r="K211" s="47">
        <f t="shared" si="22"/>
        <v>0</v>
      </c>
      <c r="L211" s="48">
        <f t="shared" si="23"/>
        <v>0</v>
      </c>
      <c r="M211" s="46">
        <f t="shared" si="24"/>
        <v>0</v>
      </c>
      <c r="N211" s="46">
        <f t="shared" si="25"/>
        <v>0</v>
      </c>
      <c r="O211" s="46">
        <f t="shared" si="26"/>
        <v>0</v>
      </c>
      <c r="P211" s="47">
        <f t="shared" si="27"/>
        <v>0</v>
      </c>
    </row>
    <row r="212" spans="1:16" hidden="1" x14ac:dyDescent="0.2">
      <c r="A212" s="37"/>
      <c r="B212" s="38"/>
      <c r="C212" s="45"/>
      <c r="D212" s="23"/>
      <c r="E212" s="69"/>
      <c r="F212" s="73"/>
      <c r="G212" s="67"/>
      <c r="H212" s="46">
        <f t="shared" si="21"/>
        <v>0</v>
      </c>
      <c r="I212" s="67"/>
      <c r="J212" s="67"/>
      <c r="K212" s="47">
        <f t="shared" si="22"/>
        <v>0</v>
      </c>
      <c r="L212" s="48">
        <f t="shared" si="23"/>
        <v>0</v>
      </c>
      <c r="M212" s="46">
        <f t="shared" si="24"/>
        <v>0</v>
      </c>
      <c r="N212" s="46">
        <f t="shared" si="25"/>
        <v>0</v>
      </c>
      <c r="O212" s="46">
        <f t="shared" si="26"/>
        <v>0</v>
      </c>
      <c r="P212" s="47">
        <f t="shared" si="27"/>
        <v>0</v>
      </c>
    </row>
    <row r="213" spans="1:16" hidden="1" x14ac:dyDescent="0.2">
      <c r="A213" s="37"/>
      <c r="B213" s="38"/>
      <c r="C213" s="45"/>
      <c r="D213" s="23"/>
      <c r="E213" s="69"/>
      <c r="F213" s="73"/>
      <c r="G213" s="67"/>
      <c r="H213" s="46">
        <f t="shared" si="21"/>
        <v>0</v>
      </c>
      <c r="I213" s="67"/>
      <c r="J213" s="67"/>
      <c r="K213" s="47">
        <f t="shared" si="22"/>
        <v>0</v>
      </c>
      <c r="L213" s="48">
        <f t="shared" si="23"/>
        <v>0</v>
      </c>
      <c r="M213" s="46">
        <f t="shared" si="24"/>
        <v>0</v>
      </c>
      <c r="N213" s="46">
        <f t="shared" si="25"/>
        <v>0</v>
      </c>
      <c r="O213" s="46">
        <f t="shared" si="26"/>
        <v>0</v>
      </c>
      <c r="P213" s="47">
        <f t="shared" si="27"/>
        <v>0</v>
      </c>
    </row>
    <row r="214" spans="1:16" hidden="1" x14ac:dyDescent="0.2">
      <c r="A214" s="37"/>
      <c r="B214" s="38"/>
      <c r="C214" s="45"/>
      <c r="D214" s="23"/>
      <c r="E214" s="69"/>
      <c r="F214" s="73"/>
      <c r="G214" s="67"/>
      <c r="H214" s="46">
        <f t="shared" si="21"/>
        <v>0</v>
      </c>
      <c r="I214" s="67"/>
      <c r="J214" s="67"/>
      <c r="K214" s="47">
        <f t="shared" si="22"/>
        <v>0</v>
      </c>
      <c r="L214" s="48">
        <f t="shared" si="23"/>
        <v>0</v>
      </c>
      <c r="M214" s="46">
        <f t="shared" si="24"/>
        <v>0</v>
      </c>
      <c r="N214" s="46">
        <f t="shared" si="25"/>
        <v>0</v>
      </c>
      <c r="O214" s="46">
        <f t="shared" si="26"/>
        <v>0</v>
      </c>
      <c r="P214" s="47">
        <f t="shared" si="27"/>
        <v>0</v>
      </c>
    </row>
    <row r="215" spans="1:16" hidden="1" x14ac:dyDescent="0.2">
      <c r="A215" s="37"/>
      <c r="B215" s="38"/>
      <c r="C215" s="45"/>
      <c r="D215" s="23"/>
      <c r="E215" s="69"/>
      <c r="F215" s="73"/>
      <c r="G215" s="67"/>
      <c r="H215" s="46">
        <f t="shared" si="21"/>
        <v>0</v>
      </c>
      <c r="I215" s="67"/>
      <c r="J215" s="67"/>
      <c r="K215" s="47">
        <f t="shared" si="22"/>
        <v>0</v>
      </c>
      <c r="L215" s="48">
        <f t="shared" si="23"/>
        <v>0</v>
      </c>
      <c r="M215" s="46">
        <f t="shared" si="24"/>
        <v>0</v>
      </c>
      <c r="N215" s="46">
        <f t="shared" si="25"/>
        <v>0</v>
      </c>
      <c r="O215" s="46">
        <f t="shared" si="26"/>
        <v>0</v>
      </c>
      <c r="P215" s="47">
        <f t="shared" si="27"/>
        <v>0</v>
      </c>
    </row>
    <row r="216" spans="1:16" hidden="1" x14ac:dyDescent="0.2">
      <c r="A216" s="37"/>
      <c r="B216" s="38"/>
      <c r="C216" s="45"/>
      <c r="D216" s="23"/>
      <c r="E216" s="69"/>
      <c r="F216" s="73"/>
      <c r="G216" s="67"/>
      <c r="H216" s="46">
        <f t="shared" si="21"/>
        <v>0</v>
      </c>
      <c r="I216" s="67"/>
      <c r="J216" s="67"/>
      <c r="K216" s="47">
        <f t="shared" si="22"/>
        <v>0</v>
      </c>
      <c r="L216" s="48">
        <f t="shared" si="23"/>
        <v>0</v>
      </c>
      <c r="M216" s="46">
        <f t="shared" si="24"/>
        <v>0</v>
      </c>
      <c r="N216" s="46">
        <f t="shared" si="25"/>
        <v>0</v>
      </c>
      <c r="O216" s="46">
        <f t="shared" si="26"/>
        <v>0</v>
      </c>
      <c r="P216" s="47">
        <f t="shared" si="27"/>
        <v>0</v>
      </c>
    </row>
    <row r="217" spans="1:16" hidden="1" x14ac:dyDescent="0.2">
      <c r="A217" s="37"/>
      <c r="B217" s="38"/>
      <c r="C217" s="45"/>
      <c r="D217" s="23"/>
      <c r="E217" s="69"/>
      <c r="F217" s="73"/>
      <c r="G217" s="67"/>
      <c r="H217" s="46">
        <f t="shared" si="21"/>
        <v>0</v>
      </c>
      <c r="I217" s="67"/>
      <c r="J217" s="67"/>
      <c r="K217" s="47">
        <f t="shared" si="22"/>
        <v>0</v>
      </c>
      <c r="L217" s="48">
        <f t="shared" si="23"/>
        <v>0</v>
      </c>
      <c r="M217" s="46">
        <f t="shared" si="24"/>
        <v>0</v>
      </c>
      <c r="N217" s="46">
        <f t="shared" si="25"/>
        <v>0</v>
      </c>
      <c r="O217" s="46">
        <f t="shared" si="26"/>
        <v>0</v>
      </c>
      <c r="P217" s="47">
        <f t="shared" si="27"/>
        <v>0</v>
      </c>
    </row>
    <row r="218" spans="1:16" hidden="1" x14ac:dyDescent="0.2">
      <c r="A218" s="37"/>
      <c r="B218" s="38"/>
      <c r="C218" s="45"/>
      <c r="D218" s="23"/>
      <c r="E218" s="69"/>
      <c r="F218" s="73"/>
      <c r="G218" s="67"/>
      <c r="H218" s="46">
        <f t="shared" si="21"/>
        <v>0</v>
      </c>
      <c r="I218" s="67"/>
      <c r="J218" s="67"/>
      <c r="K218" s="47">
        <f t="shared" si="22"/>
        <v>0</v>
      </c>
      <c r="L218" s="48">
        <f t="shared" si="23"/>
        <v>0</v>
      </c>
      <c r="M218" s="46">
        <f t="shared" si="24"/>
        <v>0</v>
      </c>
      <c r="N218" s="46">
        <f t="shared" si="25"/>
        <v>0</v>
      </c>
      <c r="O218" s="46">
        <f t="shared" si="26"/>
        <v>0</v>
      </c>
      <c r="P218" s="47">
        <f t="shared" si="27"/>
        <v>0</v>
      </c>
    </row>
    <row r="219" spans="1:16" hidden="1" x14ac:dyDescent="0.2">
      <c r="A219" s="37"/>
      <c r="B219" s="38"/>
      <c r="C219" s="45"/>
      <c r="D219" s="23"/>
      <c r="E219" s="69"/>
      <c r="F219" s="73"/>
      <c r="G219" s="67"/>
      <c r="H219" s="46">
        <f t="shared" si="21"/>
        <v>0</v>
      </c>
      <c r="I219" s="67"/>
      <c r="J219" s="67"/>
      <c r="K219" s="47">
        <f t="shared" si="22"/>
        <v>0</v>
      </c>
      <c r="L219" s="48">
        <f t="shared" si="23"/>
        <v>0</v>
      </c>
      <c r="M219" s="46">
        <f t="shared" si="24"/>
        <v>0</v>
      </c>
      <c r="N219" s="46">
        <f t="shared" si="25"/>
        <v>0</v>
      </c>
      <c r="O219" s="46">
        <f t="shared" si="26"/>
        <v>0</v>
      </c>
      <c r="P219" s="47">
        <f t="shared" si="27"/>
        <v>0</v>
      </c>
    </row>
    <row r="220" spans="1:16" hidden="1" x14ac:dyDescent="0.2">
      <c r="A220" s="37"/>
      <c r="B220" s="38"/>
      <c r="C220" s="45"/>
      <c r="D220" s="23"/>
      <c r="E220" s="69"/>
      <c r="F220" s="73"/>
      <c r="G220" s="67"/>
      <c r="H220" s="46">
        <f t="shared" si="21"/>
        <v>0</v>
      </c>
      <c r="I220" s="67"/>
      <c r="J220" s="67"/>
      <c r="K220" s="47">
        <f t="shared" si="22"/>
        <v>0</v>
      </c>
      <c r="L220" s="48">
        <f t="shared" si="23"/>
        <v>0</v>
      </c>
      <c r="M220" s="46">
        <f t="shared" si="24"/>
        <v>0</v>
      </c>
      <c r="N220" s="46">
        <f t="shared" si="25"/>
        <v>0</v>
      </c>
      <c r="O220" s="46">
        <f t="shared" si="26"/>
        <v>0</v>
      </c>
      <c r="P220" s="47">
        <f t="shared" si="27"/>
        <v>0</v>
      </c>
    </row>
    <row r="221" spans="1:16" hidden="1" x14ac:dyDescent="0.2">
      <c r="A221" s="37"/>
      <c r="B221" s="38"/>
      <c r="C221" s="45"/>
      <c r="D221" s="23"/>
      <c r="E221" s="69"/>
      <c r="F221" s="73"/>
      <c r="G221" s="67"/>
      <c r="H221" s="46">
        <f t="shared" si="21"/>
        <v>0</v>
      </c>
      <c r="I221" s="67"/>
      <c r="J221" s="67"/>
      <c r="K221" s="47">
        <f t="shared" si="22"/>
        <v>0</v>
      </c>
      <c r="L221" s="48">
        <f t="shared" si="23"/>
        <v>0</v>
      </c>
      <c r="M221" s="46">
        <f t="shared" si="24"/>
        <v>0</v>
      </c>
      <c r="N221" s="46">
        <f t="shared" si="25"/>
        <v>0</v>
      </c>
      <c r="O221" s="46">
        <f t="shared" si="26"/>
        <v>0</v>
      </c>
      <c r="P221" s="47">
        <f t="shared" si="27"/>
        <v>0</v>
      </c>
    </row>
    <row r="222" spans="1:16" hidden="1" x14ac:dyDescent="0.2">
      <c r="A222" s="37"/>
      <c r="B222" s="38"/>
      <c r="C222" s="45"/>
      <c r="D222" s="23"/>
      <c r="E222" s="69"/>
      <c r="F222" s="73"/>
      <c r="G222" s="67"/>
      <c r="H222" s="46">
        <f t="shared" si="21"/>
        <v>0</v>
      </c>
      <c r="I222" s="67"/>
      <c r="J222" s="67"/>
      <c r="K222" s="47">
        <f t="shared" si="22"/>
        <v>0</v>
      </c>
      <c r="L222" s="48">
        <f t="shared" si="23"/>
        <v>0</v>
      </c>
      <c r="M222" s="46">
        <f t="shared" si="24"/>
        <v>0</v>
      </c>
      <c r="N222" s="46">
        <f t="shared" si="25"/>
        <v>0</v>
      </c>
      <c r="O222" s="46">
        <f t="shared" si="26"/>
        <v>0</v>
      </c>
      <c r="P222" s="47">
        <f t="shared" si="27"/>
        <v>0</v>
      </c>
    </row>
    <row r="223" spans="1:16" hidden="1" x14ac:dyDescent="0.2">
      <c r="A223" s="37"/>
      <c r="B223" s="38"/>
      <c r="C223" s="45"/>
      <c r="D223" s="23"/>
      <c r="E223" s="69"/>
      <c r="F223" s="73"/>
      <c r="G223" s="67"/>
      <c r="H223" s="46">
        <f t="shared" si="21"/>
        <v>0</v>
      </c>
      <c r="I223" s="67"/>
      <c r="J223" s="67"/>
      <c r="K223" s="47">
        <f t="shared" si="22"/>
        <v>0</v>
      </c>
      <c r="L223" s="48">
        <f t="shared" si="23"/>
        <v>0</v>
      </c>
      <c r="M223" s="46">
        <f t="shared" si="24"/>
        <v>0</v>
      </c>
      <c r="N223" s="46">
        <f t="shared" si="25"/>
        <v>0</v>
      </c>
      <c r="O223" s="46">
        <f t="shared" si="26"/>
        <v>0</v>
      </c>
      <c r="P223" s="47">
        <f t="shared" si="27"/>
        <v>0</v>
      </c>
    </row>
    <row r="224" spans="1:16" hidden="1" x14ac:dyDescent="0.2">
      <c r="A224" s="37"/>
      <c r="B224" s="38"/>
      <c r="C224" s="45"/>
      <c r="D224" s="23"/>
      <c r="E224" s="69"/>
      <c r="F224" s="73"/>
      <c r="G224" s="67"/>
      <c r="H224" s="46">
        <f t="shared" si="21"/>
        <v>0</v>
      </c>
      <c r="I224" s="67"/>
      <c r="J224" s="67"/>
      <c r="K224" s="47">
        <f t="shared" si="22"/>
        <v>0</v>
      </c>
      <c r="L224" s="48">
        <f t="shared" si="23"/>
        <v>0</v>
      </c>
      <c r="M224" s="46">
        <f t="shared" si="24"/>
        <v>0</v>
      </c>
      <c r="N224" s="46">
        <f t="shared" si="25"/>
        <v>0</v>
      </c>
      <c r="O224" s="46">
        <f t="shared" si="26"/>
        <v>0</v>
      </c>
      <c r="P224" s="47">
        <f t="shared" si="27"/>
        <v>0</v>
      </c>
    </row>
    <row r="225" spans="1:16" hidden="1" x14ac:dyDescent="0.2">
      <c r="A225" s="37"/>
      <c r="B225" s="38"/>
      <c r="C225" s="45"/>
      <c r="D225" s="23"/>
      <c r="E225" s="69"/>
      <c r="F225" s="73"/>
      <c r="G225" s="67"/>
      <c r="H225" s="46">
        <f t="shared" si="21"/>
        <v>0</v>
      </c>
      <c r="I225" s="67"/>
      <c r="J225" s="67"/>
      <c r="K225" s="47">
        <f t="shared" si="22"/>
        <v>0</v>
      </c>
      <c r="L225" s="48">
        <f t="shared" si="23"/>
        <v>0</v>
      </c>
      <c r="M225" s="46">
        <f t="shared" si="24"/>
        <v>0</v>
      </c>
      <c r="N225" s="46">
        <f t="shared" si="25"/>
        <v>0</v>
      </c>
      <c r="O225" s="46">
        <f t="shared" si="26"/>
        <v>0</v>
      </c>
      <c r="P225" s="47">
        <f t="shared" si="27"/>
        <v>0</v>
      </c>
    </row>
    <row r="226" spans="1:16" hidden="1" x14ac:dyDescent="0.2">
      <c r="A226" s="37"/>
      <c r="B226" s="38"/>
      <c r="C226" s="45"/>
      <c r="D226" s="23"/>
      <c r="E226" s="69"/>
      <c r="F226" s="73"/>
      <c r="G226" s="67"/>
      <c r="H226" s="46">
        <f t="shared" si="21"/>
        <v>0</v>
      </c>
      <c r="I226" s="67"/>
      <c r="J226" s="67"/>
      <c r="K226" s="47">
        <f t="shared" si="22"/>
        <v>0</v>
      </c>
      <c r="L226" s="48">
        <f t="shared" si="23"/>
        <v>0</v>
      </c>
      <c r="M226" s="46">
        <f t="shared" si="24"/>
        <v>0</v>
      </c>
      <c r="N226" s="46">
        <f t="shared" si="25"/>
        <v>0</v>
      </c>
      <c r="O226" s="46">
        <f t="shared" si="26"/>
        <v>0</v>
      </c>
      <c r="P226" s="47">
        <f t="shared" si="27"/>
        <v>0</v>
      </c>
    </row>
    <row r="227" spans="1:16" hidden="1" x14ac:dyDescent="0.2">
      <c r="A227" s="37"/>
      <c r="B227" s="38"/>
      <c r="C227" s="45"/>
      <c r="D227" s="23"/>
      <c r="E227" s="69"/>
      <c r="F227" s="73"/>
      <c r="G227" s="67"/>
      <c r="H227" s="46">
        <f t="shared" si="21"/>
        <v>0</v>
      </c>
      <c r="I227" s="67"/>
      <c r="J227" s="67"/>
      <c r="K227" s="47">
        <f t="shared" si="22"/>
        <v>0</v>
      </c>
      <c r="L227" s="48">
        <f t="shared" si="23"/>
        <v>0</v>
      </c>
      <c r="M227" s="46">
        <f t="shared" si="24"/>
        <v>0</v>
      </c>
      <c r="N227" s="46">
        <f t="shared" si="25"/>
        <v>0</v>
      </c>
      <c r="O227" s="46">
        <f t="shared" si="26"/>
        <v>0</v>
      </c>
      <c r="P227" s="47">
        <f t="shared" si="27"/>
        <v>0</v>
      </c>
    </row>
    <row r="228" spans="1:16" hidden="1" x14ac:dyDescent="0.2">
      <c r="A228" s="37"/>
      <c r="B228" s="38"/>
      <c r="C228" s="45"/>
      <c r="D228" s="23"/>
      <c r="E228" s="69"/>
      <c r="F228" s="73"/>
      <c r="G228" s="67"/>
      <c r="H228" s="46">
        <f t="shared" si="21"/>
        <v>0</v>
      </c>
      <c r="I228" s="67"/>
      <c r="J228" s="67"/>
      <c r="K228" s="47">
        <f t="shared" si="22"/>
        <v>0</v>
      </c>
      <c r="L228" s="48">
        <f t="shared" si="23"/>
        <v>0</v>
      </c>
      <c r="M228" s="46">
        <f t="shared" si="24"/>
        <v>0</v>
      </c>
      <c r="N228" s="46">
        <f t="shared" si="25"/>
        <v>0</v>
      </c>
      <c r="O228" s="46">
        <f t="shared" si="26"/>
        <v>0</v>
      </c>
      <c r="P228" s="47">
        <f t="shared" si="27"/>
        <v>0</v>
      </c>
    </row>
    <row r="229" spans="1:16" hidden="1" x14ac:dyDescent="0.2">
      <c r="A229" s="37"/>
      <c r="B229" s="38"/>
      <c r="C229" s="45"/>
      <c r="D229" s="23"/>
      <c r="E229" s="69"/>
      <c r="F229" s="73"/>
      <c r="G229" s="67"/>
      <c r="H229" s="46">
        <f t="shared" si="21"/>
        <v>0</v>
      </c>
      <c r="I229" s="67"/>
      <c r="J229" s="67"/>
      <c r="K229" s="47">
        <f t="shared" si="22"/>
        <v>0</v>
      </c>
      <c r="L229" s="48">
        <f t="shared" si="23"/>
        <v>0</v>
      </c>
      <c r="M229" s="46">
        <f t="shared" si="24"/>
        <v>0</v>
      </c>
      <c r="N229" s="46">
        <f t="shared" si="25"/>
        <v>0</v>
      </c>
      <c r="O229" s="46">
        <f t="shared" si="26"/>
        <v>0</v>
      </c>
      <c r="P229" s="47">
        <f t="shared" si="27"/>
        <v>0</v>
      </c>
    </row>
    <row r="230" spans="1:16" hidden="1" x14ac:dyDescent="0.2">
      <c r="A230" s="37"/>
      <c r="B230" s="38"/>
      <c r="C230" s="45"/>
      <c r="D230" s="23"/>
      <c r="E230" s="69"/>
      <c r="F230" s="73"/>
      <c r="G230" s="67"/>
      <c r="H230" s="46">
        <f t="shared" si="21"/>
        <v>0</v>
      </c>
      <c r="I230" s="67"/>
      <c r="J230" s="67"/>
      <c r="K230" s="47">
        <f t="shared" si="22"/>
        <v>0</v>
      </c>
      <c r="L230" s="48">
        <f t="shared" si="23"/>
        <v>0</v>
      </c>
      <c r="M230" s="46">
        <f t="shared" si="24"/>
        <v>0</v>
      </c>
      <c r="N230" s="46">
        <f t="shared" si="25"/>
        <v>0</v>
      </c>
      <c r="O230" s="46">
        <f t="shared" si="26"/>
        <v>0</v>
      </c>
      <c r="P230" s="47">
        <f t="shared" si="27"/>
        <v>0</v>
      </c>
    </row>
    <row r="231" spans="1:16" hidden="1" x14ac:dyDescent="0.2">
      <c r="A231" s="37"/>
      <c r="B231" s="38"/>
      <c r="C231" s="45"/>
      <c r="D231" s="23"/>
      <c r="E231" s="69"/>
      <c r="F231" s="73"/>
      <c r="G231" s="67"/>
      <c r="H231" s="46">
        <f t="shared" si="21"/>
        <v>0</v>
      </c>
      <c r="I231" s="67"/>
      <c r="J231" s="67"/>
      <c r="K231" s="47">
        <f t="shared" si="22"/>
        <v>0</v>
      </c>
      <c r="L231" s="48">
        <f t="shared" si="23"/>
        <v>0</v>
      </c>
      <c r="M231" s="46">
        <f t="shared" si="24"/>
        <v>0</v>
      </c>
      <c r="N231" s="46">
        <f t="shared" si="25"/>
        <v>0</v>
      </c>
      <c r="O231" s="46">
        <f t="shared" si="26"/>
        <v>0</v>
      </c>
      <c r="P231" s="47">
        <f t="shared" si="27"/>
        <v>0</v>
      </c>
    </row>
    <row r="232" spans="1:16" hidden="1" x14ac:dyDescent="0.2">
      <c r="A232" s="37"/>
      <c r="B232" s="38"/>
      <c r="C232" s="45"/>
      <c r="D232" s="23"/>
      <c r="E232" s="69"/>
      <c r="F232" s="73"/>
      <c r="G232" s="67"/>
      <c r="H232" s="46">
        <f t="shared" si="21"/>
        <v>0</v>
      </c>
      <c r="I232" s="67"/>
      <c r="J232" s="67"/>
      <c r="K232" s="47">
        <f t="shared" si="22"/>
        <v>0</v>
      </c>
      <c r="L232" s="48">
        <f t="shared" si="23"/>
        <v>0</v>
      </c>
      <c r="M232" s="46">
        <f t="shared" si="24"/>
        <v>0</v>
      </c>
      <c r="N232" s="46">
        <f t="shared" si="25"/>
        <v>0</v>
      </c>
      <c r="O232" s="46">
        <f t="shared" si="26"/>
        <v>0</v>
      </c>
      <c r="P232" s="47">
        <f t="shared" si="27"/>
        <v>0</v>
      </c>
    </row>
    <row r="233" spans="1:16" hidden="1" x14ac:dyDescent="0.2">
      <c r="A233" s="37"/>
      <c r="B233" s="38"/>
      <c r="C233" s="45"/>
      <c r="D233" s="23"/>
      <c r="E233" s="69"/>
      <c r="F233" s="73"/>
      <c r="G233" s="67"/>
      <c r="H233" s="46">
        <f t="shared" si="21"/>
        <v>0</v>
      </c>
      <c r="I233" s="67"/>
      <c r="J233" s="67"/>
      <c r="K233" s="47">
        <f t="shared" si="22"/>
        <v>0</v>
      </c>
      <c r="L233" s="48">
        <f t="shared" si="23"/>
        <v>0</v>
      </c>
      <c r="M233" s="46">
        <f t="shared" si="24"/>
        <v>0</v>
      </c>
      <c r="N233" s="46">
        <f t="shared" si="25"/>
        <v>0</v>
      </c>
      <c r="O233" s="46">
        <f t="shared" si="26"/>
        <v>0</v>
      </c>
      <c r="P233" s="47">
        <f t="shared" si="27"/>
        <v>0</v>
      </c>
    </row>
    <row r="234" spans="1:16" hidden="1" x14ac:dyDescent="0.2">
      <c r="A234" s="37"/>
      <c r="B234" s="38"/>
      <c r="C234" s="45"/>
      <c r="D234" s="23"/>
      <c r="E234" s="69"/>
      <c r="F234" s="73"/>
      <c r="G234" s="67"/>
      <c r="H234" s="46">
        <f t="shared" si="21"/>
        <v>0</v>
      </c>
      <c r="I234" s="67"/>
      <c r="J234" s="67"/>
      <c r="K234" s="47">
        <f t="shared" si="22"/>
        <v>0</v>
      </c>
      <c r="L234" s="48">
        <f t="shared" si="23"/>
        <v>0</v>
      </c>
      <c r="M234" s="46">
        <f t="shared" si="24"/>
        <v>0</v>
      </c>
      <c r="N234" s="46">
        <f t="shared" si="25"/>
        <v>0</v>
      </c>
      <c r="O234" s="46">
        <f t="shared" si="26"/>
        <v>0</v>
      </c>
      <c r="P234" s="47">
        <f t="shared" si="27"/>
        <v>0</v>
      </c>
    </row>
    <row r="235" spans="1:16" hidden="1" x14ac:dyDescent="0.2">
      <c r="A235" s="37"/>
      <c r="B235" s="38"/>
      <c r="C235" s="45"/>
      <c r="D235" s="23"/>
      <c r="E235" s="69"/>
      <c r="F235" s="73"/>
      <c r="G235" s="67"/>
      <c r="H235" s="46">
        <f t="shared" si="21"/>
        <v>0</v>
      </c>
      <c r="I235" s="67"/>
      <c r="J235" s="67"/>
      <c r="K235" s="47">
        <f t="shared" si="22"/>
        <v>0</v>
      </c>
      <c r="L235" s="48">
        <f t="shared" si="23"/>
        <v>0</v>
      </c>
      <c r="M235" s="46">
        <f t="shared" si="24"/>
        <v>0</v>
      </c>
      <c r="N235" s="46">
        <f t="shared" si="25"/>
        <v>0</v>
      </c>
      <c r="O235" s="46">
        <f t="shared" si="26"/>
        <v>0</v>
      </c>
      <c r="P235" s="47">
        <f t="shared" si="27"/>
        <v>0</v>
      </c>
    </row>
    <row r="236" spans="1:16" hidden="1" x14ac:dyDescent="0.2">
      <c r="A236" s="37"/>
      <c r="B236" s="38"/>
      <c r="C236" s="45"/>
      <c r="D236" s="23"/>
      <c r="E236" s="69"/>
      <c r="F236" s="73"/>
      <c r="G236" s="67"/>
      <c r="H236" s="46">
        <f t="shared" si="21"/>
        <v>0</v>
      </c>
      <c r="I236" s="67"/>
      <c r="J236" s="67"/>
      <c r="K236" s="47">
        <f t="shared" si="22"/>
        <v>0</v>
      </c>
      <c r="L236" s="48">
        <f t="shared" si="23"/>
        <v>0</v>
      </c>
      <c r="M236" s="46">
        <f t="shared" si="24"/>
        <v>0</v>
      </c>
      <c r="N236" s="46">
        <f t="shared" si="25"/>
        <v>0</v>
      </c>
      <c r="O236" s="46">
        <f t="shared" si="26"/>
        <v>0</v>
      </c>
      <c r="P236" s="47">
        <f t="shared" si="27"/>
        <v>0</v>
      </c>
    </row>
    <row r="237" spans="1:16" hidden="1" x14ac:dyDescent="0.2">
      <c r="A237" s="37"/>
      <c r="B237" s="38"/>
      <c r="C237" s="45"/>
      <c r="D237" s="23"/>
      <c r="E237" s="69"/>
      <c r="F237" s="73"/>
      <c r="G237" s="67"/>
      <c r="H237" s="46">
        <f t="shared" si="21"/>
        <v>0</v>
      </c>
      <c r="I237" s="67"/>
      <c r="J237" s="67"/>
      <c r="K237" s="47">
        <f t="shared" si="22"/>
        <v>0</v>
      </c>
      <c r="L237" s="48">
        <f t="shared" si="23"/>
        <v>0</v>
      </c>
      <c r="M237" s="46">
        <f t="shared" si="24"/>
        <v>0</v>
      </c>
      <c r="N237" s="46">
        <f t="shared" si="25"/>
        <v>0</v>
      </c>
      <c r="O237" s="46">
        <f t="shared" si="26"/>
        <v>0</v>
      </c>
      <c r="P237" s="47">
        <f t="shared" si="27"/>
        <v>0</v>
      </c>
    </row>
    <row r="238" spans="1:16" hidden="1" x14ac:dyDescent="0.2">
      <c r="A238" s="37"/>
      <c r="B238" s="38"/>
      <c r="C238" s="45"/>
      <c r="D238" s="23"/>
      <c r="E238" s="69"/>
      <c r="F238" s="73"/>
      <c r="G238" s="67"/>
      <c r="H238" s="46">
        <f t="shared" si="21"/>
        <v>0</v>
      </c>
      <c r="I238" s="67"/>
      <c r="J238" s="67"/>
      <c r="K238" s="47">
        <f t="shared" si="22"/>
        <v>0</v>
      </c>
      <c r="L238" s="48">
        <f t="shared" si="23"/>
        <v>0</v>
      </c>
      <c r="M238" s="46">
        <f t="shared" si="24"/>
        <v>0</v>
      </c>
      <c r="N238" s="46">
        <f t="shared" si="25"/>
        <v>0</v>
      </c>
      <c r="O238" s="46">
        <f t="shared" si="26"/>
        <v>0</v>
      </c>
      <c r="P238" s="47">
        <f t="shared" si="27"/>
        <v>0</v>
      </c>
    </row>
    <row r="239" spans="1:16" hidden="1" x14ac:dyDescent="0.2">
      <c r="A239" s="37"/>
      <c r="B239" s="38"/>
      <c r="C239" s="45"/>
      <c r="D239" s="23"/>
      <c r="E239" s="69"/>
      <c r="F239" s="73"/>
      <c r="G239" s="67"/>
      <c r="H239" s="46">
        <f t="shared" si="21"/>
        <v>0</v>
      </c>
      <c r="I239" s="67"/>
      <c r="J239" s="67"/>
      <c r="K239" s="47">
        <f t="shared" si="22"/>
        <v>0</v>
      </c>
      <c r="L239" s="48">
        <f t="shared" si="23"/>
        <v>0</v>
      </c>
      <c r="M239" s="46">
        <f t="shared" si="24"/>
        <v>0</v>
      </c>
      <c r="N239" s="46">
        <f t="shared" si="25"/>
        <v>0</v>
      </c>
      <c r="O239" s="46">
        <f t="shared" si="26"/>
        <v>0</v>
      </c>
      <c r="P239" s="47">
        <f t="shared" si="27"/>
        <v>0</v>
      </c>
    </row>
    <row r="240" spans="1:16" hidden="1" x14ac:dyDescent="0.2">
      <c r="A240" s="37"/>
      <c r="B240" s="38"/>
      <c r="C240" s="45"/>
      <c r="D240" s="23"/>
      <c r="E240" s="69"/>
      <c r="F240" s="73"/>
      <c r="G240" s="67"/>
      <c r="H240" s="46">
        <f t="shared" si="21"/>
        <v>0</v>
      </c>
      <c r="I240" s="67"/>
      <c r="J240" s="67"/>
      <c r="K240" s="47">
        <f t="shared" si="22"/>
        <v>0</v>
      </c>
      <c r="L240" s="48">
        <f t="shared" si="23"/>
        <v>0</v>
      </c>
      <c r="M240" s="46">
        <f t="shared" si="24"/>
        <v>0</v>
      </c>
      <c r="N240" s="46">
        <f t="shared" si="25"/>
        <v>0</v>
      </c>
      <c r="O240" s="46">
        <f t="shared" si="26"/>
        <v>0</v>
      </c>
      <c r="P240" s="47">
        <f t="shared" si="27"/>
        <v>0</v>
      </c>
    </row>
    <row r="241" spans="1:16" hidden="1" x14ac:dyDescent="0.2">
      <c r="A241" s="37"/>
      <c r="B241" s="38"/>
      <c r="C241" s="45"/>
      <c r="D241" s="23"/>
      <c r="E241" s="69"/>
      <c r="F241" s="73"/>
      <c r="G241" s="67"/>
      <c r="H241" s="46">
        <f t="shared" si="21"/>
        <v>0</v>
      </c>
      <c r="I241" s="67"/>
      <c r="J241" s="67"/>
      <c r="K241" s="47">
        <f t="shared" si="22"/>
        <v>0</v>
      </c>
      <c r="L241" s="48">
        <f t="shared" si="23"/>
        <v>0</v>
      </c>
      <c r="M241" s="46">
        <f t="shared" si="24"/>
        <v>0</v>
      </c>
      <c r="N241" s="46">
        <f t="shared" si="25"/>
        <v>0</v>
      </c>
      <c r="O241" s="46">
        <f t="shared" si="26"/>
        <v>0</v>
      </c>
      <c r="P241" s="47">
        <f t="shared" si="27"/>
        <v>0</v>
      </c>
    </row>
    <row r="242" spans="1:16" hidden="1" x14ac:dyDescent="0.2">
      <c r="A242" s="37"/>
      <c r="B242" s="38"/>
      <c r="C242" s="45"/>
      <c r="D242" s="23"/>
      <c r="E242" s="69"/>
      <c r="F242" s="73"/>
      <c r="G242" s="67"/>
      <c r="H242" s="46">
        <f t="shared" si="21"/>
        <v>0</v>
      </c>
      <c r="I242" s="67"/>
      <c r="J242" s="67"/>
      <c r="K242" s="47">
        <f t="shared" si="22"/>
        <v>0</v>
      </c>
      <c r="L242" s="48">
        <f t="shared" si="23"/>
        <v>0</v>
      </c>
      <c r="M242" s="46">
        <f t="shared" si="24"/>
        <v>0</v>
      </c>
      <c r="N242" s="46">
        <f t="shared" si="25"/>
        <v>0</v>
      </c>
      <c r="O242" s="46">
        <f t="shared" si="26"/>
        <v>0</v>
      </c>
      <c r="P242" s="47">
        <f t="shared" si="27"/>
        <v>0</v>
      </c>
    </row>
    <row r="243" spans="1:16" hidden="1" x14ac:dyDescent="0.2">
      <c r="A243" s="37"/>
      <c r="B243" s="38"/>
      <c r="C243" s="45"/>
      <c r="D243" s="23"/>
      <c r="E243" s="69"/>
      <c r="F243" s="73"/>
      <c r="G243" s="67"/>
      <c r="H243" s="46">
        <f t="shared" si="21"/>
        <v>0</v>
      </c>
      <c r="I243" s="67"/>
      <c r="J243" s="67"/>
      <c r="K243" s="47">
        <f t="shared" si="22"/>
        <v>0</v>
      </c>
      <c r="L243" s="48">
        <f t="shared" si="23"/>
        <v>0</v>
      </c>
      <c r="M243" s="46">
        <f t="shared" si="24"/>
        <v>0</v>
      </c>
      <c r="N243" s="46">
        <f t="shared" si="25"/>
        <v>0</v>
      </c>
      <c r="O243" s="46">
        <f t="shared" si="26"/>
        <v>0</v>
      </c>
      <c r="P243" s="47">
        <f t="shared" si="27"/>
        <v>0</v>
      </c>
    </row>
    <row r="244" spans="1:16" hidden="1" x14ac:dyDescent="0.2">
      <c r="A244" s="37"/>
      <c r="B244" s="38"/>
      <c r="C244" s="45"/>
      <c r="D244" s="23"/>
      <c r="E244" s="69"/>
      <c r="F244" s="73"/>
      <c r="G244" s="67"/>
      <c r="H244" s="46">
        <f t="shared" si="21"/>
        <v>0</v>
      </c>
      <c r="I244" s="67"/>
      <c r="J244" s="67"/>
      <c r="K244" s="47">
        <f t="shared" si="22"/>
        <v>0</v>
      </c>
      <c r="L244" s="48">
        <f t="shared" si="23"/>
        <v>0</v>
      </c>
      <c r="M244" s="46">
        <f t="shared" si="24"/>
        <v>0</v>
      </c>
      <c r="N244" s="46">
        <f t="shared" si="25"/>
        <v>0</v>
      </c>
      <c r="O244" s="46">
        <f t="shared" si="26"/>
        <v>0</v>
      </c>
      <c r="P244" s="47">
        <f t="shared" si="27"/>
        <v>0</v>
      </c>
    </row>
    <row r="245" spans="1:16" hidden="1" x14ac:dyDescent="0.2">
      <c r="A245" s="37"/>
      <c r="B245" s="38"/>
      <c r="C245" s="45"/>
      <c r="D245" s="23"/>
      <c r="E245" s="69"/>
      <c r="F245" s="73"/>
      <c r="G245" s="67"/>
      <c r="H245" s="46">
        <f t="shared" si="21"/>
        <v>0</v>
      </c>
      <c r="I245" s="67"/>
      <c r="J245" s="67"/>
      <c r="K245" s="47">
        <f t="shared" si="22"/>
        <v>0</v>
      </c>
      <c r="L245" s="48">
        <f t="shared" si="23"/>
        <v>0</v>
      </c>
      <c r="M245" s="46">
        <f t="shared" si="24"/>
        <v>0</v>
      </c>
      <c r="N245" s="46">
        <f t="shared" si="25"/>
        <v>0</v>
      </c>
      <c r="O245" s="46">
        <f t="shared" si="26"/>
        <v>0</v>
      </c>
      <c r="P245" s="47">
        <f t="shared" si="27"/>
        <v>0</v>
      </c>
    </row>
    <row r="246" spans="1:16" hidden="1" x14ac:dyDescent="0.2">
      <c r="A246" s="37"/>
      <c r="B246" s="38"/>
      <c r="C246" s="45"/>
      <c r="D246" s="23"/>
      <c r="E246" s="69"/>
      <c r="F246" s="73"/>
      <c r="G246" s="67"/>
      <c r="H246" s="46">
        <f t="shared" si="21"/>
        <v>0</v>
      </c>
      <c r="I246" s="67"/>
      <c r="J246" s="67"/>
      <c r="K246" s="47">
        <f t="shared" si="22"/>
        <v>0</v>
      </c>
      <c r="L246" s="48">
        <f t="shared" si="23"/>
        <v>0</v>
      </c>
      <c r="M246" s="46">
        <f t="shared" si="24"/>
        <v>0</v>
      </c>
      <c r="N246" s="46">
        <f t="shared" si="25"/>
        <v>0</v>
      </c>
      <c r="O246" s="46">
        <f t="shared" si="26"/>
        <v>0</v>
      </c>
      <c r="P246" s="47">
        <f t="shared" si="27"/>
        <v>0</v>
      </c>
    </row>
    <row r="247" spans="1:16" hidden="1" x14ac:dyDescent="0.2">
      <c r="A247" s="37"/>
      <c r="B247" s="38"/>
      <c r="C247" s="45"/>
      <c r="D247" s="23"/>
      <c r="E247" s="69"/>
      <c r="F247" s="73"/>
      <c r="G247" s="67"/>
      <c r="H247" s="46">
        <f t="shared" si="21"/>
        <v>0</v>
      </c>
      <c r="I247" s="67"/>
      <c r="J247" s="67"/>
      <c r="K247" s="47">
        <f t="shared" si="22"/>
        <v>0</v>
      </c>
      <c r="L247" s="48">
        <f t="shared" si="23"/>
        <v>0</v>
      </c>
      <c r="M247" s="46">
        <f t="shared" si="24"/>
        <v>0</v>
      </c>
      <c r="N247" s="46">
        <f t="shared" si="25"/>
        <v>0</v>
      </c>
      <c r="O247" s="46">
        <f t="shared" si="26"/>
        <v>0</v>
      </c>
      <c r="P247" s="47">
        <f t="shared" si="27"/>
        <v>0</v>
      </c>
    </row>
    <row r="248" spans="1:16" hidden="1" x14ac:dyDescent="0.2">
      <c r="A248" s="37"/>
      <c r="B248" s="38"/>
      <c r="C248" s="45"/>
      <c r="D248" s="23"/>
      <c r="E248" s="69"/>
      <c r="F248" s="73"/>
      <c r="G248" s="67"/>
      <c r="H248" s="46">
        <f t="shared" si="21"/>
        <v>0</v>
      </c>
      <c r="I248" s="67"/>
      <c r="J248" s="67"/>
      <c r="K248" s="47">
        <f t="shared" si="22"/>
        <v>0</v>
      </c>
      <c r="L248" s="48">
        <f t="shared" si="23"/>
        <v>0</v>
      </c>
      <c r="M248" s="46">
        <f t="shared" si="24"/>
        <v>0</v>
      </c>
      <c r="N248" s="46">
        <f t="shared" si="25"/>
        <v>0</v>
      </c>
      <c r="O248" s="46">
        <f t="shared" si="26"/>
        <v>0</v>
      </c>
      <c r="P248" s="47">
        <f t="shared" si="27"/>
        <v>0</v>
      </c>
    </row>
    <row r="249" spans="1:16" hidden="1" x14ac:dyDescent="0.2">
      <c r="A249" s="37"/>
      <c r="B249" s="38"/>
      <c r="C249" s="45"/>
      <c r="D249" s="23"/>
      <c r="E249" s="69"/>
      <c r="F249" s="73"/>
      <c r="G249" s="67"/>
      <c r="H249" s="46">
        <f t="shared" si="21"/>
        <v>0</v>
      </c>
      <c r="I249" s="67"/>
      <c r="J249" s="67"/>
      <c r="K249" s="47">
        <f t="shared" si="22"/>
        <v>0</v>
      </c>
      <c r="L249" s="48">
        <f t="shared" si="23"/>
        <v>0</v>
      </c>
      <c r="M249" s="46">
        <f t="shared" si="24"/>
        <v>0</v>
      </c>
      <c r="N249" s="46">
        <f t="shared" si="25"/>
        <v>0</v>
      </c>
      <c r="O249" s="46">
        <f t="shared" si="26"/>
        <v>0</v>
      </c>
      <c r="P249" s="47">
        <f t="shared" si="27"/>
        <v>0</v>
      </c>
    </row>
    <row r="250" spans="1:16" hidden="1" x14ac:dyDescent="0.2">
      <c r="A250" s="37"/>
      <c r="B250" s="38"/>
      <c r="C250" s="45"/>
      <c r="D250" s="23"/>
      <c r="E250" s="69"/>
      <c r="F250" s="73"/>
      <c r="G250" s="67"/>
      <c r="H250" s="46">
        <f t="shared" si="21"/>
        <v>0</v>
      </c>
      <c r="I250" s="67"/>
      <c r="J250" s="67"/>
      <c r="K250" s="47">
        <f t="shared" si="22"/>
        <v>0</v>
      </c>
      <c r="L250" s="48">
        <f t="shared" si="23"/>
        <v>0</v>
      </c>
      <c r="M250" s="46">
        <f t="shared" si="24"/>
        <v>0</v>
      </c>
      <c r="N250" s="46">
        <f t="shared" si="25"/>
        <v>0</v>
      </c>
      <c r="O250" s="46">
        <f t="shared" si="26"/>
        <v>0</v>
      </c>
      <c r="P250" s="47">
        <f t="shared" si="27"/>
        <v>0</v>
      </c>
    </row>
    <row r="251" spans="1:16" hidden="1" x14ac:dyDescent="0.2">
      <c r="A251" s="37"/>
      <c r="B251" s="38"/>
      <c r="C251" s="45"/>
      <c r="D251" s="23"/>
      <c r="E251" s="69"/>
      <c r="F251" s="73"/>
      <c r="G251" s="67"/>
      <c r="H251" s="46">
        <f t="shared" si="21"/>
        <v>0</v>
      </c>
      <c r="I251" s="67"/>
      <c r="J251" s="67"/>
      <c r="K251" s="47">
        <f t="shared" si="22"/>
        <v>0</v>
      </c>
      <c r="L251" s="48">
        <f t="shared" si="23"/>
        <v>0</v>
      </c>
      <c r="M251" s="46">
        <f t="shared" si="24"/>
        <v>0</v>
      </c>
      <c r="N251" s="46">
        <f t="shared" si="25"/>
        <v>0</v>
      </c>
      <c r="O251" s="46">
        <f t="shared" si="26"/>
        <v>0</v>
      </c>
      <c r="P251" s="47">
        <f t="shared" si="27"/>
        <v>0</v>
      </c>
    </row>
    <row r="252" spans="1:16" hidden="1" x14ac:dyDescent="0.2">
      <c r="A252" s="37"/>
      <c r="B252" s="38"/>
      <c r="C252" s="45"/>
      <c r="D252" s="23"/>
      <c r="E252" s="69"/>
      <c r="F252" s="73"/>
      <c r="G252" s="67"/>
      <c r="H252" s="46">
        <f t="shared" si="21"/>
        <v>0</v>
      </c>
      <c r="I252" s="67"/>
      <c r="J252" s="67"/>
      <c r="K252" s="47">
        <f t="shared" si="22"/>
        <v>0</v>
      </c>
      <c r="L252" s="48">
        <f t="shared" si="23"/>
        <v>0</v>
      </c>
      <c r="M252" s="46">
        <f t="shared" si="24"/>
        <v>0</v>
      </c>
      <c r="N252" s="46">
        <f t="shared" si="25"/>
        <v>0</v>
      </c>
      <c r="O252" s="46">
        <f t="shared" si="26"/>
        <v>0</v>
      </c>
      <c r="P252" s="47">
        <f t="shared" si="27"/>
        <v>0</v>
      </c>
    </row>
    <row r="253" spans="1:16" hidden="1" x14ac:dyDescent="0.2">
      <c r="A253" s="37"/>
      <c r="B253" s="38"/>
      <c r="C253" s="45"/>
      <c r="D253" s="23"/>
      <c r="E253" s="69"/>
      <c r="F253" s="73"/>
      <c r="G253" s="67"/>
      <c r="H253" s="46">
        <f t="shared" si="21"/>
        <v>0</v>
      </c>
      <c r="I253" s="67"/>
      <c r="J253" s="67"/>
      <c r="K253" s="47">
        <f t="shared" si="22"/>
        <v>0</v>
      </c>
      <c r="L253" s="48">
        <f t="shared" si="23"/>
        <v>0</v>
      </c>
      <c r="M253" s="46">
        <f t="shared" si="24"/>
        <v>0</v>
      </c>
      <c r="N253" s="46">
        <f t="shared" si="25"/>
        <v>0</v>
      </c>
      <c r="O253" s="46">
        <f t="shared" si="26"/>
        <v>0</v>
      </c>
      <c r="P253" s="47">
        <f t="shared" si="27"/>
        <v>0</v>
      </c>
    </row>
    <row r="254" spans="1:16" hidden="1" x14ac:dyDescent="0.2">
      <c r="A254" s="37"/>
      <c r="B254" s="38"/>
      <c r="C254" s="45"/>
      <c r="D254" s="23"/>
      <c r="E254" s="69"/>
      <c r="F254" s="73"/>
      <c r="G254" s="67"/>
      <c r="H254" s="46">
        <f t="shared" si="21"/>
        <v>0</v>
      </c>
      <c r="I254" s="67"/>
      <c r="J254" s="67"/>
      <c r="K254" s="47">
        <f t="shared" si="22"/>
        <v>0</v>
      </c>
      <c r="L254" s="48">
        <f t="shared" si="23"/>
        <v>0</v>
      </c>
      <c r="M254" s="46">
        <f t="shared" si="24"/>
        <v>0</v>
      </c>
      <c r="N254" s="46">
        <f t="shared" si="25"/>
        <v>0</v>
      </c>
      <c r="O254" s="46">
        <f t="shared" si="26"/>
        <v>0</v>
      </c>
      <c r="P254" s="47">
        <f t="shared" si="27"/>
        <v>0</v>
      </c>
    </row>
    <row r="255" spans="1:16" hidden="1" x14ac:dyDescent="0.2">
      <c r="A255" s="37"/>
      <c r="B255" s="38"/>
      <c r="C255" s="45"/>
      <c r="D255" s="23"/>
      <c r="E255" s="69"/>
      <c r="F255" s="73"/>
      <c r="G255" s="67"/>
      <c r="H255" s="46">
        <f t="shared" si="21"/>
        <v>0</v>
      </c>
      <c r="I255" s="67"/>
      <c r="J255" s="67"/>
      <c r="K255" s="47">
        <f t="shared" si="22"/>
        <v>0</v>
      </c>
      <c r="L255" s="48">
        <f t="shared" si="23"/>
        <v>0</v>
      </c>
      <c r="M255" s="46">
        <f t="shared" si="24"/>
        <v>0</v>
      </c>
      <c r="N255" s="46">
        <f t="shared" si="25"/>
        <v>0</v>
      </c>
      <c r="O255" s="46">
        <f t="shared" si="26"/>
        <v>0</v>
      </c>
      <c r="P255" s="47">
        <f t="shared" si="27"/>
        <v>0</v>
      </c>
    </row>
    <row r="256" spans="1:16" hidden="1" x14ac:dyDescent="0.2">
      <c r="A256" s="37"/>
      <c r="B256" s="38"/>
      <c r="C256" s="45"/>
      <c r="D256" s="23"/>
      <c r="E256" s="69"/>
      <c r="F256" s="73"/>
      <c r="G256" s="67"/>
      <c r="H256" s="46">
        <f t="shared" si="21"/>
        <v>0</v>
      </c>
      <c r="I256" s="67"/>
      <c r="J256" s="67"/>
      <c r="K256" s="47">
        <f t="shared" si="22"/>
        <v>0</v>
      </c>
      <c r="L256" s="48">
        <f t="shared" si="23"/>
        <v>0</v>
      </c>
      <c r="M256" s="46">
        <f t="shared" si="24"/>
        <v>0</v>
      </c>
      <c r="N256" s="46">
        <f t="shared" si="25"/>
        <v>0</v>
      </c>
      <c r="O256" s="46">
        <f t="shared" si="26"/>
        <v>0</v>
      </c>
      <c r="P256" s="47">
        <f t="shared" si="27"/>
        <v>0</v>
      </c>
    </row>
    <row r="257" spans="1:16" hidden="1" x14ac:dyDescent="0.2">
      <c r="A257" s="37"/>
      <c r="B257" s="38"/>
      <c r="C257" s="45"/>
      <c r="D257" s="23"/>
      <c r="E257" s="69"/>
      <c r="F257" s="73"/>
      <c r="G257" s="67"/>
      <c r="H257" s="46">
        <f t="shared" si="21"/>
        <v>0</v>
      </c>
      <c r="I257" s="67"/>
      <c r="J257" s="67"/>
      <c r="K257" s="47">
        <f t="shared" si="22"/>
        <v>0</v>
      </c>
      <c r="L257" s="48">
        <f t="shared" si="23"/>
        <v>0</v>
      </c>
      <c r="M257" s="46">
        <f t="shared" si="24"/>
        <v>0</v>
      </c>
      <c r="N257" s="46">
        <f t="shared" si="25"/>
        <v>0</v>
      </c>
      <c r="O257" s="46">
        <f t="shared" si="26"/>
        <v>0</v>
      </c>
      <c r="P257" s="47">
        <f t="shared" si="27"/>
        <v>0</v>
      </c>
    </row>
    <row r="258" spans="1:16" hidden="1" x14ac:dyDescent="0.2">
      <c r="A258" s="37"/>
      <c r="B258" s="38"/>
      <c r="C258" s="45"/>
      <c r="D258" s="23"/>
      <c r="E258" s="69"/>
      <c r="F258" s="73"/>
      <c r="G258" s="67"/>
      <c r="H258" s="46">
        <f t="shared" si="21"/>
        <v>0</v>
      </c>
      <c r="I258" s="67"/>
      <c r="J258" s="67"/>
      <c r="K258" s="47">
        <f t="shared" si="22"/>
        <v>0</v>
      </c>
      <c r="L258" s="48">
        <f t="shared" si="23"/>
        <v>0</v>
      </c>
      <c r="M258" s="46">
        <f t="shared" si="24"/>
        <v>0</v>
      </c>
      <c r="N258" s="46">
        <f t="shared" si="25"/>
        <v>0</v>
      </c>
      <c r="O258" s="46">
        <f t="shared" si="26"/>
        <v>0</v>
      </c>
      <c r="P258" s="47">
        <f t="shared" si="27"/>
        <v>0</v>
      </c>
    </row>
    <row r="259" spans="1:16" hidden="1" x14ac:dyDescent="0.2">
      <c r="A259" s="37"/>
      <c r="B259" s="38"/>
      <c r="C259" s="45"/>
      <c r="D259" s="23"/>
      <c r="E259" s="69"/>
      <c r="F259" s="73"/>
      <c r="G259" s="67"/>
      <c r="H259" s="46">
        <f t="shared" si="21"/>
        <v>0</v>
      </c>
      <c r="I259" s="67"/>
      <c r="J259" s="67"/>
      <c r="K259" s="47">
        <f t="shared" si="22"/>
        <v>0</v>
      </c>
      <c r="L259" s="48">
        <f t="shared" si="23"/>
        <v>0</v>
      </c>
      <c r="M259" s="46">
        <f t="shared" si="24"/>
        <v>0</v>
      </c>
      <c r="N259" s="46">
        <f t="shared" si="25"/>
        <v>0</v>
      </c>
      <c r="O259" s="46">
        <f t="shared" si="26"/>
        <v>0</v>
      </c>
      <c r="P259" s="47">
        <f t="shared" si="27"/>
        <v>0</v>
      </c>
    </row>
    <row r="260" spans="1:16" hidden="1" x14ac:dyDescent="0.2">
      <c r="A260" s="37"/>
      <c r="B260" s="38"/>
      <c r="C260" s="45"/>
      <c r="D260" s="23"/>
      <c r="E260" s="69"/>
      <c r="F260" s="73"/>
      <c r="G260" s="67"/>
      <c r="H260" s="46">
        <f t="shared" si="21"/>
        <v>0</v>
      </c>
      <c r="I260" s="67"/>
      <c r="J260" s="67"/>
      <c r="K260" s="47">
        <f t="shared" si="22"/>
        <v>0</v>
      </c>
      <c r="L260" s="48">
        <f t="shared" si="23"/>
        <v>0</v>
      </c>
      <c r="M260" s="46">
        <f t="shared" si="24"/>
        <v>0</v>
      </c>
      <c r="N260" s="46">
        <f t="shared" si="25"/>
        <v>0</v>
      </c>
      <c r="O260" s="46">
        <f t="shared" si="26"/>
        <v>0</v>
      </c>
      <c r="P260" s="47">
        <f t="shared" si="27"/>
        <v>0</v>
      </c>
    </row>
    <row r="261" spans="1:16" hidden="1" x14ac:dyDescent="0.2">
      <c r="A261" s="37"/>
      <c r="B261" s="38"/>
      <c r="C261" s="45"/>
      <c r="D261" s="23"/>
      <c r="E261" s="69"/>
      <c r="F261" s="73"/>
      <c r="G261" s="67"/>
      <c r="H261" s="46">
        <f t="shared" si="21"/>
        <v>0</v>
      </c>
      <c r="I261" s="67"/>
      <c r="J261" s="67"/>
      <c r="K261" s="47">
        <f t="shared" si="22"/>
        <v>0</v>
      </c>
      <c r="L261" s="48">
        <f t="shared" si="23"/>
        <v>0</v>
      </c>
      <c r="M261" s="46">
        <f t="shared" si="24"/>
        <v>0</v>
      </c>
      <c r="N261" s="46">
        <f t="shared" si="25"/>
        <v>0</v>
      </c>
      <c r="O261" s="46">
        <f t="shared" si="26"/>
        <v>0</v>
      </c>
      <c r="P261" s="47">
        <f t="shared" si="27"/>
        <v>0</v>
      </c>
    </row>
    <row r="262" spans="1:16" hidden="1" x14ac:dyDescent="0.2">
      <c r="A262" s="37"/>
      <c r="B262" s="38"/>
      <c r="C262" s="45"/>
      <c r="D262" s="23"/>
      <c r="E262" s="69"/>
      <c r="F262" s="73"/>
      <c r="G262" s="67"/>
      <c r="H262" s="46">
        <f t="shared" si="21"/>
        <v>0</v>
      </c>
      <c r="I262" s="67"/>
      <c r="J262" s="67"/>
      <c r="K262" s="47">
        <f t="shared" si="22"/>
        <v>0</v>
      </c>
      <c r="L262" s="48">
        <f t="shared" si="23"/>
        <v>0</v>
      </c>
      <c r="M262" s="46">
        <f t="shared" si="24"/>
        <v>0</v>
      </c>
      <c r="N262" s="46">
        <f t="shared" si="25"/>
        <v>0</v>
      </c>
      <c r="O262" s="46">
        <f t="shared" si="26"/>
        <v>0</v>
      </c>
      <c r="P262" s="47">
        <f t="shared" si="27"/>
        <v>0</v>
      </c>
    </row>
    <row r="263" spans="1:16" hidden="1" x14ac:dyDescent="0.2">
      <c r="A263" s="37"/>
      <c r="B263" s="38"/>
      <c r="C263" s="45"/>
      <c r="D263" s="23"/>
      <c r="E263" s="69"/>
      <c r="F263" s="73"/>
      <c r="G263" s="67"/>
      <c r="H263" s="46">
        <f t="shared" si="21"/>
        <v>0</v>
      </c>
      <c r="I263" s="67"/>
      <c r="J263" s="67"/>
      <c r="K263" s="47">
        <f t="shared" si="22"/>
        <v>0</v>
      </c>
      <c r="L263" s="48">
        <f t="shared" si="23"/>
        <v>0</v>
      </c>
      <c r="M263" s="46">
        <f t="shared" si="24"/>
        <v>0</v>
      </c>
      <c r="N263" s="46">
        <f t="shared" si="25"/>
        <v>0</v>
      </c>
      <c r="O263" s="46">
        <f t="shared" si="26"/>
        <v>0</v>
      </c>
      <c r="P263" s="47">
        <f t="shared" si="27"/>
        <v>0</v>
      </c>
    </row>
    <row r="264" spans="1:16" hidden="1" x14ac:dyDescent="0.2">
      <c r="A264" s="37"/>
      <c r="B264" s="38"/>
      <c r="C264" s="45"/>
      <c r="D264" s="23"/>
      <c r="E264" s="69"/>
      <c r="F264" s="73"/>
      <c r="G264" s="67"/>
      <c r="H264" s="46">
        <f t="shared" si="21"/>
        <v>0</v>
      </c>
      <c r="I264" s="67"/>
      <c r="J264" s="67"/>
      <c r="K264" s="47">
        <f t="shared" si="22"/>
        <v>0</v>
      </c>
      <c r="L264" s="48">
        <f t="shared" si="23"/>
        <v>0</v>
      </c>
      <c r="M264" s="46">
        <f t="shared" si="24"/>
        <v>0</v>
      </c>
      <c r="N264" s="46">
        <f t="shared" si="25"/>
        <v>0</v>
      </c>
      <c r="O264" s="46">
        <f t="shared" si="26"/>
        <v>0</v>
      </c>
      <c r="P264" s="47">
        <f t="shared" si="27"/>
        <v>0</v>
      </c>
    </row>
    <row r="265" spans="1:16" hidden="1" x14ac:dyDescent="0.2">
      <c r="A265" s="37"/>
      <c r="B265" s="38"/>
      <c r="C265" s="45"/>
      <c r="D265" s="23"/>
      <c r="E265" s="69"/>
      <c r="F265" s="73"/>
      <c r="G265" s="67"/>
      <c r="H265" s="46">
        <f t="shared" si="21"/>
        <v>0</v>
      </c>
      <c r="I265" s="67"/>
      <c r="J265" s="67"/>
      <c r="K265" s="47">
        <f t="shared" si="22"/>
        <v>0</v>
      </c>
      <c r="L265" s="48">
        <f t="shared" si="23"/>
        <v>0</v>
      </c>
      <c r="M265" s="46">
        <f t="shared" si="24"/>
        <v>0</v>
      </c>
      <c r="N265" s="46">
        <f t="shared" si="25"/>
        <v>0</v>
      </c>
      <c r="O265" s="46">
        <f t="shared" si="26"/>
        <v>0</v>
      </c>
      <c r="P265" s="47">
        <f t="shared" si="27"/>
        <v>0</v>
      </c>
    </row>
    <row r="266" spans="1:16" hidden="1" x14ac:dyDescent="0.2">
      <c r="A266" s="37"/>
      <c r="B266" s="38"/>
      <c r="C266" s="45"/>
      <c r="D266" s="23"/>
      <c r="E266" s="69"/>
      <c r="F266" s="73"/>
      <c r="G266" s="67"/>
      <c r="H266" s="46">
        <f t="shared" si="21"/>
        <v>0</v>
      </c>
      <c r="I266" s="67"/>
      <c r="J266" s="67"/>
      <c r="K266" s="47">
        <f t="shared" si="22"/>
        <v>0</v>
      </c>
      <c r="L266" s="48">
        <f t="shared" si="23"/>
        <v>0</v>
      </c>
      <c r="M266" s="46">
        <f t="shared" si="24"/>
        <v>0</v>
      </c>
      <c r="N266" s="46">
        <f t="shared" si="25"/>
        <v>0</v>
      </c>
      <c r="O266" s="46">
        <f t="shared" si="26"/>
        <v>0</v>
      </c>
      <c r="P266" s="47">
        <f t="shared" si="27"/>
        <v>0</v>
      </c>
    </row>
    <row r="267" spans="1:16" hidden="1" x14ac:dyDescent="0.2">
      <c r="A267" s="37"/>
      <c r="B267" s="38"/>
      <c r="C267" s="45"/>
      <c r="D267" s="23"/>
      <c r="E267" s="69"/>
      <c r="F267" s="73"/>
      <c r="G267" s="67"/>
      <c r="H267" s="46">
        <f t="shared" si="21"/>
        <v>0</v>
      </c>
      <c r="I267" s="67"/>
      <c r="J267" s="67"/>
      <c r="K267" s="47">
        <f t="shared" si="22"/>
        <v>0</v>
      </c>
      <c r="L267" s="48">
        <f t="shared" si="23"/>
        <v>0</v>
      </c>
      <c r="M267" s="46">
        <f t="shared" si="24"/>
        <v>0</v>
      </c>
      <c r="N267" s="46">
        <f t="shared" si="25"/>
        <v>0</v>
      </c>
      <c r="O267" s="46">
        <f t="shared" si="26"/>
        <v>0</v>
      </c>
      <c r="P267" s="47">
        <f t="shared" si="27"/>
        <v>0</v>
      </c>
    </row>
    <row r="268" spans="1:16" hidden="1" x14ac:dyDescent="0.2">
      <c r="A268" s="37"/>
      <c r="B268" s="38"/>
      <c r="C268" s="45"/>
      <c r="D268" s="23"/>
      <c r="E268" s="69"/>
      <c r="F268" s="73"/>
      <c r="G268" s="67"/>
      <c r="H268" s="46">
        <f t="shared" ref="H268:H331" si="28">ROUND(F268*G268,2)</f>
        <v>0</v>
      </c>
      <c r="I268" s="67"/>
      <c r="J268" s="67"/>
      <c r="K268" s="47">
        <f t="shared" ref="K268:K331" si="29">SUM(H268:J268)</f>
        <v>0</v>
      </c>
      <c r="L268" s="48">
        <f t="shared" ref="L268:L331" si="30">ROUND(E268*F268,2)</f>
        <v>0</v>
      </c>
      <c r="M268" s="46">
        <f t="shared" ref="M268:M331" si="31">ROUND(H268*E268,2)</f>
        <v>0</v>
      </c>
      <c r="N268" s="46">
        <f t="shared" ref="N268:N331" si="32">ROUND(I268*E268,2)</f>
        <v>0</v>
      </c>
      <c r="O268" s="46">
        <f t="shared" ref="O268:O331" si="33">ROUND(J268*E268,2)</f>
        <v>0</v>
      </c>
      <c r="P268" s="47">
        <f t="shared" ref="P268:P331" si="34">SUM(M268:O268)</f>
        <v>0</v>
      </c>
    </row>
    <row r="269" spans="1:16" hidden="1" x14ac:dyDescent="0.2">
      <c r="A269" s="37"/>
      <c r="B269" s="38"/>
      <c r="C269" s="45"/>
      <c r="D269" s="23"/>
      <c r="E269" s="69"/>
      <c r="F269" s="73"/>
      <c r="G269" s="67"/>
      <c r="H269" s="46">
        <f t="shared" si="28"/>
        <v>0</v>
      </c>
      <c r="I269" s="67"/>
      <c r="J269" s="67"/>
      <c r="K269" s="47">
        <f t="shared" si="29"/>
        <v>0</v>
      </c>
      <c r="L269" s="48">
        <f t="shared" si="30"/>
        <v>0</v>
      </c>
      <c r="M269" s="46">
        <f t="shared" si="31"/>
        <v>0</v>
      </c>
      <c r="N269" s="46">
        <f t="shared" si="32"/>
        <v>0</v>
      </c>
      <c r="O269" s="46">
        <f t="shared" si="33"/>
        <v>0</v>
      </c>
      <c r="P269" s="47">
        <f t="shared" si="34"/>
        <v>0</v>
      </c>
    </row>
    <row r="270" spans="1:16" hidden="1" x14ac:dyDescent="0.2">
      <c r="A270" s="37"/>
      <c r="B270" s="38"/>
      <c r="C270" s="45"/>
      <c r="D270" s="23"/>
      <c r="E270" s="69"/>
      <c r="F270" s="73"/>
      <c r="G270" s="67"/>
      <c r="H270" s="46">
        <f t="shared" si="28"/>
        <v>0</v>
      </c>
      <c r="I270" s="67"/>
      <c r="J270" s="67"/>
      <c r="K270" s="47">
        <f t="shared" si="29"/>
        <v>0</v>
      </c>
      <c r="L270" s="48">
        <f t="shared" si="30"/>
        <v>0</v>
      </c>
      <c r="M270" s="46">
        <f t="shared" si="31"/>
        <v>0</v>
      </c>
      <c r="N270" s="46">
        <f t="shared" si="32"/>
        <v>0</v>
      </c>
      <c r="O270" s="46">
        <f t="shared" si="33"/>
        <v>0</v>
      </c>
      <c r="P270" s="47">
        <f t="shared" si="34"/>
        <v>0</v>
      </c>
    </row>
    <row r="271" spans="1:16" hidden="1" x14ac:dyDescent="0.2">
      <c r="A271" s="37"/>
      <c r="B271" s="38"/>
      <c r="C271" s="45"/>
      <c r="D271" s="23"/>
      <c r="E271" s="69"/>
      <c r="F271" s="73"/>
      <c r="G271" s="67"/>
      <c r="H271" s="46">
        <f t="shared" si="28"/>
        <v>0</v>
      </c>
      <c r="I271" s="67"/>
      <c r="J271" s="67"/>
      <c r="K271" s="47">
        <f t="shared" si="29"/>
        <v>0</v>
      </c>
      <c r="L271" s="48">
        <f t="shared" si="30"/>
        <v>0</v>
      </c>
      <c r="M271" s="46">
        <f t="shared" si="31"/>
        <v>0</v>
      </c>
      <c r="N271" s="46">
        <f t="shared" si="32"/>
        <v>0</v>
      </c>
      <c r="O271" s="46">
        <f t="shared" si="33"/>
        <v>0</v>
      </c>
      <c r="P271" s="47">
        <f t="shared" si="34"/>
        <v>0</v>
      </c>
    </row>
    <row r="272" spans="1:16" hidden="1" x14ac:dyDescent="0.2">
      <c r="A272" s="37"/>
      <c r="B272" s="38"/>
      <c r="C272" s="45"/>
      <c r="D272" s="23"/>
      <c r="E272" s="69"/>
      <c r="F272" s="73"/>
      <c r="G272" s="67"/>
      <c r="H272" s="46">
        <f t="shared" si="28"/>
        <v>0</v>
      </c>
      <c r="I272" s="67"/>
      <c r="J272" s="67"/>
      <c r="K272" s="47">
        <f t="shared" si="29"/>
        <v>0</v>
      </c>
      <c r="L272" s="48">
        <f t="shared" si="30"/>
        <v>0</v>
      </c>
      <c r="M272" s="46">
        <f t="shared" si="31"/>
        <v>0</v>
      </c>
      <c r="N272" s="46">
        <f t="shared" si="32"/>
        <v>0</v>
      </c>
      <c r="O272" s="46">
        <f t="shared" si="33"/>
        <v>0</v>
      </c>
      <c r="P272" s="47">
        <f t="shared" si="34"/>
        <v>0</v>
      </c>
    </row>
    <row r="273" spans="1:16" hidden="1" x14ac:dyDescent="0.2">
      <c r="A273" s="37"/>
      <c r="B273" s="38"/>
      <c r="C273" s="45"/>
      <c r="D273" s="23"/>
      <c r="E273" s="69"/>
      <c r="F273" s="73"/>
      <c r="G273" s="67"/>
      <c r="H273" s="46">
        <f t="shared" si="28"/>
        <v>0</v>
      </c>
      <c r="I273" s="67"/>
      <c r="J273" s="67"/>
      <c r="K273" s="47">
        <f t="shared" si="29"/>
        <v>0</v>
      </c>
      <c r="L273" s="48">
        <f t="shared" si="30"/>
        <v>0</v>
      </c>
      <c r="M273" s="46">
        <f t="shared" si="31"/>
        <v>0</v>
      </c>
      <c r="N273" s="46">
        <f t="shared" si="32"/>
        <v>0</v>
      </c>
      <c r="O273" s="46">
        <f t="shared" si="33"/>
        <v>0</v>
      </c>
      <c r="P273" s="47">
        <f t="shared" si="34"/>
        <v>0</v>
      </c>
    </row>
    <row r="274" spans="1:16" hidden="1" x14ac:dyDescent="0.2">
      <c r="A274" s="37"/>
      <c r="B274" s="38"/>
      <c r="C274" s="45"/>
      <c r="D274" s="23"/>
      <c r="E274" s="69"/>
      <c r="F274" s="73"/>
      <c r="G274" s="67"/>
      <c r="H274" s="46">
        <f t="shared" si="28"/>
        <v>0</v>
      </c>
      <c r="I274" s="67"/>
      <c r="J274" s="67"/>
      <c r="K274" s="47">
        <f t="shared" si="29"/>
        <v>0</v>
      </c>
      <c r="L274" s="48">
        <f t="shared" si="30"/>
        <v>0</v>
      </c>
      <c r="M274" s="46">
        <f t="shared" si="31"/>
        <v>0</v>
      </c>
      <c r="N274" s="46">
        <f t="shared" si="32"/>
        <v>0</v>
      </c>
      <c r="O274" s="46">
        <f t="shared" si="33"/>
        <v>0</v>
      </c>
      <c r="P274" s="47">
        <f t="shared" si="34"/>
        <v>0</v>
      </c>
    </row>
    <row r="275" spans="1:16" hidden="1" x14ac:dyDescent="0.2">
      <c r="A275" s="37"/>
      <c r="B275" s="38"/>
      <c r="C275" s="45"/>
      <c r="D275" s="23"/>
      <c r="E275" s="69"/>
      <c r="F275" s="73"/>
      <c r="G275" s="67"/>
      <c r="H275" s="46">
        <f t="shared" si="28"/>
        <v>0</v>
      </c>
      <c r="I275" s="67"/>
      <c r="J275" s="67"/>
      <c r="K275" s="47">
        <f t="shared" si="29"/>
        <v>0</v>
      </c>
      <c r="L275" s="48">
        <f t="shared" si="30"/>
        <v>0</v>
      </c>
      <c r="M275" s="46">
        <f t="shared" si="31"/>
        <v>0</v>
      </c>
      <c r="N275" s="46">
        <f t="shared" si="32"/>
        <v>0</v>
      </c>
      <c r="O275" s="46">
        <f t="shared" si="33"/>
        <v>0</v>
      </c>
      <c r="P275" s="47">
        <f t="shared" si="34"/>
        <v>0</v>
      </c>
    </row>
    <row r="276" spans="1:16" hidden="1" x14ac:dyDescent="0.2">
      <c r="A276" s="37"/>
      <c r="B276" s="38"/>
      <c r="C276" s="45"/>
      <c r="D276" s="23"/>
      <c r="E276" s="69"/>
      <c r="F276" s="73"/>
      <c r="G276" s="67"/>
      <c r="H276" s="46">
        <f t="shared" si="28"/>
        <v>0</v>
      </c>
      <c r="I276" s="67"/>
      <c r="J276" s="67"/>
      <c r="K276" s="47">
        <f t="shared" si="29"/>
        <v>0</v>
      </c>
      <c r="L276" s="48">
        <f t="shared" si="30"/>
        <v>0</v>
      </c>
      <c r="M276" s="46">
        <f t="shared" si="31"/>
        <v>0</v>
      </c>
      <c r="N276" s="46">
        <f t="shared" si="32"/>
        <v>0</v>
      </c>
      <c r="O276" s="46">
        <f t="shared" si="33"/>
        <v>0</v>
      </c>
      <c r="P276" s="47">
        <f t="shared" si="34"/>
        <v>0</v>
      </c>
    </row>
    <row r="277" spans="1:16" hidden="1" x14ac:dyDescent="0.2">
      <c r="A277" s="37"/>
      <c r="B277" s="38"/>
      <c r="C277" s="45"/>
      <c r="D277" s="23"/>
      <c r="E277" s="69"/>
      <c r="F277" s="73"/>
      <c r="G277" s="67"/>
      <c r="H277" s="46">
        <f t="shared" si="28"/>
        <v>0</v>
      </c>
      <c r="I277" s="67"/>
      <c r="J277" s="67"/>
      <c r="K277" s="47">
        <f t="shared" si="29"/>
        <v>0</v>
      </c>
      <c r="L277" s="48">
        <f t="shared" si="30"/>
        <v>0</v>
      </c>
      <c r="M277" s="46">
        <f t="shared" si="31"/>
        <v>0</v>
      </c>
      <c r="N277" s="46">
        <f t="shared" si="32"/>
        <v>0</v>
      </c>
      <c r="O277" s="46">
        <f t="shared" si="33"/>
        <v>0</v>
      </c>
      <c r="P277" s="47">
        <f t="shared" si="34"/>
        <v>0</v>
      </c>
    </row>
    <row r="278" spans="1:16" hidden="1" x14ac:dyDescent="0.2">
      <c r="A278" s="37"/>
      <c r="B278" s="38"/>
      <c r="C278" s="45"/>
      <c r="D278" s="23"/>
      <c r="E278" s="69"/>
      <c r="F278" s="73"/>
      <c r="G278" s="67"/>
      <c r="H278" s="46">
        <f t="shared" si="28"/>
        <v>0</v>
      </c>
      <c r="I278" s="67"/>
      <c r="J278" s="67"/>
      <c r="K278" s="47">
        <f t="shared" si="29"/>
        <v>0</v>
      </c>
      <c r="L278" s="48">
        <f t="shared" si="30"/>
        <v>0</v>
      </c>
      <c r="M278" s="46">
        <f t="shared" si="31"/>
        <v>0</v>
      </c>
      <c r="N278" s="46">
        <f t="shared" si="32"/>
        <v>0</v>
      </c>
      <c r="O278" s="46">
        <f t="shared" si="33"/>
        <v>0</v>
      </c>
      <c r="P278" s="47">
        <f t="shared" si="34"/>
        <v>0</v>
      </c>
    </row>
    <row r="279" spans="1:16" hidden="1" x14ac:dyDescent="0.2">
      <c r="A279" s="37"/>
      <c r="B279" s="38"/>
      <c r="C279" s="45"/>
      <c r="D279" s="23"/>
      <c r="E279" s="69"/>
      <c r="F279" s="73"/>
      <c r="G279" s="67"/>
      <c r="H279" s="46">
        <f t="shared" si="28"/>
        <v>0</v>
      </c>
      <c r="I279" s="67"/>
      <c r="J279" s="67"/>
      <c r="K279" s="47">
        <f t="shared" si="29"/>
        <v>0</v>
      </c>
      <c r="L279" s="48">
        <f t="shared" si="30"/>
        <v>0</v>
      </c>
      <c r="M279" s="46">
        <f t="shared" si="31"/>
        <v>0</v>
      </c>
      <c r="N279" s="46">
        <f t="shared" si="32"/>
        <v>0</v>
      </c>
      <c r="O279" s="46">
        <f t="shared" si="33"/>
        <v>0</v>
      </c>
      <c r="P279" s="47">
        <f t="shared" si="34"/>
        <v>0</v>
      </c>
    </row>
    <row r="280" spans="1:16" hidden="1" x14ac:dyDescent="0.2">
      <c r="A280" s="37"/>
      <c r="B280" s="38"/>
      <c r="C280" s="45"/>
      <c r="D280" s="23"/>
      <c r="E280" s="69"/>
      <c r="F280" s="73"/>
      <c r="G280" s="67"/>
      <c r="H280" s="46">
        <f t="shared" si="28"/>
        <v>0</v>
      </c>
      <c r="I280" s="67"/>
      <c r="J280" s="67"/>
      <c r="K280" s="47">
        <f t="shared" si="29"/>
        <v>0</v>
      </c>
      <c r="L280" s="48">
        <f t="shared" si="30"/>
        <v>0</v>
      </c>
      <c r="M280" s="46">
        <f t="shared" si="31"/>
        <v>0</v>
      </c>
      <c r="N280" s="46">
        <f t="shared" si="32"/>
        <v>0</v>
      </c>
      <c r="O280" s="46">
        <f t="shared" si="33"/>
        <v>0</v>
      </c>
      <c r="P280" s="47">
        <f t="shared" si="34"/>
        <v>0</v>
      </c>
    </row>
    <row r="281" spans="1:16" hidden="1" x14ac:dyDescent="0.2">
      <c r="A281" s="37"/>
      <c r="B281" s="38"/>
      <c r="C281" s="45"/>
      <c r="D281" s="23"/>
      <c r="E281" s="69"/>
      <c r="F281" s="73"/>
      <c r="G281" s="67"/>
      <c r="H281" s="46">
        <f t="shared" si="28"/>
        <v>0</v>
      </c>
      <c r="I281" s="67"/>
      <c r="J281" s="67"/>
      <c r="K281" s="47">
        <f t="shared" si="29"/>
        <v>0</v>
      </c>
      <c r="L281" s="48">
        <f t="shared" si="30"/>
        <v>0</v>
      </c>
      <c r="M281" s="46">
        <f t="shared" si="31"/>
        <v>0</v>
      </c>
      <c r="N281" s="46">
        <f t="shared" si="32"/>
        <v>0</v>
      </c>
      <c r="O281" s="46">
        <f t="shared" si="33"/>
        <v>0</v>
      </c>
      <c r="P281" s="47">
        <f t="shared" si="34"/>
        <v>0</v>
      </c>
    </row>
    <row r="282" spans="1:16" hidden="1" x14ac:dyDescent="0.2">
      <c r="A282" s="37"/>
      <c r="B282" s="38"/>
      <c r="C282" s="45"/>
      <c r="D282" s="23"/>
      <c r="E282" s="69"/>
      <c r="F282" s="73"/>
      <c r="G282" s="67"/>
      <c r="H282" s="46">
        <f t="shared" si="28"/>
        <v>0</v>
      </c>
      <c r="I282" s="67"/>
      <c r="J282" s="67"/>
      <c r="K282" s="47">
        <f t="shared" si="29"/>
        <v>0</v>
      </c>
      <c r="L282" s="48">
        <f t="shared" si="30"/>
        <v>0</v>
      </c>
      <c r="M282" s="46">
        <f t="shared" si="31"/>
        <v>0</v>
      </c>
      <c r="N282" s="46">
        <f t="shared" si="32"/>
        <v>0</v>
      </c>
      <c r="O282" s="46">
        <f t="shared" si="33"/>
        <v>0</v>
      </c>
      <c r="P282" s="47">
        <f t="shared" si="34"/>
        <v>0</v>
      </c>
    </row>
    <row r="283" spans="1:16" hidden="1" x14ac:dyDescent="0.2">
      <c r="A283" s="37"/>
      <c r="B283" s="38"/>
      <c r="C283" s="45"/>
      <c r="D283" s="23"/>
      <c r="E283" s="69"/>
      <c r="F283" s="73"/>
      <c r="G283" s="67"/>
      <c r="H283" s="46">
        <f t="shared" si="28"/>
        <v>0</v>
      </c>
      <c r="I283" s="67"/>
      <c r="J283" s="67"/>
      <c r="K283" s="47">
        <f t="shared" si="29"/>
        <v>0</v>
      </c>
      <c r="L283" s="48">
        <f t="shared" si="30"/>
        <v>0</v>
      </c>
      <c r="M283" s="46">
        <f t="shared" si="31"/>
        <v>0</v>
      </c>
      <c r="N283" s="46">
        <f t="shared" si="32"/>
        <v>0</v>
      </c>
      <c r="O283" s="46">
        <f t="shared" si="33"/>
        <v>0</v>
      </c>
      <c r="P283" s="47">
        <f t="shared" si="34"/>
        <v>0</v>
      </c>
    </row>
    <row r="284" spans="1:16" hidden="1" x14ac:dyDescent="0.2">
      <c r="A284" s="37"/>
      <c r="B284" s="38"/>
      <c r="C284" s="45"/>
      <c r="D284" s="23"/>
      <c r="E284" s="69"/>
      <c r="F284" s="73"/>
      <c r="G284" s="67"/>
      <c r="H284" s="46">
        <f t="shared" si="28"/>
        <v>0</v>
      </c>
      <c r="I284" s="67"/>
      <c r="J284" s="67"/>
      <c r="K284" s="47">
        <f t="shared" si="29"/>
        <v>0</v>
      </c>
      <c r="L284" s="48">
        <f t="shared" si="30"/>
        <v>0</v>
      </c>
      <c r="M284" s="46">
        <f t="shared" si="31"/>
        <v>0</v>
      </c>
      <c r="N284" s="46">
        <f t="shared" si="32"/>
        <v>0</v>
      </c>
      <c r="O284" s="46">
        <f t="shared" si="33"/>
        <v>0</v>
      </c>
      <c r="P284" s="47">
        <f t="shared" si="34"/>
        <v>0</v>
      </c>
    </row>
    <row r="285" spans="1:16" hidden="1" x14ac:dyDescent="0.2">
      <c r="A285" s="37"/>
      <c r="B285" s="38"/>
      <c r="C285" s="45"/>
      <c r="D285" s="23"/>
      <c r="E285" s="69"/>
      <c r="F285" s="73"/>
      <c r="G285" s="67"/>
      <c r="H285" s="46">
        <f t="shared" si="28"/>
        <v>0</v>
      </c>
      <c r="I285" s="67"/>
      <c r="J285" s="67"/>
      <c r="K285" s="47">
        <f t="shared" si="29"/>
        <v>0</v>
      </c>
      <c r="L285" s="48">
        <f t="shared" si="30"/>
        <v>0</v>
      </c>
      <c r="M285" s="46">
        <f t="shared" si="31"/>
        <v>0</v>
      </c>
      <c r="N285" s="46">
        <f t="shared" si="32"/>
        <v>0</v>
      </c>
      <c r="O285" s="46">
        <f t="shared" si="33"/>
        <v>0</v>
      </c>
      <c r="P285" s="47">
        <f t="shared" si="34"/>
        <v>0</v>
      </c>
    </row>
    <row r="286" spans="1:16" hidden="1" x14ac:dyDescent="0.2">
      <c r="A286" s="37"/>
      <c r="B286" s="38"/>
      <c r="C286" s="45"/>
      <c r="D286" s="23"/>
      <c r="E286" s="69"/>
      <c r="F286" s="73"/>
      <c r="G286" s="67"/>
      <c r="H286" s="46">
        <f t="shared" si="28"/>
        <v>0</v>
      </c>
      <c r="I286" s="67"/>
      <c r="J286" s="67"/>
      <c r="K286" s="47">
        <f t="shared" si="29"/>
        <v>0</v>
      </c>
      <c r="L286" s="48">
        <f t="shared" si="30"/>
        <v>0</v>
      </c>
      <c r="M286" s="46">
        <f t="shared" si="31"/>
        <v>0</v>
      </c>
      <c r="N286" s="46">
        <f t="shared" si="32"/>
        <v>0</v>
      </c>
      <c r="O286" s="46">
        <f t="shared" si="33"/>
        <v>0</v>
      </c>
      <c r="P286" s="47">
        <f t="shared" si="34"/>
        <v>0</v>
      </c>
    </row>
    <row r="287" spans="1:16" hidden="1" x14ac:dyDescent="0.2">
      <c r="A287" s="37"/>
      <c r="B287" s="38"/>
      <c r="C287" s="45"/>
      <c r="D287" s="23"/>
      <c r="E287" s="69"/>
      <c r="F287" s="73"/>
      <c r="G287" s="67"/>
      <c r="H287" s="46">
        <f t="shared" si="28"/>
        <v>0</v>
      </c>
      <c r="I287" s="67"/>
      <c r="J287" s="67"/>
      <c r="K287" s="47">
        <f t="shared" si="29"/>
        <v>0</v>
      </c>
      <c r="L287" s="48">
        <f t="shared" si="30"/>
        <v>0</v>
      </c>
      <c r="M287" s="46">
        <f t="shared" si="31"/>
        <v>0</v>
      </c>
      <c r="N287" s="46">
        <f t="shared" si="32"/>
        <v>0</v>
      </c>
      <c r="O287" s="46">
        <f t="shared" si="33"/>
        <v>0</v>
      </c>
      <c r="P287" s="47">
        <f t="shared" si="34"/>
        <v>0</v>
      </c>
    </row>
    <row r="288" spans="1:16" hidden="1" x14ac:dyDescent="0.2">
      <c r="A288" s="37"/>
      <c r="B288" s="38"/>
      <c r="C288" s="45"/>
      <c r="D288" s="23"/>
      <c r="E288" s="69"/>
      <c r="F288" s="73"/>
      <c r="G288" s="67"/>
      <c r="H288" s="46">
        <f t="shared" si="28"/>
        <v>0</v>
      </c>
      <c r="I288" s="67"/>
      <c r="J288" s="67"/>
      <c r="K288" s="47">
        <f t="shared" si="29"/>
        <v>0</v>
      </c>
      <c r="L288" s="48">
        <f t="shared" si="30"/>
        <v>0</v>
      </c>
      <c r="M288" s="46">
        <f t="shared" si="31"/>
        <v>0</v>
      </c>
      <c r="N288" s="46">
        <f t="shared" si="32"/>
        <v>0</v>
      </c>
      <c r="O288" s="46">
        <f t="shared" si="33"/>
        <v>0</v>
      </c>
      <c r="P288" s="47">
        <f t="shared" si="34"/>
        <v>0</v>
      </c>
    </row>
    <row r="289" spans="1:16" hidden="1" x14ac:dyDescent="0.2">
      <c r="A289" s="37"/>
      <c r="B289" s="38"/>
      <c r="C289" s="45"/>
      <c r="D289" s="23"/>
      <c r="E289" s="69"/>
      <c r="F289" s="73"/>
      <c r="G289" s="67"/>
      <c r="H289" s="46">
        <f t="shared" si="28"/>
        <v>0</v>
      </c>
      <c r="I289" s="67"/>
      <c r="J289" s="67"/>
      <c r="K289" s="47">
        <f t="shared" si="29"/>
        <v>0</v>
      </c>
      <c r="L289" s="48">
        <f t="shared" si="30"/>
        <v>0</v>
      </c>
      <c r="M289" s="46">
        <f t="shared" si="31"/>
        <v>0</v>
      </c>
      <c r="N289" s="46">
        <f t="shared" si="32"/>
        <v>0</v>
      </c>
      <c r="O289" s="46">
        <f t="shared" si="33"/>
        <v>0</v>
      </c>
      <c r="P289" s="47">
        <f t="shared" si="34"/>
        <v>0</v>
      </c>
    </row>
    <row r="290" spans="1:16" hidden="1" x14ac:dyDescent="0.2">
      <c r="A290" s="37"/>
      <c r="B290" s="38"/>
      <c r="C290" s="45"/>
      <c r="D290" s="23"/>
      <c r="E290" s="69"/>
      <c r="F290" s="73"/>
      <c r="G290" s="67"/>
      <c r="H290" s="46">
        <f t="shared" si="28"/>
        <v>0</v>
      </c>
      <c r="I290" s="67"/>
      <c r="J290" s="67"/>
      <c r="K290" s="47">
        <f t="shared" si="29"/>
        <v>0</v>
      </c>
      <c r="L290" s="48">
        <f t="shared" si="30"/>
        <v>0</v>
      </c>
      <c r="M290" s="46">
        <f t="shared" si="31"/>
        <v>0</v>
      </c>
      <c r="N290" s="46">
        <f t="shared" si="32"/>
        <v>0</v>
      </c>
      <c r="O290" s="46">
        <f t="shared" si="33"/>
        <v>0</v>
      </c>
      <c r="P290" s="47">
        <f t="shared" si="34"/>
        <v>0</v>
      </c>
    </row>
    <row r="291" spans="1:16" hidden="1" x14ac:dyDescent="0.2">
      <c r="A291" s="37"/>
      <c r="B291" s="38"/>
      <c r="C291" s="45"/>
      <c r="D291" s="23"/>
      <c r="E291" s="69"/>
      <c r="F291" s="73"/>
      <c r="G291" s="67"/>
      <c r="H291" s="46">
        <f t="shared" si="28"/>
        <v>0</v>
      </c>
      <c r="I291" s="67"/>
      <c r="J291" s="67"/>
      <c r="K291" s="47">
        <f t="shared" si="29"/>
        <v>0</v>
      </c>
      <c r="L291" s="48">
        <f t="shared" si="30"/>
        <v>0</v>
      </c>
      <c r="M291" s="46">
        <f t="shared" si="31"/>
        <v>0</v>
      </c>
      <c r="N291" s="46">
        <f t="shared" si="32"/>
        <v>0</v>
      </c>
      <c r="O291" s="46">
        <f t="shared" si="33"/>
        <v>0</v>
      </c>
      <c r="P291" s="47">
        <f t="shared" si="34"/>
        <v>0</v>
      </c>
    </row>
    <row r="292" spans="1:16" hidden="1" x14ac:dyDescent="0.2">
      <c r="A292" s="37"/>
      <c r="B292" s="38"/>
      <c r="C292" s="45"/>
      <c r="D292" s="23"/>
      <c r="E292" s="69"/>
      <c r="F292" s="73"/>
      <c r="G292" s="67"/>
      <c r="H292" s="46">
        <f t="shared" si="28"/>
        <v>0</v>
      </c>
      <c r="I292" s="67"/>
      <c r="J292" s="67"/>
      <c r="K292" s="47">
        <f t="shared" si="29"/>
        <v>0</v>
      </c>
      <c r="L292" s="48">
        <f t="shared" si="30"/>
        <v>0</v>
      </c>
      <c r="M292" s="46">
        <f t="shared" si="31"/>
        <v>0</v>
      </c>
      <c r="N292" s="46">
        <f t="shared" si="32"/>
        <v>0</v>
      </c>
      <c r="O292" s="46">
        <f t="shared" si="33"/>
        <v>0</v>
      </c>
      <c r="P292" s="47">
        <f t="shared" si="34"/>
        <v>0</v>
      </c>
    </row>
    <row r="293" spans="1:16" hidden="1" x14ac:dyDescent="0.2">
      <c r="A293" s="37"/>
      <c r="B293" s="38"/>
      <c r="C293" s="45"/>
      <c r="D293" s="23"/>
      <c r="E293" s="69"/>
      <c r="F293" s="73"/>
      <c r="G293" s="67"/>
      <c r="H293" s="46">
        <f t="shared" si="28"/>
        <v>0</v>
      </c>
      <c r="I293" s="67"/>
      <c r="J293" s="67"/>
      <c r="K293" s="47">
        <f t="shared" si="29"/>
        <v>0</v>
      </c>
      <c r="L293" s="48">
        <f t="shared" si="30"/>
        <v>0</v>
      </c>
      <c r="M293" s="46">
        <f t="shared" si="31"/>
        <v>0</v>
      </c>
      <c r="N293" s="46">
        <f t="shared" si="32"/>
        <v>0</v>
      </c>
      <c r="O293" s="46">
        <f t="shared" si="33"/>
        <v>0</v>
      </c>
      <c r="P293" s="47">
        <f t="shared" si="34"/>
        <v>0</v>
      </c>
    </row>
    <row r="294" spans="1:16" hidden="1" x14ac:dyDescent="0.2">
      <c r="A294" s="37"/>
      <c r="B294" s="38"/>
      <c r="C294" s="45"/>
      <c r="D294" s="23"/>
      <c r="E294" s="69"/>
      <c r="F294" s="73"/>
      <c r="G294" s="67"/>
      <c r="H294" s="46">
        <f t="shared" si="28"/>
        <v>0</v>
      </c>
      <c r="I294" s="67"/>
      <c r="J294" s="67"/>
      <c r="K294" s="47">
        <f t="shared" si="29"/>
        <v>0</v>
      </c>
      <c r="L294" s="48">
        <f t="shared" si="30"/>
        <v>0</v>
      </c>
      <c r="M294" s="46">
        <f t="shared" si="31"/>
        <v>0</v>
      </c>
      <c r="N294" s="46">
        <f t="shared" si="32"/>
        <v>0</v>
      </c>
      <c r="O294" s="46">
        <f t="shared" si="33"/>
        <v>0</v>
      </c>
      <c r="P294" s="47">
        <f t="shared" si="34"/>
        <v>0</v>
      </c>
    </row>
    <row r="295" spans="1:16" hidden="1" x14ac:dyDescent="0.2">
      <c r="A295" s="37"/>
      <c r="B295" s="38"/>
      <c r="C295" s="45"/>
      <c r="D295" s="23"/>
      <c r="E295" s="69"/>
      <c r="F295" s="73"/>
      <c r="G295" s="67"/>
      <c r="H295" s="46">
        <f t="shared" si="28"/>
        <v>0</v>
      </c>
      <c r="I295" s="67"/>
      <c r="J295" s="67"/>
      <c r="K295" s="47">
        <f t="shared" si="29"/>
        <v>0</v>
      </c>
      <c r="L295" s="48">
        <f t="shared" si="30"/>
        <v>0</v>
      </c>
      <c r="M295" s="46">
        <f t="shared" si="31"/>
        <v>0</v>
      </c>
      <c r="N295" s="46">
        <f t="shared" si="32"/>
        <v>0</v>
      </c>
      <c r="O295" s="46">
        <f t="shared" si="33"/>
        <v>0</v>
      </c>
      <c r="P295" s="47">
        <f t="shared" si="34"/>
        <v>0</v>
      </c>
    </row>
    <row r="296" spans="1:16" hidden="1" x14ac:dyDescent="0.2">
      <c r="A296" s="37"/>
      <c r="B296" s="38"/>
      <c r="C296" s="45"/>
      <c r="D296" s="23"/>
      <c r="E296" s="69"/>
      <c r="F296" s="73"/>
      <c r="G296" s="67"/>
      <c r="H296" s="46">
        <f t="shared" si="28"/>
        <v>0</v>
      </c>
      <c r="I296" s="67"/>
      <c r="J296" s="67"/>
      <c r="K296" s="47">
        <f t="shared" si="29"/>
        <v>0</v>
      </c>
      <c r="L296" s="48">
        <f t="shared" si="30"/>
        <v>0</v>
      </c>
      <c r="M296" s="46">
        <f t="shared" si="31"/>
        <v>0</v>
      </c>
      <c r="N296" s="46">
        <f t="shared" si="32"/>
        <v>0</v>
      </c>
      <c r="O296" s="46">
        <f t="shared" si="33"/>
        <v>0</v>
      </c>
      <c r="P296" s="47">
        <f t="shared" si="34"/>
        <v>0</v>
      </c>
    </row>
    <row r="297" spans="1:16" hidden="1" x14ac:dyDescent="0.2">
      <c r="A297" s="37"/>
      <c r="B297" s="38"/>
      <c r="C297" s="45"/>
      <c r="D297" s="23"/>
      <c r="E297" s="69"/>
      <c r="F297" s="73"/>
      <c r="G297" s="67"/>
      <c r="H297" s="46">
        <f t="shared" si="28"/>
        <v>0</v>
      </c>
      <c r="I297" s="67"/>
      <c r="J297" s="67"/>
      <c r="K297" s="47">
        <f t="shared" si="29"/>
        <v>0</v>
      </c>
      <c r="L297" s="48">
        <f t="shared" si="30"/>
        <v>0</v>
      </c>
      <c r="M297" s="46">
        <f t="shared" si="31"/>
        <v>0</v>
      </c>
      <c r="N297" s="46">
        <f t="shared" si="32"/>
        <v>0</v>
      </c>
      <c r="O297" s="46">
        <f t="shared" si="33"/>
        <v>0</v>
      </c>
      <c r="P297" s="47">
        <f t="shared" si="34"/>
        <v>0</v>
      </c>
    </row>
    <row r="298" spans="1:16" hidden="1" x14ac:dyDescent="0.2">
      <c r="A298" s="37"/>
      <c r="B298" s="38"/>
      <c r="C298" s="45"/>
      <c r="D298" s="23"/>
      <c r="E298" s="69"/>
      <c r="F298" s="73"/>
      <c r="G298" s="67"/>
      <c r="H298" s="46">
        <f t="shared" si="28"/>
        <v>0</v>
      </c>
      <c r="I298" s="67"/>
      <c r="J298" s="67"/>
      <c r="K298" s="47">
        <f t="shared" si="29"/>
        <v>0</v>
      </c>
      <c r="L298" s="48">
        <f t="shared" si="30"/>
        <v>0</v>
      </c>
      <c r="M298" s="46">
        <f t="shared" si="31"/>
        <v>0</v>
      </c>
      <c r="N298" s="46">
        <f t="shared" si="32"/>
        <v>0</v>
      </c>
      <c r="O298" s="46">
        <f t="shared" si="33"/>
        <v>0</v>
      </c>
      <c r="P298" s="47">
        <f t="shared" si="34"/>
        <v>0</v>
      </c>
    </row>
    <row r="299" spans="1:16" hidden="1" x14ac:dyDescent="0.2">
      <c r="A299" s="37"/>
      <c r="B299" s="38"/>
      <c r="C299" s="45"/>
      <c r="D299" s="23"/>
      <c r="E299" s="69"/>
      <c r="F299" s="73"/>
      <c r="G299" s="67"/>
      <c r="H299" s="46">
        <f t="shared" si="28"/>
        <v>0</v>
      </c>
      <c r="I299" s="67"/>
      <c r="J299" s="67"/>
      <c r="K299" s="47">
        <f t="shared" si="29"/>
        <v>0</v>
      </c>
      <c r="L299" s="48">
        <f t="shared" si="30"/>
        <v>0</v>
      </c>
      <c r="M299" s="46">
        <f t="shared" si="31"/>
        <v>0</v>
      </c>
      <c r="N299" s="46">
        <f t="shared" si="32"/>
        <v>0</v>
      </c>
      <c r="O299" s="46">
        <f t="shared" si="33"/>
        <v>0</v>
      </c>
      <c r="P299" s="47">
        <f t="shared" si="34"/>
        <v>0</v>
      </c>
    </row>
    <row r="300" spans="1:16" hidden="1" x14ac:dyDescent="0.2">
      <c r="A300" s="37"/>
      <c r="B300" s="38"/>
      <c r="C300" s="45"/>
      <c r="D300" s="23"/>
      <c r="E300" s="69"/>
      <c r="F300" s="73"/>
      <c r="G300" s="67"/>
      <c r="H300" s="46">
        <f t="shared" si="28"/>
        <v>0</v>
      </c>
      <c r="I300" s="67"/>
      <c r="J300" s="67"/>
      <c r="K300" s="47">
        <f t="shared" si="29"/>
        <v>0</v>
      </c>
      <c r="L300" s="48">
        <f t="shared" si="30"/>
        <v>0</v>
      </c>
      <c r="M300" s="46">
        <f t="shared" si="31"/>
        <v>0</v>
      </c>
      <c r="N300" s="46">
        <f t="shared" si="32"/>
        <v>0</v>
      </c>
      <c r="O300" s="46">
        <f t="shared" si="33"/>
        <v>0</v>
      </c>
      <c r="P300" s="47">
        <f t="shared" si="34"/>
        <v>0</v>
      </c>
    </row>
    <row r="301" spans="1:16" hidden="1" x14ac:dyDescent="0.2">
      <c r="A301" s="37"/>
      <c r="B301" s="38"/>
      <c r="C301" s="45"/>
      <c r="D301" s="23"/>
      <c r="E301" s="69"/>
      <c r="F301" s="73"/>
      <c r="G301" s="67"/>
      <c r="H301" s="46">
        <f t="shared" si="28"/>
        <v>0</v>
      </c>
      <c r="I301" s="67"/>
      <c r="J301" s="67"/>
      <c r="K301" s="47">
        <f t="shared" si="29"/>
        <v>0</v>
      </c>
      <c r="L301" s="48">
        <f t="shared" si="30"/>
        <v>0</v>
      </c>
      <c r="M301" s="46">
        <f t="shared" si="31"/>
        <v>0</v>
      </c>
      <c r="N301" s="46">
        <f t="shared" si="32"/>
        <v>0</v>
      </c>
      <c r="O301" s="46">
        <f t="shared" si="33"/>
        <v>0</v>
      </c>
      <c r="P301" s="47">
        <f t="shared" si="34"/>
        <v>0</v>
      </c>
    </row>
    <row r="302" spans="1:16" hidden="1" x14ac:dyDescent="0.2">
      <c r="A302" s="37"/>
      <c r="B302" s="38"/>
      <c r="C302" s="45"/>
      <c r="D302" s="23"/>
      <c r="E302" s="69"/>
      <c r="F302" s="73"/>
      <c r="G302" s="67"/>
      <c r="H302" s="46">
        <f t="shared" si="28"/>
        <v>0</v>
      </c>
      <c r="I302" s="67"/>
      <c r="J302" s="67"/>
      <c r="K302" s="47">
        <f t="shared" si="29"/>
        <v>0</v>
      </c>
      <c r="L302" s="48">
        <f t="shared" si="30"/>
        <v>0</v>
      </c>
      <c r="M302" s="46">
        <f t="shared" si="31"/>
        <v>0</v>
      </c>
      <c r="N302" s="46">
        <f t="shared" si="32"/>
        <v>0</v>
      </c>
      <c r="O302" s="46">
        <f t="shared" si="33"/>
        <v>0</v>
      </c>
      <c r="P302" s="47">
        <f t="shared" si="34"/>
        <v>0</v>
      </c>
    </row>
    <row r="303" spans="1:16" hidden="1" x14ac:dyDescent="0.2">
      <c r="A303" s="37"/>
      <c r="B303" s="38"/>
      <c r="C303" s="45"/>
      <c r="D303" s="23"/>
      <c r="E303" s="69"/>
      <c r="F303" s="73"/>
      <c r="G303" s="67"/>
      <c r="H303" s="46">
        <f t="shared" si="28"/>
        <v>0</v>
      </c>
      <c r="I303" s="67"/>
      <c r="J303" s="67"/>
      <c r="K303" s="47">
        <f t="shared" si="29"/>
        <v>0</v>
      </c>
      <c r="L303" s="48">
        <f t="shared" si="30"/>
        <v>0</v>
      </c>
      <c r="M303" s="46">
        <f t="shared" si="31"/>
        <v>0</v>
      </c>
      <c r="N303" s="46">
        <f t="shared" si="32"/>
        <v>0</v>
      </c>
      <c r="O303" s="46">
        <f t="shared" si="33"/>
        <v>0</v>
      </c>
      <c r="P303" s="47">
        <f t="shared" si="34"/>
        <v>0</v>
      </c>
    </row>
    <row r="304" spans="1:16" hidden="1" x14ac:dyDescent="0.2">
      <c r="A304" s="37"/>
      <c r="B304" s="38"/>
      <c r="C304" s="45"/>
      <c r="D304" s="23"/>
      <c r="E304" s="69"/>
      <c r="F304" s="73"/>
      <c r="G304" s="67"/>
      <c r="H304" s="46">
        <f t="shared" si="28"/>
        <v>0</v>
      </c>
      <c r="I304" s="67"/>
      <c r="J304" s="67"/>
      <c r="K304" s="47">
        <f t="shared" si="29"/>
        <v>0</v>
      </c>
      <c r="L304" s="48">
        <f t="shared" si="30"/>
        <v>0</v>
      </c>
      <c r="M304" s="46">
        <f t="shared" si="31"/>
        <v>0</v>
      </c>
      <c r="N304" s="46">
        <f t="shared" si="32"/>
        <v>0</v>
      </c>
      <c r="O304" s="46">
        <f t="shared" si="33"/>
        <v>0</v>
      </c>
      <c r="P304" s="47">
        <f t="shared" si="34"/>
        <v>0</v>
      </c>
    </row>
    <row r="305" spans="1:16" hidden="1" x14ac:dyDescent="0.2">
      <c r="A305" s="37"/>
      <c r="B305" s="38"/>
      <c r="C305" s="45"/>
      <c r="D305" s="23"/>
      <c r="E305" s="69"/>
      <c r="F305" s="73"/>
      <c r="G305" s="67"/>
      <c r="H305" s="46">
        <f t="shared" si="28"/>
        <v>0</v>
      </c>
      <c r="I305" s="67"/>
      <c r="J305" s="67"/>
      <c r="K305" s="47">
        <f t="shared" si="29"/>
        <v>0</v>
      </c>
      <c r="L305" s="48">
        <f t="shared" si="30"/>
        <v>0</v>
      </c>
      <c r="M305" s="46">
        <f t="shared" si="31"/>
        <v>0</v>
      </c>
      <c r="N305" s="46">
        <f t="shared" si="32"/>
        <v>0</v>
      </c>
      <c r="O305" s="46">
        <f t="shared" si="33"/>
        <v>0</v>
      </c>
      <c r="P305" s="47">
        <f t="shared" si="34"/>
        <v>0</v>
      </c>
    </row>
    <row r="306" spans="1:16" hidden="1" x14ac:dyDescent="0.2">
      <c r="A306" s="37"/>
      <c r="B306" s="38"/>
      <c r="C306" s="45"/>
      <c r="D306" s="23"/>
      <c r="E306" s="69"/>
      <c r="F306" s="73"/>
      <c r="G306" s="67"/>
      <c r="H306" s="46">
        <f t="shared" si="28"/>
        <v>0</v>
      </c>
      <c r="I306" s="67"/>
      <c r="J306" s="67"/>
      <c r="K306" s="47">
        <f t="shared" si="29"/>
        <v>0</v>
      </c>
      <c r="L306" s="48">
        <f t="shared" si="30"/>
        <v>0</v>
      </c>
      <c r="M306" s="46">
        <f t="shared" si="31"/>
        <v>0</v>
      </c>
      <c r="N306" s="46">
        <f t="shared" si="32"/>
        <v>0</v>
      </c>
      <c r="O306" s="46">
        <f t="shared" si="33"/>
        <v>0</v>
      </c>
      <c r="P306" s="47">
        <f t="shared" si="34"/>
        <v>0</v>
      </c>
    </row>
    <row r="307" spans="1:16" hidden="1" x14ac:dyDescent="0.2">
      <c r="A307" s="37"/>
      <c r="B307" s="38"/>
      <c r="C307" s="45"/>
      <c r="D307" s="23"/>
      <c r="E307" s="69"/>
      <c r="F307" s="73"/>
      <c r="G307" s="67"/>
      <c r="H307" s="46">
        <f t="shared" si="28"/>
        <v>0</v>
      </c>
      <c r="I307" s="67"/>
      <c r="J307" s="67"/>
      <c r="K307" s="47">
        <f t="shared" si="29"/>
        <v>0</v>
      </c>
      <c r="L307" s="48">
        <f t="shared" si="30"/>
        <v>0</v>
      </c>
      <c r="M307" s="46">
        <f t="shared" si="31"/>
        <v>0</v>
      </c>
      <c r="N307" s="46">
        <f t="shared" si="32"/>
        <v>0</v>
      </c>
      <c r="O307" s="46">
        <f t="shared" si="33"/>
        <v>0</v>
      </c>
      <c r="P307" s="47">
        <f t="shared" si="34"/>
        <v>0</v>
      </c>
    </row>
    <row r="308" spans="1:16" hidden="1" x14ac:dyDescent="0.2">
      <c r="A308" s="37"/>
      <c r="B308" s="38"/>
      <c r="C308" s="45"/>
      <c r="D308" s="23"/>
      <c r="E308" s="69"/>
      <c r="F308" s="73"/>
      <c r="G308" s="67"/>
      <c r="H308" s="46">
        <f t="shared" si="28"/>
        <v>0</v>
      </c>
      <c r="I308" s="67"/>
      <c r="J308" s="67"/>
      <c r="K308" s="47">
        <f t="shared" si="29"/>
        <v>0</v>
      </c>
      <c r="L308" s="48">
        <f t="shared" si="30"/>
        <v>0</v>
      </c>
      <c r="M308" s="46">
        <f t="shared" si="31"/>
        <v>0</v>
      </c>
      <c r="N308" s="46">
        <f t="shared" si="32"/>
        <v>0</v>
      </c>
      <c r="O308" s="46">
        <f t="shared" si="33"/>
        <v>0</v>
      </c>
      <c r="P308" s="47">
        <f t="shared" si="34"/>
        <v>0</v>
      </c>
    </row>
    <row r="309" spans="1:16" hidden="1" x14ac:dyDescent="0.2">
      <c r="A309" s="37"/>
      <c r="B309" s="38"/>
      <c r="C309" s="45"/>
      <c r="D309" s="23"/>
      <c r="E309" s="69"/>
      <c r="F309" s="73"/>
      <c r="G309" s="67"/>
      <c r="H309" s="46">
        <f t="shared" si="28"/>
        <v>0</v>
      </c>
      <c r="I309" s="67"/>
      <c r="J309" s="67"/>
      <c r="K309" s="47">
        <f t="shared" si="29"/>
        <v>0</v>
      </c>
      <c r="L309" s="48">
        <f t="shared" si="30"/>
        <v>0</v>
      </c>
      <c r="M309" s="46">
        <f t="shared" si="31"/>
        <v>0</v>
      </c>
      <c r="N309" s="46">
        <f t="shared" si="32"/>
        <v>0</v>
      </c>
      <c r="O309" s="46">
        <f t="shared" si="33"/>
        <v>0</v>
      </c>
      <c r="P309" s="47">
        <f t="shared" si="34"/>
        <v>0</v>
      </c>
    </row>
    <row r="310" spans="1:16" hidden="1" x14ac:dyDescent="0.2">
      <c r="A310" s="37"/>
      <c r="B310" s="38"/>
      <c r="C310" s="45"/>
      <c r="D310" s="23"/>
      <c r="E310" s="69"/>
      <c r="F310" s="73"/>
      <c r="G310" s="67"/>
      <c r="H310" s="46">
        <f t="shared" si="28"/>
        <v>0</v>
      </c>
      <c r="I310" s="67"/>
      <c r="J310" s="67"/>
      <c r="K310" s="47">
        <f t="shared" si="29"/>
        <v>0</v>
      </c>
      <c r="L310" s="48">
        <f t="shared" si="30"/>
        <v>0</v>
      </c>
      <c r="M310" s="46">
        <f t="shared" si="31"/>
        <v>0</v>
      </c>
      <c r="N310" s="46">
        <f t="shared" si="32"/>
        <v>0</v>
      </c>
      <c r="O310" s="46">
        <f t="shared" si="33"/>
        <v>0</v>
      </c>
      <c r="P310" s="47">
        <f t="shared" si="34"/>
        <v>0</v>
      </c>
    </row>
    <row r="311" spans="1:16" hidden="1" x14ac:dyDescent="0.2">
      <c r="A311" s="37"/>
      <c r="B311" s="38"/>
      <c r="C311" s="45"/>
      <c r="D311" s="23"/>
      <c r="E311" s="69"/>
      <c r="F311" s="73"/>
      <c r="G311" s="67"/>
      <c r="H311" s="46">
        <f t="shared" si="28"/>
        <v>0</v>
      </c>
      <c r="I311" s="67"/>
      <c r="J311" s="67"/>
      <c r="K311" s="47">
        <f t="shared" si="29"/>
        <v>0</v>
      </c>
      <c r="L311" s="48">
        <f t="shared" si="30"/>
        <v>0</v>
      </c>
      <c r="M311" s="46">
        <f t="shared" si="31"/>
        <v>0</v>
      </c>
      <c r="N311" s="46">
        <f t="shared" si="32"/>
        <v>0</v>
      </c>
      <c r="O311" s="46">
        <f t="shared" si="33"/>
        <v>0</v>
      </c>
      <c r="P311" s="47">
        <f t="shared" si="34"/>
        <v>0</v>
      </c>
    </row>
    <row r="312" spans="1:16" hidden="1" x14ac:dyDescent="0.2">
      <c r="A312" s="37"/>
      <c r="B312" s="38"/>
      <c r="C312" s="45"/>
      <c r="D312" s="23"/>
      <c r="E312" s="69"/>
      <c r="F312" s="73"/>
      <c r="G312" s="67"/>
      <c r="H312" s="46">
        <f t="shared" si="28"/>
        <v>0</v>
      </c>
      <c r="I312" s="67"/>
      <c r="J312" s="67"/>
      <c r="K312" s="47">
        <f t="shared" si="29"/>
        <v>0</v>
      </c>
      <c r="L312" s="48">
        <f t="shared" si="30"/>
        <v>0</v>
      </c>
      <c r="M312" s="46">
        <f t="shared" si="31"/>
        <v>0</v>
      </c>
      <c r="N312" s="46">
        <f t="shared" si="32"/>
        <v>0</v>
      </c>
      <c r="O312" s="46">
        <f t="shared" si="33"/>
        <v>0</v>
      </c>
      <c r="P312" s="47">
        <f t="shared" si="34"/>
        <v>0</v>
      </c>
    </row>
    <row r="313" spans="1:16" hidden="1" x14ac:dyDescent="0.2">
      <c r="A313" s="37"/>
      <c r="B313" s="38"/>
      <c r="C313" s="45"/>
      <c r="D313" s="23"/>
      <c r="E313" s="69"/>
      <c r="F313" s="73"/>
      <c r="G313" s="67"/>
      <c r="H313" s="46">
        <f t="shared" si="28"/>
        <v>0</v>
      </c>
      <c r="I313" s="67"/>
      <c r="J313" s="67"/>
      <c r="K313" s="47">
        <f t="shared" si="29"/>
        <v>0</v>
      </c>
      <c r="L313" s="48">
        <f t="shared" si="30"/>
        <v>0</v>
      </c>
      <c r="M313" s="46">
        <f t="shared" si="31"/>
        <v>0</v>
      </c>
      <c r="N313" s="46">
        <f t="shared" si="32"/>
        <v>0</v>
      </c>
      <c r="O313" s="46">
        <f t="shared" si="33"/>
        <v>0</v>
      </c>
      <c r="P313" s="47">
        <f t="shared" si="34"/>
        <v>0</v>
      </c>
    </row>
    <row r="314" spans="1:16" hidden="1" x14ac:dyDescent="0.2">
      <c r="A314" s="37"/>
      <c r="B314" s="38"/>
      <c r="C314" s="45"/>
      <c r="D314" s="23"/>
      <c r="E314" s="69"/>
      <c r="F314" s="73"/>
      <c r="G314" s="67"/>
      <c r="H314" s="46">
        <f t="shared" si="28"/>
        <v>0</v>
      </c>
      <c r="I314" s="67"/>
      <c r="J314" s="67"/>
      <c r="K314" s="47">
        <f t="shared" si="29"/>
        <v>0</v>
      </c>
      <c r="L314" s="48">
        <f t="shared" si="30"/>
        <v>0</v>
      </c>
      <c r="M314" s="46">
        <f t="shared" si="31"/>
        <v>0</v>
      </c>
      <c r="N314" s="46">
        <f t="shared" si="32"/>
        <v>0</v>
      </c>
      <c r="O314" s="46">
        <f t="shared" si="33"/>
        <v>0</v>
      </c>
      <c r="P314" s="47">
        <f t="shared" si="34"/>
        <v>0</v>
      </c>
    </row>
    <row r="315" spans="1:16" hidden="1" x14ac:dyDescent="0.2">
      <c r="A315" s="37"/>
      <c r="B315" s="38"/>
      <c r="C315" s="45"/>
      <c r="D315" s="23"/>
      <c r="E315" s="69"/>
      <c r="F315" s="73"/>
      <c r="G315" s="67"/>
      <c r="H315" s="46">
        <f t="shared" si="28"/>
        <v>0</v>
      </c>
      <c r="I315" s="67"/>
      <c r="J315" s="67"/>
      <c r="K315" s="47">
        <f t="shared" si="29"/>
        <v>0</v>
      </c>
      <c r="L315" s="48">
        <f t="shared" si="30"/>
        <v>0</v>
      </c>
      <c r="M315" s="46">
        <f t="shared" si="31"/>
        <v>0</v>
      </c>
      <c r="N315" s="46">
        <f t="shared" si="32"/>
        <v>0</v>
      </c>
      <c r="O315" s="46">
        <f t="shared" si="33"/>
        <v>0</v>
      </c>
      <c r="P315" s="47">
        <f t="shared" si="34"/>
        <v>0</v>
      </c>
    </row>
    <row r="316" spans="1:16" hidden="1" x14ac:dyDescent="0.2">
      <c r="A316" s="37"/>
      <c r="B316" s="38"/>
      <c r="C316" s="45"/>
      <c r="D316" s="23"/>
      <c r="E316" s="69"/>
      <c r="F316" s="73"/>
      <c r="G316" s="67"/>
      <c r="H316" s="46">
        <f t="shared" si="28"/>
        <v>0</v>
      </c>
      <c r="I316" s="67"/>
      <c r="J316" s="67"/>
      <c r="K316" s="47">
        <f t="shared" si="29"/>
        <v>0</v>
      </c>
      <c r="L316" s="48">
        <f t="shared" si="30"/>
        <v>0</v>
      </c>
      <c r="M316" s="46">
        <f t="shared" si="31"/>
        <v>0</v>
      </c>
      <c r="N316" s="46">
        <f t="shared" si="32"/>
        <v>0</v>
      </c>
      <c r="O316" s="46">
        <f t="shared" si="33"/>
        <v>0</v>
      </c>
      <c r="P316" s="47">
        <f t="shared" si="34"/>
        <v>0</v>
      </c>
    </row>
    <row r="317" spans="1:16" hidden="1" x14ac:dyDescent="0.2">
      <c r="A317" s="37"/>
      <c r="B317" s="38"/>
      <c r="C317" s="45"/>
      <c r="D317" s="23"/>
      <c r="E317" s="69"/>
      <c r="F317" s="73"/>
      <c r="G317" s="67"/>
      <c r="H317" s="46">
        <f t="shared" si="28"/>
        <v>0</v>
      </c>
      <c r="I317" s="67"/>
      <c r="J317" s="67"/>
      <c r="K317" s="47">
        <f t="shared" si="29"/>
        <v>0</v>
      </c>
      <c r="L317" s="48">
        <f t="shared" si="30"/>
        <v>0</v>
      </c>
      <c r="M317" s="46">
        <f t="shared" si="31"/>
        <v>0</v>
      </c>
      <c r="N317" s="46">
        <f t="shared" si="32"/>
        <v>0</v>
      </c>
      <c r="O317" s="46">
        <f t="shared" si="33"/>
        <v>0</v>
      </c>
      <c r="P317" s="47">
        <f t="shared" si="34"/>
        <v>0</v>
      </c>
    </row>
    <row r="318" spans="1:16" hidden="1" x14ac:dyDescent="0.2">
      <c r="A318" s="37"/>
      <c r="B318" s="38"/>
      <c r="C318" s="45"/>
      <c r="D318" s="23"/>
      <c r="E318" s="69"/>
      <c r="F318" s="73"/>
      <c r="G318" s="67"/>
      <c r="H318" s="46">
        <f t="shared" si="28"/>
        <v>0</v>
      </c>
      <c r="I318" s="67"/>
      <c r="J318" s="67"/>
      <c r="K318" s="47">
        <f t="shared" si="29"/>
        <v>0</v>
      </c>
      <c r="L318" s="48">
        <f t="shared" si="30"/>
        <v>0</v>
      </c>
      <c r="M318" s="46">
        <f t="shared" si="31"/>
        <v>0</v>
      </c>
      <c r="N318" s="46">
        <f t="shared" si="32"/>
        <v>0</v>
      </c>
      <c r="O318" s="46">
        <f t="shared" si="33"/>
        <v>0</v>
      </c>
      <c r="P318" s="47">
        <f t="shared" si="34"/>
        <v>0</v>
      </c>
    </row>
    <row r="319" spans="1:16" hidden="1" x14ac:dyDescent="0.2">
      <c r="A319" s="37"/>
      <c r="B319" s="38"/>
      <c r="C319" s="45"/>
      <c r="D319" s="23"/>
      <c r="E319" s="69"/>
      <c r="F319" s="73"/>
      <c r="G319" s="67"/>
      <c r="H319" s="46">
        <f t="shared" si="28"/>
        <v>0</v>
      </c>
      <c r="I319" s="67"/>
      <c r="J319" s="67"/>
      <c r="K319" s="47">
        <f t="shared" si="29"/>
        <v>0</v>
      </c>
      <c r="L319" s="48">
        <f t="shared" si="30"/>
        <v>0</v>
      </c>
      <c r="M319" s="46">
        <f t="shared" si="31"/>
        <v>0</v>
      </c>
      <c r="N319" s="46">
        <f t="shared" si="32"/>
        <v>0</v>
      </c>
      <c r="O319" s="46">
        <f t="shared" si="33"/>
        <v>0</v>
      </c>
      <c r="P319" s="47">
        <f t="shared" si="34"/>
        <v>0</v>
      </c>
    </row>
    <row r="320" spans="1:16" hidden="1" x14ac:dyDescent="0.2">
      <c r="A320" s="37"/>
      <c r="B320" s="38"/>
      <c r="C320" s="45"/>
      <c r="D320" s="23"/>
      <c r="E320" s="69"/>
      <c r="F320" s="73"/>
      <c r="G320" s="67"/>
      <c r="H320" s="46">
        <f t="shared" si="28"/>
        <v>0</v>
      </c>
      <c r="I320" s="67"/>
      <c r="J320" s="67"/>
      <c r="K320" s="47">
        <f t="shared" si="29"/>
        <v>0</v>
      </c>
      <c r="L320" s="48">
        <f t="shared" si="30"/>
        <v>0</v>
      </c>
      <c r="M320" s="46">
        <f t="shared" si="31"/>
        <v>0</v>
      </c>
      <c r="N320" s="46">
        <f t="shared" si="32"/>
        <v>0</v>
      </c>
      <c r="O320" s="46">
        <f t="shared" si="33"/>
        <v>0</v>
      </c>
      <c r="P320" s="47">
        <f t="shared" si="34"/>
        <v>0</v>
      </c>
    </row>
    <row r="321" spans="1:16" hidden="1" x14ac:dyDescent="0.2">
      <c r="A321" s="37"/>
      <c r="B321" s="38"/>
      <c r="C321" s="45"/>
      <c r="D321" s="23"/>
      <c r="E321" s="69"/>
      <c r="F321" s="73"/>
      <c r="G321" s="67"/>
      <c r="H321" s="46">
        <f t="shared" si="28"/>
        <v>0</v>
      </c>
      <c r="I321" s="67"/>
      <c r="J321" s="67"/>
      <c r="K321" s="47">
        <f t="shared" si="29"/>
        <v>0</v>
      </c>
      <c r="L321" s="48">
        <f t="shared" si="30"/>
        <v>0</v>
      </c>
      <c r="M321" s="46">
        <f t="shared" si="31"/>
        <v>0</v>
      </c>
      <c r="N321" s="46">
        <f t="shared" si="32"/>
        <v>0</v>
      </c>
      <c r="O321" s="46">
        <f t="shared" si="33"/>
        <v>0</v>
      </c>
      <c r="P321" s="47">
        <f t="shared" si="34"/>
        <v>0</v>
      </c>
    </row>
    <row r="322" spans="1:16" hidden="1" x14ac:dyDescent="0.2">
      <c r="A322" s="37"/>
      <c r="B322" s="38"/>
      <c r="C322" s="45"/>
      <c r="D322" s="23"/>
      <c r="E322" s="69"/>
      <c r="F322" s="73"/>
      <c r="G322" s="67"/>
      <c r="H322" s="46">
        <f t="shared" si="28"/>
        <v>0</v>
      </c>
      <c r="I322" s="67"/>
      <c r="J322" s="67"/>
      <c r="K322" s="47">
        <f t="shared" si="29"/>
        <v>0</v>
      </c>
      <c r="L322" s="48">
        <f t="shared" si="30"/>
        <v>0</v>
      </c>
      <c r="M322" s="46">
        <f t="shared" si="31"/>
        <v>0</v>
      </c>
      <c r="N322" s="46">
        <f t="shared" si="32"/>
        <v>0</v>
      </c>
      <c r="O322" s="46">
        <f t="shared" si="33"/>
        <v>0</v>
      </c>
      <c r="P322" s="47">
        <f t="shared" si="34"/>
        <v>0</v>
      </c>
    </row>
    <row r="323" spans="1:16" hidden="1" x14ac:dyDescent="0.2">
      <c r="A323" s="37"/>
      <c r="B323" s="38"/>
      <c r="C323" s="45"/>
      <c r="D323" s="23"/>
      <c r="E323" s="69"/>
      <c r="F323" s="73"/>
      <c r="G323" s="67"/>
      <c r="H323" s="46">
        <f t="shared" si="28"/>
        <v>0</v>
      </c>
      <c r="I323" s="67"/>
      <c r="J323" s="67"/>
      <c r="K323" s="47">
        <f t="shared" si="29"/>
        <v>0</v>
      </c>
      <c r="L323" s="48">
        <f t="shared" si="30"/>
        <v>0</v>
      </c>
      <c r="M323" s="46">
        <f t="shared" si="31"/>
        <v>0</v>
      </c>
      <c r="N323" s="46">
        <f t="shared" si="32"/>
        <v>0</v>
      </c>
      <c r="O323" s="46">
        <f t="shared" si="33"/>
        <v>0</v>
      </c>
      <c r="P323" s="47">
        <f t="shared" si="34"/>
        <v>0</v>
      </c>
    </row>
    <row r="324" spans="1:16" hidden="1" x14ac:dyDescent="0.2">
      <c r="A324" s="37"/>
      <c r="B324" s="38"/>
      <c r="C324" s="45"/>
      <c r="D324" s="23"/>
      <c r="E324" s="69"/>
      <c r="F324" s="73"/>
      <c r="G324" s="67"/>
      <c r="H324" s="46">
        <f t="shared" si="28"/>
        <v>0</v>
      </c>
      <c r="I324" s="67"/>
      <c r="J324" s="67"/>
      <c r="K324" s="47">
        <f t="shared" si="29"/>
        <v>0</v>
      </c>
      <c r="L324" s="48">
        <f t="shared" si="30"/>
        <v>0</v>
      </c>
      <c r="M324" s="46">
        <f t="shared" si="31"/>
        <v>0</v>
      </c>
      <c r="N324" s="46">
        <f t="shared" si="32"/>
        <v>0</v>
      </c>
      <c r="O324" s="46">
        <f t="shared" si="33"/>
        <v>0</v>
      </c>
      <c r="P324" s="47">
        <f t="shared" si="34"/>
        <v>0</v>
      </c>
    </row>
    <row r="325" spans="1:16" hidden="1" x14ac:dyDescent="0.2">
      <c r="A325" s="37"/>
      <c r="B325" s="38"/>
      <c r="C325" s="45"/>
      <c r="D325" s="23"/>
      <c r="E325" s="69"/>
      <c r="F325" s="73"/>
      <c r="G325" s="67"/>
      <c r="H325" s="46">
        <f t="shared" si="28"/>
        <v>0</v>
      </c>
      <c r="I325" s="67"/>
      <c r="J325" s="67"/>
      <c r="K325" s="47">
        <f t="shared" si="29"/>
        <v>0</v>
      </c>
      <c r="L325" s="48">
        <f t="shared" si="30"/>
        <v>0</v>
      </c>
      <c r="M325" s="46">
        <f t="shared" si="31"/>
        <v>0</v>
      </c>
      <c r="N325" s="46">
        <f t="shared" si="32"/>
        <v>0</v>
      </c>
      <c r="O325" s="46">
        <f t="shared" si="33"/>
        <v>0</v>
      </c>
      <c r="P325" s="47">
        <f t="shared" si="34"/>
        <v>0</v>
      </c>
    </row>
    <row r="326" spans="1:16" hidden="1" x14ac:dyDescent="0.2">
      <c r="A326" s="37"/>
      <c r="B326" s="38"/>
      <c r="C326" s="45"/>
      <c r="D326" s="23"/>
      <c r="E326" s="69"/>
      <c r="F326" s="73"/>
      <c r="G326" s="67"/>
      <c r="H326" s="46">
        <f t="shared" si="28"/>
        <v>0</v>
      </c>
      <c r="I326" s="67"/>
      <c r="J326" s="67"/>
      <c r="K326" s="47">
        <f t="shared" si="29"/>
        <v>0</v>
      </c>
      <c r="L326" s="48">
        <f t="shared" si="30"/>
        <v>0</v>
      </c>
      <c r="M326" s="46">
        <f t="shared" si="31"/>
        <v>0</v>
      </c>
      <c r="N326" s="46">
        <f t="shared" si="32"/>
        <v>0</v>
      </c>
      <c r="O326" s="46">
        <f t="shared" si="33"/>
        <v>0</v>
      </c>
      <c r="P326" s="47">
        <f t="shared" si="34"/>
        <v>0</v>
      </c>
    </row>
    <row r="327" spans="1:16" hidden="1" x14ac:dyDescent="0.2">
      <c r="A327" s="37"/>
      <c r="B327" s="38"/>
      <c r="C327" s="45"/>
      <c r="D327" s="23"/>
      <c r="E327" s="69"/>
      <c r="F327" s="73"/>
      <c r="G327" s="67"/>
      <c r="H327" s="46">
        <f t="shared" si="28"/>
        <v>0</v>
      </c>
      <c r="I327" s="67"/>
      <c r="J327" s="67"/>
      <c r="K327" s="47">
        <f t="shared" si="29"/>
        <v>0</v>
      </c>
      <c r="L327" s="48">
        <f t="shared" si="30"/>
        <v>0</v>
      </c>
      <c r="M327" s="46">
        <f t="shared" si="31"/>
        <v>0</v>
      </c>
      <c r="N327" s="46">
        <f t="shared" si="32"/>
        <v>0</v>
      </c>
      <c r="O327" s="46">
        <f t="shared" si="33"/>
        <v>0</v>
      </c>
      <c r="P327" s="47">
        <f t="shared" si="34"/>
        <v>0</v>
      </c>
    </row>
    <row r="328" spans="1:16" hidden="1" x14ac:dyDescent="0.2">
      <c r="A328" s="37"/>
      <c r="B328" s="38"/>
      <c r="C328" s="45"/>
      <c r="D328" s="23"/>
      <c r="E328" s="69"/>
      <c r="F328" s="73"/>
      <c r="G328" s="67"/>
      <c r="H328" s="46">
        <f t="shared" si="28"/>
        <v>0</v>
      </c>
      <c r="I328" s="67"/>
      <c r="J328" s="67"/>
      <c r="K328" s="47">
        <f t="shared" si="29"/>
        <v>0</v>
      </c>
      <c r="L328" s="48">
        <f t="shared" si="30"/>
        <v>0</v>
      </c>
      <c r="M328" s="46">
        <f t="shared" si="31"/>
        <v>0</v>
      </c>
      <c r="N328" s="46">
        <f t="shared" si="32"/>
        <v>0</v>
      </c>
      <c r="O328" s="46">
        <f t="shared" si="33"/>
        <v>0</v>
      </c>
      <c r="P328" s="47">
        <f t="shared" si="34"/>
        <v>0</v>
      </c>
    </row>
    <row r="329" spans="1:16" hidden="1" x14ac:dyDescent="0.2">
      <c r="A329" s="37"/>
      <c r="B329" s="38"/>
      <c r="C329" s="45"/>
      <c r="D329" s="23"/>
      <c r="E329" s="69"/>
      <c r="F329" s="73"/>
      <c r="G329" s="67"/>
      <c r="H329" s="46">
        <f t="shared" si="28"/>
        <v>0</v>
      </c>
      <c r="I329" s="67"/>
      <c r="J329" s="67"/>
      <c r="K329" s="47">
        <f t="shared" si="29"/>
        <v>0</v>
      </c>
      <c r="L329" s="48">
        <f t="shared" si="30"/>
        <v>0</v>
      </c>
      <c r="M329" s="46">
        <f t="shared" si="31"/>
        <v>0</v>
      </c>
      <c r="N329" s="46">
        <f t="shared" si="32"/>
        <v>0</v>
      </c>
      <c r="O329" s="46">
        <f t="shared" si="33"/>
        <v>0</v>
      </c>
      <c r="P329" s="47">
        <f t="shared" si="34"/>
        <v>0</v>
      </c>
    </row>
    <row r="330" spans="1:16" hidden="1" x14ac:dyDescent="0.2">
      <c r="A330" s="37"/>
      <c r="B330" s="38"/>
      <c r="C330" s="45"/>
      <c r="D330" s="23"/>
      <c r="E330" s="69"/>
      <c r="F330" s="73"/>
      <c r="G330" s="67"/>
      <c r="H330" s="46">
        <f t="shared" si="28"/>
        <v>0</v>
      </c>
      <c r="I330" s="67"/>
      <c r="J330" s="67"/>
      <c r="K330" s="47">
        <f t="shared" si="29"/>
        <v>0</v>
      </c>
      <c r="L330" s="48">
        <f t="shared" si="30"/>
        <v>0</v>
      </c>
      <c r="M330" s="46">
        <f t="shared" si="31"/>
        <v>0</v>
      </c>
      <c r="N330" s="46">
        <f t="shared" si="32"/>
        <v>0</v>
      </c>
      <c r="O330" s="46">
        <f t="shared" si="33"/>
        <v>0</v>
      </c>
      <c r="P330" s="47">
        <f t="shared" si="34"/>
        <v>0</v>
      </c>
    </row>
    <row r="331" spans="1:16" hidden="1" x14ac:dyDescent="0.2">
      <c r="A331" s="37"/>
      <c r="B331" s="38"/>
      <c r="C331" s="45"/>
      <c r="D331" s="23"/>
      <c r="E331" s="69"/>
      <c r="F331" s="73"/>
      <c r="G331" s="67"/>
      <c r="H331" s="46">
        <f t="shared" si="28"/>
        <v>0</v>
      </c>
      <c r="I331" s="67"/>
      <c r="J331" s="67"/>
      <c r="K331" s="47">
        <f t="shared" si="29"/>
        <v>0</v>
      </c>
      <c r="L331" s="48">
        <f t="shared" si="30"/>
        <v>0</v>
      </c>
      <c r="M331" s="46">
        <f t="shared" si="31"/>
        <v>0</v>
      </c>
      <c r="N331" s="46">
        <f t="shared" si="32"/>
        <v>0</v>
      </c>
      <c r="O331" s="46">
        <f t="shared" si="33"/>
        <v>0</v>
      </c>
      <c r="P331" s="47">
        <f t="shared" si="34"/>
        <v>0</v>
      </c>
    </row>
    <row r="332" spans="1:16" hidden="1" x14ac:dyDescent="0.2">
      <c r="A332" s="37"/>
      <c r="B332" s="38"/>
      <c r="C332" s="45"/>
      <c r="D332" s="23"/>
      <c r="E332" s="69"/>
      <c r="F332" s="73"/>
      <c r="G332" s="67"/>
      <c r="H332" s="46">
        <f t="shared" ref="H332:H395" si="35">ROUND(F332*G332,2)</f>
        <v>0</v>
      </c>
      <c r="I332" s="67"/>
      <c r="J332" s="67"/>
      <c r="K332" s="47">
        <f t="shared" ref="K332:K395" si="36">SUM(H332:J332)</f>
        <v>0</v>
      </c>
      <c r="L332" s="48">
        <f t="shared" ref="L332:L395" si="37">ROUND(E332*F332,2)</f>
        <v>0</v>
      </c>
      <c r="M332" s="46">
        <f t="shared" ref="M332:M395" si="38">ROUND(H332*E332,2)</f>
        <v>0</v>
      </c>
      <c r="N332" s="46">
        <f t="shared" ref="N332:N395" si="39">ROUND(I332*E332,2)</f>
        <v>0</v>
      </c>
      <c r="O332" s="46">
        <f t="shared" ref="O332:O395" si="40">ROUND(J332*E332,2)</f>
        <v>0</v>
      </c>
      <c r="P332" s="47">
        <f t="shared" ref="P332:P395" si="41">SUM(M332:O332)</f>
        <v>0</v>
      </c>
    </row>
    <row r="333" spans="1:16" hidden="1" x14ac:dyDescent="0.2">
      <c r="A333" s="37"/>
      <c r="B333" s="38"/>
      <c r="C333" s="45"/>
      <c r="D333" s="23"/>
      <c r="E333" s="69"/>
      <c r="F333" s="73"/>
      <c r="G333" s="67"/>
      <c r="H333" s="46">
        <f t="shared" si="35"/>
        <v>0</v>
      </c>
      <c r="I333" s="67"/>
      <c r="J333" s="67"/>
      <c r="K333" s="47">
        <f t="shared" si="36"/>
        <v>0</v>
      </c>
      <c r="L333" s="48">
        <f t="shared" si="37"/>
        <v>0</v>
      </c>
      <c r="M333" s="46">
        <f t="shared" si="38"/>
        <v>0</v>
      </c>
      <c r="N333" s="46">
        <f t="shared" si="39"/>
        <v>0</v>
      </c>
      <c r="O333" s="46">
        <f t="shared" si="40"/>
        <v>0</v>
      </c>
      <c r="P333" s="47">
        <f t="shared" si="41"/>
        <v>0</v>
      </c>
    </row>
    <row r="334" spans="1:16" hidden="1" x14ac:dyDescent="0.2">
      <c r="A334" s="37"/>
      <c r="B334" s="38"/>
      <c r="C334" s="45"/>
      <c r="D334" s="23"/>
      <c r="E334" s="69"/>
      <c r="F334" s="73"/>
      <c r="G334" s="67"/>
      <c r="H334" s="46">
        <f t="shared" si="35"/>
        <v>0</v>
      </c>
      <c r="I334" s="67"/>
      <c r="J334" s="67"/>
      <c r="K334" s="47">
        <f t="shared" si="36"/>
        <v>0</v>
      </c>
      <c r="L334" s="48">
        <f t="shared" si="37"/>
        <v>0</v>
      </c>
      <c r="M334" s="46">
        <f t="shared" si="38"/>
        <v>0</v>
      </c>
      <c r="N334" s="46">
        <f t="shared" si="39"/>
        <v>0</v>
      </c>
      <c r="O334" s="46">
        <f t="shared" si="40"/>
        <v>0</v>
      </c>
      <c r="P334" s="47">
        <f t="shared" si="41"/>
        <v>0</v>
      </c>
    </row>
    <row r="335" spans="1:16" hidden="1" x14ac:dyDescent="0.2">
      <c r="A335" s="37"/>
      <c r="B335" s="38"/>
      <c r="C335" s="45"/>
      <c r="D335" s="23"/>
      <c r="E335" s="69"/>
      <c r="F335" s="73"/>
      <c r="G335" s="67"/>
      <c r="H335" s="46">
        <f t="shared" si="35"/>
        <v>0</v>
      </c>
      <c r="I335" s="67"/>
      <c r="J335" s="67"/>
      <c r="K335" s="47">
        <f t="shared" si="36"/>
        <v>0</v>
      </c>
      <c r="L335" s="48">
        <f t="shared" si="37"/>
        <v>0</v>
      </c>
      <c r="M335" s="46">
        <f t="shared" si="38"/>
        <v>0</v>
      </c>
      <c r="N335" s="46">
        <f t="shared" si="39"/>
        <v>0</v>
      </c>
      <c r="O335" s="46">
        <f t="shared" si="40"/>
        <v>0</v>
      </c>
      <c r="P335" s="47">
        <f t="shared" si="41"/>
        <v>0</v>
      </c>
    </row>
    <row r="336" spans="1:16" hidden="1" x14ac:dyDescent="0.2">
      <c r="A336" s="37"/>
      <c r="B336" s="38"/>
      <c r="C336" s="45"/>
      <c r="D336" s="23"/>
      <c r="E336" s="69"/>
      <c r="F336" s="73"/>
      <c r="G336" s="67"/>
      <c r="H336" s="46">
        <f t="shared" si="35"/>
        <v>0</v>
      </c>
      <c r="I336" s="67"/>
      <c r="J336" s="67"/>
      <c r="K336" s="47">
        <f t="shared" si="36"/>
        <v>0</v>
      </c>
      <c r="L336" s="48">
        <f t="shared" si="37"/>
        <v>0</v>
      </c>
      <c r="M336" s="46">
        <f t="shared" si="38"/>
        <v>0</v>
      </c>
      <c r="N336" s="46">
        <f t="shared" si="39"/>
        <v>0</v>
      </c>
      <c r="O336" s="46">
        <f t="shared" si="40"/>
        <v>0</v>
      </c>
      <c r="P336" s="47">
        <f t="shared" si="41"/>
        <v>0</v>
      </c>
    </row>
    <row r="337" spans="1:16" hidden="1" x14ac:dyDescent="0.2">
      <c r="A337" s="37"/>
      <c r="B337" s="38"/>
      <c r="C337" s="45"/>
      <c r="D337" s="23"/>
      <c r="E337" s="69"/>
      <c r="F337" s="73"/>
      <c r="G337" s="67"/>
      <c r="H337" s="46">
        <f t="shared" si="35"/>
        <v>0</v>
      </c>
      <c r="I337" s="67"/>
      <c r="J337" s="67"/>
      <c r="K337" s="47">
        <f t="shared" si="36"/>
        <v>0</v>
      </c>
      <c r="L337" s="48">
        <f t="shared" si="37"/>
        <v>0</v>
      </c>
      <c r="M337" s="46">
        <f t="shared" si="38"/>
        <v>0</v>
      </c>
      <c r="N337" s="46">
        <f t="shared" si="39"/>
        <v>0</v>
      </c>
      <c r="O337" s="46">
        <f t="shared" si="40"/>
        <v>0</v>
      </c>
      <c r="P337" s="47">
        <f t="shared" si="41"/>
        <v>0</v>
      </c>
    </row>
    <row r="338" spans="1:16" hidden="1" x14ac:dyDescent="0.2">
      <c r="A338" s="37"/>
      <c r="B338" s="38"/>
      <c r="C338" s="45"/>
      <c r="D338" s="23"/>
      <c r="E338" s="69"/>
      <c r="F338" s="73"/>
      <c r="G338" s="67"/>
      <c r="H338" s="46">
        <f t="shared" si="35"/>
        <v>0</v>
      </c>
      <c r="I338" s="67"/>
      <c r="J338" s="67"/>
      <c r="K338" s="47">
        <f t="shared" si="36"/>
        <v>0</v>
      </c>
      <c r="L338" s="48">
        <f t="shared" si="37"/>
        <v>0</v>
      </c>
      <c r="M338" s="46">
        <f t="shared" si="38"/>
        <v>0</v>
      </c>
      <c r="N338" s="46">
        <f t="shared" si="39"/>
        <v>0</v>
      </c>
      <c r="O338" s="46">
        <f t="shared" si="40"/>
        <v>0</v>
      </c>
      <c r="P338" s="47">
        <f t="shared" si="41"/>
        <v>0</v>
      </c>
    </row>
    <row r="339" spans="1:16" hidden="1" x14ac:dyDescent="0.2">
      <c r="A339" s="37"/>
      <c r="B339" s="38"/>
      <c r="C339" s="45"/>
      <c r="D339" s="23"/>
      <c r="E339" s="69"/>
      <c r="F339" s="73"/>
      <c r="G339" s="67"/>
      <c r="H339" s="46">
        <f t="shared" si="35"/>
        <v>0</v>
      </c>
      <c r="I339" s="67"/>
      <c r="J339" s="67"/>
      <c r="K339" s="47">
        <f t="shared" si="36"/>
        <v>0</v>
      </c>
      <c r="L339" s="48">
        <f t="shared" si="37"/>
        <v>0</v>
      </c>
      <c r="M339" s="46">
        <f t="shared" si="38"/>
        <v>0</v>
      </c>
      <c r="N339" s="46">
        <f t="shared" si="39"/>
        <v>0</v>
      </c>
      <c r="O339" s="46">
        <f t="shared" si="40"/>
        <v>0</v>
      </c>
      <c r="P339" s="47">
        <f t="shared" si="41"/>
        <v>0</v>
      </c>
    </row>
    <row r="340" spans="1:16" hidden="1" x14ac:dyDescent="0.2">
      <c r="A340" s="37"/>
      <c r="B340" s="38"/>
      <c r="C340" s="45"/>
      <c r="D340" s="23"/>
      <c r="E340" s="69"/>
      <c r="F340" s="73"/>
      <c r="G340" s="67"/>
      <c r="H340" s="46">
        <f t="shared" si="35"/>
        <v>0</v>
      </c>
      <c r="I340" s="67"/>
      <c r="J340" s="67"/>
      <c r="K340" s="47">
        <f t="shared" si="36"/>
        <v>0</v>
      </c>
      <c r="L340" s="48">
        <f t="shared" si="37"/>
        <v>0</v>
      </c>
      <c r="M340" s="46">
        <f t="shared" si="38"/>
        <v>0</v>
      </c>
      <c r="N340" s="46">
        <f t="shared" si="39"/>
        <v>0</v>
      </c>
      <c r="O340" s="46">
        <f t="shared" si="40"/>
        <v>0</v>
      </c>
      <c r="P340" s="47">
        <f t="shared" si="41"/>
        <v>0</v>
      </c>
    </row>
    <row r="341" spans="1:16" hidden="1" x14ac:dyDescent="0.2">
      <c r="A341" s="37"/>
      <c r="B341" s="38"/>
      <c r="C341" s="45"/>
      <c r="D341" s="23"/>
      <c r="E341" s="69"/>
      <c r="F341" s="73"/>
      <c r="G341" s="67"/>
      <c r="H341" s="46">
        <f t="shared" si="35"/>
        <v>0</v>
      </c>
      <c r="I341" s="67"/>
      <c r="J341" s="67"/>
      <c r="K341" s="47">
        <f t="shared" si="36"/>
        <v>0</v>
      </c>
      <c r="L341" s="48">
        <f t="shared" si="37"/>
        <v>0</v>
      </c>
      <c r="M341" s="46">
        <f t="shared" si="38"/>
        <v>0</v>
      </c>
      <c r="N341" s="46">
        <f t="shared" si="39"/>
        <v>0</v>
      </c>
      <c r="O341" s="46">
        <f t="shared" si="40"/>
        <v>0</v>
      </c>
      <c r="P341" s="47">
        <f t="shared" si="41"/>
        <v>0</v>
      </c>
    </row>
    <row r="342" spans="1:16" hidden="1" x14ac:dyDescent="0.2">
      <c r="A342" s="37"/>
      <c r="B342" s="38"/>
      <c r="C342" s="45"/>
      <c r="D342" s="23"/>
      <c r="E342" s="69"/>
      <c r="F342" s="73"/>
      <c r="G342" s="67"/>
      <c r="H342" s="46">
        <f t="shared" si="35"/>
        <v>0</v>
      </c>
      <c r="I342" s="67"/>
      <c r="J342" s="67"/>
      <c r="K342" s="47">
        <f t="shared" si="36"/>
        <v>0</v>
      </c>
      <c r="L342" s="48">
        <f t="shared" si="37"/>
        <v>0</v>
      </c>
      <c r="M342" s="46">
        <f t="shared" si="38"/>
        <v>0</v>
      </c>
      <c r="N342" s="46">
        <f t="shared" si="39"/>
        <v>0</v>
      </c>
      <c r="O342" s="46">
        <f t="shared" si="40"/>
        <v>0</v>
      </c>
      <c r="P342" s="47">
        <f t="shared" si="41"/>
        <v>0</v>
      </c>
    </row>
    <row r="343" spans="1:16" hidden="1" x14ac:dyDescent="0.2">
      <c r="A343" s="37"/>
      <c r="B343" s="38"/>
      <c r="C343" s="45"/>
      <c r="D343" s="23"/>
      <c r="E343" s="69"/>
      <c r="F343" s="73"/>
      <c r="G343" s="67"/>
      <c r="H343" s="46">
        <f t="shared" si="35"/>
        <v>0</v>
      </c>
      <c r="I343" s="67"/>
      <c r="J343" s="67"/>
      <c r="K343" s="47">
        <f t="shared" si="36"/>
        <v>0</v>
      </c>
      <c r="L343" s="48">
        <f t="shared" si="37"/>
        <v>0</v>
      </c>
      <c r="M343" s="46">
        <f t="shared" si="38"/>
        <v>0</v>
      </c>
      <c r="N343" s="46">
        <f t="shared" si="39"/>
        <v>0</v>
      </c>
      <c r="O343" s="46">
        <f t="shared" si="40"/>
        <v>0</v>
      </c>
      <c r="P343" s="47">
        <f t="shared" si="41"/>
        <v>0</v>
      </c>
    </row>
    <row r="344" spans="1:16" hidden="1" x14ac:dyDescent="0.2">
      <c r="A344" s="37"/>
      <c r="B344" s="38"/>
      <c r="C344" s="45"/>
      <c r="D344" s="23"/>
      <c r="E344" s="69"/>
      <c r="F344" s="73"/>
      <c r="G344" s="67"/>
      <c r="H344" s="46">
        <f t="shared" si="35"/>
        <v>0</v>
      </c>
      <c r="I344" s="67"/>
      <c r="J344" s="67"/>
      <c r="K344" s="47">
        <f t="shared" si="36"/>
        <v>0</v>
      </c>
      <c r="L344" s="48">
        <f t="shared" si="37"/>
        <v>0</v>
      </c>
      <c r="M344" s="46">
        <f t="shared" si="38"/>
        <v>0</v>
      </c>
      <c r="N344" s="46">
        <f t="shared" si="39"/>
        <v>0</v>
      </c>
      <c r="O344" s="46">
        <f t="shared" si="40"/>
        <v>0</v>
      </c>
      <c r="P344" s="47">
        <f t="shared" si="41"/>
        <v>0</v>
      </c>
    </row>
    <row r="345" spans="1:16" hidden="1" x14ac:dyDescent="0.2">
      <c r="A345" s="37"/>
      <c r="B345" s="38"/>
      <c r="C345" s="45"/>
      <c r="D345" s="23"/>
      <c r="E345" s="69"/>
      <c r="F345" s="73"/>
      <c r="G345" s="67"/>
      <c r="H345" s="46">
        <f t="shared" si="35"/>
        <v>0</v>
      </c>
      <c r="I345" s="67"/>
      <c r="J345" s="67"/>
      <c r="K345" s="47">
        <f t="shared" si="36"/>
        <v>0</v>
      </c>
      <c r="L345" s="48">
        <f t="shared" si="37"/>
        <v>0</v>
      </c>
      <c r="M345" s="46">
        <f t="shared" si="38"/>
        <v>0</v>
      </c>
      <c r="N345" s="46">
        <f t="shared" si="39"/>
        <v>0</v>
      </c>
      <c r="O345" s="46">
        <f t="shared" si="40"/>
        <v>0</v>
      </c>
      <c r="P345" s="47">
        <f t="shared" si="41"/>
        <v>0</v>
      </c>
    </row>
    <row r="346" spans="1:16" hidden="1" x14ac:dyDescent="0.2">
      <c r="A346" s="37"/>
      <c r="B346" s="38"/>
      <c r="C346" s="45"/>
      <c r="D346" s="23"/>
      <c r="E346" s="69"/>
      <c r="F346" s="73"/>
      <c r="G346" s="67"/>
      <c r="H346" s="46">
        <f t="shared" si="35"/>
        <v>0</v>
      </c>
      <c r="I346" s="67"/>
      <c r="J346" s="67"/>
      <c r="K346" s="47">
        <f t="shared" si="36"/>
        <v>0</v>
      </c>
      <c r="L346" s="48">
        <f t="shared" si="37"/>
        <v>0</v>
      </c>
      <c r="M346" s="46">
        <f t="shared" si="38"/>
        <v>0</v>
      </c>
      <c r="N346" s="46">
        <f t="shared" si="39"/>
        <v>0</v>
      </c>
      <c r="O346" s="46">
        <f t="shared" si="40"/>
        <v>0</v>
      </c>
      <c r="P346" s="47">
        <f t="shared" si="41"/>
        <v>0</v>
      </c>
    </row>
    <row r="347" spans="1:16" hidden="1" x14ac:dyDescent="0.2">
      <c r="A347" s="37"/>
      <c r="B347" s="38"/>
      <c r="C347" s="45"/>
      <c r="D347" s="23"/>
      <c r="E347" s="69"/>
      <c r="F347" s="73"/>
      <c r="G347" s="67"/>
      <c r="H347" s="46">
        <f t="shared" si="35"/>
        <v>0</v>
      </c>
      <c r="I347" s="67"/>
      <c r="J347" s="67"/>
      <c r="K347" s="47">
        <f t="shared" si="36"/>
        <v>0</v>
      </c>
      <c r="L347" s="48">
        <f t="shared" si="37"/>
        <v>0</v>
      </c>
      <c r="M347" s="46">
        <f t="shared" si="38"/>
        <v>0</v>
      </c>
      <c r="N347" s="46">
        <f t="shared" si="39"/>
        <v>0</v>
      </c>
      <c r="O347" s="46">
        <f t="shared" si="40"/>
        <v>0</v>
      </c>
      <c r="P347" s="47">
        <f t="shared" si="41"/>
        <v>0</v>
      </c>
    </row>
    <row r="348" spans="1:16" hidden="1" x14ac:dyDescent="0.2">
      <c r="A348" s="37"/>
      <c r="B348" s="38"/>
      <c r="C348" s="45"/>
      <c r="D348" s="23"/>
      <c r="E348" s="69"/>
      <c r="F348" s="73"/>
      <c r="G348" s="67"/>
      <c r="H348" s="46">
        <f t="shared" si="35"/>
        <v>0</v>
      </c>
      <c r="I348" s="67"/>
      <c r="J348" s="67"/>
      <c r="K348" s="47">
        <f t="shared" si="36"/>
        <v>0</v>
      </c>
      <c r="L348" s="48">
        <f t="shared" si="37"/>
        <v>0</v>
      </c>
      <c r="M348" s="46">
        <f t="shared" si="38"/>
        <v>0</v>
      </c>
      <c r="N348" s="46">
        <f t="shared" si="39"/>
        <v>0</v>
      </c>
      <c r="O348" s="46">
        <f t="shared" si="40"/>
        <v>0</v>
      </c>
      <c r="P348" s="47">
        <f t="shared" si="41"/>
        <v>0</v>
      </c>
    </row>
    <row r="349" spans="1:16" hidden="1" x14ac:dyDescent="0.2">
      <c r="A349" s="37"/>
      <c r="B349" s="38"/>
      <c r="C349" s="45"/>
      <c r="D349" s="23"/>
      <c r="E349" s="69"/>
      <c r="F349" s="73"/>
      <c r="G349" s="67"/>
      <c r="H349" s="46">
        <f t="shared" si="35"/>
        <v>0</v>
      </c>
      <c r="I349" s="67"/>
      <c r="J349" s="67"/>
      <c r="K349" s="47">
        <f t="shared" si="36"/>
        <v>0</v>
      </c>
      <c r="L349" s="48">
        <f t="shared" si="37"/>
        <v>0</v>
      </c>
      <c r="M349" s="46">
        <f t="shared" si="38"/>
        <v>0</v>
      </c>
      <c r="N349" s="46">
        <f t="shared" si="39"/>
        <v>0</v>
      </c>
      <c r="O349" s="46">
        <f t="shared" si="40"/>
        <v>0</v>
      </c>
      <c r="P349" s="47">
        <f t="shared" si="41"/>
        <v>0</v>
      </c>
    </row>
    <row r="350" spans="1:16" hidden="1" x14ac:dyDescent="0.2">
      <c r="A350" s="37"/>
      <c r="B350" s="38"/>
      <c r="C350" s="45"/>
      <c r="D350" s="23"/>
      <c r="E350" s="69"/>
      <c r="F350" s="73"/>
      <c r="G350" s="67"/>
      <c r="H350" s="46">
        <f t="shared" si="35"/>
        <v>0</v>
      </c>
      <c r="I350" s="67"/>
      <c r="J350" s="67"/>
      <c r="K350" s="47">
        <f t="shared" si="36"/>
        <v>0</v>
      </c>
      <c r="L350" s="48">
        <f t="shared" si="37"/>
        <v>0</v>
      </c>
      <c r="M350" s="46">
        <f t="shared" si="38"/>
        <v>0</v>
      </c>
      <c r="N350" s="46">
        <f t="shared" si="39"/>
        <v>0</v>
      </c>
      <c r="O350" s="46">
        <f t="shared" si="40"/>
        <v>0</v>
      </c>
      <c r="P350" s="47">
        <f t="shared" si="41"/>
        <v>0</v>
      </c>
    </row>
    <row r="351" spans="1:16" hidden="1" x14ac:dyDescent="0.2">
      <c r="A351" s="37"/>
      <c r="B351" s="38"/>
      <c r="C351" s="45"/>
      <c r="D351" s="23"/>
      <c r="E351" s="69"/>
      <c r="F351" s="73"/>
      <c r="G351" s="67"/>
      <c r="H351" s="46">
        <f t="shared" si="35"/>
        <v>0</v>
      </c>
      <c r="I351" s="67"/>
      <c r="J351" s="67"/>
      <c r="K351" s="47">
        <f t="shared" si="36"/>
        <v>0</v>
      </c>
      <c r="L351" s="48">
        <f t="shared" si="37"/>
        <v>0</v>
      </c>
      <c r="M351" s="46">
        <f t="shared" si="38"/>
        <v>0</v>
      </c>
      <c r="N351" s="46">
        <f t="shared" si="39"/>
        <v>0</v>
      </c>
      <c r="O351" s="46">
        <f t="shared" si="40"/>
        <v>0</v>
      </c>
      <c r="P351" s="47">
        <f t="shared" si="41"/>
        <v>0</v>
      </c>
    </row>
    <row r="352" spans="1:16" hidden="1" x14ac:dyDescent="0.2">
      <c r="A352" s="37"/>
      <c r="B352" s="38"/>
      <c r="C352" s="45"/>
      <c r="D352" s="23"/>
      <c r="E352" s="69"/>
      <c r="F352" s="73"/>
      <c r="G352" s="67"/>
      <c r="H352" s="46">
        <f t="shared" si="35"/>
        <v>0</v>
      </c>
      <c r="I352" s="67"/>
      <c r="J352" s="67"/>
      <c r="K352" s="47">
        <f t="shared" si="36"/>
        <v>0</v>
      </c>
      <c r="L352" s="48">
        <f t="shared" si="37"/>
        <v>0</v>
      </c>
      <c r="M352" s="46">
        <f t="shared" si="38"/>
        <v>0</v>
      </c>
      <c r="N352" s="46">
        <f t="shared" si="39"/>
        <v>0</v>
      </c>
      <c r="O352" s="46">
        <f t="shared" si="40"/>
        <v>0</v>
      </c>
      <c r="P352" s="47">
        <f t="shared" si="41"/>
        <v>0</v>
      </c>
    </row>
    <row r="353" spans="1:16" hidden="1" x14ac:dyDescent="0.2">
      <c r="A353" s="37"/>
      <c r="B353" s="38"/>
      <c r="C353" s="45"/>
      <c r="D353" s="23"/>
      <c r="E353" s="69"/>
      <c r="F353" s="73"/>
      <c r="G353" s="67"/>
      <c r="H353" s="46">
        <f t="shared" si="35"/>
        <v>0</v>
      </c>
      <c r="I353" s="67"/>
      <c r="J353" s="67"/>
      <c r="K353" s="47">
        <f t="shared" si="36"/>
        <v>0</v>
      </c>
      <c r="L353" s="48">
        <f t="shared" si="37"/>
        <v>0</v>
      </c>
      <c r="M353" s="46">
        <f t="shared" si="38"/>
        <v>0</v>
      </c>
      <c r="N353" s="46">
        <f t="shared" si="39"/>
        <v>0</v>
      </c>
      <c r="O353" s="46">
        <f t="shared" si="40"/>
        <v>0</v>
      </c>
      <c r="P353" s="47">
        <f t="shared" si="41"/>
        <v>0</v>
      </c>
    </row>
    <row r="354" spans="1:16" hidden="1" x14ac:dyDescent="0.2">
      <c r="A354" s="37"/>
      <c r="B354" s="38"/>
      <c r="C354" s="45"/>
      <c r="D354" s="23"/>
      <c r="E354" s="69"/>
      <c r="F354" s="73"/>
      <c r="G354" s="67"/>
      <c r="H354" s="46">
        <f t="shared" si="35"/>
        <v>0</v>
      </c>
      <c r="I354" s="67"/>
      <c r="J354" s="67"/>
      <c r="K354" s="47">
        <f t="shared" si="36"/>
        <v>0</v>
      </c>
      <c r="L354" s="48">
        <f t="shared" si="37"/>
        <v>0</v>
      </c>
      <c r="M354" s="46">
        <f t="shared" si="38"/>
        <v>0</v>
      </c>
      <c r="N354" s="46">
        <f t="shared" si="39"/>
        <v>0</v>
      </c>
      <c r="O354" s="46">
        <f t="shared" si="40"/>
        <v>0</v>
      </c>
      <c r="P354" s="47">
        <f t="shared" si="41"/>
        <v>0</v>
      </c>
    </row>
    <row r="355" spans="1:16" hidden="1" x14ac:dyDescent="0.2">
      <c r="A355" s="37"/>
      <c r="B355" s="38"/>
      <c r="C355" s="45"/>
      <c r="D355" s="23"/>
      <c r="E355" s="69"/>
      <c r="F355" s="73"/>
      <c r="G355" s="67"/>
      <c r="H355" s="46">
        <f t="shared" si="35"/>
        <v>0</v>
      </c>
      <c r="I355" s="67"/>
      <c r="J355" s="67"/>
      <c r="K355" s="47">
        <f t="shared" si="36"/>
        <v>0</v>
      </c>
      <c r="L355" s="48">
        <f t="shared" si="37"/>
        <v>0</v>
      </c>
      <c r="M355" s="46">
        <f t="shared" si="38"/>
        <v>0</v>
      </c>
      <c r="N355" s="46">
        <f t="shared" si="39"/>
        <v>0</v>
      </c>
      <c r="O355" s="46">
        <f t="shared" si="40"/>
        <v>0</v>
      </c>
      <c r="P355" s="47">
        <f t="shared" si="41"/>
        <v>0</v>
      </c>
    </row>
    <row r="356" spans="1:16" hidden="1" x14ac:dyDescent="0.2">
      <c r="A356" s="37"/>
      <c r="B356" s="38"/>
      <c r="C356" s="45"/>
      <c r="D356" s="23"/>
      <c r="E356" s="69"/>
      <c r="F356" s="73"/>
      <c r="G356" s="67"/>
      <c r="H356" s="46">
        <f t="shared" si="35"/>
        <v>0</v>
      </c>
      <c r="I356" s="67"/>
      <c r="J356" s="67"/>
      <c r="K356" s="47">
        <f t="shared" si="36"/>
        <v>0</v>
      </c>
      <c r="L356" s="48">
        <f t="shared" si="37"/>
        <v>0</v>
      </c>
      <c r="M356" s="46">
        <f t="shared" si="38"/>
        <v>0</v>
      </c>
      <c r="N356" s="46">
        <f t="shared" si="39"/>
        <v>0</v>
      </c>
      <c r="O356" s="46">
        <f t="shared" si="40"/>
        <v>0</v>
      </c>
      <c r="P356" s="47">
        <f t="shared" si="41"/>
        <v>0</v>
      </c>
    </row>
    <row r="357" spans="1:16" hidden="1" x14ac:dyDescent="0.2">
      <c r="A357" s="37"/>
      <c r="B357" s="38"/>
      <c r="C357" s="45"/>
      <c r="D357" s="23"/>
      <c r="E357" s="69"/>
      <c r="F357" s="73"/>
      <c r="G357" s="67"/>
      <c r="H357" s="46">
        <f t="shared" si="35"/>
        <v>0</v>
      </c>
      <c r="I357" s="67"/>
      <c r="J357" s="67"/>
      <c r="K357" s="47">
        <f t="shared" si="36"/>
        <v>0</v>
      </c>
      <c r="L357" s="48">
        <f t="shared" si="37"/>
        <v>0</v>
      </c>
      <c r="M357" s="46">
        <f t="shared" si="38"/>
        <v>0</v>
      </c>
      <c r="N357" s="46">
        <f t="shared" si="39"/>
        <v>0</v>
      </c>
      <c r="O357" s="46">
        <f t="shared" si="40"/>
        <v>0</v>
      </c>
      <c r="P357" s="47">
        <f t="shared" si="41"/>
        <v>0</v>
      </c>
    </row>
    <row r="358" spans="1:16" hidden="1" x14ac:dyDescent="0.2">
      <c r="A358" s="37"/>
      <c r="B358" s="38"/>
      <c r="C358" s="45"/>
      <c r="D358" s="23"/>
      <c r="E358" s="69"/>
      <c r="F358" s="73"/>
      <c r="G358" s="67"/>
      <c r="H358" s="46">
        <f t="shared" si="35"/>
        <v>0</v>
      </c>
      <c r="I358" s="67"/>
      <c r="J358" s="67"/>
      <c r="K358" s="47">
        <f t="shared" si="36"/>
        <v>0</v>
      </c>
      <c r="L358" s="48">
        <f t="shared" si="37"/>
        <v>0</v>
      </c>
      <c r="M358" s="46">
        <f t="shared" si="38"/>
        <v>0</v>
      </c>
      <c r="N358" s="46">
        <f t="shared" si="39"/>
        <v>0</v>
      </c>
      <c r="O358" s="46">
        <f t="shared" si="40"/>
        <v>0</v>
      </c>
      <c r="P358" s="47">
        <f t="shared" si="41"/>
        <v>0</v>
      </c>
    </row>
    <row r="359" spans="1:16" hidden="1" x14ac:dyDescent="0.2">
      <c r="A359" s="37"/>
      <c r="B359" s="38"/>
      <c r="C359" s="45"/>
      <c r="D359" s="23"/>
      <c r="E359" s="69"/>
      <c r="F359" s="73"/>
      <c r="G359" s="67"/>
      <c r="H359" s="46">
        <f t="shared" si="35"/>
        <v>0</v>
      </c>
      <c r="I359" s="67"/>
      <c r="J359" s="67"/>
      <c r="K359" s="47">
        <f t="shared" si="36"/>
        <v>0</v>
      </c>
      <c r="L359" s="48">
        <f t="shared" si="37"/>
        <v>0</v>
      </c>
      <c r="M359" s="46">
        <f t="shared" si="38"/>
        <v>0</v>
      </c>
      <c r="N359" s="46">
        <f t="shared" si="39"/>
        <v>0</v>
      </c>
      <c r="O359" s="46">
        <f t="shared" si="40"/>
        <v>0</v>
      </c>
      <c r="P359" s="47">
        <f t="shared" si="41"/>
        <v>0</v>
      </c>
    </row>
    <row r="360" spans="1:16" hidden="1" x14ac:dyDescent="0.2">
      <c r="A360" s="37"/>
      <c r="B360" s="38"/>
      <c r="C360" s="45"/>
      <c r="D360" s="23"/>
      <c r="E360" s="69"/>
      <c r="F360" s="73"/>
      <c r="G360" s="67"/>
      <c r="H360" s="46">
        <f t="shared" si="35"/>
        <v>0</v>
      </c>
      <c r="I360" s="67"/>
      <c r="J360" s="67"/>
      <c r="K360" s="47">
        <f t="shared" si="36"/>
        <v>0</v>
      </c>
      <c r="L360" s="48">
        <f t="shared" si="37"/>
        <v>0</v>
      </c>
      <c r="M360" s="46">
        <f t="shared" si="38"/>
        <v>0</v>
      </c>
      <c r="N360" s="46">
        <f t="shared" si="39"/>
        <v>0</v>
      </c>
      <c r="O360" s="46">
        <f t="shared" si="40"/>
        <v>0</v>
      </c>
      <c r="P360" s="47">
        <f t="shared" si="41"/>
        <v>0</v>
      </c>
    </row>
    <row r="361" spans="1:16" hidden="1" x14ac:dyDescent="0.2">
      <c r="A361" s="37"/>
      <c r="B361" s="38"/>
      <c r="C361" s="45"/>
      <c r="D361" s="23"/>
      <c r="E361" s="69"/>
      <c r="F361" s="73"/>
      <c r="G361" s="67"/>
      <c r="H361" s="46">
        <f t="shared" si="35"/>
        <v>0</v>
      </c>
      <c r="I361" s="67"/>
      <c r="J361" s="67"/>
      <c r="K361" s="47">
        <f t="shared" si="36"/>
        <v>0</v>
      </c>
      <c r="L361" s="48">
        <f t="shared" si="37"/>
        <v>0</v>
      </c>
      <c r="M361" s="46">
        <f t="shared" si="38"/>
        <v>0</v>
      </c>
      <c r="N361" s="46">
        <f t="shared" si="39"/>
        <v>0</v>
      </c>
      <c r="O361" s="46">
        <f t="shared" si="40"/>
        <v>0</v>
      </c>
      <c r="P361" s="47">
        <f t="shared" si="41"/>
        <v>0</v>
      </c>
    </row>
    <row r="362" spans="1:16" hidden="1" x14ac:dyDescent="0.2">
      <c r="A362" s="37"/>
      <c r="B362" s="38"/>
      <c r="C362" s="45"/>
      <c r="D362" s="23"/>
      <c r="E362" s="69"/>
      <c r="F362" s="73"/>
      <c r="G362" s="67"/>
      <c r="H362" s="46">
        <f t="shared" si="35"/>
        <v>0</v>
      </c>
      <c r="I362" s="67"/>
      <c r="J362" s="67"/>
      <c r="K362" s="47">
        <f t="shared" si="36"/>
        <v>0</v>
      </c>
      <c r="L362" s="48">
        <f t="shared" si="37"/>
        <v>0</v>
      </c>
      <c r="M362" s="46">
        <f t="shared" si="38"/>
        <v>0</v>
      </c>
      <c r="N362" s="46">
        <f t="shared" si="39"/>
        <v>0</v>
      </c>
      <c r="O362" s="46">
        <f t="shared" si="40"/>
        <v>0</v>
      </c>
      <c r="P362" s="47">
        <f t="shared" si="41"/>
        <v>0</v>
      </c>
    </row>
    <row r="363" spans="1:16" hidden="1" x14ac:dyDescent="0.2">
      <c r="A363" s="37"/>
      <c r="B363" s="38"/>
      <c r="C363" s="45"/>
      <c r="D363" s="23"/>
      <c r="E363" s="69"/>
      <c r="F363" s="73"/>
      <c r="G363" s="67"/>
      <c r="H363" s="46">
        <f t="shared" si="35"/>
        <v>0</v>
      </c>
      <c r="I363" s="67"/>
      <c r="J363" s="67"/>
      <c r="K363" s="47">
        <f t="shared" si="36"/>
        <v>0</v>
      </c>
      <c r="L363" s="48">
        <f t="shared" si="37"/>
        <v>0</v>
      </c>
      <c r="M363" s="46">
        <f t="shared" si="38"/>
        <v>0</v>
      </c>
      <c r="N363" s="46">
        <f t="shared" si="39"/>
        <v>0</v>
      </c>
      <c r="O363" s="46">
        <f t="shared" si="40"/>
        <v>0</v>
      </c>
      <c r="P363" s="47">
        <f t="shared" si="41"/>
        <v>0</v>
      </c>
    </row>
    <row r="364" spans="1:16" hidden="1" x14ac:dyDescent="0.2">
      <c r="A364" s="37"/>
      <c r="B364" s="38"/>
      <c r="C364" s="45"/>
      <c r="D364" s="23"/>
      <c r="E364" s="69"/>
      <c r="F364" s="73"/>
      <c r="G364" s="67"/>
      <c r="H364" s="46">
        <f t="shared" si="35"/>
        <v>0</v>
      </c>
      <c r="I364" s="67"/>
      <c r="J364" s="67"/>
      <c r="K364" s="47">
        <f t="shared" si="36"/>
        <v>0</v>
      </c>
      <c r="L364" s="48">
        <f t="shared" si="37"/>
        <v>0</v>
      </c>
      <c r="M364" s="46">
        <f t="shared" si="38"/>
        <v>0</v>
      </c>
      <c r="N364" s="46">
        <f t="shared" si="39"/>
        <v>0</v>
      </c>
      <c r="O364" s="46">
        <f t="shared" si="40"/>
        <v>0</v>
      </c>
      <c r="P364" s="47">
        <f t="shared" si="41"/>
        <v>0</v>
      </c>
    </row>
    <row r="365" spans="1:16" hidden="1" x14ac:dyDescent="0.2">
      <c r="A365" s="37"/>
      <c r="B365" s="38"/>
      <c r="C365" s="45"/>
      <c r="D365" s="23"/>
      <c r="E365" s="69"/>
      <c r="F365" s="73"/>
      <c r="G365" s="67"/>
      <c r="H365" s="46">
        <f t="shared" si="35"/>
        <v>0</v>
      </c>
      <c r="I365" s="67"/>
      <c r="J365" s="67"/>
      <c r="K365" s="47">
        <f t="shared" si="36"/>
        <v>0</v>
      </c>
      <c r="L365" s="48">
        <f t="shared" si="37"/>
        <v>0</v>
      </c>
      <c r="M365" s="46">
        <f t="shared" si="38"/>
        <v>0</v>
      </c>
      <c r="N365" s="46">
        <f t="shared" si="39"/>
        <v>0</v>
      </c>
      <c r="O365" s="46">
        <f t="shared" si="40"/>
        <v>0</v>
      </c>
      <c r="P365" s="47">
        <f t="shared" si="41"/>
        <v>0</v>
      </c>
    </row>
    <row r="366" spans="1:16" hidden="1" x14ac:dyDescent="0.2">
      <c r="A366" s="37"/>
      <c r="B366" s="38"/>
      <c r="C366" s="45"/>
      <c r="D366" s="23"/>
      <c r="E366" s="69"/>
      <c r="F366" s="73"/>
      <c r="G366" s="67"/>
      <c r="H366" s="46">
        <f t="shared" si="35"/>
        <v>0</v>
      </c>
      <c r="I366" s="67"/>
      <c r="J366" s="67"/>
      <c r="K366" s="47">
        <f t="shared" si="36"/>
        <v>0</v>
      </c>
      <c r="L366" s="48">
        <f t="shared" si="37"/>
        <v>0</v>
      </c>
      <c r="M366" s="46">
        <f t="shared" si="38"/>
        <v>0</v>
      </c>
      <c r="N366" s="46">
        <f t="shared" si="39"/>
        <v>0</v>
      </c>
      <c r="O366" s="46">
        <f t="shared" si="40"/>
        <v>0</v>
      </c>
      <c r="P366" s="47">
        <f t="shared" si="41"/>
        <v>0</v>
      </c>
    </row>
    <row r="367" spans="1:16" hidden="1" x14ac:dyDescent="0.2">
      <c r="A367" s="37"/>
      <c r="B367" s="38"/>
      <c r="C367" s="45"/>
      <c r="D367" s="23"/>
      <c r="E367" s="69"/>
      <c r="F367" s="73"/>
      <c r="G367" s="67"/>
      <c r="H367" s="46">
        <f t="shared" si="35"/>
        <v>0</v>
      </c>
      <c r="I367" s="67"/>
      <c r="J367" s="67"/>
      <c r="K367" s="47">
        <f t="shared" si="36"/>
        <v>0</v>
      </c>
      <c r="L367" s="48">
        <f t="shared" si="37"/>
        <v>0</v>
      </c>
      <c r="M367" s="46">
        <f t="shared" si="38"/>
        <v>0</v>
      </c>
      <c r="N367" s="46">
        <f t="shared" si="39"/>
        <v>0</v>
      </c>
      <c r="O367" s="46">
        <f t="shared" si="40"/>
        <v>0</v>
      </c>
      <c r="P367" s="47">
        <f t="shared" si="41"/>
        <v>0</v>
      </c>
    </row>
    <row r="368" spans="1:16" hidden="1" x14ac:dyDescent="0.2">
      <c r="A368" s="37"/>
      <c r="B368" s="38"/>
      <c r="C368" s="45"/>
      <c r="D368" s="23"/>
      <c r="E368" s="69"/>
      <c r="F368" s="73"/>
      <c r="G368" s="67"/>
      <c r="H368" s="46">
        <f t="shared" si="35"/>
        <v>0</v>
      </c>
      <c r="I368" s="67"/>
      <c r="J368" s="67"/>
      <c r="K368" s="47">
        <f t="shared" si="36"/>
        <v>0</v>
      </c>
      <c r="L368" s="48">
        <f t="shared" si="37"/>
        <v>0</v>
      </c>
      <c r="M368" s="46">
        <f t="shared" si="38"/>
        <v>0</v>
      </c>
      <c r="N368" s="46">
        <f t="shared" si="39"/>
        <v>0</v>
      </c>
      <c r="O368" s="46">
        <f t="shared" si="40"/>
        <v>0</v>
      </c>
      <c r="P368" s="47">
        <f t="shared" si="41"/>
        <v>0</v>
      </c>
    </row>
    <row r="369" spans="1:16" hidden="1" x14ac:dyDescent="0.2">
      <c r="A369" s="37"/>
      <c r="B369" s="38"/>
      <c r="C369" s="45"/>
      <c r="D369" s="23"/>
      <c r="E369" s="69"/>
      <c r="F369" s="73"/>
      <c r="G369" s="67"/>
      <c r="H369" s="46">
        <f t="shared" si="35"/>
        <v>0</v>
      </c>
      <c r="I369" s="67"/>
      <c r="J369" s="67"/>
      <c r="K369" s="47">
        <f t="shared" si="36"/>
        <v>0</v>
      </c>
      <c r="L369" s="48">
        <f t="shared" si="37"/>
        <v>0</v>
      </c>
      <c r="M369" s="46">
        <f t="shared" si="38"/>
        <v>0</v>
      </c>
      <c r="N369" s="46">
        <f t="shared" si="39"/>
        <v>0</v>
      </c>
      <c r="O369" s="46">
        <f t="shared" si="40"/>
        <v>0</v>
      </c>
      <c r="P369" s="47">
        <f t="shared" si="41"/>
        <v>0</v>
      </c>
    </row>
    <row r="370" spans="1:16" hidden="1" x14ac:dyDescent="0.2">
      <c r="A370" s="37"/>
      <c r="B370" s="38"/>
      <c r="C370" s="45"/>
      <c r="D370" s="23"/>
      <c r="E370" s="69"/>
      <c r="F370" s="73"/>
      <c r="G370" s="67"/>
      <c r="H370" s="46">
        <f t="shared" si="35"/>
        <v>0</v>
      </c>
      <c r="I370" s="67"/>
      <c r="J370" s="67"/>
      <c r="K370" s="47">
        <f t="shared" si="36"/>
        <v>0</v>
      </c>
      <c r="L370" s="48">
        <f t="shared" si="37"/>
        <v>0</v>
      </c>
      <c r="M370" s="46">
        <f t="shared" si="38"/>
        <v>0</v>
      </c>
      <c r="N370" s="46">
        <f t="shared" si="39"/>
        <v>0</v>
      </c>
      <c r="O370" s="46">
        <f t="shared" si="40"/>
        <v>0</v>
      </c>
      <c r="P370" s="47">
        <f t="shared" si="41"/>
        <v>0</v>
      </c>
    </row>
    <row r="371" spans="1:16" hidden="1" x14ac:dyDescent="0.2">
      <c r="A371" s="37"/>
      <c r="B371" s="38"/>
      <c r="C371" s="45"/>
      <c r="D371" s="23"/>
      <c r="E371" s="69"/>
      <c r="F371" s="73"/>
      <c r="G371" s="67"/>
      <c r="H371" s="46">
        <f t="shared" si="35"/>
        <v>0</v>
      </c>
      <c r="I371" s="67"/>
      <c r="J371" s="67"/>
      <c r="K371" s="47">
        <f t="shared" si="36"/>
        <v>0</v>
      </c>
      <c r="L371" s="48">
        <f t="shared" si="37"/>
        <v>0</v>
      </c>
      <c r="M371" s="46">
        <f t="shared" si="38"/>
        <v>0</v>
      </c>
      <c r="N371" s="46">
        <f t="shared" si="39"/>
        <v>0</v>
      </c>
      <c r="O371" s="46">
        <f t="shared" si="40"/>
        <v>0</v>
      </c>
      <c r="P371" s="47">
        <f t="shared" si="41"/>
        <v>0</v>
      </c>
    </row>
    <row r="372" spans="1:16" hidden="1" x14ac:dyDescent="0.2">
      <c r="A372" s="37"/>
      <c r="B372" s="38"/>
      <c r="C372" s="45"/>
      <c r="D372" s="23"/>
      <c r="E372" s="69"/>
      <c r="F372" s="73"/>
      <c r="G372" s="67"/>
      <c r="H372" s="46">
        <f t="shared" si="35"/>
        <v>0</v>
      </c>
      <c r="I372" s="67"/>
      <c r="J372" s="67"/>
      <c r="K372" s="47">
        <f t="shared" si="36"/>
        <v>0</v>
      </c>
      <c r="L372" s="48">
        <f t="shared" si="37"/>
        <v>0</v>
      </c>
      <c r="M372" s="46">
        <f t="shared" si="38"/>
        <v>0</v>
      </c>
      <c r="N372" s="46">
        <f t="shared" si="39"/>
        <v>0</v>
      </c>
      <c r="O372" s="46">
        <f t="shared" si="40"/>
        <v>0</v>
      </c>
      <c r="P372" s="47">
        <f t="shared" si="41"/>
        <v>0</v>
      </c>
    </row>
    <row r="373" spans="1:16" hidden="1" x14ac:dyDescent="0.2">
      <c r="A373" s="37"/>
      <c r="B373" s="38"/>
      <c r="C373" s="45"/>
      <c r="D373" s="23"/>
      <c r="E373" s="69"/>
      <c r="F373" s="73"/>
      <c r="G373" s="67"/>
      <c r="H373" s="46">
        <f t="shared" si="35"/>
        <v>0</v>
      </c>
      <c r="I373" s="67"/>
      <c r="J373" s="67"/>
      <c r="K373" s="47">
        <f t="shared" si="36"/>
        <v>0</v>
      </c>
      <c r="L373" s="48">
        <f t="shared" si="37"/>
        <v>0</v>
      </c>
      <c r="M373" s="46">
        <f t="shared" si="38"/>
        <v>0</v>
      </c>
      <c r="N373" s="46">
        <f t="shared" si="39"/>
        <v>0</v>
      </c>
      <c r="O373" s="46">
        <f t="shared" si="40"/>
        <v>0</v>
      </c>
      <c r="P373" s="47">
        <f t="shared" si="41"/>
        <v>0</v>
      </c>
    </row>
    <row r="374" spans="1:16" hidden="1" x14ac:dyDescent="0.2">
      <c r="A374" s="37"/>
      <c r="B374" s="38"/>
      <c r="C374" s="45"/>
      <c r="D374" s="23"/>
      <c r="E374" s="69"/>
      <c r="F374" s="73"/>
      <c r="G374" s="67"/>
      <c r="H374" s="46">
        <f t="shared" si="35"/>
        <v>0</v>
      </c>
      <c r="I374" s="67"/>
      <c r="J374" s="67"/>
      <c r="K374" s="47">
        <f t="shared" si="36"/>
        <v>0</v>
      </c>
      <c r="L374" s="48">
        <f t="shared" si="37"/>
        <v>0</v>
      </c>
      <c r="M374" s="46">
        <f t="shared" si="38"/>
        <v>0</v>
      </c>
      <c r="N374" s="46">
        <f t="shared" si="39"/>
        <v>0</v>
      </c>
      <c r="O374" s="46">
        <f t="shared" si="40"/>
        <v>0</v>
      </c>
      <c r="P374" s="47">
        <f t="shared" si="41"/>
        <v>0</v>
      </c>
    </row>
    <row r="375" spans="1:16" hidden="1" x14ac:dyDescent="0.2">
      <c r="A375" s="37"/>
      <c r="B375" s="38"/>
      <c r="C375" s="45"/>
      <c r="D375" s="23"/>
      <c r="E375" s="69"/>
      <c r="F375" s="73"/>
      <c r="G375" s="67"/>
      <c r="H375" s="46">
        <f t="shared" si="35"/>
        <v>0</v>
      </c>
      <c r="I375" s="67"/>
      <c r="J375" s="67"/>
      <c r="K375" s="47">
        <f t="shared" si="36"/>
        <v>0</v>
      </c>
      <c r="L375" s="48">
        <f t="shared" si="37"/>
        <v>0</v>
      </c>
      <c r="M375" s="46">
        <f t="shared" si="38"/>
        <v>0</v>
      </c>
      <c r="N375" s="46">
        <f t="shared" si="39"/>
        <v>0</v>
      </c>
      <c r="O375" s="46">
        <f t="shared" si="40"/>
        <v>0</v>
      </c>
      <c r="P375" s="47">
        <f t="shared" si="41"/>
        <v>0</v>
      </c>
    </row>
    <row r="376" spans="1:16" hidden="1" x14ac:dyDescent="0.2">
      <c r="A376" s="37"/>
      <c r="B376" s="38"/>
      <c r="C376" s="45"/>
      <c r="D376" s="23"/>
      <c r="E376" s="69"/>
      <c r="F376" s="73"/>
      <c r="G376" s="67"/>
      <c r="H376" s="46">
        <f t="shared" si="35"/>
        <v>0</v>
      </c>
      <c r="I376" s="67"/>
      <c r="J376" s="67"/>
      <c r="K376" s="47">
        <f t="shared" si="36"/>
        <v>0</v>
      </c>
      <c r="L376" s="48">
        <f t="shared" si="37"/>
        <v>0</v>
      </c>
      <c r="M376" s="46">
        <f t="shared" si="38"/>
        <v>0</v>
      </c>
      <c r="N376" s="46">
        <f t="shared" si="39"/>
        <v>0</v>
      </c>
      <c r="O376" s="46">
        <f t="shared" si="40"/>
        <v>0</v>
      </c>
      <c r="P376" s="47">
        <f t="shared" si="41"/>
        <v>0</v>
      </c>
    </row>
    <row r="377" spans="1:16" hidden="1" x14ac:dyDescent="0.2">
      <c r="A377" s="37"/>
      <c r="B377" s="38"/>
      <c r="C377" s="45"/>
      <c r="D377" s="23"/>
      <c r="E377" s="69"/>
      <c r="F377" s="73"/>
      <c r="G377" s="67"/>
      <c r="H377" s="46">
        <f t="shared" si="35"/>
        <v>0</v>
      </c>
      <c r="I377" s="67"/>
      <c r="J377" s="67"/>
      <c r="K377" s="47">
        <f t="shared" si="36"/>
        <v>0</v>
      </c>
      <c r="L377" s="48">
        <f t="shared" si="37"/>
        <v>0</v>
      </c>
      <c r="M377" s="46">
        <f t="shared" si="38"/>
        <v>0</v>
      </c>
      <c r="N377" s="46">
        <f t="shared" si="39"/>
        <v>0</v>
      </c>
      <c r="O377" s="46">
        <f t="shared" si="40"/>
        <v>0</v>
      </c>
      <c r="P377" s="47">
        <f t="shared" si="41"/>
        <v>0</v>
      </c>
    </row>
    <row r="378" spans="1:16" hidden="1" x14ac:dyDescent="0.2">
      <c r="A378" s="37"/>
      <c r="B378" s="38"/>
      <c r="C378" s="45"/>
      <c r="D378" s="23"/>
      <c r="E378" s="69"/>
      <c r="F378" s="73"/>
      <c r="G378" s="67"/>
      <c r="H378" s="46">
        <f t="shared" si="35"/>
        <v>0</v>
      </c>
      <c r="I378" s="67"/>
      <c r="J378" s="67"/>
      <c r="K378" s="47">
        <f t="shared" si="36"/>
        <v>0</v>
      </c>
      <c r="L378" s="48">
        <f t="shared" si="37"/>
        <v>0</v>
      </c>
      <c r="M378" s="46">
        <f t="shared" si="38"/>
        <v>0</v>
      </c>
      <c r="N378" s="46">
        <f t="shared" si="39"/>
        <v>0</v>
      </c>
      <c r="O378" s="46">
        <f t="shared" si="40"/>
        <v>0</v>
      </c>
      <c r="P378" s="47">
        <f t="shared" si="41"/>
        <v>0</v>
      </c>
    </row>
    <row r="379" spans="1:16" hidden="1" x14ac:dyDescent="0.2">
      <c r="A379" s="37"/>
      <c r="B379" s="38"/>
      <c r="C379" s="45"/>
      <c r="D379" s="23"/>
      <c r="E379" s="69"/>
      <c r="F379" s="73"/>
      <c r="G379" s="67"/>
      <c r="H379" s="46">
        <f t="shared" si="35"/>
        <v>0</v>
      </c>
      <c r="I379" s="67"/>
      <c r="J379" s="67"/>
      <c r="K379" s="47">
        <f t="shared" si="36"/>
        <v>0</v>
      </c>
      <c r="L379" s="48">
        <f t="shared" si="37"/>
        <v>0</v>
      </c>
      <c r="M379" s="46">
        <f t="shared" si="38"/>
        <v>0</v>
      </c>
      <c r="N379" s="46">
        <f t="shared" si="39"/>
        <v>0</v>
      </c>
      <c r="O379" s="46">
        <f t="shared" si="40"/>
        <v>0</v>
      </c>
      <c r="P379" s="47">
        <f t="shared" si="41"/>
        <v>0</v>
      </c>
    </row>
    <row r="380" spans="1:16" hidden="1" x14ac:dyDescent="0.2">
      <c r="A380" s="37"/>
      <c r="B380" s="38"/>
      <c r="C380" s="45"/>
      <c r="D380" s="23"/>
      <c r="E380" s="69"/>
      <c r="F380" s="73"/>
      <c r="G380" s="67"/>
      <c r="H380" s="46">
        <f t="shared" si="35"/>
        <v>0</v>
      </c>
      <c r="I380" s="67"/>
      <c r="J380" s="67"/>
      <c r="K380" s="47">
        <f t="shared" si="36"/>
        <v>0</v>
      </c>
      <c r="L380" s="48">
        <f t="shared" si="37"/>
        <v>0</v>
      </c>
      <c r="M380" s="46">
        <f t="shared" si="38"/>
        <v>0</v>
      </c>
      <c r="N380" s="46">
        <f t="shared" si="39"/>
        <v>0</v>
      </c>
      <c r="O380" s="46">
        <f t="shared" si="40"/>
        <v>0</v>
      </c>
      <c r="P380" s="47">
        <f t="shared" si="41"/>
        <v>0</v>
      </c>
    </row>
    <row r="381" spans="1:16" hidden="1" x14ac:dyDescent="0.2">
      <c r="A381" s="37"/>
      <c r="B381" s="38"/>
      <c r="C381" s="45"/>
      <c r="D381" s="23"/>
      <c r="E381" s="69"/>
      <c r="F381" s="73"/>
      <c r="G381" s="67"/>
      <c r="H381" s="46">
        <f t="shared" si="35"/>
        <v>0</v>
      </c>
      <c r="I381" s="67"/>
      <c r="J381" s="67"/>
      <c r="K381" s="47">
        <f t="shared" si="36"/>
        <v>0</v>
      </c>
      <c r="L381" s="48">
        <f t="shared" si="37"/>
        <v>0</v>
      </c>
      <c r="M381" s="46">
        <f t="shared" si="38"/>
        <v>0</v>
      </c>
      <c r="N381" s="46">
        <f t="shared" si="39"/>
        <v>0</v>
      </c>
      <c r="O381" s="46">
        <f t="shared" si="40"/>
        <v>0</v>
      </c>
      <c r="P381" s="47">
        <f t="shared" si="41"/>
        <v>0</v>
      </c>
    </row>
    <row r="382" spans="1:16" hidden="1" x14ac:dyDescent="0.2">
      <c r="A382" s="37"/>
      <c r="B382" s="38"/>
      <c r="C382" s="45"/>
      <c r="D382" s="23"/>
      <c r="E382" s="69"/>
      <c r="F382" s="73"/>
      <c r="G382" s="67"/>
      <c r="H382" s="46">
        <f t="shared" si="35"/>
        <v>0</v>
      </c>
      <c r="I382" s="67"/>
      <c r="J382" s="67"/>
      <c r="K382" s="47">
        <f t="shared" si="36"/>
        <v>0</v>
      </c>
      <c r="L382" s="48">
        <f t="shared" si="37"/>
        <v>0</v>
      </c>
      <c r="M382" s="46">
        <f t="shared" si="38"/>
        <v>0</v>
      </c>
      <c r="N382" s="46">
        <f t="shared" si="39"/>
        <v>0</v>
      </c>
      <c r="O382" s="46">
        <f t="shared" si="40"/>
        <v>0</v>
      </c>
      <c r="P382" s="47">
        <f t="shared" si="41"/>
        <v>0</v>
      </c>
    </row>
    <row r="383" spans="1:16" hidden="1" x14ac:dyDescent="0.2">
      <c r="A383" s="37"/>
      <c r="B383" s="38"/>
      <c r="C383" s="45"/>
      <c r="D383" s="23"/>
      <c r="E383" s="69"/>
      <c r="F383" s="73"/>
      <c r="G383" s="67"/>
      <c r="H383" s="46">
        <f t="shared" si="35"/>
        <v>0</v>
      </c>
      <c r="I383" s="67"/>
      <c r="J383" s="67"/>
      <c r="K383" s="47">
        <f t="shared" si="36"/>
        <v>0</v>
      </c>
      <c r="L383" s="48">
        <f t="shared" si="37"/>
        <v>0</v>
      </c>
      <c r="M383" s="46">
        <f t="shared" si="38"/>
        <v>0</v>
      </c>
      <c r="N383" s="46">
        <f t="shared" si="39"/>
        <v>0</v>
      </c>
      <c r="O383" s="46">
        <f t="shared" si="40"/>
        <v>0</v>
      </c>
      <c r="P383" s="47">
        <f t="shared" si="41"/>
        <v>0</v>
      </c>
    </row>
    <row r="384" spans="1:16" hidden="1" x14ac:dyDescent="0.2">
      <c r="A384" s="37"/>
      <c r="B384" s="38"/>
      <c r="C384" s="45"/>
      <c r="D384" s="23"/>
      <c r="E384" s="69"/>
      <c r="F384" s="73"/>
      <c r="G384" s="67"/>
      <c r="H384" s="46">
        <f t="shared" si="35"/>
        <v>0</v>
      </c>
      <c r="I384" s="67"/>
      <c r="J384" s="67"/>
      <c r="K384" s="47">
        <f t="shared" si="36"/>
        <v>0</v>
      </c>
      <c r="L384" s="48">
        <f t="shared" si="37"/>
        <v>0</v>
      </c>
      <c r="M384" s="46">
        <f t="shared" si="38"/>
        <v>0</v>
      </c>
      <c r="N384" s="46">
        <f t="shared" si="39"/>
        <v>0</v>
      </c>
      <c r="O384" s="46">
        <f t="shared" si="40"/>
        <v>0</v>
      </c>
      <c r="P384" s="47">
        <f t="shared" si="41"/>
        <v>0</v>
      </c>
    </row>
    <row r="385" spans="1:16" hidden="1" x14ac:dyDescent="0.2">
      <c r="A385" s="37"/>
      <c r="B385" s="38"/>
      <c r="C385" s="45"/>
      <c r="D385" s="23"/>
      <c r="E385" s="69"/>
      <c r="F385" s="73"/>
      <c r="G385" s="67"/>
      <c r="H385" s="46">
        <f t="shared" si="35"/>
        <v>0</v>
      </c>
      <c r="I385" s="67"/>
      <c r="J385" s="67"/>
      <c r="K385" s="47">
        <f t="shared" si="36"/>
        <v>0</v>
      </c>
      <c r="L385" s="48">
        <f t="shared" si="37"/>
        <v>0</v>
      </c>
      <c r="M385" s="46">
        <f t="shared" si="38"/>
        <v>0</v>
      </c>
      <c r="N385" s="46">
        <f t="shared" si="39"/>
        <v>0</v>
      </c>
      <c r="O385" s="46">
        <f t="shared" si="40"/>
        <v>0</v>
      </c>
      <c r="P385" s="47">
        <f t="shared" si="41"/>
        <v>0</v>
      </c>
    </row>
    <row r="386" spans="1:16" hidden="1" x14ac:dyDescent="0.2">
      <c r="A386" s="37"/>
      <c r="B386" s="38"/>
      <c r="C386" s="45"/>
      <c r="D386" s="23"/>
      <c r="E386" s="69"/>
      <c r="F386" s="73"/>
      <c r="G386" s="67"/>
      <c r="H386" s="46">
        <f t="shared" si="35"/>
        <v>0</v>
      </c>
      <c r="I386" s="67"/>
      <c r="J386" s="67"/>
      <c r="K386" s="47">
        <f t="shared" si="36"/>
        <v>0</v>
      </c>
      <c r="L386" s="48">
        <f t="shared" si="37"/>
        <v>0</v>
      </c>
      <c r="M386" s="46">
        <f t="shared" si="38"/>
        <v>0</v>
      </c>
      <c r="N386" s="46">
        <f t="shared" si="39"/>
        <v>0</v>
      </c>
      <c r="O386" s="46">
        <f t="shared" si="40"/>
        <v>0</v>
      </c>
      <c r="P386" s="47">
        <f t="shared" si="41"/>
        <v>0</v>
      </c>
    </row>
    <row r="387" spans="1:16" hidden="1" x14ac:dyDescent="0.2">
      <c r="A387" s="37"/>
      <c r="B387" s="38"/>
      <c r="C387" s="45"/>
      <c r="D387" s="23"/>
      <c r="E387" s="69"/>
      <c r="F387" s="73"/>
      <c r="G387" s="67"/>
      <c r="H387" s="46">
        <f t="shared" si="35"/>
        <v>0</v>
      </c>
      <c r="I387" s="67"/>
      <c r="J387" s="67"/>
      <c r="K387" s="47">
        <f t="shared" si="36"/>
        <v>0</v>
      </c>
      <c r="L387" s="48">
        <f t="shared" si="37"/>
        <v>0</v>
      </c>
      <c r="M387" s="46">
        <f t="shared" si="38"/>
        <v>0</v>
      </c>
      <c r="N387" s="46">
        <f t="shared" si="39"/>
        <v>0</v>
      </c>
      <c r="O387" s="46">
        <f t="shared" si="40"/>
        <v>0</v>
      </c>
      <c r="P387" s="47">
        <f t="shared" si="41"/>
        <v>0</v>
      </c>
    </row>
    <row r="388" spans="1:16" hidden="1" x14ac:dyDescent="0.2">
      <c r="A388" s="37"/>
      <c r="B388" s="38"/>
      <c r="C388" s="45"/>
      <c r="D388" s="23"/>
      <c r="E388" s="69"/>
      <c r="F388" s="73"/>
      <c r="G388" s="67"/>
      <c r="H388" s="46">
        <f t="shared" si="35"/>
        <v>0</v>
      </c>
      <c r="I388" s="67"/>
      <c r="J388" s="67"/>
      <c r="K388" s="47">
        <f t="shared" si="36"/>
        <v>0</v>
      </c>
      <c r="L388" s="48">
        <f t="shared" si="37"/>
        <v>0</v>
      </c>
      <c r="M388" s="46">
        <f t="shared" si="38"/>
        <v>0</v>
      </c>
      <c r="N388" s="46">
        <f t="shared" si="39"/>
        <v>0</v>
      </c>
      <c r="O388" s="46">
        <f t="shared" si="40"/>
        <v>0</v>
      </c>
      <c r="P388" s="47">
        <f t="shared" si="41"/>
        <v>0</v>
      </c>
    </row>
    <row r="389" spans="1:16" hidden="1" x14ac:dyDescent="0.2">
      <c r="A389" s="37"/>
      <c r="B389" s="38"/>
      <c r="C389" s="45"/>
      <c r="D389" s="23"/>
      <c r="E389" s="69"/>
      <c r="F389" s="73"/>
      <c r="G389" s="67"/>
      <c r="H389" s="46">
        <f t="shared" si="35"/>
        <v>0</v>
      </c>
      <c r="I389" s="67"/>
      <c r="J389" s="67"/>
      <c r="K389" s="47">
        <f t="shared" si="36"/>
        <v>0</v>
      </c>
      <c r="L389" s="48">
        <f t="shared" si="37"/>
        <v>0</v>
      </c>
      <c r="M389" s="46">
        <f t="shared" si="38"/>
        <v>0</v>
      </c>
      <c r="N389" s="46">
        <f t="shared" si="39"/>
        <v>0</v>
      </c>
      <c r="O389" s="46">
        <f t="shared" si="40"/>
        <v>0</v>
      </c>
      <c r="P389" s="47">
        <f t="shared" si="41"/>
        <v>0</v>
      </c>
    </row>
    <row r="390" spans="1:16" hidden="1" x14ac:dyDescent="0.2">
      <c r="A390" s="37"/>
      <c r="B390" s="38"/>
      <c r="C390" s="45"/>
      <c r="D390" s="23"/>
      <c r="E390" s="69"/>
      <c r="F390" s="73"/>
      <c r="G390" s="67"/>
      <c r="H390" s="46">
        <f t="shared" si="35"/>
        <v>0</v>
      </c>
      <c r="I390" s="67"/>
      <c r="J390" s="67"/>
      <c r="K390" s="47">
        <f t="shared" si="36"/>
        <v>0</v>
      </c>
      <c r="L390" s="48">
        <f t="shared" si="37"/>
        <v>0</v>
      </c>
      <c r="M390" s="46">
        <f t="shared" si="38"/>
        <v>0</v>
      </c>
      <c r="N390" s="46">
        <f t="shared" si="39"/>
        <v>0</v>
      </c>
      <c r="O390" s="46">
        <f t="shared" si="40"/>
        <v>0</v>
      </c>
      <c r="P390" s="47">
        <f t="shared" si="41"/>
        <v>0</v>
      </c>
    </row>
    <row r="391" spans="1:16" hidden="1" x14ac:dyDescent="0.2">
      <c r="A391" s="37"/>
      <c r="B391" s="38"/>
      <c r="C391" s="45"/>
      <c r="D391" s="23"/>
      <c r="E391" s="69"/>
      <c r="F391" s="73"/>
      <c r="G391" s="67"/>
      <c r="H391" s="46">
        <f t="shared" si="35"/>
        <v>0</v>
      </c>
      <c r="I391" s="67"/>
      <c r="J391" s="67"/>
      <c r="K391" s="47">
        <f t="shared" si="36"/>
        <v>0</v>
      </c>
      <c r="L391" s="48">
        <f t="shared" si="37"/>
        <v>0</v>
      </c>
      <c r="M391" s="46">
        <f t="shared" si="38"/>
        <v>0</v>
      </c>
      <c r="N391" s="46">
        <f t="shared" si="39"/>
        <v>0</v>
      </c>
      <c r="O391" s="46">
        <f t="shared" si="40"/>
        <v>0</v>
      </c>
      <c r="P391" s="47">
        <f t="shared" si="41"/>
        <v>0</v>
      </c>
    </row>
    <row r="392" spans="1:16" hidden="1" x14ac:dyDescent="0.2">
      <c r="A392" s="37"/>
      <c r="B392" s="38"/>
      <c r="C392" s="45"/>
      <c r="D392" s="23"/>
      <c r="E392" s="69"/>
      <c r="F392" s="73"/>
      <c r="G392" s="67"/>
      <c r="H392" s="46">
        <f t="shared" si="35"/>
        <v>0</v>
      </c>
      <c r="I392" s="67"/>
      <c r="J392" s="67"/>
      <c r="K392" s="47">
        <f t="shared" si="36"/>
        <v>0</v>
      </c>
      <c r="L392" s="48">
        <f t="shared" si="37"/>
        <v>0</v>
      </c>
      <c r="M392" s="46">
        <f t="shared" si="38"/>
        <v>0</v>
      </c>
      <c r="N392" s="46">
        <f t="shared" si="39"/>
        <v>0</v>
      </c>
      <c r="O392" s="46">
        <f t="shared" si="40"/>
        <v>0</v>
      </c>
      <c r="P392" s="47">
        <f t="shared" si="41"/>
        <v>0</v>
      </c>
    </row>
    <row r="393" spans="1:16" hidden="1" x14ac:dyDescent="0.2">
      <c r="A393" s="37"/>
      <c r="B393" s="38"/>
      <c r="C393" s="45"/>
      <c r="D393" s="23"/>
      <c r="E393" s="69"/>
      <c r="F393" s="73"/>
      <c r="G393" s="67"/>
      <c r="H393" s="46">
        <f t="shared" si="35"/>
        <v>0</v>
      </c>
      <c r="I393" s="67"/>
      <c r="J393" s="67"/>
      <c r="K393" s="47">
        <f t="shared" si="36"/>
        <v>0</v>
      </c>
      <c r="L393" s="48">
        <f t="shared" si="37"/>
        <v>0</v>
      </c>
      <c r="M393" s="46">
        <f t="shared" si="38"/>
        <v>0</v>
      </c>
      <c r="N393" s="46">
        <f t="shared" si="39"/>
        <v>0</v>
      </c>
      <c r="O393" s="46">
        <f t="shared" si="40"/>
        <v>0</v>
      </c>
      <c r="P393" s="47">
        <f t="shared" si="41"/>
        <v>0</v>
      </c>
    </row>
    <row r="394" spans="1:16" hidden="1" x14ac:dyDescent="0.2">
      <c r="A394" s="37"/>
      <c r="B394" s="38"/>
      <c r="C394" s="45"/>
      <c r="D394" s="23"/>
      <c r="E394" s="69"/>
      <c r="F394" s="73"/>
      <c r="G394" s="67"/>
      <c r="H394" s="46">
        <f t="shared" si="35"/>
        <v>0</v>
      </c>
      <c r="I394" s="67"/>
      <c r="J394" s="67"/>
      <c r="K394" s="47">
        <f t="shared" si="36"/>
        <v>0</v>
      </c>
      <c r="L394" s="48">
        <f t="shared" si="37"/>
        <v>0</v>
      </c>
      <c r="M394" s="46">
        <f t="shared" si="38"/>
        <v>0</v>
      </c>
      <c r="N394" s="46">
        <f t="shared" si="39"/>
        <v>0</v>
      </c>
      <c r="O394" s="46">
        <f t="shared" si="40"/>
        <v>0</v>
      </c>
      <c r="P394" s="47">
        <f t="shared" si="41"/>
        <v>0</v>
      </c>
    </row>
    <row r="395" spans="1:16" hidden="1" x14ac:dyDescent="0.2">
      <c r="A395" s="37"/>
      <c r="B395" s="38"/>
      <c r="C395" s="45"/>
      <c r="D395" s="23"/>
      <c r="E395" s="69"/>
      <c r="F395" s="73"/>
      <c r="G395" s="67"/>
      <c r="H395" s="46">
        <f t="shared" si="35"/>
        <v>0</v>
      </c>
      <c r="I395" s="67"/>
      <c r="J395" s="67"/>
      <c r="K395" s="47">
        <f t="shared" si="36"/>
        <v>0</v>
      </c>
      <c r="L395" s="48">
        <f t="shared" si="37"/>
        <v>0</v>
      </c>
      <c r="M395" s="46">
        <f t="shared" si="38"/>
        <v>0</v>
      </c>
      <c r="N395" s="46">
        <f t="shared" si="39"/>
        <v>0</v>
      </c>
      <c r="O395" s="46">
        <f t="shared" si="40"/>
        <v>0</v>
      </c>
      <c r="P395" s="47">
        <f t="shared" si="41"/>
        <v>0</v>
      </c>
    </row>
    <row r="396" spans="1:16" hidden="1" x14ac:dyDescent="0.2">
      <c r="A396" s="37"/>
      <c r="B396" s="38"/>
      <c r="C396" s="45"/>
      <c r="D396" s="23"/>
      <c r="E396" s="69"/>
      <c r="F396" s="73"/>
      <c r="G396" s="67"/>
      <c r="H396" s="46">
        <f t="shared" ref="H396:H459" si="42">ROUND(F396*G396,2)</f>
        <v>0</v>
      </c>
      <c r="I396" s="67"/>
      <c r="J396" s="67"/>
      <c r="K396" s="47">
        <f t="shared" ref="K396:K459" si="43">SUM(H396:J396)</f>
        <v>0</v>
      </c>
      <c r="L396" s="48">
        <f t="shared" ref="L396:L459" si="44">ROUND(E396*F396,2)</f>
        <v>0</v>
      </c>
      <c r="M396" s="46">
        <f t="shared" ref="M396:M459" si="45">ROUND(H396*E396,2)</f>
        <v>0</v>
      </c>
      <c r="N396" s="46">
        <f t="shared" ref="N396:N459" si="46">ROUND(I396*E396,2)</f>
        <v>0</v>
      </c>
      <c r="O396" s="46">
        <f t="shared" ref="O396:O459" si="47">ROUND(J396*E396,2)</f>
        <v>0</v>
      </c>
      <c r="P396" s="47">
        <f t="shared" ref="P396:P459" si="48">SUM(M396:O396)</f>
        <v>0</v>
      </c>
    </row>
    <row r="397" spans="1:16" hidden="1" x14ac:dyDescent="0.2">
      <c r="A397" s="37"/>
      <c r="B397" s="38"/>
      <c r="C397" s="45"/>
      <c r="D397" s="23"/>
      <c r="E397" s="69"/>
      <c r="F397" s="73"/>
      <c r="G397" s="67"/>
      <c r="H397" s="46">
        <f t="shared" si="42"/>
        <v>0</v>
      </c>
      <c r="I397" s="67"/>
      <c r="J397" s="67"/>
      <c r="K397" s="47">
        <f t="shared" si="43"/>
        <v>0</v>
      </c>
      <c r="L397" s="48">
        <f t="shared" si="44"/>
        <v>0</v>
      </c>
      <c r="M397" s="46">
        <f t="shared" si="45"/>
        <v>0</v>
      </c>
      <c r="N397" s="46">
        <f t="shared" si="46"/>
        <v>0</v>
      </c>
      <c r="O397" s="46">
        <f t="shared" si="47"/>
        <v>0</v>
      </c>
      <c r="P397" s="47">
        <f t="shared" si="48"/>
        <v>0</v>
      </c>
    </row>
    <row r="398" spans="1:16" hidden="1" x14ac:dyDescent="0.2">
      <c r="A398" s="37"/>
      <c r="B398" s="38"/>
      <c r="C398" s="45"/>
      <c r="D398" s="23"/>
      <c r="E398" s="69"/>
      <c r="F398" s="73"/>
      <c r="G398" s="67"/>
      <c r="H398" s="46">
        <f t="shared" si="42"/>
        <v>0</v>
      </c>
      <c r="I398" s="67"/>
      <c r="J398" s="67"/>
      <c r="K398" s="47">
        <f t="shared" si="43"/>
        <v>0</v>
      </c>
      <c r="L398" s="48">
        <f t="shared" si="44"/>
        <v>0</v>
      </c>
      <c r="M398" s="46">
        <f t="shared" si="45"/>
        <v>0</v>
      </c>
      <c r="N398" s="46">
        <f t="shared" si="46"/>
        <v>0</v>
      </c>
      <c r="O398" s="46">
        <f t="shared" si="47"/>
        <v>0</v>
      </c>
      <c r="P398" s="47">
        <f t="shared" si="48"/>
        <v>0</v>
      </c>
    </row>
    <row r="399" spans="1:16" hidden="1" x14ac:dyDescent="0.2">
      <c r="A399" s="37"/>
      <c r="B399" s="38"/>
      <c r="C399" s="45"/>
      <c r="D399" s="23"/>
      <c r="E399" s="69"/>
      <c r="F399" s="73"/>
      <c r="G399" s="67"/>
      <c r="H399" s="46">
        <f t="shared" si="42"/>
        <v>0</v>
      </c>
      <c r="I399" s="67"/>
      <c r="J399" s="67"/>
      <c r="K399" s="47">
        <f t="shared" si="43"/>
        <v>0</v>
      </c>
      <c r="L399" s="48">
        <f t="shared" si="44"/>
        <v>0</v>
      </c>
      <c r="M399" s="46">
        <f t="shared" si="45"/>
        <v>0</v>
      </c>
      <c r="N399" s="46">
        <f t="shared" si="46"/>
        <v>0</v>
      </c>
      <c r="O399" s="46">
        <f t="shared" si="47"/>
        <v>0</v>
      </c>
      <c r="P399" s="47">
        <f t="shared" si="48"/>
        <v>0</v>
      </c>
    </row>
    <row r="400" spans="1:16" hidden="1" x14ac:dyDescent="0.2">
      <c r="A400" s="37"/>
      <c r="B400" s="38"/>
      <c r="C400" s="45"/>
      <c r="D400" s="23"/>
      <c r="E400" s="69"/>
      <c r="F400" s="73"/>
      <c r="G400" s="67"/>
      <c r="H400" s="46">
        <f t="shared" si="42"/>
        <v>0</v>
      </c>
      <c r="I400" s="67"/>
      <c r="J400" s="67"/>
      <c r="K400" s="47">
        <f t="shared" si="43"/>
        <v>0</v>
      </c>
      <c r="L400" s="48">
        <f t="shared" si="44"/>
        <v>0</v>
      </c>
      <c r="M400" s="46">
        <f t="shared" si="45"/>
        <v>0</v>
      </c>
      <c r="N400" s="46">
        <f t="shared" si="46"/>
        <v>0</v>
      </c>
      <c r="O400" s="46">
        <f t="shared" si="47"/>
        <v>0</v>
      </c>
      <c r="P400" s="47">
        <f t="shared" si="48"/>
        <v>0</v>
      </c>
    </row>
    <row r="401" spans="1:16" hidden="1" x14ac:dyDescent="0.2">
      <c r="A401" s="37"/>
      <c r="B401" s="38"/>
      <c r="C401" s="45"/>
      <c r="D401" s="23"/>
      <c r="E401" s="69"/>
      <c r="F401" s="73"/>
      <c r="G401" s="67"/>
      <c r="H401" s="46">
        <f t="shared" si="42"/>
        <v>0</v>
      </c>
      <c r="I401" s="67"/>
      <c r="J401" s="67"/>
      <c r="K401" s="47">
        <f t="shared" si="43"/>
        <v>0</v>
      </c>
      <c r="L401" s="48">
        <f t="shared" si="44"/>
        <v>0</v>
      </c>
      <c r="M401" s="46">
        <f t="shared" si="45"/>
        <v>0</v>
      </c>
      <c r="N401" s="46">
        <f t="shared" si="46"/>
        <v>0</v>
      </c>
      <c r="O401" s="46">
        <f t="shared" si="47"/>
        <v>0</v>
      </c>
      <c r="P401" s="47">
        <f t="shared" si="48"/>
        <v>0</v>
      </c>
    </row>
    <row r="402" spans="1:16" hidden="1" x14ac:dyDescent="0.2">
      <c r="A402" s="37"/>
      <c r="B402" s="38"/>
      <c r="C402" s="45"/>
      <c r="D402" s="23"/>
      <c r="E402" s="69"/>
      <c r="F402" s="73"/>
      <c r="G402" s="67"/>
      <c r="H402" s="46">
        <f t="shared" si="42"/>
        <v>0</v>
      </c>
      <c r="I402" s="67"/>
      <c r="J402" s="67"/>
      <c r="K402" s="47">
        <f t="shared" si="43"/>
        <v>0</v>
      </c>
      <c r="L402" s="48">
        <f t="shared" si="44"/>
        <v>0</v>
      </c>
      <c r="M402" s="46">
        <f t="shared" si="45"/>
        <v>0</v>
      </c>
      <c r="N402" s="46">
        <f t="shared" si="46"/>
        <v>0</v>
      </c>
      <c r="O402" s="46">
        <f t="shared" si="47"/>
        <v>0</v>
      </c>
      <c r="P402" s="47">
        <f t="shared" si="48"/>
        <v>0</v>
      </c>
    </row>
    <row r="403" spans="1:16" hidden="1" x14ac:dyDescent="0.2">
      <c r="A403" s="37"/>
      <c r="B403" s="38"/>
      <c r="C403" s="45"/>
      <c r="D403" s="23"/>
      <c r="E403" s="69"/>
      <c r="F403" s="73"/>
      <c r="G403" s="67"/>
      <c r="H403" s="46">
        <f t="shared" si="42"/>
        <v>0</v>
      </c>
      <c r="I403" s="67"/>
      <c r="J403" s="67"/>
      <c r="K403" s="47">
        <f t="shared" si="43"/>
        <v>0</v>
      </c>
      <c r="L403" s="48">
        <f t="shared" si="44"/>
        <v>0</v>
      </c>
      <c r="M403" s="46">
        <f t="shared" si="45"/>
        <v>0</v>
      </c>
      <c r="N403" s="46">
        <f t="shared" si="46"/>
        <v>0</v>
      </c>
      <c r="O403" s="46">
        <f t="shared" si="47"/>
        <v>0</v>
      </c>
      <c r="P403" s="47">
        <f t="shared" si="48"/>
        <v>0</v>
      </c>
    </row>
    <row r="404" spans="1:16" hidden="1" x14ac:dyDescent="0.2">
      <c r="A404" s="37"/>
      <c r="B404" s="38"/>
      <c r="C404" s="45"/>
      <c r="D404" s="23"/>
      <c r="E404" s="69"/>
      <c r="F404" s="73"/>
      <c r="G404" s="67"/>
      <c r="H404" s="46">
        <f t="shared" si="42"/>
        <v>0</v>
      </c>
      <c r="I404" s="67"/>
      <c r="J404" s="67"/>
      <c r="K404" s="47">
        <f t="shared" si="43"/>
        <v>0</v>
      </c>
      <c r="L404" s="48">
        <f t="shared" si="44"/>
        <v>0</v>
      </c>
      <c r="M404" s="46">
        <f t="shared" si="45"/>
        <v>0</v>
      </c>
      <c r="N404" s="46">
        <f t="shared" si="46"/>
        <v>0</v>
      </c>
      <c r="O404" s="46">
        <f t="shared" si="47"/>
        <v>0</v>
      </c>
      <c r="P404" s="47">
        <f t="shared" si="48"/>
        <v>0</v>
      </c>
    </row>
    <row r="405" spans="1:16" hidden="1" x14ac:dyDescent="0.2">
      <c r="A405" s="37"/>
      <c r="B405" s="38"/>
      <c r="C405" s="45"/>
      <c r="D405" s="23"/>
      <c r="E405" s="69"/>
      <c r="F405" s="73"/>
      <c r="G405" s="67"/>
      <c r="H405" s="46">
        <f t="shared" si="42"/>
        <v>0</v>
      </c>
      <c r="I405" s="67"/>
      <c r="J405" s="67"/>
      <c r="K405" s="47">
        <f t="shared" si="43"/>
        <v>0</v>
      </c>
      <c r="L405" s="48">
        <f t="shared" si="44"/>
        <v>0</v>
      </c>
      <c r="M405" s="46">
        <f t="shared" si="45"/>
        <v>0</v>
      </c>
      <c r="N405" s="46">
        <f t="shared" si="46"/>
        <v>0</v>
      </c>
      <c r="O405" s="46">
        <f t="shared" si="47"/>
        <v>0</v>
      </c>
      <c r="P405" s="47">
        <f t="shared" si="48"/>
        <v>0</v>
      </c>
    </row>
    <row r="406" spans="1:16" hidden="1" x14ac:dyDescent="0.2">
      <c r="A406" s="37"/>
      <c r="B406" s="38"/>
      <c r="C406" s="45"/>
      <c r="D406" s="23"/>
      <c r="E406" s="69"/>
      <c r="F406" s="73"/>
      <c r="G406" s="67"/>
      <c r="H406" s="46">
        <f t="shared" si="42"/>
        <v>0</v>
      </c>
      <c r="I406" s="67"/>
      <c r="J406" s="67"/>
      <c r="K406" s="47">
        <f t="shared" si="43"/>
        <v>0</v>
      </c>
      <c r="L406" s="48">
        <f t="shared" si="44"/>
        <v>0</v>
      </c>
      <c r="M406" s="46">
        <f t="shared" si="45"/>
        <v>0</v>
      </c>
      <c r="N406" s="46">
        <f t="shared" si="46"/>
        <v>0</v>
      </c>
      <c r="O406" s="46">
        <f t="shared" si="47"/>
        <v>0</v>
      </c>
      <c r="P406" s="47">
        <f t="shared" si="48"/>
        <v>0</v>
      </c>
    </row>
    <row r="407" spans="1:16" hidden="1" x14ac:dyDescent="0.2">
      <c r="A407" s="37"/>
      <c r="B407" s="38"/>
      <c r="C407" s="45"/>
      <c r="D407" s="23"/>
      <c r="E407" s="69"/>
      <c r="F407" s="73"/>
      <c r="G407" s="67"/>
      <c r="H407" s="46">
        <f t="shared" si="42"/>
        <v>0</v>
      </c>
      <c r="I407" s="67"/>
      <c r="J407" s="67"/>
      <c r="K407" s="47">
        <f t="shared" si="43"/>
        <v>0</v>
      </c>
      <c r="L407" s="48">
        <f t="shared" si="44"/>
        <v>0</v>
      </c>
      <c r="M407" s="46">
        <f t="shared" si="45"/>
        <v>0</v>
      </c>
      <c r="N407" s="46">
        <f t="shared" si="46"/>
        <v>0</v>
      </c>
      <c r="O407" s="46">
        <f t="shared" si="47"/>
        <v>0</v>
      </c>
      <c r="P407" s="47">
        <f t="shared" si="48"/>
        <v>0</v>
      </c>
    </row>
    <row r="408" spans="1:16" hidden="1" x14ac:dyDescent="0.2">
      <c r="A408" s="37"/>
      <c r="B408" s="38"/>
      <c r="C408" s="45"/>
      <c r="D408" s="23"/>
      <c r="E408" s="69"/>
      <c r="F408" s="73"/>
      <c r="G408" s="67"/>
      <c r="H408" s="46">
        <f t="shared" si="42"/>
        <v>0</v>
      </c>
      <c r="I408" s="67"/>
      <c r="J408" s="67"/>
      <c r="K408" s="47">
        <f t="shared" si="43"/>
        <v>0</v>
      </c>
      <c r="L408" s="48">
        <f t="shared" si="44"/>
        <v>0</v>
      </c>
      <c r="M408" s="46">
        <f t="shared" si="45"/>
        <v>0</v>
      </c>
      <c r="N408" s="46">
        <f t="shared" si="46"/>
        <v>0</v>
      </c>
      <c r="O408" s="46">
        <f t="shared" si="47"/>
        <v>0</v>
      </c>
      <c r="P408" s="47">
        <f t="shared" si="48"/>
        <v>0</v>
      </c>
    </row>
    <row r="409" spans="1:16" hidden="1" x14ac:dyDescent="0.2">
      <c r="A409" s="37"/>
      <c r="B409" s="38"/>
      <c r="C409" s="45"/>
      <c r="D409" s="23"/>
      <c r="E409" s="69"/>
      <c r="F409" s="73"/>
      <c r="G409" s="67"/>
      <c r="H409" s="46">
        <f t="shared" si="42"/>
        <v>0</v>
      </c>
      <c r="I409" s="67"/>
      <c r="J409" s="67"/>
      <c r="K409" s="47">
        <f t="shared" si="43"/>
        <v>0</v>
      </c>
      <c r="L409" s="48">
        <f t="shared" si="44"/>
        <v>0</v>
      </c>
      <c r="M409" s="46">
        <f t="shared" si="45"/>
        <v>0</v>
      </c>
      <c r="N409" s="46">
        <f t="shared" si="46"/>
        <v>0</v>
      </c>
      <c r="O409" s="46">
        <f t="shared" si="47"/>
        <v>0</v>
      </c>
      <c r="P409" s="47">
        <f t="shared" si="48"/>
        <v>0</v>
      </c>
    </row>
    <row r="410" spans="1:16" hidden="1" x14ac:dyDescent="0.2">
      <c r="A410" s="37"/>
      <c r="B410" s="38"/>
      <c r="C410" s="45"/>
      <c r="D410" s="23"/>
      <c r="E410" s="69"/>
      <c r="F410" s="73"/>
      <c r="G410" s="67"/>
      <c r="H410" s="46">
        <f t="shared" si="42"/>
        <v>0</v>
      </c>
      <c r="I410" s="67"/>
      <c r="J410" s="67"/>
      <c r="K410" s="47">
        <f t="shared" si="43"/>
        <v>0</v>
      </c>
      <c r="L410" s="48">
        <f t="shared" si="44"/>
        <v>0</v>
      </c>
      <c r="M410" s="46">
        <f t="shared" si="45"/>
        <v>0</v>
      </c>
      <c r="N410" s="46">
        <f t="shared" si="46"/>
        <v>0</v>
      </c>
      <c r="O410" s="46">
        <f t="shared" si="47"/>
        <v>0</v>
      </c>
      <c r="P410" s="47">
        <f t="shared" si="48"/>
        <v>0</v>
      </c>
    </row>
    <row r="411" spans="1:16" hidden="1" x14ac:dyDescent="0.2">
      <c r="A411" s="37"/>
      <c r="B411" s="38"/>
      <c r="C411" s="45"/>
      <c r="D411" s="23"/>
      <c r="E411" s="69"/>
      <c r="F411" s="73"/>
      <c r="G411" s="67"/>
      <c r="H411" s="46">
        <f t="shared" si="42"/>
        <v>0</v>
      </c>
      <c r="I411" s="67"/>
      <c r="J411" s="67"/>
      <c r="K411" s="47">
        <f t="shared" si="43"/>
        <v>0</v>
      </c>
      <c r="L411" s="48">
        <f t="shared" si="44"/>
        <v>0</v>
      </c>
      <c r="M411" s="46">
        <f t="shared" si="45"/>
        <v>0</v>
      </c>
      <c r="N411" s="46">
        <f t="shared" si="46"/>
        <v>0</v>
      </c>
      <c r="O411" s="46">
        <f t="shared" si="47"/>
        <v>0</v>
      </c>
      <c r="P411" s="47">
        <f t="shared" si="48"/>
        <v>0</v>
      </c>
    </row>
    <row r="412" spans="1:16" hidden="1" x14ac:dyDescent="0.2">
      <c r="A412" s="37"/>
      <c r="B412" s="38"/>
      <c r="C412" s="45"/>
      <c r="D412" s="23"/>
      <c r="E412" s="69"/>
      <c r="F412" s="73"/>
      <c r="G412" s="67"/>
      <c r="H412" s="46">
        <f t="shared" si="42"/>
        <v>0</v>
      </c>
      <c r="I412" s="67"/>
      <c r="J412" s="67"/>
      <c r="K412" s="47">
        <f t="shared" si="43"/>
        <v>0</v>
      </c>
      <c r="L412" s="48">
        <f t="shared" si="44"/>
        <v>0</v>
      </c>
      <c r="M412" s="46">
        <f t="shared" si="45"/>
        <v>0</v>
      </c>
      <c r="N412" s="46">
        <f t="shared" si="46"/>
        <v>0</v>
      </c>
      <c r="O412" s="46">
        <f t="shared" si="47"/>
        <v>0</v>
      </c>
      <c r="P412" s="47">
        <f t="shared" si="48"/>
        <v>0</v>
      </c>
    </row>
    <row r="413" spans="1:16" hidden="1" x14ac:dyDescent="0.2">
      <c r="A413" s="37"/>
      <c r="B413" s="38"/>
      <c r="C413" s="45"/>
      <c r="D413" s="23"/>
      <c r="E413" s="69"/>
      <c r="F413" s="73"/>
      <c r="G413" s="67"/>
      <c r="H413" s="46">
        <f t="shared" si="42"/>
        <v>0</v>
      </c>
      <c r="I413" s="67"/>
      <c r="J413" s="67"/>
      <c r="K413" s="47">
        <f t="shared" si="43"/>
        <v>0</v>
      </c>
      <c r="L413" s="48">
        <f t="shared" si="44"/>
        <v>0</v>
      </c>
      <c r="M413" s="46">
        <f t="shared" si="45"/>
        <v>0</v>
      </c>
      <c r="N413" s="46">
        <f t="shared" si="46"/>
        <v>0</v>
      </c>
      <c r="O413" s="46">
        <f t="shared" si="47"/>
        <v>0</v>
      </c>
      <c r="P413" s="47">
        <f t="shared" si="48"/>
        <v>0</v>
      </c>
    </row>
    <row r="414" spans="1:16" hidden="1" x14ac:dyDescent="0.2">
      <c r="A414" s="37"/>
      <c r="B414" s="38"/>
      <c r="C414" s="45"/>
      <c r="D414" s="23"/>
      <c r="E414" s="69"/>
      <c r="F414" s="73"/>
      <c r="G414" s="67"/>
      <c r="H414" s="46">
        <f t="shared" si="42"/>
        <v>0</v>
      </c>
      <c r="I414" s="67"/>
      <c r="J414" s="67"/>
      <c r="K414" s="47">
        <f t="shared" si="43"/>
        <v>0</v>
      </c>
      <c r="L414" s="48">
        <f t="shared" si="44"/>
        <v>0</v>
      </c>
      <c r="M414" s="46">
        <f t="shared" si="45"/>
        <v>0</v>
      </c>
      <c r="N414" s="46">
        <f t="shared" si="46"/>
        <v>0</v>
      </c>
      <c r="O414" s="46">
        <f t="shared" si="47"/>
        <v>0</v>
      </c>
      <c r="P414" s="47">
        <f t="shared" si="48"/>
        <v>0</v>
      </c>
    </row>
    <row r="415" spans="1:16" hidden="1" x14ac:dyDescent="0.2">
      <c r="A415" s="37"/>
      <c r="B415" s="38"/>
      <c r="C415" s="45"/>
      <c r="D415" s="23"/>
      <c r="E415" s="69"/>
      <c r="F415" s="73"/>
      <c r="G415" s="67"/>
      <c r="H415" s="46">
        <f t="shared" si="42"/>
        <v>0</v>
      </c>
      <c r="I415" s="67"/>
      <c r="J415" s="67"/>
      <c r="K415" s="47">
        <f t="shared" si="43"/>
        <v>0</v>
      </c>
      <c r="L415" s="48">
        <f t="shared" si="44"/>
        <v>0</v>
      </c>
      <c r="M415" s="46">
        <f t="shared" si="45"/>
        <v>0</v>
      </c>
      <c r="N415" s="46">
        <f t="shared" si="46"/>
        <v>0</v>
      </c>
      <c r="O415" s="46">
        <f t="shared" si="47"/>
        <v>0</v>
      </c>
      <c r="P415" s="47">
        <f t="shared" si="48"/>
        <v>0</v>
      </c>
    </row>
    <row r="416" spans="1:16" hidden="1" x14ac:dyDescent="0.2">
      <c r="A416" s="37"/>
      <c r="B416" s="38"/>
      <c r="C416" s="45"/>
      <c r="D416" s="23"/>
      <c r="E416" s="69"/>
      <c r="F416" s="73"/>
      <c r="G416" s="67"/>
      <c r="H416" s="46">
        <f t="shared" si="42"/>
        <v>0</v>
      </c>
      <c r="I416" s="67"/>
      <c r="J416" s="67"/>
      <c r="K416" s="47">
        <f t="shared" si="43"/>
        <v>0</v>
      </c>
      <c r="L416" s="48">
        <f t="shared" si="44"/>
        <v>0</v>
      </c>
      <c r="M416" s="46">
        <f t="shared" si="45"/>
        <v>0</v>
      </c>
      <c r="N416" s="46">
        <f t="shared" si="46"/>
        <v>0</v>
      </c>
      <c r="O416" s="46">
        <f t="shared" si="47"/>
        <v>0</v>
      </c>
      <c r="P416" s="47">
        <f t="shared" si="48"/>
        <v>0</v>
      </c>
    </row>
    <row r="417" spans="1:16" hidden="1" x14ac:dyDescent="0.2">
      <c r="A417" s="37"/>
      <c r="B417" s="38"/>
      <c r="C417" s="45"/>
      <c r="D417" s="23"/>
      <c r="E417" s="69"/>
      <c r="F417" s="73"/>
      <c r="G417" s="67"/>
      <c r="H417" s="46">
        <f t="shared" si="42"/>
        <v>0</v>
      </c>
      <c r="I417" s="67"/>
      <c r="J417" s="67"/>
      <c r="K417" s="47">
        <f t="shared" si="43"/>
        <v>0</v>
      </c>
      <c r="L417" s="48">
        <f t="shared" si="44"/>
        <v>0</v>
      </c>
      <c r="M417" s="46">
        <f t="shared" si="45"/>
        <v>0</v>
      </c>
      <c r="N417" s="46">
        <f t="shared" si="46"/>
        <v>0</v>
      </c>
      <c r="O417" s="46">
        <f t="shared" si="47"/>
        <v>0</v>
      </c>
      <c r="P417" s="47">
        <f t="shared" si="48"/>
        <v>0</v>
      </c>
    </row>
    <row r="418" spans="1:16" hidden="1" x14ac:dyDescent="0.2">
      <c r="A418" s="37"/>
      <c r="B418" s="38"/>
      <c r="C418" s="45"/>
      <c r="D418" s="23"/>
      <c r="E418" s="69"/>
      <c r="F418" s="73"/>
      <c r="G418" s="67"/>
      <c r="H418" s="46">
        <f t="shared" si="42"/>
        <v>0</v>
      </c>
      <c r="I418" s="67"/>
      <c r="J418" s="67"/>
      <c r="K418" s="47">
        <f t="shared" si="43"/>
        <v>0</v>
      </c>
      <c r="L418" s="48">
        <f t="shared" si="44"/>
        <v>0</v>
      </c>
      <c r="M418" s="46">
        <f t="shared" si="45"/>
        <v>0</v>
      </c>
      <c r="N418" s="46">
        <f t="shared" si="46"/>
        <v>0</v>
      </c>
      <c r="O418" s="46">
        <f t="shared" si="47"/>
        <v>0</v>
      </c>
      <c r="P418" s="47">
        <f t="shared" si="48"/>
        <v>0</v>
      </c>
    </row>
    <row r="419" spans="1:16" hidden="1" x14ac:dyDescent="0.2">
      <c r="A419" s="37"/>
      <c r="B419" s="38"/>
      <c r="C419" s="45"/>
      <c r="D419" s="23"/>
      <c r="E419" s="69"/>
      <c r="F419" s="73"/>
      <c r="G419" s="67"/>
      <c r="H419" s="46">
        <f t="shared" si="42"/>
        <v>0</v>
      </c>
      <c r="I419" s="67"/>
      <c r="J419" s="67"/>
      <c r="K419" s="47">
        <f t="shared" si="43"/>
        <v>0</v>
      </c>
      <c r="L419" s="48">
        <f t="shared" si="44"/>
        <v>0</v>
      </c>
      <c r="M419" s="46">
        <f t="shared" si="45"/>
        <v>0</v>
      </c>
      <c r="N419" s="46">
        <f t="shared" si="46"/>
        <v>0</v>
      </c>
      <c r="O419" s="46">
        <f t="shared" si="47"/>
        <v>0</v>
      </c>
      <c r="P419" s="47">
        <f t="shared" si="48"/>
        <v>0</v>
      </c>
    </row>
    <row r="420" spans="1:16" hidden="1" x14ac:dyDescent="0.2">
      <c r="A420" s="37"/>
      <c r="B420" s="38"/>
      <c r="C420" s="45"/>
      <c r="D420" s="23"/>
      <c r="E420" s="69"/>
      <c r="F420" s="73"/>
      <c r="G420" s="67"/>
      <c r="H420" s="46">
        <f t="shared" si="42"/>
        <v>0</v>
      </c>
      <c r="I420" s="67"/>
      <c r="J420" s="67"/>
      <c r="K420" s="47">
        <f t="shared" si="43"/>
        <v>0</v>
      </c>
      <c r="L420" s="48">
        <f t="shared" si="44"/>
        <v>0</v>
      </c>
      <c r="M420" s="46">
        <f t="shared" si="45"/>
        <v>0</v>
      </c>
      <c r="N420" s="46">
        <f t="shared" si="46"/>
        <v>0</v>
      </c>
      <c r="O420" s="46">
        <f t="shared" si="47"/>
        <v>0</v>
      </c>
      <c r="P420" s="47">
        <f t="shared" si="48"/>
        <v>0</v>
      </c>
    </row>
    <row r="421" spans="1:16" hidden="1" x14ac:dyDescent="0.2">
      <c r="A421" s="37"/>
      <c r="B421" s="38"/>
      <c r="C421" s="45"/>
      <c r="D421" s="23"/>
      <c r="E421" s="69"/>
      <c r="F421" s="73"/>
      <c r="G421" s="67"/>
      <c r="H421" s="46">
        <f t="shared" si="42"/>
        <v>0</v>
      </c>
      <c r="I421" s="67"/>
      <c r="J421" s="67"/>
      <c r="K421" s="47">
        <f t="shared" si="43"/>
        <v>0</v>
      </c>
      <c r="L421" s="48">
        <f t="shared" si="44"/>
        <v>0</v>
      </c>
      <c r="M421" s="46">
        <f t="shared" si="45"/>
        <v>0</v>
      </c>
      <c r="N421" s="46">
        <f t="shared" si="46"/>
        <v>0</v>
      </c>
      <c r="O421" s="46">
        <f t="shared" si="47"/>
        <v>0</v>
      </c>
      <c r="P421" s="47">
        <f t="shared" si="48"/>
        <v>0</v>
      </c>
    </row>
    <row r="422" spans="1:16" hidden="1" x14ac:dyDescent="0.2">
      <c r="A422" s="37"/>
      <c r="B422" s="38"/>
      <c r="C422" s="45"/>
      <c r="D422" s="23"/>
      <c r="E422" s="69"/>
      <c r="F422" s="73"/>
      <c r="G422" s="67"/>
      <c r="H422" s="46">
        <f t="shared" si="42"/>
        <v>0</v>
      </c>
      <c r="I422" s="67"/>
      <c r="J422" s="67"/>
      <c r="K422" s="47">
        <f t="shared" si="43"/>
        <v>0</v>
      </c>
      <c r="L422" s="48">
        <f t="shared" si="44"/>
        <v>0</v>
      </c>
      <c r="M422" s="46">
        <f t="shared" si="45"/>
        <v>0</v>
      </c>
      <c r="N422" s="46">
        <f t="shared" si="46"/>
        <v>0</v>
      </c>
      <c r="O422" s="46">
        <f t="shared" si="47"/>
        <v>0</v>
      </c>
      <c r="P422" s="47">
        <f t="shared" si="48"/>
        <v>0</v>
      </c>
    </row>
    <row r="423" spans="1:16" hidden="1" x14ac:dyDescent="0.2">
      <c r="A423" s="37"/>
      <c r="B423" s="38"/>
      <c r="C423" s="45"/>
      <c r="D423" s="23"/>
      <c r="E423" s="69"/>
      <c r="F423" s="73"/>
      <c r="G423" s="67"/>
      <c r="H423" s="46">
        <f t="shared" si="42"/>
        <v>0</v>
      </c>
      <c r="I423" s="67"/>
      <c r="J423" s="67"/>
      <c r="K423" s="47">
        <f t="shared" si="43"/>
        <v>0</v>
      </c>
      <c r="L423" s="48">
        <f t="shared" si="44"/>
        <v>0</v>
      </c>
      <c r="M423" s="46">
        <f t="shared" si="45"/>
        <v>0</v>
      </c>
      <c r="N423" s="46">
        <f t="shared" si="46"/>
        <v>0</v>
      </c>
      <c r="O423" s="46">
        <f t="shared" si="47"/>
        <v>0</v>
      </c>
      <c r="P423" s="47">
        <f t="shared" si="48"/>
        <v>0</v>
      </c>
    </row>
    <row r="424" spans="1:16" hidden="1" x14ac:dyDescent="0.2">
      <c r="A424" s="37"/>
      <c r="B424" s="38"/>
      <c r="C424" s="45"/>
      <c r="D424" s="23"/>
      <c r="E424" s="69"/>
      <c r="F424" s="73"/>
      <c r="G424" s="67"/>
      <c r="H424" s="46">
        <f t="shared" si="42"/>
        <v>0</v>
      </c>
      <c r="I424" s="67"/>
      <c r="J424" s="67"/>
      <c r="K424" s="47">
        <f t="shared" si="43"/>
        <v>0</v>
      </c>
      <c r="L424" s="48">
        <f t="shared" si="44"/>
        <v>0</v>
      </c>
      <c r="M424" s="46">
        <f t="shared" si="45"/>
        <v>0</v>
      </c>
      <c r="N424" s="46">
        <f t="shared" si="46"/>
        <v>0</v>
      </c>
      <c r="O424" s="46">
        <f t="shared" si="47"/>
        <v>0</v>
      </c>
      <c r="P424" s="47">
        <f t="shared" si="48"/>
        <v>0</v>
      </c>
    </row>
    <row r="425" spans="1:16" hidden="1" x14ac:dyDescent="0.2">
      <c r="A425" s="37"/>
      <c r="B425" s="38"/>
      <c r="C425" s="45"/>
      <c r="D425" s="23"/>
      <c r="E425" s="69"/>
      <c r="F425" s="73"/>
      <c r="G425" s="67"/>
      <c r="H425" s="46">
        <f t="shared" si="42"/>
        <v>0</v>
      </c>
      <c r="I425" s="67"/>
      <c r="J425" s="67"/>
      <c r="K425" s="47">
        <f t="shared" si="43"/>
        <v>0</v>
      </c>
      <c r="L425" s="48">
        <f t="shared" si="44"/>
        <v>0</v>
      </c>
      <c r="M425" s="46">
        <f t="shared" si="45"/>
        <v>0</v>
      </c>
      <c r="N425" s="46">
        <f t="shared" si="46"/>
        <v>0</v>
      </c>
      <c r="O425" s="46">
        <f t="shared" si="47"/>
        <v>0</v>
      </c>
      <c r="P425" s="47">
        <f t="shared" si="48"/>
        <v>0</v>
      </c>
    </row>
    <row r="426" spans="1:16" hidden="1" x14ac:dyDescent="0.2">
      <c r="A426" s="37"/>
      <c r="B426" s="38"/>
      <c r="C426" s="45"/>
      <c r="D426" s="23"/>
      <c r="E426" s="69"/>
      <c r="F426" s="73"/>
      <c r="G426" s="67"/>
      <c r="H426" s="46">
        <f t="shared" si="42"/>
        <v>0</v>
      </c>
      <c r="I426" s="67"/>
      <c r="J426" s="67"/>
      <c r="K426" s="47">
        <f t="shared" si="43"/>
        <v>0</v>
      </c>
      <c r="L426" s="48">
        <f t="shared" si="44"/>
        <v>0</v>
      </c>
      <c r="M426" s="46">
        <f t="shared" si="45"/>
        <v>0</v>
      </c>
      <c r="N426" s="46">
        <f t="shared" si="46"/>
        <v>0</v>
      </c>
      <c r="O426" s="46">
        <f t="shared" si="47"/>
        <v>0</v>
      </c>
      <c r="P426" s="47">
        <f t="shared" si="48"/>
        <v>0</v>
      </c>
    </row>
    <row r="427" spans="1:16" hidden="1" x14ac:dyDescent="0.2">
      <c r="A427" s="37"/>
      <c r="B427" s="38"/>
      <c r="C427" s="45"/>
      <c r="D427" s="23"/>
      <c r="E427" s="69"/>
      <c r="F427" s="73"/>
      <c r="G427" s="67"/>
      <c r="H427" s="46">
        <f t="shared" si="42"/>
        <v>0</v>
      </c>
      <c r="I427" s="67"/>
      <c r="J427" s="67"/>
      <c r="K427" s="47">
        <f t="shared" si="43"/>
        <v>0</v>
      </c>
      <c r="L427" s="48">
        <f t="shared" si="44"/>
        <v>0</v>
      </c>
      <c r="M427" s="46">
        <f t="shared" si="45"/>
        <v>0</v>
      </c>
      <c r="N427" s="46">
        <f t="shared" si="46"/>
        <v>0</v>
      </c>
      <c r="O427" s="46">
        <f t="shared" si="47"/>
        <v>0</v>
      </c>
      <c r="P427" s="47">
        <f t="shared" si="48"/>
        <v>0</v>
      </c>
    </row>
    <row r="428" spans="1:16" hidden="1" x14ac:dyDescent="0.2">
      <c r="A428" s="37"/>
      <c r="B428" s="38"/>
      <c r="C428" s="45"/>
      <c r="D428" s="23"/>
      <c r="E428" s="69"/>
      <c r="F428" s="73"/>
      <c r="G428" s="67"/>
      <c r="H428" s="46">
        <f t="shared" si="42"/>
        <v>0</v>
      </c>
      <c r="I428" s="67"/>
      <c r="J428" s="67"/>
      <c r="K428" s="47">
        <f t="shared" si="43"/>
        <v>0</v>
      </c>
      <c r="L428" s="48">
        <f t="shared" si="44"/>
        <v>0</v>
      </c>
      <c r="M428" s="46">
        <f t="shared" si="45"/>
        <v>0</v>
      </c>
      <c r="N428" s="46">
        <f t="shared" si="46"/>
        <v>0</v>
      </c>
      <c r="O428" s="46">
        <f t="shared" si="47"/>
        <v>0</v>
      </c>
      <c r="P428" s="47">
        <f t="shared" si="48"/>
        <v>0</v>
      </c>
    </row>
    <row r="429" spans="1:16" hidden="1" x14ac:dyDescent="0.2">
      <c r="A429" s="37"/>
      <c r="B429" s="38"/>
      <c r="C429" s="45"/>
      <c r="D429" s="23"/>
      <c r="E429" s="69"/>
      <c r="F429" s="73"/>
      <c r="G429" s="67"/>
      <c r="H429" s="46">
        <f t="shared" si="42"/>
        <v>0</v>
      </c>
      <c r="I429" s="67"/>
      <c r="J429" s="67"/>
      <c r="K429" s="47">
        <f t="shared" si="43"/>
        <v>0</v>
      </c>
      <c r="L429" s="48">
        <f t="shared" si="44"/>
        <v>0</v>
      </c>
      <c r="M429" s="46">
        <f t="shared" si="45"/>
        <v>0</v>
      </c>
      <c r="N429" s="46">
        <f t="shared" si="46"/>
        <v>0</v>
      </c>
      <c r="O429" s="46">
        <f t="shared" si="47"/>
        <v>0</v>
      </c>
      <c r="P429" s="47">
        <f t="shared" si="48"/>
        <v>0</v>
      </c>
    </row>
    <row r="430" spans="1:16" hidden="1" x14ac:dyDescent="0.2">
      <c r="A430" s="37"/>
      <c r="B430" s="38"/>
      <c r="C430" s="45"/>
      <c r="D430" s="23"/>
      <c r="E430" s="69"/>
      <c r="F430" s="73"/>
      <c r="G430" s="67"/>
      <c r="H430" s="46">
        <f t="shared" si="42"/>
        <v>0</v>
      </c>
      <c r="I430" s="67"/>
      <c r="J430" s="67"/>
      <c r="K430" s="47">
        <f t="shared" si="43"/>
        <v>0</v>
      </c>
      <c r="L430" s="48">
        <f t="shared" si="44"/>
        <v>0</v>
      </c>
      <c r="M430" s="46">
        <f t="shared" si="45"/>
        <v>0</v>
      </c>
      <c r="N430" s="46">
        <f t="shared" si="46"/>
        <v>0</v>
      </c>
      <c r="O430" s="46">
        <f t="shared" si="47"/>
        <v>0</v>
      </c>
      <c r="P430" s="47">
        <f t="shared" si="48"/>
        <v>0</v>
      </c>
    </row>
    <row r="431" spans="1:16" hidden="1" x14ac:dyDescent="0.2">
      <c r="A431" s="37"/>
      <c r="B431" s="38"/>
      <c r="C431" s="45"/>
      <c r="D431" s="23"/>
      <c r="E431" s="69"/>
      <c r="F431" s="73"/>
      <c r="G431" s="67"/>
      <c r="H431" s="46">
        <f t="shared" si="42"/>
        <v>0</v>
      </c>
      <c r="I431" s="67"/>
      <c r="J431" s="67"/>
      <c r="K431" s="47">
        <f t="shared" si="43"/>
        <v>0</v>
      </c>
      <c r="L431" s="48">
        <f t="shared" si="44"/>
        <v>0</v>
      </c>
      <c r="M431" s="46">
        <f t="shared" si="45"/>
        <v>0</v>
      </c>
      <c r="N431" s="46">
        <f t="shared" si="46"/>
        <v>0</v>
      </c>
      <c r="O431" s="46">
        <f t="shared" si="47"/>
        <v>0</v>
      </c>
      <c r="P431" s="47">
        <f t="shared" si="48"/>
        <v>0</v>
      </c>
    </row>
    <row r="432" spans="1:16" hidden="1" x14ac:dyDescent="0.2">
      <c r="A432" s="37"/>
      <c r="B432" s="38"/>
      <c r="C432" s="45"/>
      <c r="D432" s="23"/>
      <c r="E432" s="69"/>
      <c r="F432" s="73"/>
      <c r="G432" s="67"/>
      <c r="H432" s="46">
        <f t="shared" si="42"/>
        <v>0</v>
      </c>
      <c r="I432" s="67"/>
      <c r="J432" s="67"/>
      <c r="K432" s="47">
        <f t="shared" si="43"/>
        <v>0</v>
      </c>
      <c r="L432" s="48">
        <f t="shared" si="44"/>
        <v>0</v>
      </c>
      <c r="M432" s="46">
        <f t="shared" si="45"/>
        <v>0</v>
      </c>
      <c r="N432" s="46">
        <f t="shared" si="46"/>
        <v>0</v>
      </c>
      <c r="O432" s="46">
        <f t="shared" si="47"/>
        <v>0</v>
      </c>
      <c r="P432" s="47">
        <f t="shared" si="48"/>
        <v>0</v>
      </c>
    </row>
    <row r="433" spans="1:16" hidden="1" x14ac:dyDescent="0.2">
      <c r="A433" s="37"/>
      <c r="B433" s="38"/>
      <c r="C433" s="45"/>
      <c r="D433" s="23"/>
      <c r="E433" s="69"/>
      <c r="F433" s="73"/>
      <c r="G433" s="67"/>
      <c r="H433" s="46">
        <f t="shared" si="42"/>
        <v>0</v>
      </c>
      <c r="I433" s="67"/>
      <c r="J433" s="67"/>
      <c r="K433" s="47">
        <f t="shared" si="43"/>
        <v>0</v>
      </c>
      <c r="L433" s="48">
        <f t="shared" si="44"/>
        <v>0</v>
      </c>
      <c r="M433" s="46">
        <f t="shared" si="45"/>
        <v>0</v>
      </c>
      <c r="N433" s="46">
        <f t="shared" si="46"/>
        <v>0</v>
      </c>
      <c r="O433" s="46">
        <f t="shared" si="47"/>
        <v>0</v>
      </c>
      <c r="P433" s="47">
        <f t="shared" si="48"/>
        <v>0</v>
      </c>
    </row>
    <row r="434" spans="1:16" hidden="1" x14ac:dyDescent="0.2">
      <c r="A434" s="37"/>
      <c r="B434" s="38"/>
      <c r="C434" s="45"/>
      <c r="D434" s="23"/>
      <c r="E434" s="69"/>
      <c r="F434" s="73"/>
      <c r="G434" s="67"/>
      <c r="H434" s="46">
        <f t="shared" si="42"/>
        <v>0</v>
      </c>
      <c r="I434" s="67"/>
      <c r="J434" s="67"/>
      <c r="K434" s="47">
        <f t="shared" si="43"/>
        <v>0</v>
      </c>
      <c r="L434" s="48">
        <f t="shared" si="44"/>
        <v>0</v>
      </c>
      <c r="M434" s="46">
        <f t="shared" si="45"/>
        <v>0</v>
      </c>
      <c r="N434" s="46">
        <f t="shared" si="46"/>
        <v>0</v>
      </c>
      <c r="O434" s="46">
        <f t="shared" si="47"/>
        <v>0</v>
      </c>
      <c r="P434" s="47">
        <f t="shared" si="48"/>
        <v>0</v>
      </c>
    </row>
    <row r="435" spans="1:16" hidden="1" x14ac:dyDescent="0.2">
      <c r="A435" s="37"/>
      <c r="B435" s="38"/>
      <c r="C435" s="45"/>
      <c r="D435" s="23"/>
      <c r="E435" s="69"/>
      <c r="F435" s="73"/>
      <c r="G435" s="67"/>
      <c r="H435" s="46">
        <f t="shared" si="42"/>
        <v>0</v>
      </c>
      <c r="I435" s="67"/>
      <c r="J435" s="67"/>
      <c r="K435" s="47">
        <f t="shared" si="43"/>
        <v>0</v>
      </c>
      <c r="L435" s="48">
        <f t="shared" si="44"/>
        <v>0</v>
      </c>
      <c r="M435" s="46">
        <f t="shared" si="45"/>
        <v>0</v>
      </c>
      <c r="N435" s="46">
        <f t="shared" si="46"/>
        <v>0</v>
      </c>
      <c r="O435" s="46">
        <f t="shared" si="47"/>
        <v>0</v>
      </c>
      <c r="P435" s="47">
        <f t="shared" si="48"/>
        <v>0</v>
      </c>
    </row>
    <row r="436" spans="1:16" hidden="1" x14ac:dyDescent="0.2">
      <c r="A436" s="37"/>
      <c r="B436" s="38"/>
      <c r="C436" s="45"/>
      <c r="D436" s="23"/>
      <c r="E436" s="69"/>
      <c r="F436" s="73"/>
      <c r="G436" s="67"/>
      <c r="H436" s="46">
        <f t="shared" si="42"/>
        <v>0</v>
      </c>
      <c r="I436" s="67"/>
      <c r="J436" s="67"/>
      <c r="K436" s="47">
        <f t="shared" si="43"/>
        <v>0</v>
      </c>
      <c r="L436" s="48">
        <f t="shared" si="44"/>
        <v>0</v>
      </c>
      <c r="M436" s="46">
        <f t="shared" si="45"/>
        <v>0</v>
      </c>
      <c r="N436" s="46">
        <f t="shared" si="46"/>
        <v>0</v>
      </c>
      <c r="O436" s="46">
        <f t="shared" si="47"/>
        <v>0</v>
      </c>
      <c r="P436" s="47">
        <f t="shared" si="48"/>
        <v>0</v>
      </c>
    </row>
    <row r="437" spans="1:16" hidden="1" x14ac:dyDescent="0.2">
      <c r="A437" s="37"/>
      <c r="B437" s="38"/>
      <c r="C437" s="45"/>
      <c r="D437" s="23"/>
      <c r="E437" s="69"/>
      <c r="F437" s="73"/>
      <c r="G437" s="67"/>
      <c r="H437" s="46">
        <f t="shared" si="42"/>
        <v>0</v>
      </c>
      <c r="I437" s="67"/>
      <c r="J437" s="67"/>
      <c r="K437" s="47">
        <f t="shared" si="43"/>
        <v>0</v>
      </c>
      <c r="L437" s="48">
        <f t="shared" si="44"/>
        <v>0</v>
      </c>
      <c r="M437" s="46">
        <f t="shared" si="45"/>
        <v>0</v>
      </c>
      <c r="N437" s="46">
        <f t="shared" si="46"/>
        <v>0</v>
      </c>
      <c r="O437" s="46">
        <f t="shared" si="47"/>
        <v>0</v>
      </c>
      <c r="P437" s="47">
        <f t="shared" si="48"/>
        <v>0</v>
      </c>
    </row>
    <row r="438" spans="1:16" hidden="1" x14ac:dyDescent="0.2">
      <c r="A438" s="37"/>
      <c r="B438" s="38"/>
      <c r="C438" s="45"/>
      <c r="D438" s="23"/>
      <c r="E438" s="69"/>
      <c r="F438" s="73"/>
      <c r="G438" s="67"/>
      <c r="H438" s="46">
        <f t="shared" si="42"/>
        <v>0</v>
      </c>
      <c r="I438" s="67"/>
      <c r="J438" s="67"/>
      <c r="K438" s="47">
        <f t="shared" si="43"/>
        <v>0</v>
      </c>
      <c r="L438" s="48">
        <f t="shared" si="44"/>
        <v>0</v>
      </c>
      <c r="M438" s="46">
        <f t="shared" si="45"/>
        <v>0</v>
      </c>
      <c r="N438" s="46">
        <f t="shared" si="46"/>
        <v>0</v>
      </c>
      <c r="O438" s="46">
        <f t="shared" si="47"/>
        <v>0</v>
      </c>
      <c r="P438" s="47">
        <f t="shared" si="48"/>
        <v>0</v>
      </c>
    </row>
    <row r="439" spans="1:16" hidden="1" x14ac:dyDescent="0.2">
      <c r="A439" s="37"/>
      <c r="B439" s="38"/>
      <c r="C439" s="45"/>
      <c r="D439" s="23"/>
      <c r="E439" s="69"/>
      <c r="F439" s="73"/>
      <c r="G439" s="67"/>
      <c r="H439" s="46">
        <f t="shared" si="42"/>
        <v>0</v>
      </c>
      <c r="I439" s="67"/>
      <c r="J439" s="67"/>
      <c r="K439" s="47">
        <f t="shared" si="43"/>
        <v>0</v>
      </c>
      <c r="L439" s="48">
        <f t="shared" si="44"/>
        <v>0</v>
      </c>
      <c r="M439" s="46">
        <f t="shared" si="45"/>
        <v>0</v>
      </c>
      <c r="N439" s="46">
        <f t="shared" si="46"/>
        <v>0</v>
      </c>
      <c r="O439" s="46">
        <f t="shared" si="47"/>
        <v>0</v>
      </c>
      <c r="P439" s="47">
        <f t="shared" si="48"/>
        <v>0</v>
      </c>
    </row>
    <row r="440" spans="1:16" hidden="1" x14ac:dyDescent="0.2">
      <c r="A440" s="37"/>
      <c r="B440" s="38"/>
      <c r="C440" s="45"/>
      <c r="D440" s="23"/>
      <c r="E440" s="69"/>
      <c r="F440" s="73"/>
      <c r="G440" s="67"/>
      <c r="H440" s="46">
        <f t="shared" si="42"/>
        <v>0</v>
      </c>
      <c r="I440" s="67"/>
      <c r="J440" s="67"/>
      <c r="K440" s="47">
        <f t="shared" si="43"/>
        <v>0</v>
      </c>
      <c r="L440" s="48">
        <f t="shared" si="44"/>
        <v>0</v>
      </c>
      <c r="M440" s="46">
        <f t="shared" si="45"/>
        <v>0</v>
      </c>
      <c r="N440" s="46">
        <f t="shared" si="46"/>
        <v>0</v>
      </c>
      <c r="O440" s="46">
        <f t="shared" si="47"/>
        <v>0</v>
      </c>
      <c r="P440" s="47">
        <f t="shared" si="48"/>
        <v>0</v>
      </c>
    </row>
    <row r="441" spans="1:16" hidden="1" x14ac:dyDescent="0.2">
      <c r="A441" s="37"/>
      <c r="B441" s="38"/>
      <c r="C441" s="45"/>
      <c r="D441" s="23"/>
      <c r="E441" s="69"/>
      <c r="F441" s="73"/>
      <c r="G441" s="67"/>
      <c r="H441" s="46">
        <f t="shared" si="42"/>
        <v>0</v>
      </c>
      <c r="I441" s="67"/>
      <c r="J441" s="67"/>
      <c r="K441" s="47">
        <f t="shared" si="43"/>
        <v>0</v>
      </c>
      <c r="L441" s="48">
        <f t="shared" si="44"/>
        <v>0</v>
      </c>
      <c r="M441" s="46">
        <f t="shared" si="45"/>
        <v>0</v>
      </c>
      <c r="N441" s="46">
        <f t="shared" si="46"/>
        <v>0</v>
      </c>
      <c r="O441" s="46">
        <f t="shared" si="47"/>
        <v>0</v>
      </c>
      <c r="P441" s="47">
        <f t="shared" si="48"/>
        <v>0</v>
      </c>
    </row>
    <row r="442" spans="1:16" hidden="1" x14ac:dyDescent="0.2">
      <c r="A442" s="37"/>
      <c r="B442" s="38"/>
      <c r="C442" s="45"/>
      <c r="D442" s="23"/>
      <c r="E442" s="69"/>
      <c r="F442" s="73"/>
      <c r="G442" s="67"/>
      <c r="H442" s="46">
        <f t="shared" si="42"/>
        <v>0</v>
      </c>
      <c r="I442" s="67"/>
      <c r="J442" s="67"/>
      <c r="K442" s="47">
        <f t="shared" si="43"/>
        <v>0</v>
      </c>
      <c r="L442" s="48">
        <f t="shared" si="44"/>
        <v>0</v>
      </c>
      <c r="M442" s="46">
        <f t="shared" si="45"/>
        <v>0</v>
      </c>
      <c r="N442" s="46">
        <f t="shared" si="46"/>
        <v>0</v>
      </c>
      <c r="O442" s="46">
        <f t="shared" si="47"/>
        <v>0</v>
      </c>
      <c r="P442" s="47">
        <f t="shared" si="48"/>
        <v>0</v>
      </c>
    </row>
    <row r="443" spans="1:16" hidden="1" x14ac:dyDescent="0.2">
      <c r="A443" s="37"/>
      <c r="B443" s="38"/>
      <c r="C443" s="45"/>
      <c r="D443" s="23"/>
      <c r="E443" s="69"/>
      <c r="F443" s="73"/>
      <c r="G443" s="67"/>
      <c r="H443" s="46">
        <f t="shared" si="42"/>
        <v>0</v>
      </c>
      <c r="I443" s="67"/>
      <c r="J443" s="67"/>
      <c r="K443" s="47">
        <f t="shared" si="43"/>
        <v>0</v>
      </c>
      <c r="L443" s="48">
        <f t="shared" si="44"/>
        <v>0</v>
      </c>
      <c r="M443" s="46">
        <f t="shared" si="45"/>
        <v>0</v>
      </c>
      <c r="N443" s="46">
        <f t="shared" si="46"/>
        <v>0</v>
      </c>
      <c r="O443" s="46">
        <f t="shared" si="47"/>
        <v>0</v>
      </c>
      <c r="P443" s="47">
        <f t="shared" si="48"/>
        <v>0</v>
      </c>
    </row>
    <row r="444" spans="1:16" hidden="1" x14ac:dyDescent="0.2">
      <c r="A444" s="37"/>
      <c r="B444" s="38"/>
      <c r="C444" s="45"/>
      <c r="D444" s="23"/>
      <c r="E444" s="69"/>
      <c r="F444" s="73"/>
      <c r="G444" s="67"/>
      <c r="H444" s="46">
        <f t="shared" si="42"/>
        <v>0</v>
      </c>
      <c r="I444" s="67"/>
      <c r="J444" s="67"/>
      <c r="K444" s="47">
        <f t="shared" si="43"/>
        <v>0</v>
      </c>
      <c r="L444" s="48">
        <f t="shared" si="44"/>
        <v>0</v>
      </c>
      <c r="M444" s="46">
        <f t="shared" si="45"/>
        <v>0</v>
      </c>
      <c r="N444" s="46">
        <f t="shared" si="46"/>
        <v>0</v>
      </c>
      <c r="O444" s="46">
        <f t="shared" si="47"/>
        <v>0</v>
      </c>
      <c r="P444" s="47">
        <f t="shared" si="48"/>
        <v>0</v>
      </c>
    </row>
    <row r="445" spans="1:16" hidden="1" x14ac:dyDescent="0.2">
      <c r="A445" s="37"/>
      <c r="B445" s="38"/>
      <c r="C445" s="45"/>
      <c r="D445" s="23"/>
      <c r="E445" s="69"/>
      <c r="F445" s="73"/>
      <c r="G445" s="67"/>
      <c r="H445" s="46">
        <f t="shared" si="42"/>
        <v>0</v>
      </c>
      <c r="I445" s="67"/>
      <c r="J445" s="67"/>
      <c r="K445" s="47">
        <f t="shared" si="43"/>
        <v>0</v>
      </c>
      <c r="L445" s="48">
        <f t="shared" si="44"/>
        <v>0</v>
      </c>
      <c r="M445" s="46">
        <f t="shared" si="45"/>
        <v>0</v>
      </c>
      <c r="N445" s="46">
        <f t="shared" si="46"/>
        <v>0</v>
      </c>
      <c r="O445" s="46">
        <f t="shared" si="47"/>
        <v>0</v>
      </c>
      <c r="P445" s="47">
        <f t="shared" si="48"/>
        <v>0</v>
      </c>
    </row>
    <row r="446" spans="1:16" hidden="1" x14ac:dyDescent="0.2">
      <c r="A446" s="37"/>
      <c r="B446" s="38"/>
      <c r="C446" s="45"/>
      <c r="D446" s="23"/>
      <c r="E446" s="69"/>
      <c r="F446" s="73"/>
      <c r="G446" s="67"/>
      <c r="H446" s="46">
        <f t="shared" si="42"/>
        <v>0</v>
      </c>
      <c r="I446" s="67"/>
      <c r="J446" s="67"/>
      <c r="K446" s="47">
        <f t="shared" si="43"/>
        <v>0</v>
      </c>
      <c r="L446" s="48">
        <f t="shared" si="44"/>
        <v>0</v>
      </c>
      <c r="M446" s="46">
        <f t="shared" si="45"/>
        <v>0</v>
      </c>
      <c r="N446" s="46">
        <f t="shared" si="46"/>
        <v>0</v>
      </c>
      <c r="O446" s="46">
        <f t="shared" si="47"/>
        <v>0</v>
      </c>
      <c r="P446" s="47">
        <f t="shared" si="48"/>
        <v>0</v>
      </c>
    </row>
    <row r="447" spans="1:16" hidden="1" x14ac:dyDescent="0.2">
      <c r="A447" s="37"/>
      <c r="B447" s="38"/>
      <c r="C447" s="45"/>
      <c r="D447" s="23"/>
      <c r="E447" s="69"/>
      <c r="F447" s="73"/>
      <c r="G447" s="67"/>
      <c r="H447" s="46">
        <f t="shared" si="42"/>
        <v>0</v>
      </c>
      <c r="I447" s="67"/>
      <c r="J447" s="67"/>
      <c r="K447" s="47">
        <f t="shared" si="43"/>
        <v>0</v>
      </c>
      <c r="L447" s="48">
        <f t="shared" si="44"/>
        <v>0</v>
      </c>
      <c r="M447" s="46">
        <f t="shared" si="45"/>
        <v>0</v>
      </c>
      <c r="N447" s="46">
        <f t="shared" si="46"/>
        <v>0</v>
      </c>
      <c r="O447" s="46">
        <f t="shared" si="47"/>
        <v>0</v>
      </c>
      <c r="P447" s="47">
        <f t="shared" si="48"/>
        <v>0</v>
      </c>
    </row>
    <row r="448" spans="1:16" hidden="1" x14ac:dyDescent="0.2">
      <c r="A448" s="37"/>
      <c r="B448" s="38"/>
      <c r="C448" s="45"/>
      <c r="D448" s="23"/>
      <c r="E448" s="69"/>
      <c r="F448" s="73"/>
      <c r="G448" s="67"/>
      <c r="H448" s="46">
        <f t="shared" si="42"/>
        <v>0</v>
      </c>
      <c r="I448" s="67"/>
      <c r="J448" s="67"/>
      <c r="K448" s="47">
        <f t="shared" si="43"/>
        <v>0</v>
      </c>
      <c r="L448" s="48">
        <f t="shared" si="44"/>
        <v>0</v>
      </c>
      <c r="M448" s="46">
        <f t="shared" si="45"/>
        <v>0</v>
      </c>
      <c r="N448" s="46">
        <f t="shared" si="46"/>
        <v>0</v>
      </c>
      <c r="O448" s="46">
        <f t="shared" si="47"/>
        <v>0</v>
      </c>
      <c r="P448" s="47">
        <f t="shared" si="48"/>
        <v>0</v>
      </c>
    </row>
    <row r="449" spans="1:16" hidden="1" x14ac:dyDescent="0.2">
      <c r="A449" s="37"/>
      <c r="B449" s="38"/>
      <c r="C449" s="45"/>
      <c r="D449" s="23"/>
      <c r="E449" s="69"/>
      <c r="F449" s="73"/>
      <c r="G449" s="67"/>
      <c r="H449" s="46">
        <f t="shared" si="42"/>
        <v>0</v>
      </c>
      <c r="I449" s="67"/>
      <c r="J449" s="67"/>
      <c r="K449" s="47">
        <f t="shared" si="43"/>
        <v>0</v>
      </c>
      <c r="L449" s="48">
        <f t="shared" si="44"/>
        <v>0</v>
      </c>
      <c r="M449" s="46">
        <f t="shared" si="45"/>
        <v>0</v>
      </c>
      <c r="N449" s="46">
        <f t="shared" si="46"/>
        <v>0</v>
      </c>
      <c r="O449" s="46">
        <f t="shared" si="47"/>
        <v>0</v>
      </c>
      <c r="P449" s="47">
        <f t="shared" si="48"/>
        <v>0</v>
      </c>
    </row>
    <row r="450" spans="1:16" hidden="1" x14ac:dyDescent="0.2">
      <c r="A450" s="37"/>
      <c r="B450" s="38"/>
      <c r="C450" s="45"/>
      <c r="D450" s="23"/>
      <c r="E450" s="69"/>
      <c r="F450" s="73"/>
      <c r="G450" s="67"/>
      <c r="H450" s="46">
        <f t="shared" si="42"/>
        <v>0</v>
      </c>
      <c r="I450" s="67"/>
      <c r="J450" s="67"/>
      <c r="K450" s="47">
        <f t="shared" si="43"/>
        <v>0</v>
      </c>
      <c r="L450" s="48">
        <f t="shared" si="44"/>
        <v>0</v>
      </c>
      <c r="M450" s="46">
        <f t="shared" si="45"/>
        <v>0</v>
      </c>
      <c r="N450" s="46">
        <f t="shared" si="46"/>
        <v>0</v>
      </c>
      <c r="O450" s="46">
        <f t="shared" si="47"/>
        <v>0</v>
      </c>
      <c r="P450" s="47">
        <f t="shared" si="48"/>
        <v>0</v>
      </c>
    </row>
    <row r="451" spans="1:16" hidden="1" x14ac:dyDescent="0.2">
      <c r="A451" s="37"/>
      <c r="B451" s="38"/>
      <c r="C451" s="45"/>
      <c r="D451" s="23"/>
      <c r="E451" s="69"/>
      <c r="F451" s="73"/>
      <c r="G451" s="67"/>
      <c r="H451" s="46">
        <f t="shared" si="42"/>
        <v>0</v>
      </c>
      <c r="I451" s="67"/>
      <c r="J451" s="67"/>
      <c r="K451" s="47">
        <f t="shared" si="43"/>
        <v>0</v>
      </c>
      <c r="L451" s="48">
        <f t="shared" si="44"/>
        <v>0</v>
      </c>
      <c r="M451" s="46">
        <f t="shared" si="45"/>
        <v>0</v>
      </c>
      <c r="N451" s="46">
        <f t="shared" si="46"/>
        <v>0</v>
      </c>
      <c r="O451" s="46">
        <f t="shared" si="47"/>
        <v>0</v>
      </c>
      <c r="P451" s="47">
        <f t="shared" si="48"/>
        <v>0</v>
      </c>
    </row>
    <row r="452" spans="1:16" hidden="1" x14ac:dyDescent="0.2">
      <c r="A452" s="37"/>
      <c r="B452" s="38"/>
      <c r="C452" s="45"/>
      <c r="D452" s="23"/>
      <c r="E452" s="69"/>
      <c r="F452" s="73"/>
      <c r="G452" s="67"/>
      <c r="H452" s="46">
        <f t="shared" si="42"/>
        <v>0</v>
      </c>
      <c r="I452" s="67"/>
      <c r="J452" s="67"/>
      <c r="K452" s="47">
        <f t="shared" si="43"/>
        <v>0</v>
      </c>
      <c r="L452" s="48">
        <f t="shared" si="44"/>
        <v>0</v>
      </c>
      <c r="M452" s="46">
        <f t="shared" si="45"/>
        <v>0</v>
      </c>
      <c r="N452" s="46">
        <f t="shared" si="46"/>
        <v>0</v>
      </c>
      <c r="O452" s="46">
        <f t="shared" si="47"/>
        <v>0</v>
      </c>
      <c r="P452" s="47">
        <f t="shared" si="48"/>
        <v>0</v>
      </c>
    </row>
    <row r="453" spans="1:16" hidden="1" x14ac:dyDescent="0.2">
      <c r="A453" s="37"/>
      <c r="B453" s="38"/>
      <c r="C453" s="45"/>
      <c r="D453" s="23"/>
      <c r="E453" s="69"/>
      <c r="F453" s="73"/>
      <c r="G453" s="67"/>
      <c r="H453" s="46">
        <f t="shared" si="42"/>
        <v>0</v>
      </c>
      <c r="I453" s="67"/>
      <c r="J453" s="67"/>
      <c r="K453" s="47">
        <f t="shared" si="43"/>
        <v>0</v>
      </c>
      <c r="L453" s="48">
        <f t="shared" si="44"/>
        <v>0</v>
      </c>
      <c r="M453" s="46">
        <f t="shared" si="45"/>
        <v>0</v>
      </c>
      <c r="N453" s="46">
        <f t="shared" si="46"/>
        <v>0</v>
      </c>
      <c r="O453" s="46">
        <f t="shared" si="47"/>
        <v>0</v>
      </c>
      <c r="P453" s="47">
        <f t="shared" si="48"/>
        <v>0</v>
      </c>
    </row>
    <row r="454" spans="1:16" hidden="1" x14ac:dyDescent="0.2">
      <c r="A454" s="37"/>
      <c r="B454" s="38"/>
      <c r="C454" s="45"/>
      <c r="D454" s="23"/>
      <c r="E454" s="69"/>
      <c r="F454" s="73"/>
      <c r="G454" s="67"/>
      <c r="H454" s="46">
        <f t="shared" si="42"/>
        <v>0</v>
      </c>
      <c r="I454" s="67"/>
      <c r="J454" s="67"/>
      <c r="K454" s="47">
        <f t="shared" si="43"/>
        <v>0</v>
      </c>
      <c r="L454" s="48">
        <f t="shared" si="44"/>
        <v>0</v>
      </c>
      <c r="M454" s="46">
        <f t="shared" si="45"/>
        <v>0</v>
      </c>
      <c r="N454" s="46">
        <f t="shared" si="46"/>
        <v>0</v>
      </c>
      <c r="O454" s="46">
        <f t="shared" si="47"/>
        <v>0</v>
      </c>
      <c r="P454" s="47">
        <f t="shared" si="48"/>
        <v>0</v>
      </c>
    </row>
    <row r="455" spans="1:16" hidden="1" x14ac:dyDescent="0.2">
      <c r="A455" s="37"/>
      <c r="B455" s="38"/>
      <c r="C455" s="45"/>
      <c r="D455" s="23"/>
      <c r="E455" s="69"/>
      <c r="F455" s="73"/>
      <c r="G455" s="67"/>
      <c r="H455" s="46">
        <f t="shared" si="42"/>
        <v>0</v>
      </c>
      <c r="I455" s="67"/>
      <c r="J455" s="67"/>
      <c r="K455" s="47">
        <f t="shared" si="43"/>
        <v>0</v>
      </c>
      <c r="L455" s="48">
        <f t="shared" si="44"/>
        <v>0</v>
      </c>
      <c r="M455" s="46">
        <f t="shared" si="45"/>
        <v>0</v>
      </c>
      <c r="N455" s="46">
        <f t="shared" si="46"/>
        <v>0</v>
      </c>
      <c r="O455" s="46">
        <f t="shared" si="47"/>
        <v>0</v>
      </c>
      <c r="P455" s="47">
        <f t="shared" si="48"/>
        <v>0</v>
      </c>
    </row>
    <row r="456" spans="1:16" hidden="1" x14ac:dyDescent="0.2">
      <c r="A456" s="37"/>
      <c r="B456" s="38"/>
      <c r="C456" s="45"/>
      <c r="D456" s="23"/>
      <c r="E456" s="69"/>
      <c r="F456" s="73"/>
      <c r="G456" s="67"/>
      <c r="H456" s="46">
        <f t="shared" si="42"/>
        <v>0</v>
      </c>
      <c r="I456" s="67"/>
      <c r="J456" s="67"/>
      <c r="K456" s="47">
        <f t="shared" si="43"/>
        <v>0</v>
      </c>
      <c r="L456" s="48">
        <f t="shared" si="44"/>
        <v>0</v>
      </c>
      <c r="M456" s="46">
        <f t="shared" si="45"/>
        <v>0</v>
      </c>
      <c r="N456" s="46">
        <f t="shared" si="46"/>
        <v>0</v>
      </c>
      <c r="O456" s="46">
        <f t="shared" si="47"/>
        <v>0</v>
      </c>
      <c r="P456" s="47">
        <f t="shared" si="48"/>
        <v>0</v>
      </c>
    </row>
    <row r="457" spans="1:16" hidden="1" x14ac:dyDescent="0.2">
      <c r="A457" s="37"/>
      <c r="B457" s="38"/>
      <c r="C457" s="45"/>
      <c r="D457" s="23"/>
      <c r="E457" s="69"/>
      <c r="F457" s="73"/>
      <c r="G457" s="67"/>
      <c r="H457" s="46">
        <f t="shared" si="42"/>
        <v>0</v>
      </c>
      <c r="I457" s="67"/>
      <c r="J457" s="67"/>
      <c r="K457" s="47">
        <f t="shared" si="43"/>
        <v>0</v>
      </c>
      <c r="L457" s="48">
        <f t="shared" si="44"/>
        <v>0</v>
      </c>
      <c r="M457" s="46">
        <f t="shared" si="45"/>
        <v>0</v>
      </c>
      <c r="N457" s="46">
        <f t="shared" si="46"/>
        <v>0</v>
      </c>
      <c r="O457" s="46">
        <f t="shared" si="47"/>
        <v>0</v>
      </c>
      <c r="P457" s="47">
        <f t="shared" si="48"/>
        <v>0</v>
      </c>
    </row>
    <row r="458" spans="1:16" hidden="1" x14ac:dyDescent="0.2">
      <c r="A458" s="37"/>
      <c r="B458" s="38"/>
      <c r="C458" s="45"/>
      <c r="D458" s="23"/>
      <c r="E458" s="69"/>
      <c r="F458" s="73"/>
      <c r="G458" s="67"/>
      <c r="H458" s="46">
        <f t="shared" si="42"/>
        <v>0</v>
      </c>
      <c r="I458" s="67"/>
      <c r="J458" s="67"/>
      <c r="K458" s="47">
        <f t="shared" si="43"/>
        <v>0</v>
      </c>
      <c r="L458" s="48">
        <f t="shared" si="44"/>
        <v>0</v>
      </c>
      <c r="M458" s="46">
        <f t="shared" si="45"/>
        <v>0</v>
      </c>
      <c r="N458" s="46">
        <f t="shared" si="46"/>
        <v>0</v>
      </c>
      <c r="O458" s="46">
        <f t="shared" si="47"/>
        <v>0</v>
      </c>
      <c r="P458" s="47">
        <f t="shared" si="48"/>
        <v>0</v>
      </c>
    </row>
    <row r="459" spans="1:16" hidden="1" x14ac:dyDescent="0.2">
      <c r="A459" s="37"/>
      <c r="B459" s="38"/>
      <c r="C459" s="45"/>
      <c r="D459" s="23"/>
      <c r="E459" s="69"/>
      <c r="F459" s="73"/>
      <c r="G459" s="67"/>
      <c r="H459" s="46">
        <f t="shared" si="42"/>
        <v>0</v>
      </c>
      <c r="I459" s="67"/>
      <c r="J459" s="67"/>
      <c r="K459" s="47">
        <f t="shared" si="43"/>
        <v>0</v>
      </c>
      <c r="L459" s="48">
        <f t="shared" si="44"/>
        <v>0</v>
      </c>
      <c r="M459" s="46">
        <f t="shared" si="45"/>
        <v>0</v>
      </c>
      <c r="N459" s="46">
        <f t="shared" si="46"/>
        <v>0</v>
      </c>
      <c r="O459" s="46">
        <f t="shared" si="47"/>
        <v>0</v>
      </c>
      <c r="P459" s="47">
        <f t="shared" si="48"/>
        <v>0</v>
      </c>
    </row>
    <row r="460" spans="1:16" hidden="1" x14ac:dyDescent="0.2">
      <c r="A460" s="37"/>
      <c r="B460" s="38"/>
      <c r="C460" s="45"/>
      <c r="D460" s="23"/>
      <c r="E460" s="69"/>
      <c r="F460" s="73"/>
      <c r="G460" s="67"/>
      <c r="H460" s="46">
        <f t="shared" ref="H460:H523" si="49">ROUND(F460*G460,2)</f>
        <v>0</v>
      </c>
      <c r="I460" s="67"/>
      <c r="J460" s="67"/>
      <c r="K460" s="47">
        <f t="shared" ref="K460:K523" si="50">SUM(H460:J460)</f>
        <v>0</v>
      </c>
      <c r="L460" s="48">
        <f t="shared" ref="L460:L523" si="51">ROUND(E460*F460,2)</f>
        <v>0</v>
      </c>
      <c r="M460" s="46">
        <f t="shared" ref="M460:M523" si="52">ROUND(H460*E460,2)</f>
        <v>0</v>
      </c>
      <c r="N460" s="46">
        <f t="shared" ref="N460:N523" si="53">ROUND(I460*E460,2)</f>
        <v>0</v>
      </c>
      <c r="O460" s="46">
        <f t="shared" ref="O460:O523" si="54">ROUND(J460*E460,2)</f>
        <v>0</v>
      </c>
      <c r="P460" s="47">
        <f t="shared" ref="P460:P523" si="55">SUM(M460:O460)</f>
        <v>0</v>
      </c>
    </row>
    <row r="461" spans="1:16" hidden="1" x14ac:dyDescent="0.2">
      <c r="A461" s="37"/>
      <c r="B461" s="38"/>
      <c r="C461" s="45"/>
      <c r="D461" s="23"/>
      <c r="E461" s="69"/>
      <c r="F461" s="73"/>
      <c r="G461" s="67"/>
      <c r="H461" s="46">
        <f t="shared" si="49"/>
        <v>0</v>
      </c>
      <c r="I461" s="67"/>
      <c r="J461" s="67"/>
      <c r="K461" s="47">
        <f t="shared" si="50"/>
        <v>0</v>
      </c>
      <c r="L461" s="48">
        <f t="shared" si="51"/>
        <v>0</v>
      </c>
      <c r="M461" s="46">
        <f t="shared" si="52"/>
        <v>0</v>
      </c>
      <c r="N461" s="46">
        <f t="shared" si="53"/>
        <v>0</v>
      </c>
      <c r="O461" s="46">
        <f t="shared" si="54"/>
        <v>0</v>
      </c>
      <c r="P461" s="47">
        <f t="shared" si="55"/>
        <v>0</v>
      </c>
    </row>
    <row r="462" spans="1:16" hidden="1" x14ac:dyDescent="0.2">
      <c r="A462" s="37"/>
      <c r="B462" s="38"/>
      <c r="C462" s="45"/>
      <c r="D462" s="23"/>
      <c r="E462" s="69"/>
      <c r="F462" s="73"/>
      <c r="G462" s="67"/>
      <c r="H462" s="46">
        <f t="shared" si="49"/>
        <v>0</v>
      </c>
      <c r="I462" s="67"/>
      <c r="J462" s="67"/>
      <c r="K462" s="47">
        <f t="shared" si="50"/>
        <v>0</v>
      </c>
      <c r="L462" s="48">
        <f t="shared" si="51"/>
        <v>0</v>
      </c>
      <c r="M462" s="46">
        <f t="shared" si="52"/>
        <v>0</v>
      </c>
      <c r="N462" s="46">
        <f t="shared" si="53"/>
        <v>0</v>
      </c>
      <c r="O462" s="46">
        <f t="shared" si="54"/>
        <v>0</v>
      </c>
      <c r="P462" s="47">
        <f t="shared" si="55"/>
        <v>0</v>
      </c>
    </row>
    <row r="463" spans="1:16" hidden="1" x14ac:dyDescent="0.2">
      <c r="A463" s="37"/>
      <c r="B463" s="38"/>
      <c r="C463" s="45"/>
      <c r="D463" s="23"/>
      <c r="E463" s="69"/>
      <c r="F463" s="73"/>
      <c r="G463" s="67"/>
      <c r="H463" s="46">
        <f t="shared" si="49"/>
        <v>0</v>
      </c>
      <c r="I463" s="67"/>
      <c r="J463" s="67"/>
      <c r="K463" s="47">
        <f t="shared" si="50"/>
        <v>0</v>
      </c>
      <c r="L463" s="48">
        <f t="shared" si="51"/>
        <v>0</v>
      </c>
      <c r="M463" s="46">
        <f t="shared" si="52"/>
        <v>0</v>
      </c>
      <c r="N463" s="46">
        <f t="shared" si="53"/>
        <v>0</v>
      </c>
      <c r="O463" s="46">
        <f t="shared" si="54"/>
        <v>0</v>
      </c>
      <c r="P463" s="47">
        <f t="shared" si="55"/>
        <v>0</v>
      </c>
    </row>
    <row r="464" spans="1:16" hidden="1" x14ac:dyDescent="0.2">
      <c r="A464" s="37"/>
      <c r="B464" s="38"/>
      <c r="C464" s="45"/>
      <c r="D464" s="23"/>
      <c r="E464" s="69"/>
      <c r="F464" s="73"/>
      <c r="G464" s="67"/>
      <c r="H464" s="46">
        <f t="shared" si="49"/>
        <v>0</v>
      </c>
      <c r="I464" s="67"/>
      <c r="J464" s="67"/>
      <c r="K464" s="47">
        <f t="shared" si="50"/>
        <v>0</v>
      </c>
      <c r="L464" s="48">
        <f t="shared" si="51"/>
        <v>0</v>
      </c>
      <c r="M464" s="46">
        <f t="shared" si="52"/>
        <v>0</v>
      </c>
      <c r="N464" s="46">
        <f t="shared" si="53"/>
        <v>0</v>
      </c>
      <c r="O464" s="46">
        <f t="shared" si="54"/>
        <v>0</v>
      </c>
      <c r="P464" s="47">
        <f t="shared" si="55"/>
        <v>0</v>
      </c>
    </row>
    <row r="465" spans="1:16" hidden="1" x14ac:dyDescent="0.2">
      <c r="A465" s="37"/>
      <c r="B465" s="38"/>
      <c r="C465" s="45"/>
      <c r="D465" s="23"/>
      <c r="E465" s="69"/>
      <c r="F465" s="73"/>
      <c r="G465" s="67"/>
      <c r="H465" s="46">
        <f t="shared" si="49"/>
        <v>0</v>
      </c>
      <c r="I465" s="67"/>
      <c r="J465" s="67"/>
      <c r="K465" s="47">
        <f t="shared" si="50"/>
        <v>0</v>
      </c>
      <c r="L465" s="48">
        <f t="shared" si="51"/>
        <v>0</v>
      </c>
      <c r="M465" s="46">
        <f t="shared" si="52"/>
        <v>0</v>
      </c>
      <c r="N465" s="46">
        <f t="shared" si="53"/>
        <v>0</v>
      </c>
      <c r="O465" s="46">
        <f t="shared" si="54"/>
        <v>0</v>
      </c>
      <c r="P465" s="47">
        <f t="shared" si="55"/>
        <v>0</v>
      </c>
    </row>
    <row r="466" spans="1:16" hidden="1" x14ac:dyDescent="0.2">
      <c r="A466" s="37"/>
      <c r="B466" s="38"/>
      <c r="C466" s="45"/>
      <c r="D466" s="23"/>
      <c r="E466" s="69"/>
      <c r="F466" s="73"/>
      <c r="G466" s="67"/>
      <c r="H466" s="46">
        <f t="shared" si="49"/>
        <v>0</v>
      </c>
      <c r="I466" s="67"/>
      <c r="J466" s="67"/>
      <c r="K466" s="47">
        <f t="shared" si="50"/>
        <v>0</v>
      </c>
      <c r="L466" s="48">
        <f t="shared" si="51"/>
        <v>0</v>
      </c>
      <c r="M466" s="46">
        <f t="shared" si="52"/>
        <v>0</v>
      </c>
      <c r="N466" s="46">
        <f t="shared" si="53"/>
        <v>0</v>
      </c>
      <c r="O466" s="46">
        <f t="shared" si="54"/>
        <v>0</v>
      </c>
      <c r="P466" s="47">
        <f t="shared" si="55"/>
        <v>0</v>
      </c>
    </row>
    <row r="467" spans="1:16" hidden="1" x14ac:dyDescent="0.2">
      <c r="A467" s="37"/>
      <c r="B467" s="38"/>
      <c r="C467" s="45"/>
      <c r="D467" s="23"/>
      <c r="E467" s="69"/>
      <c r="F467" s="73"/>
      <c r="G467" s="67"/>
      <c r="H467" s="46">
        <f t="shared" si="49"/>
        <v>0</v>
      </c>
      <c r="I467" s="67"/>
      <c r="J467" s="67"/>
      <c r="K467" s="47">
        <f t="shared" si="50"/>
        <v>0</v>
      </c>
      <c r="L467" s="48">
        <f t="shared" si="51"/>
        <v>0</v>
      </c>
      <c r="M467" s="46">
        <f t="shared" si="52"/>
        <v>0</v>
      </c>
      <c r="N467" s="46">
        <f t="shared" si="53"/>
        <v>0</v>
      </c>
      <c r="O467" s="46">
        <f t="shared" si="54"/>
        <v>0</v>
      </c>
      <c r="P467" s="47">
        <f t="shared" si="55"/>
        <v>0</v>
      </c>
    </row>
    <row r="468" spans="1:16" hidden="1" x14ac:dyDescent="0.2">
      <c r="A468" s="37"/>
      <c r="B468" s="38"/>
      <c r="C468" s="45"/>
      <c r="D468" s="23"/>
      <c r="E468" s="69"/>
      <c r="F468" s="73"/>
      <c r="G468" s="67"/>
      <c r="H468" s="46">
        <f t="shared" si="49"/>
        <v>0</v>
      </c>
      <c r="I468" s="67"/>
      <c r="J468" s="67"/>
      <c r="K468" s="47">
        <f t="shared" si="50"/>
        <v>0</v>
      </c>
      <c r="L468" s="48">
        <f t="shared" si="51"/>
        <v>0</v>
      </c>
      <c r="M468" s="46">
        <f t="shared" si="52"/>
        <v>0</v>
      </c>
      <c r="N468" s="46">
        <f t="shared" si="53"/>
        <v>0</v>
      </c>
      <c r="O468" s="46">
        <f t="shared" si="54"/>
        <v>0</v>
      </c>
      <c r="P468" s="47">
        <f t="shared" si="55"/>
        <v>0</v>
      </c>
    </row>
    <row r="469" spans="1:16" hidden="1" x14ac:dyDescent="0.2">
      <c r="A469" s="37"/>
      <c r="B469" s="38"/>
      <c r="C469" s="45"/>
      <c r="D469" s="23"/>
      <c r="E469" s="69"/>
      <c r="F469" s="73"/>
      <c r="G469" s="67"/>
      <c r="H469" s="46">
        <f t="shared" si="49"/>
        <v>0</v>
      </c>
      <c r="I469" s="67"/>
      <c r="J469" s="67"/>
      <c r="K469" s="47">
        <f t="shared" si="50"/>
        <v>0</v>
      </c>
      <c r="L469" s="48">
        <f t="shared" si="51"/>
        <v>0</v>
      </c>
      <c r="M469" s="46">
        <f t="shared" si="52"/>
        <v>0</v>
      </c>
      <c r="N469" s="46">
        <f t="shared" si="53"/>
        <v>0</v>
      </c>
      <c r="O469" s="46">
        <f t="shared" si="54"/>
        <v>0</v>
      </c>
      <c r="P469" s="47">
        <f t="shared" si="55"/>
        <v>0</v>
      </c>
    </row>
    <row r="470" spans="1:16" hidden="1" x14ac:dyDescent="0.2">
      <c r="A470" s="37"/>
      <c r="B470" s="38"/>
      <c r="C470" s="45"/>
      <c r="D470" s="23"/>
      <c r="E470" s="69"/>
      <c r="F470" s="73"/>
      <c r="G470" s="67"/>
      <c r="H470" s="46">
        <f t="shared" si="49"/>
        <v>0</v>
      </c>
      <c r="I470" s="67"/>
      <c r="J470" s="67"/>
      <c r="K470" s="47">
        <f t="shared" si="50"/>
        <v>0</v>
      </c>
      <c r="L470" s="48">
        <f t="shared" si="51"/>
        <v>0</v>
      </c>
      <c r="M470" s="46">
        <f t="shared" si="52"/>
        <v>0</v>
      </c>
      <c r="N470" s="46">
        <f t="shared" si="53"/>
        <v>0</v>
      </c>
      <c r="O470" s="46">
        <f t="shared" si="54"/>
        <v>0</v>
      </c>
      <c r="P470" s="47">
        <f t="shared" si="55"/>
        <v>0</v>
      </c>
    </row>
    <row r="471" spans="1:16" hidden="1" x14ac:dyDescent="0.2">
      <c r="A471" s="37"/>
      <c r="B471" s="38"/>
      <c r="C471" s="45"/>
      <c r="D471" s="23"/>
      <c r="E471" s="69"/>
      <c r="F471" s="73"/>
      <c r="G471" s="67"/>
      <c r="H471" s="46">
        <f t="shared" si="49"/>
        <v>0</v>
      </c>
      <c r="I471" s="67"/>
      <c r="J471" s="67"/>
      <c r="K471" s="47">
        <f t="shared" si="50"/>
        <v>0</v>
      </c>
      <c r="L471" s="48">
        <f t="shared" si="51"/>
        <v>0</v>
      </c>
      <c r="M471" s="46">
        <f t="shared" si="52"/>
        <v>0</v>
      </c>
      <c r="N471" s="46">
        <f t="shared" si="53"/>
        <v>0</v>
      </c>
      <c r="O471" s="46">
        <f t="shared" si="54"/>
        <v>0</v>
      </c>
      <c r="P471" s="47">
        <f t="shared" si="55"/>
        <v>0</v>
      </c>
    </row>
    <row r="472" spans="1:16" hidden="1" x14ac:dyDescent="0.2">
      <c r="A472" s="37"/>
      <c r="B472" s="38"/>
      <c r="C472" s="45"/>
      <c r="D472" s="23"/>
      <c r="E472" s="69"/>
      <c r="F472" s="73"/>
      <c r="G472" s="67"/>
      <c r="H472" s="46">
        <f t="shared" si="49"/>
        <v>0</v>
      </c>
      <c r="I472" s="67"/>
      <c r="J472" s="67"/>
      <c r="K472" s="47">
        <f t="shared" si="50"/>
        <v>0</v>
      </c>
      <c r="L472" s="48">
        <f t="shared" si="51"/>
        <v>0</v>
      </c>
      <c r="M472" s="46">
        <f t="shared" si="52"/>
        <v>0</v>
      </c>
      <c r="N472" s="46">
        <f t="shared" si="53"/>
        <v>0</v>
      </c>
      <c r="O472" s="46">
        <f t="shared" si="54"/>
        <v>0</v>
      </c>
      <c r="P472" s="47">
        <f t="shared" si="55"/>
        <v>0</v>
      </c>
    </row>
    <row r="473" spans="1:16" hidden="1" x14ac:dyDescent="0.2">
      <c r="A473" s="37"/>
      <c r="B473" s="38"/>
      <c r="C473" s="45"/>
      <c r="D473" s="23"/>
      <c r="E473" s="69"/>
      <c r="F473" s="73"/>
      <c r="G473" s="67"/>
      <c r="H473" s="46">
        <f t="shared" si="49"/>
        <v>0</v>
      </c>
      <c r="I473" s="67"/>
      <c r="J473" s="67"/>
      <c r="K473" s="47">
        <f t="shared" si="50"/>
        <v>0</v>
      </c>
      <c r="L473" s="48">
        <f t="shared" si="51"/>
        <v>0</v>
      </c>
      <c r="M473" s="46">
        <f t="shared" si="52"/>
        <v>0</v>
      </c>
      <c r="N473" s="46">
        <f t="shared" si="53"/>
        <v>0</v>
      </c>
      <c r="O473" s="46">
        <f t="shared" si="54"/>
        <v>0</v>
      </c>
      <c r="P473" s="47">
        <f t="shared" si="55"/>
        <v>0</v>
      </c>
    </row>
    <row r="474" spans="1:16" hidden="1" x14ac:dyDescent="0.2">
      <c r="A474" s="37"/>
      <c r="B474" s="38"/>
      <c r="C474" s="45"/>
      <c r="D474" s="23"/>
      <c r="E474" s="69"/>
      <c r="F474" s="73"/>
      <c r="G474" s="67"/>
      <c r="H474" s="46">
        <f t="shared" si="49"/>
        <v>0</v>
      </c>
      <c r="I474" s="67"/>
      <c r="J474" s="67"/>
      <c r="K474" s="47">
        <f t="shared" si="50"/>
        <v>0</v>
      </c>
      <c r="L474" s="48">
        <f t="shared" si="51"/>
        <v>0</v>
      </c>
      <c r="M474" s="46">
        <f t="shared" si="52"/>
        <v>0</v>
      </c>
      <c r="N474" s="46">
        <f t="shared" si="53"/>
        <v>0</v>
      </c>
      <c r="O474" s="46">
        <f t="shared" si="54"/>
        <v>0</v>
      </c>
      <c r="P474" s="47">
        <f t="shared" si="55"/>
        <v>0</v>
      </c>
    </row>
    <row r="475" spans="1:16" hidden="1" x14ac:dyDescent="0.2">
      <c r="A475" s="37"/>
      <c r="B475" s="38"/>
      <c r="C475" s="45"/>
      <c r="D475" s="23"/>
      <c r="E475" s="69"/>
      <c r="F475" s="73"/>
      <c r="G475" s="67"/>
      <c r="H475" s="46">
        <f t="shared" si="49"/>
        <v>0</v>
      </c>
      <c r="I475" s="67"/>
      <c r="J475" s="67"/>
      <c r="K475" s="47">
        <f t="shared" si="50"/>
        <v>0</v>
      </c>
      <c r="L475" s="48">
        <f t="shared" si="51"/>
        <v>0</v>
      </c>
      <c r="M475" s="46">
        <f t="shared" si="52"/>
        <v>0</v>
      </c>
      <c r="N475" s="46">
        <f t="shared" si="53"/>
        <v>0</v>
      </c>
      <c r="O475" s="46">
        <f t="shared" si="54"/>
        <v>0</v>
      </c>
      <c r="P475" s="47">
        <f t="shared" si="55"/>
        <v>0</v>
      </c>
    </row>
    <row r="476" spans="1:16" hidden="1" x14ac:dyDescent="0.2">
      <c r="A476" s="37"/>
      <c r="B476" s="38"/>
      <c r="C476" s="45"/>
      <c r="D476" s="23"/>
      <c r="E476" s="69"/>
      <c r="F476" s="73"/>
      <c r="G476" s="67"/>
      <c r="H476" s="46">
        <f t="shared" si="49"/>
        <v>0</v>
      </c>
      <c r="I476" s="67"/>
      <c r="J476" s="67"/>
      <c r="K476" s="47">
        <f t="shared" si="50"/>
        <v>0</v>
      </c>
      <c r="L476" s="48">
        <f t="shared" si="51"/>
        <v>0</v>
      </c>
      <c r="M476" s="46">
        <f t="shared" si="52"/>
        <v>0</v>
      </c>
      <c r="N476" s="46">
        <f t="shared" si="53"/>
        <v>0</v>
      </c>
      <c r="O476" s="46">
        <f t="shared" si="54"/>
        <v>0</v>
      </c>
      <c r="P476" s="47">
        <f t="shared" si="55"/>
        <v>0</v>
      </c>
    </row>
    <row r="477" spans="1:16" hidden="1" x14ac:dyDescent="0.2">
      <c r="A477" s="37"/>
      <c r="B477" s="38"/>
      <c r="C477" s="45"/>
      <c r="D477" s="23"/>
      <c r="E477" s="69"/>
      <c r="F477" s="73"/>
      <c r="G477" s="67"/>
      <c r="H477" s="46">
        <f t="shared" si="49"/>
        <v>0</v>
      </c>
      <c r="I477" s="67"/>
      <c r="J477" s="67"/>
      <c r="K477" s="47">
        <f t="shared" si="50"/>
        <v>0</v>
      </c>
      <c r="L477" s="48">
        <f t="shared" si="51"/>
        <v>0</v>
      </c>
      <c r="M477" s="46">
        <f t="shared" si="52"/>
        <v>0</v>
      </c>
      <c r="N477" s="46">
        <f t="shared" si="53"/>
        <v>0</v>
      </c>
      <c r="O477" s="46">
        <f t="shared" si="54"/>
        <v>0</v>
      </c>
      <c r="P477" s="47">
        <f t="shared" si="55"/>
        <v>0</v>
      </c>
    </row>
    <row r="478" spans="1:16" hidden="1" x14ac:dyDescent="0.2">
      <c r="A478" s="37"/>
      <c r="B478" s="38"/>
      <c r="C478" s="45"/>
      <c r="D478" s="23"/>
      <c r="E478" s="69"/>
      <c r="F478" s="73"/>
      <c r="G478" s="67"/>
      <c r="H478" s="46">
        <f t="shared" si="49"/>
        <v>0</v>
      </c>
      <c r="I478" s="67"/>
      <c r="J478" s="67"/>
      <c r="K478" s="47">
        <f t="shared" si="50"/>
        <v>0</v>
      </c>
      <c r="L478" s="48">
        <f t="shared" si="51"/>
        <v>0</v>
      </c>
      <c r="M478" s="46">
        <f t="shared" si="52"/>
        <v>0</v>
      </c>
      <c r="N478" s="46">
        <f t="shared" si="53"/>
        <v>0</v>
      </c>
      <c r="O478" s="46">
        <f t="shared" si="54"/>
        <v>0</v>
      </c>
      <c r="P478" s="47">
        <f t="shared" si="55"/>
        <v>0</v>
      </c>
    </row>
    <row r="479" spans="1:16" hidden="1" x14ac:dyDescent="0.2">
      <c r="A479" s="37"/>
      <c r="B479" s="38"/>
      <c r="C479" s="45"/>
      <c r="D479" s="23"/>
      <c r="E479" s="69"/>
      <c r="F479" s="73"/>
      <c r="G479" s="67"/>
      <c r="H479" s="46">
        <f t="shared" si="49"/>
        <v>0</v>
      </c>
      <c r="I479" s="67"/>
      <c r="J479" s="67"/>
      <c r="K479" s="47">
        <f t="shared" si="50"/>
        <v>0</v>
      </c>
      <c r="L479" s="48">
        <f t="shared" si="51"/>
        <v>0</v>
      </c>
      <c r="M479" s="46">
        <f t="shared" si="52"/>
        <v>0</v>
      </c>
      <c r="N479" s="46">
        <f t="shared" si="53"/>
        <v>0</v>
      </c>
      <c r="O479" s="46">
        <f t="shared" si="54"/>
        <v>0</v>
      </c>
      <c r="P479" s="47">
        <f t="shared" si="55"/>
        <v>0</v>
      </c>
    </row>
    <row r="480" spans="1:16" hidden="1" x14ac:dyDescent="0.2">
      <c r="A480" s="37"/>
      <c r="B480" s="38"/>
      <c r="C480" s="45"/>
      <c r="D480" s="23"/>
      <c r="E480" s="69"/>
      <c r="F480" s="73"/>
      <c r="G480" s="67"/>
      <c r="H480" s="46">
        <f t="shared" si="49"/>
        <v>0</v>
      </c>
      <c r="I480" s="67"/>
      <c r="J480" s="67"/>
      <c r="K480" s="47">
        <f t="shared" si="50"/>
        <v>0</v>
      </c>
      <c r="L480" s="48">
        <f t="shared" si="51"/>
        <v>0</v>
      </c>
      <c r="M480" s="46">
        <f t="shared" si="52"/>
        <v>0</v>
      </c>
      <c r="N480" s="46">
        <f t="shared" si="53"/>
        <v>0</v>
      </c>
      <c r="O480" s="46">
        <f t="shared" si="54"/>
        <v>0</v>
      </c>
      <c r="P480" s="47">
        <f t="shared" si="55"/>
        <v>0</v>
      </c>
    </row>
    <row r="481" spans="1:16" hidden="1" x14ac:dyDescent="0.2">
      <c r="A481" s="37"/>
      <c r="B481" s="38"/>
      <c r="C481" s="45"/>
      <c r="D481" s="23"/>
      <c r="E481" s="69"/>
      <c r="F481" s="73"/>
      <c r="G481" s="67"/>
      <c r="H481" s="46">
        <f t="shared" si="49"/>
        <v>0</v>
      </c>
      <c r="I481" s="67"/>
      <c r="J481" s="67"/>
      <c r="K481" s="47">
        <f t="shared" si="50"/>
        <v>0</v>
      </c>
      <c r="L481" s="48">
        <f t="shared" si="51"/>
        <v>0</v>
      </c>
      <c r="M481" s="46">
        <f t="shared" si="52"/>
        <v>0</v>
      </c>
      <c r="N481" s="46">
        <f t="shared" si="53"/>
        <v>0</v>
      </c>
      <c r="O481" s="46">
        <f t="shared" si="54"/>
        <v>0</v>
      </c>
      <c r="P481" s="47">
        <f t="shared" si="55"/>
        <v>0</v>
      </c>
    </row>
    <row r="482" spans="1:16" hidden="1" x14ac:dyDescent="0.2">
      <c r="A482" s="37"/>
      <c r="B482" s="38"/>
      <c r="C482" s="45"/>
      <c r="D482" s="23"/>
      <c r="E482" s="69"/>
      <c r="F482" s="73"/>
      <c r="G482" s="67"/>
      <c r="H482" s="46">
        <f t="shared" si="49"/>
        <v>0</v>
      </c>
      <c r="I482" s="67"/>
      <c r="J482" s="67"/>
      <c r="K482" s="47">
        <f t="shared" si="50"/>
        <v>0</v>
      </c>
      <c r="L482" s="48">
        <f t="shared" si="51"/>
        <v>0</v>
      </c>
      <c r="M482" s="46">
        <f t="shared" si="52"/>
        <v>0</v>
      </c>
      <c r="N482" s="46">
        <f t="shared" si="53"/>
        <v>0</v>
      </c>
      <c r="O482" s="46">
        <f t="shared" si="54"/>
        <v>0</v>
      </c>
      <c r="P482" s="47">
        <f t="shared" si="55"/>
        <v>0</v>
      </c>
    </row>
    <row r="483" spans="1:16" hidden="1" x14ac:dyDescent="0.2">
      <c r="A483" s="37"/>
      <c r="B483" s="38"/>
      <c r="C483" s="45"/>
      <c r="D483" s="23"/>
      <c r="E483" s="69"/>
      <c r="F483" s="73"/>
      <c r="G483" s="67"/>
      <c r="H483" s="46">
        <f t="shared" si="49"/>
        <v>0</v>
      </c>
      <c r="I483" s="67"/>
      <c r="J483" s="67"/>
      <c r="K483" s="47">
        <f t="shared" si="50"/>
        <v>0</v>
      </c>
      <c r="L483" s="48">
        <f t="shared" si="51"/>
        <v>0</v>
      </c>
      <c r="M483" s="46">
        <f t="shared" si="52"/>
        <v>0</v>
      </c>
      <c r="N483" s="46">
        <f t="shared" si="53"/>
        <v>0</v>
      </c>
      <c r="O483" s="46">
        <f t="shared" si="54"/>
        <v>0</v>
      </c>
      <c r="P483" s="47">
        <f t="shared" si="55"/>
        <v>0</v>
      </c>
    </row>
    <row r="484" spans="1:16" hidden="1" x14ac:dyDescent="0.2">
      <c r="A484" s="37"/>
      <c r="B484" s="38"/>
      <c r="C484" s="45"/>
      <c r="D484" s="23"/>
      <c r="E484" s="69"/>
      <c r="F484" s="73"/>
      <c r="G484" s="67"/>
      <c r="H484" s="46">
        <f t="shared" si="49"/>
        <v>0</v>
      </c>
      <c r="I484" s="67"/>
      <c r="J484" s="67"/>
      <c r="K484" s="47">
        <f t="shared" si="50"/>
        <v>0</v>
      </c>
      <c r="L484" s="48">
        <f t="shared" si="51"/>
        <v>0</v>
      </c>
      <c r="M484" s="46">
        <f t="shared" si="52"/>
        <v>0</v>
      </c>
      <c r="N484" s="46">
        <f t="shared" si="53"/>
        <v>0</v>
      </c>
      <c r="O484" s="46">
        <f t="shared" si="54"/>
        <v>0</v>
      </c>
      <c r="P484" s="47">
        <f t="shared" si="55"/>
        <v>0</v>
      </c>
    </row>
    <row r="485" spans="1:16" hidden="1" x14ac:dyDescent="0.2">
      <c r="A485" s="37"/>
      <c r="B485" s="38"/>
      <c r="C485" s="45"/>
      <c r="D485" s="23"/>
      <c r="E485" s="69"/>
      <c r="F485" s="73"/>
      <c r="G485" s="67"/>
      <c r="H485" s="46">
        <f t="shared" si="49"/>
        <v>0</v>
      </c>
      <c r="I485" s="67"/>
      <c r="J485" s="67"/>
      <c r="K485" s="47">
        <f t="shared" si="50"/>
        <v>0</v>
      </c>
      <c r="L485" s="48">
        <f t="shared" si="51"/>
        <v>0</v>
      </c>
      <c r="M485" s="46">
        <f t="shared" si="52"/>
        <v>0</v>
      </c>
      <c r="N485" s="46">
        <f t="shared" si="53"/>
        <v>0</v>
      </c>
      <c r="O485" s="46">
        <f t="shared" si="54"/>
        <v>0</v>
      </c>
      <c r="P485" s="47">
        <f t="shared" si="55"/>
        <v>0</v>
      </c>
    </row>
    <row r="486" spans="1:16" hidden="1" x14ac:dyDescent="0.2">
      <c r="A486" s="37"/>
      <c r="B486" s="38"/>
      <c r="C486" s="45"/>
      <c r="D486" s="23"/>
      <c r="E486" s="69"/>
      <c r="F486" s="73"/>
      <c r="G486" s="67"/>
      <c r="H486" s="46">
        <f t="shared" si="49"/>
        <v>0</v>
      </c>
      <c r="I486" s="67"/>
      <c r="J486" s="67"/>
      <c r="K486" s="47">
        <f t="shared" si="50"/>
        <v>0</v>
      </c>
      <c r="L486" s="48">
        <f t="shared" si="51"/>
        <v>0</v>
      </c>
      <c r="M486" s="46">
        <f t="shared" si="52"/>
        <v>0</v>
      </c>
      <c r="N486" s="46">
        <f t="shared" si="53"/>
        <v>0</v>
      </c>
      <c r="O486" s="46">
        <f t="shared" si="54"/>
        <v>0</v>
      </c>
      <c r="P486" s="47">
        <f t="shared" si="55"/>
        <v>0</v>
      </c>
    </row>
    <row r="487" spans="1:16" hidden="1" x14ac:dyDescent="0.2">
      <c r="A487" s="37"/>
      <c r="B487" s="38"/>
      <c r="C487" s="45"/>
      <c r="D487" s="23"/>
      <c r="E487" s="69"/>
      <c r="F487" s="73"/>
      <c r="G487" s="67"/>
      <c r="H487" s="46">
        <f t="shared" si="49"/>
        <v>0</v>
      </c>
      <c r="I487" s="67"/>
      <c r="J487" s="67"/>
      <c r="K487" s="47">
        <f t="shared" si="50"/>
        <v>0</v>
      </c>
      <c r="L487" s="48">
        <f t="shared" si="51"/>
        <v>0</v>
      </c>
      <c r="M487" s="46">
        <f t="shared" si="52"/>
        <v>0</v>
      </c>
      <c r="N487" s="46">
        <f t="shared" si="53"/>
        <v>0</v>
      </c>
      <c r="O487" s="46">
        <f t="shared" si="54"/>
        <v>0</v>
      </c>
      <c r="P487" s="47">
        <f t="shared" si="55"/>
        <v>0</v>
      </c>
    </row>
    <row r="488" spans="1:16" hidden="1" x14ac:dyDescent="0.2">
      <c r="A488" s="37"/>
      <c r="B488" s="38"/>
      <c r="C488" s="45"/>
      <c r="D488" s="23"/>
      <c r="E488" s="69"/>
      <c r="F488" s="73"/>
      <c r="G488" s="67"/>
      <c r="H488" s="46">
        <f t="shared" si="49"/>
        <v>0</v>
      </c>
      <c r="I488" s="67"/>
      <c r="J488" s="67"/>
      <c r="K488" s="47">
        <f t="shared" si="50"/>
        <v>0</v>
      </c>
      <c r="L488" s="48">
        <f t="shared" si="51"/>
        <v>0</v>
      </c>
      <c r="M488" s="46">
        <f t="shared" si="52"/>
        <v>0</v>
      </c>
      <c r="N488" s="46">
        <f t="shared" si="53"/>
        <v>0</v>
      </c>
      <c r="O488" s="46">
        <f t="shared" si="54"/>
        <v>0</v>
      </c>
      <c r="P488" s="47">
        <f t="shared" si="55"/>
        <v>0</v>
      </c>
    </row>
    <row r="489" spans="1:16" hidden="1" x14ac:dyDescent="0.2">
      <c r="A489" s="37"/>
      <c r="B489" s="38"/>
      <c r="C489" s="45"/>
      <c r="D489" s="23"/>
      <c r="E489" s="69"/>
      <c r="F489" s="73"/>
      <c r="G489" s="67"/>
      <c r="H489" s="46">
        <f t="shared" si="49"/>
        <v>0</v>
      </c>
      <c r="I489" s="67"/>
      <c r="J489" s="67"/>
      <c r="K489" s="47">
        <f t="shared" si="50"/>
        <v>0</v>
      </c>
      <c r="L489" s="48">
        <f t="shared" si="51"/>
        <v>0</v>
      </c>
      <c r="M489" s="46">
        <f t="shared" si="52"/>
        <v>0</v>
      </c>
      <c r="N489" s="46">
        <f t="shared" si="53"/>
        <v>0</v>
      </c>
      <c r="O489" s="46">
        <f t="shared" si="54"/>
        <v>0</v>
      </c>
      <c r="P489" s="47">
        <f t="shared" si="55"/>
        <v>0</v>
      </c>
    </row>
    <row r="490" spans="1:16" hidden="1" x14ac:dyDescent="0.2">
      <c r="A490" s="37"/>
      <c r="B490" s="38"/>
      <c r="C490" s="45"/>
      <c r="D490" s="23"/>
      <c r="E490" s="69"/>
      <c r="F490" s="73"/>
      <c r="G490" s="67"/>
      <c r="H490" s="46">
        <f t="shared" si="49"/>
        <v>0</v>
      </c>
      <c r="I490" s="67"/>
      <c r="J490" s="67"/>
      <c r="K490" s="47">
        <f t="shared" si="50"/>
        <v>0</v>
      </c>
      <c r="L490" s="48">
        <f t="shared" si="51"/>
        <v>0</v>
      </c>
      <c r="M490" s="46">
        <f t="shared" si="52"/>
        <v>0</v>
      </c>
      <c r="N490" s="46">
        <f t="shared" si="53"/>
        <v>0</v>
      </c>
      <c r="O490" s="46">
        <f t="shared" si="54"/>
        <v>0</v>
      </c>
      <c r="P490" s="47">
        <f t="shared" si="55"/>
        <v>0</v>
      </c>
    </row>
    <row r="491" spans="1:16" hidden="1" x14ac:dyDescent="0.2">
      <c r="A491" s="37"/>
      <c r="B491" s="38"/>
      <c r="C491" s="45"/>
      <c r="D491" s="23"/>
      <c r="E491" s="69"/>
      <c r="F491" s="73"/>
      <c r="G491" s="67"/>
      <c r="H491" s="46">
        <f t="shared" si="49"/>
        <v>0</v>
      </c>
      <c r="I491" s="67"/>
      <c r="J491" s="67"/>
      <c r="K491" s="47">
        <f t="shared" si="50"/>
        <v>0</v>
      </c>
      <c r="L491" s="48">
        <f t="shared" si="51"/>
        <v>0</v>
      </c>
      <c r="M491" s="46">
        <f t="shared" si="52"/>
        <v>0</v>
      </c>
      <c r="N491" s="46">
        <f t="shared" si="53"/>
        <v>0</v>
      </c>
      <c r="O491" s="46">
        <f t="shared" si="54"/>
        <v>0</v>
      </c>
      <c r="P491" s="47">
        <f t="shared" si="55"/>
        <v>0</v>
      </c>
    </row>
    <row r="492" spans="1:16" hidden="1" x14ac:dyDescent="0.2">
      <c r="A492" s="37"/>
      <c r="B492" s="38"/>
      <c r="C492" s="45"/>
      <c r="D492" s="23"/>
      <c r="E492" s="69"/>
      <c r="F492" s="73"/>
      <c r="G492" s="67"/>
      <c r="H492" s="46">
        <f t="shared" si="49"/>
        <v>0</v>
      </c>
      <c r="I492" s="67"/>
      <c r="J492" s="67"/>
      <c r="K492" s="47">
        <f t="shared" si="50"/>
        <v>0</v>
      </c>
      <c r="L492" s="48">
        <f t="shared" si="51"/>
        <v>0</v>
      </c>
      <c r="M492" s="46">
        <f t="shared" si="52"/>
        <v>0</v>
      </c>
      <c r="N492" s="46">
        <f t="shared" si="53"/>
        <v>0</v>
      </c>
      <c r="O492" s="46">
        <f t="shared" si="54"/>
        <v>0</v>
      </c>
      <c r="P492" s="47">
        <f t="shared" si="55"/>
        <v>0</v>
      </c>
    </row>
    <row r="493" spans="1:16" hidden="1" x14ac:dyDescent="0.2">
      <c r="A493" s="37"/>
      <c r="B493" s="38"/>
      <c r="C493" s="45"/>
      <c r="D493" s="23"/>
      <c r="E493" s="69"/>
      <c r="F493" s="73"/>
      <c r="G493" s="67"/>
      <c r="H493" s="46">
        <f t="shared" si="49"/>
        <v>0</v>
      </c>
      <c r="I493" s="67"/>
      <c r="J493" s="67"/>
      <c r="K493" s="47">
        <f t="shared" si="50"/>
        <v>0</v>
      </c>
      <c r="L493" s="48">
        <f t="shared" si="51"/>
        <v>0</v>
      </c>
      <c r="M493" s="46">
        <f t="shared" si="52"/>
        <v>0</v>
      </c>
      <c r="N493" s="46">
        <f t="shared" si="53"/>
        <v>0</v>
      </c>
      <c r="O493" s="46">
        <f t="shared" si="54"/>
        <v>0</v>
      </c>
      <c r="P493" s="47">
        <f t="shared" si="55"/>
        <v>0</v>
      </c>
    </row>
    <row r="494" spans="1:16" hidden="1" x14ac:dyDescent="0.2">
      <c r="A494" s="37"/>
      <c r="B494" s="38"/>
      <c r="C494" s="45"/>
      <c r="D494" s="23"/>
      <c r="E494" s="69"/>
      <c r="F494" s="73"/>
      <c r="G494" s="67"/>
      <c r="H494" s="46">
        <f t="shared" si="49"/>
        <v>0</v>
      </c>
      <c r="I494" s="67"/>
      <c r="J494" s="67"/>
      <c r="K494" s="47">
        <f t="shared" si="50"/>
        <v>0</v>
      </c>
      <c r="L494" s="48">
        <f t="shared" si="51"/>
        <v>0</v>
      </c>
      <c r="M494" s="46">
        <f t="shared" si="52"/>
        <v>0</v>
      </c>
      <c r="N494" s="46">
        <f t="shared" si="53"/>
        <v>0</v>
      </c>
      <c r="O494" s="46">
        <f t="shared" si="54"/>
        <v>0</v>
      </c>
      <c r="P494" s="47">
        <f t="shared" si="55"/>
        <v>0</v>
      </c>
    </row>
    <row r="495" spans="1:16" hidden="1" x14ac:dyDescent="0.2">
      <c r="A495" s="37"/>
      <c r="B495" s="38"/>
      <c r="C495" s="45"/>
      <c r="D495" s="23"/>
      <c r="E495" s="69"/>
      <c r="F495" s="73"/>
      <c r="G495" s="67"/>
      <c r="H495" s="46">
        <f t="shared" si="49"/>
        <v>0</v>
      </c>
      <c r="I495" s="67"/>
      <c r="J495" s="67"/>
      <c r="K495" s="47">
        <f t="shared" si="50"/>
        <v>0</v>
      </c>
      <c r="L495" s="48">
        <f t="shared" si="51"/>
        <v>0</v>
      </c>
      <c r="M495" s="46">
        <f t="shared" si="52"/>
        <v>0</v>
      </c>
      <c r="N495" s="46">
        <f t="shared" si="53"/>
        <v>0</v>
      </c>
      <c r="O495" s="46">
        <f t="shared" si="54"/>
        <v>0</v>
      </c>
      <c r="P495" s="47">
        <f t="shared" si="55"/>
        <v>0</v>
      </c>
    </row>
    <row r="496" spans="1:16" hidden="1" x14ac:dyDescent="0.2">
      <c r="A496" s="37"/>
      <c r="B496" s="38"/>
      <c r="C496" s="45"/>
      <c r="D496" s="23"/>
      <c r="E496" s="69"/>
      <c r="F496" s="73"/>
      <c r="G496" s="67"/>
      <c r="H496" s="46">
        <f t="shared" si="49"/>
        <v>0</v>
      </c>
      <c r="I496" s="67"/>
      <c r="J496" s="67"/>
      <c r="K496" s="47">
        <f t="shared" si="50"/>
        <v>0</v>
      </c>
      <c r="L496" s="48">
        <f t="shared" si="51"/>
        <v>0</v>
      </c>
      <c r="M496" s="46">
        <f t="shared" si="52"/>
        <v>0</v>
      </c>
      <c r="N496" s="46">
        <f t="shared" si="53"/>
        <v>0</v>
      </c>
      <c r="O496" s="46">
        <f t="shared" si="54"/>
        <v>0</v>
      </c>
      <c r="P496" s="47">
        <f t="shared" si="55"/>
        <v>0</v>
      </c>
    </row>
    <row r="497" spans="1:16" hidden="1" x14ac:dyDescent="0.2">
      <c r="A497" s="37"/>
      <c r="B497" s="38"/>
      <c r="C497" s="45"/>
      <c r="D497" s="23"/>
      <c r="E497" s="69"/>
      <c r="F497" s="73"/>
      <c r="G497" s="67"/>
      <c r="H497" s="46">
        <f t="shared" si="49"/>
        <v>0</v>
      </c>
      <c r="I497" s="67"/>
      <c r="J497" s="67"/>
      <c r="K497" s="47">
        <f t="shared" si="50"/>
        <v>0</v>
      </c>
      <c r="L497" s="48">
        <f t="shared" si="51"/>
        <v>0</v>
      </c>
      <c r="M497" s="46">
        <f t="shared" si="52"/>
        <v>0</v>
      </c>
      <c r="N497" s="46">
        <f t="shared" si="53"/>
        <v>0</v>
      </c>
      <c r="O497" s="46">
        <f t="shared" si="54"/>
        <v>0</v>
      </c>
      <c r="P497" s="47">
        <f t="shared" si="55"/>
        <v>0</v>
      </c>
    </row>
    <row r="498" spans="1:16" hidden="1" x14ac:dyDescent="0.2">
      <c r="A498" s="37"/>
      <c r="B498" s="38"/>
      <c r="C498" s="45"/>
      <c r="D498" s="23"/>
      <c r="E498" s="69"/>
      <c r="F498" s="73"/>
      <c r="G498" s="67"/>
      <c r="H498" s="46">
        <f t="shared" si="49"/>
        <v>0</v>
      </c>
      <c r="I498" s="67"/>
      <c r="J498" s="67"/>
      <c r="K498" s="47">
        <f t="shared" si="50"/>
        <v>0</v>
      </c>
      <c r="L498" s="48">
        <f t="shared" si="51"/>
        <v>0</v>
      </c>
      <c r="M498" s="46">
        <f t="shared" si="52"/>
        <v>0</v>
      </c>
      <c r="N498" s="46">
        <f t="shared" si="53"/>
        <v>0</v>
      </c>
      <c r="O498" s="46">
        <f t="shared" si="54"/>
        <v>0</v>
      </c>
      <c r="P498" s="47">
        <f t="shared" si="55"/>
        <v>0</v>
      </c>
    </row>
    <row r="499" spans="1:16" hidden="1" x14ac:dyDescent="0.2">
      <c r="A499" s="37"/>
      <c r="B499" s="38"/>
      <c r="C499" s="45"/>
      <c r="D499" s="23"/>
      <c r="E499" s="69"/>
      <c r="F499" s="73"/>
      <c r="G499" s="67"/>
      <c r="H499" s="46">
        <f t="shared" si="49"/>
        <v>0</v>
      </c>
      <c r="I499" s="67"/>
      <c r="J499" s="67"/>
      <c r="K499" s="47">
        <f t="shared" si="50"/>
        <v>0</v>
      </c>
      <c r="L499" s="48">
        <f t="shared" si="51"/>
        <v>0</v>
      </c>
      <c r="M499" s="46">
        <f t="shared" si="52"/>
        <v>0</v>
      </c>
      <c r="N499" s="46">
        <f t="shared" si="53"/>
        <v>0</v>
      </c>
      <c r="O499" s="46">
        <f t="shared" si="54"/>
        <v>0</v>
      </c>
      <c r="P499" s="47">
        <f t="shared" si="55"/>
        <v>0</v>
      </c>
    </row>
    <row r="500" spans="1:16" hidden="1" x14ac:dyDescent="0.2">
      <c r="A500" s="37"/>
      <c r="B500" s="38"/>
      <c r="C500" s="45"/>
      <c r="D500" s="23"/>
      <c r="E500" s="69"/>
      <c r="F500" s="73"/>
      <c r="G500" s="67"/>
      <c r="H500" s="46">
        <f t="shared" si="49"/>
        <v>0</v>
      </c>
      <c r="I500" s="67"/>
      <c r="J500" s="67"/>
      <c r="K500" s="47">
        <f t="shared" si="50"/>
        <v>0</v>
      </c>
      <c r="L500" s="48">
        <f t="shared" si="51"/>
        <v>0</v>
      </c>
      <c r="M500" s="46">
        <f t="shared" si="52"/>
        <v>0</v>
      </c>
      <c r="N500" s="46">
        <f t="shared" si="53"/>
        <v>0</v>
      </c>
      <c r="O500" s="46">
        <f t="shared" si="54"/>
        <v>0</v>
      </c>
      <c r="P500" s="47">
        <f t="shared" si="55"/>
        <v>0</v>
      </c>
    </row>
    <row r="501" spans="1:16" hidden="1" x14ac:dyDescent="0.2">
      <c r="A501" s="37"/>
      <c r="B501" s="38"/>
      <c r="C501" s="45"/>
      <c r="D501" s="23"/>
      <c r="E501" s="69"/>
      <c r="F501" s="73"/>
      <c r="G501" s="67"/>
      <c r="H501" s="46">
        <f t="shared" si="49"/>
        <v>0</v>
      </c>
      <c r="I501" s="67"/>
      <c r="J501" s="67"/>
      <c r="K501" s="47">
        <f t="shared" si="50"/>
        <v>0</v>
      </c>
      <c r="L501" s="48">
        <f t="shared" si="51"/>
        <v>0</v>
      </c>
      <c r="M501" s="46">
        <f t="shared" si="52"/>
        <v>0</v>
      </c>
      <c r="N501" s="46">
        <f t="shared" si="53"/>
        <v>0</v>
      </c>
      <c r="O501" s="46">
        <f t="shared" si="54"/>
        <v>0</v>
      </c>
      <c r="P501" s="47">
        <f t="shared" si="55"/>
        <v>0</v>
      </c>
    </row>
    <row r="502" spans="1:16" hidden="1" x14ac:dyDescent="0.2">
      <c r="A502" s="37"/>
      <c r="B502" s="38"/>
      <c r="C502" s="45"/>
      <c r="D502" s="23"/>
      <c r="E502" s="69"/>
      <c r="F502" s="73"/>
      <c r="G502" s="67"/>
      <c r="H502" s="46">
        <f t="shared" si="49"/>
        <v>0</v>
      </c>
      <c r="I502" s="67"/>
      <c r="J502" s="67"/>
      <c r="K502" s="47">
        <f t="shared" si="50"/>
        <v>0</v>
      </c>
      <c r="L502" s="48">
        <f t="shared" si="51"/>
        <v>0</v>
      </c>
      <c r="M502" s="46">
        <f t="shared" si="52"/>
        <v>0</v>
      </c>
      <c r="N502" s="46">
        <f t="shared" si="53"/>
        <v>0</v>
      </c>
      <c r="O502" s="46">
        <f t="shared" si="54"/>
        <v>0</v>
      </c>
      <c r="P502" s="47">
        <f t="shared" si="55"/>
        <v>0</v>
      </c>
    </row>
    <row r="503" spans="1:16" hidden="1" x14ac:dyDescent="0.2">
      <c r="A503" s="37"/>
      <c r="B503" s="38"/>
      <c r="C503" s="45"/>
      <c r="D503" s="23"/>
      <c r="E503" s="69"/>
      <c r="F503" s="73"/>
      <c r="G503" s="67"/>
      <c r="H503" s="46">
        <f t="shared" si="49"/>
        <v>0</v>
      </c>
      <c r="I503" s="67"/>
      <c r="J503" s="67"/>
      <c r="K503" s="47">
        <f t="shared" si="50"/>
        <v>0</v>
      </c>
      <c r="L503" s="48">
        <f t="shared" si="51"/>
        <v>0</v>
      </c>
      <c r="M503" s="46">
        <f t="shared" si="52"/>
        <v>0</v>
      </c>
      <c r="N503" s="46">
        <f t="shared" si="53"/>
        <v>0</v>
      </c>
      <c r="O503" s="46">
        <f t="shared" si="54"/>
        <v>0</v>
      </c>
      <c r="P503" s="47">
        <f t="shared" si="55"/>
        <v>0</v>
      </c>
    </row>
    <row r="504" spans="1:16" hidden="1" x14ac:dyDescent="0.2">
      <c r="A504" s="37"/>
      <c r="B504" s="38"/>
      <c r="C504" s="45"/>
      <c r="D504" s="23"/>
      <c r="E504" s="69"/>
      <c r="F504" s="73"/>
      <c r="G504" s="67"/>
      <c r="H504" s="46">
        <f t="shared" si="49"/>
        <v>0</v>
      </c>
      <c r="I504" s="67"/>
      <c r="J504" s="67"/>
      <c r="K504" s="47">
        <f t="shared" si="50"/>
        <v>0</v>
      </c>
      <c r="L504" s="48">
        <f t="shared" si="51"/>
        <v>0</v>
      </c>
      <c r="M504" s="46">
        <f t="shared" si="52"/>
        <v>0</v>
      </c>
      <c r="N504" s="46">
        <f t="shared" si="53"/>
        <v>0</v>
      </c>
      <c r="O504" s="46">
        <f t="shared" si="54"/>
        <v>0</v>
      </c>
      <c r="P504" s="47">
        <f t="shared" si="55"/>
        <v>0</v>
      </c>
    </row>
    <row r="505" spans="1:16" hidden="1" x14ac:dyDescent="0.2">
      <c r="A505" s="37"/>
      <c r="B505" s="38"/>
      <c r="C505" s="45"/>
      <c r="D505" s="23"/>
      <c r="E505" s="69"/>
      <c r="F505" s="73"/>
      <c r="G505" s="67"/>
      <c r="H505" s="46">
        <f t="shared" si="49"/>
        <v>0</v>
      </c>
      <c r="I505" s="67"/>
      <c r="J505" s="67"/>
      <c r="K505" s="47">
        <f t="shared" si="50"/>
        <v>0</v>
      </c>
      <c r="L505" s="48">
        <f t="shared" si="51"/>
        <v>0</v>
      </c>
      <c r="M505" s="46">
        <f t="shared" si="52"/>
        <v>0</v>
      </c>
      <c r="N505" s="46">
        <f t="shared" si="53"/>
        <v>0</v>
      </c>
      <c r="O505" s="46">
        <f t="shared" si="54"/>
        <v>0</v>
      </c>
      <c r="P505" s="47">
        <f t="shared" si="55"/>
        <v>0</v>
      </c>
    </row>
    <row r="506" spans="1:16" hidden="1" x14ac:dyDescent="0.2">
      <c r="A506" s="37"/>
      <c r="B506" s="38"/>
      <c r="C506" s="45"/>
      <c r="D506" s="23"/>
      <c r="E506" s="69"/>
      <c r="F506" s="73"/>
      <c r="G506" s="67"/>
      <c r="H506" s="46">
        <f t="shared" si="49"/>
        <v>0</v>
      </c>
      <c r="I506" s="67"/>
      <c r="J506" s="67"/>
      <c r="K506" s="47">
        <f t="shared" si="50"/>
        <v>0</v>
      </c>
      <c r="L506" s="48">
        <f t="shared" si="51"/>
        <v>0</v>
      </c>
      <c r="M506" s="46">
        <f t="shared" si="52"/>
        <v>0</v>
      </c>
      <c r="N506" s="46">
        <f t="shared" si="53"/>
        <v>0</v>
      </c>
      <c r="O506" s="46">
        <f t="shared" si="54"/>
        <v>0</v>
      </c>
      <c r="P506" s="47">
        <f t="shared" si="55"/>
        <v>0</v>
      </c>
    </row>
    <row r="507" spans="1:16" hidden="1" x14ac:dyDescent="0.2">
      <c r="A507" s="37"/>
      <c r="B507" s="38"/>
      <c r="C507" s="45"/>
      <c r="D507" s="23"/>
      <c r="E507" s="69"/>
      <c r="F507" s="73"/>
      <c r="G507" s="67"/>
      <c r="H507" s="46">
        <f t="shared" si="49"/>
        <v>0</v>
      </c>
      <c r="I507" s="67"/>
      <c r="J507" s="67"/>
      <c r="K507" s="47">
        <f t="shared" si="50"/>
        <v>0</v>
      </c>
      <c r="L507" s="48">
        <f t="shared" si="51"/>
        <v>0</v>
      </c>
      <c r="M507" s="46">
        <f t="shared" si="52"/>
        <v>0</v>
      </c>
      <c r="N507" s="46">
        <f t="shared" si="53"/>
        <v>0</v>
      </c>
      <c r="O507" s="46">
        <f t="shared" si="54"/>
        <v>0</v>
      </c>
      <c r="P507" s="47">
        <f t="shared" si="55"/>
        <v>0</v>
      </c>
    </row>
    <row r="508" spans="1:16" hidden="1" x14ac:dyDescent="0.2">
      <c r="A508" s="37"/>
      <c r="B508" s="38"/>
      <c r="C508" s="45"/>
      <c r="D508" s="23"/>
      <c r="E508" s="69"/>
      <c r="F508" s="73"/>
      <c r="G508" s="67"/>
      <c r="H508" s="46">
        <f t="shared" si="49"/>
        <v>0</v>
      </c>
      <c r="I508" s="67"/>
      <c r="J508" s="67"/>
      <c r="K508" s="47">
        <f t="shared" si="50"/>
        <v>0</v>
      </c>
      <c r="L508" s="48">
        <f t="shared" si="51"/>
        <v>0</v>
      </c>
      <c r="M508" s="46">
        <f t="shared" si="52"/>
        <v>0</v>
      </c>
      <c r="N508" s="46">
        <f t="shared" si="53"/>
        <v>0</v>
      </c>
      <c r="O508" s="46">
        <f t="shared" si="54"/>
        <v>0</v>
      </c>
      <c r="P508" s="47">
        <f t="shared" si="55"/>
        <v>0</v>
      </c>
    </row>
    <row r="509" spans="1:16" hidden="1" x14ac:dyDescent="0.2">
      <c r="A509" s="37"/>
      <c r="B509" s="38"/>
      <c r="C509" s="45"/>
      <c r="D509" s="23"/>
      <c r="E509" s="69"/>
      <c r="F509" s="73"/>
      <c r="G509" s="67"/>
      <c r="H509" s="46">
        <f t="shared" si="49"/>
        <v>0</v>
      </c>
      <c r="I509" s="67"/>
      <c r="J509" s="67"/>
      <c r="K509" s="47">
        <f t="shared" si="50"/>
        <v>0</v>
      </c>
      <c r="L509" s="48">
        <f t="shared" si="51"/>
        <v>0</v>
      </c>
      <c r="M509" s="46">
        <f t="shared" si="52"/>
        <v>0</v>
      </c>
      <c r="N509" s="46">
        <f t="shared" si="53"/>
        <v>0</v>
      </c>
      <c r="O509" s="46">
        <f t="shared" si="54"/>
        <v>0</v>
      </c>
      <c r="P509" s="47">
        <f t="shared" si="55"/>
        <v>0</v>
      </c>
    </row>
    <row r="510" spans="1:16" hidden="1" x14ac:dyDescent="0.2">
      <c r="A510" s="37"/>
      <c r="B510" s="38"/>
      <c r="C510" s="45"/>
      <c r="D510" s="23"/>
      <c r="E510" s="69"/>
      <c r="F510" s="73"/>
      <c r="G510" s="67"/>
      <c r="H510" s="46">
        <f t="shared" si="49"/>
        <v>0</v>
      </c>
      <c r="I510" s="67"/>
      <c r="J510" s="67"/>
      <c r="K510" s="47">
        <f t="shared" si="50"/>
        <v>0</v>
      </c>
      <c r="L510" s="48">
        <f t="shared" si="51"/>
        <v>0</v>
      </c>
      <c r="M510" s="46">
        <f t="shared" si="52"/>
        <v>0</v>
      </c>
      <c r="N510" s="46">
        <f t="shared" si="53"/>
        <v>0</v>
      </c>
      <c r="O510" s="46">
        <f t="shared" si="54"/>
        <v>0</v>
      </c>
      <c r="P510" s="47">
        <f t="shared" si="55"/>
        <v>0</v>
      </c>
    </row>
    <row r="511" spans="1:16" hidden="1" x14ac:dyDescent="0.2">
      <c r="A511" s="37"/>
      <c r="B511" s="38"/>
      <c r="C511" s="45"/>
      <c r="D511" s="23"/>
      <c r="E511" s="69"/>
      <c r="F511" s="73"/>
      <c r="G511" s="67"/>
      <c r="H511" s="46">
        <f t="shared" si="49"/>
        <v>0</v>
      </c>
      <c r="I511" s="67"/>
      <c r="J511" s="67"/>
      <c r="K511" s="47">
        <f t="shared" si="50"/>
        <v>0</v>
      </c>
      <c r="L511" s="48">
        <f t="shared" si="51"/>
        <v>0</v>
      </c>
      <c r="M511" s="46">
        <f t="shared" si="52"/>
        <v>0</v>
      </c>
      <c r="N511" s="46">
        <f t="shared" si="53"/>
        <v>0</v>
      </c>
      <c r="O511" s="46">
        <f t="shared" si="54"/>
        <v>0</v>
      </c>
      <c r="P511" s="47">
        <f t="shared" si="55"/>
        <v>0</v>
      </c>
    </row>
    <row r="512" spans="1:16" hidden="1" x14ac:dyDescent="0.2">
      <c r="A512" s="37"/>
      <c r="B512" s="38"/>
      <c r="C512" s="45"/>
      <c r="D512" s="23"/>
      <c r="E512" s="69"/>
      <c r="F512" s="73"/>
      <c r="G512" s="67"/>
      <c r="H512" s="46">
        <f t="shared" si="49"/>
        <v>0</v>
      </c>
      <c r="I512" s="67"/>
      <c r="J512" s="67"/>
      <c r="K512" s="47">
        <f t="shared" si="50"/>
        <v>0</v>
      </c>
      <c r="L512" s="48">
        <f t="shared" si="51"/>
        <v>0</v>
      </c>
      <c r="M512" s="46">
        <f t="shared" si="52"/>
        <v>0</v>
      </c>
      <c r="N512" s="46">
        <f t="shared" si="53"/>
        <v>0</v>
      </c>
      <c r="O512" s="46">
        <f t="shared" si="54"/>
        <v>0</v>
      </c>
      <c r="P512" s="47">
        <f t="shared" si="55"/>
        <v>0</v>
      </c>
    </row>
    <row r="513" spans="1:16" hidden="1" x14ac:dyDescent="0.2">
      <c r="A513" s="37"/>
      <c r="B513" s="38"/>
      <c r="C513" s="45"/>
      <c r="D513" s="23"/>
      <c r="E513" s="69"/>
      <c r="F513" s="73"/>
      <c r="G513" s="67"/>
      <c r="H513" s="46">
        <f t="shared" si="49"/>
        <v>0</v>
      </c>
      <c r="I513" s="67"/>
      <c r="J513" s="67"/>
      <c r="K513" s="47">
        <f t="shared" si="50"/>
        <v>0</v>
      </c>
      <c r="L513" s="48">
        <f t="shared" si="51"/>
        <v>0</v>
      </c>
      <c r="M513" s="46">
        <f t="shared" si="52"/>
        <v>0</v>
      </c>
      <c r="N513" s="46">
        <f t="shared" si="53"/>
        <v>0</v>
      </c>
      <c r="O513" s="46">
        <f t="shared" si="54"/>
        <v>0</v>
      </c>
      <c r="P513" s="47">
        <f t="shared" si="55"/>
        <v>0</v>
      </c>
    </row>
    <row r="514" spans="1:16" hidden="1" x14ac:dyDescent="0.2">
      <c r="A514" s="37"/>
      <c r="B514" s="38"/>
      <c r="C514" s="45"/>
      <c r="D514" s="23"/>
      <c r="E514" s="69"/>
      <c r="F514" s="73"/>
      <c r="G514" s="67"/>
      <c r="H514" s="46">
        <f t="shared" si="49"/>
        <v>0</v>
      </c>
      <c r="I514" s="67"/>
      <c r="J514" s="67"/>
      <c r="K514" s="47">
        <f t="shared" si="50"/>
        <v>0</v>
      </c>
      <c r="L514" s="48">
        <f t="shared" si="51"/>
        <v>0</v>
      </c>
      <c r="M514" s="46">
        <f t="shared" si="52"/>
        <v>0</v>
      </c>
      <c r="N514" s="46">
        <f t="shared" si="53"/>
        <v>0</v>
      </c>
      <c r="O514" s="46">
        <f t="shared" si="54"/>
        <v>0</v>
      </c>
      <c r="P514" s="47">
        <f t="shared" si="55"/>
        <v>0</v>
      </c>
    </row>
    <row r="515" spans="1:16" hidden="1" x14ac:dyDescent="0.2">
      <c r="A515" s="37"/>
      <c r="B515" s="38"/>
      <c r="C515" s="45"/>
      <c r="D515" s="23"/>
      <c r="E515" s="69"/>
      <c r="F515" s="73"/>
      <c r="G515" s="67"/>
      <c r="H515" s="46">
        <f t="shared" si="49"/>
        <v>0</v>
      </c>
      <c r="I515" s="67"/>
      <c r="J515" s="67"/>
      <c r="K515" s="47">
        <f t="shared" si="50"/>
        <v>0</v>
      </c>
      <c r="L515" s="48">
        <f t="shared" si="51"/>
        <v>0</v>
      </c>
      <c r="M515" s="46">
        <f t="shared" si="52"/>
        <v>0</v>
      </c>
      <c r="N515" s="46">
        <f t="shared" si="53"/>
        <v>0</v>
      </c>
      <c r="O515" s="46">
        <f t="shared" si="54"/>
        <v>0</v>
      </c>
      <c r="P515" s="47">
        <f t="shared" si="55"/>
        <v>0</v>
      </c>
    </row>
    <row r="516" spans="1:16" hidden="1" x14ac:dyDescent="0.2">
      <c r="A516" s="37"/>
      <c r="B516" s="38"/>
      <c r="C516" s="45"/>
      <c r="D516" s="23"/>
      <c r="E516" s="69"/>
      <c r="F516" s="73"/>
      <c r="G516" s="67"/>
      <c r="H516" s="46">
        <f t="shared" si="49"/>
        <v>0</v>
      </c>
      <c r="I516" s="67"/>
      <c r="J516" s="67"/>
      <c r="K516" s="47">
        <f t="shared" si="50"/>
        <v>0</v>
      </c>
      <c r="L516" s="48">
        <f t="shared" si="51"/>
        <v>0</v>
      </c>
      <c r="M516" s="46">
        <f t="shared" si="52"/>
        <v>0</v>
      </c>
      <c r="N516" s="46">
        <f t="shared" si="53"/>
        <v>0</v>
      </c>
      <c r="O516" s="46">
        <f t="shared" si="54"/>
        <v>0</v>
      </c>
      <c r="P516" s="47">
        <f t="shared" si="55"/>
        <v>0</v>
      </c>
    </row>
    <row r="517" spans="1:16" hidden="1" x14ac:dyDescent="0.2">
      <c r="A517" s="37"/>
      <c r="B517" s="38"/>
      <c r="C517" s="45"/>
      <c r="D517" s="23"/>
      <c r="E517" s="69"/>
      <c r="F517" s="73"/>
      <c r="G517" s="67"/>
      <c r="H517" s="46">
        <f t="shared" si="49"/>
        <v>0</v>
      </c>
      <c r="I517" s="67"/>
      <c r="J517" s="67"/>
      <c r="K517" s="47">
        <f t="shared" si="50"/>
        <v>0</v>
      </c>
      <c r="L517" s="48">
        <f t="shared" si="51"/>
        <v>0</v>
      </c>
      <c r="M517" s="46">
        <f t="shared" si="52"/>
        <v>0</v>
      </c>
      <c r="N517" s="46">
        <f t="shared" si="53"/>
        <v>0</v>
      </c>
      <c r="O517" s="46">
        <f t="shared" si="54"/>
        <v>0</v>
      </c>
      <c r="P517" s="47">
        <f t="shared" si="55"/>
        <v>0</v>
      </c>
    </row>
    <row r="518" spans="1:16" hidden="1" x14ac:dyDescent="0.2">
      <c r="A518" s="37"/>
      <c r="B518" s="38"/>
      <c r="C518" s="45"/>
      <c r="D518" s="23"/>
      <c r="E518" s="69"/>
      <c r="F518" s="73"/>
      <c r="G518" s="67"/>
      <c r="H518" s="46">
        <f t="shared" si="49"/>
        <v>0</v>
      </c>
      <c r="I518" s="67"/>
      <c r="J518" s="67"/>
      <c r="K518" s="47">
        <f t="shared" si="50"/>
        <v>0</v>
      </c>
      <c r="L518" s="48">
        <f t="shared" si="51"/>
        <v>0</v>
      </c>
      <c r="M518" s="46">
        <f t="shared" si="52"/>
        <v>0</v>
      </c>
      <c r="N518" s="46">
        <f t="shared" si="53"/>
        <v>0</v>
      </c>
      <c r="O518" s="46">
        <f t="shared" si="54"/>
        <v>0</v>
      </c>
      <c r="P518" s="47">
        <f t="shared" si="55"/>
        <v>0</v>
      </c>
    </row>
    <row r="519" spans="1:16" hidden="1" x14ac:dyDescent="0.2">
      <c r="A519" s="37"/>
      <c r="B519" s="38"/>
      <c r="C519" s="45"/>
      <c r="D519" s="23"/>
      <c r="E519" s="69"/>
      <c r="F519" s="73"/>
      <c r="G519" s="67"/>
      <c r="H519" s="46">
        <f t="shared" si="49"/>
        <v>0</v>
      </c>
      <c r="I519" s="67"/>
      <c r="J519" s="67"/>
      <c r="K519" s="47">
        <f t="shared" si="50"/>
        <v>0</v>
      </c>
      <c r="L519" s="48">
        <f t="shared" si="51"/>
        <v>0</v>
      </c>
      <c r="M519" s="46">
        <f t="shared" si="52"/>
        <v>0</v>
      </c>
      <c r="N519" s="46">
        <f t="shared" si="53"/>
        <v>0</v>
      </c>
      <c r="O519" s="46">
        <f t="shared" si="54"/>
        <v>0</v>
      </c>
      <c r="P519" s="47">
        <f t="shared" si="55"/>
        <v>0</v>
      </c>
    </row>
    <row r="520" spans="1:16" hidden="1" x14ac:dyDescent="0.2">
      <c r="A520" s="37"/>
      <c r="B520" s="38"/>
      <c r="C520" s="45"/>
      <c r="D520" s="23"/>
      <c r="E520" s="69"/>
      <c r="F520" s="73"/>
      <c r="G520" s="67"/>
      <c r="H520" s="46">
        <f t="shared" si="49"/>
        <v>0</v>
      </c>
      <c r="I520" s="67"/>
      <c r="J520" s="67"/>
      <c r="K520" s="47">
        <f t="shared" si="50"/>
        <v>0</v>
      </c>
      <c r="L520" s="48">
        <f t="shared" si="51"/>
        <v>0</v>
      </c>
      <c r="M520" s="46">
        <f t="shared" si="52"/>
        <v>0</v>
      </c>
      <c r="N520" s="46">
        <f t="shared" si="53"/>
        <v>0</v>
      </c>
      <c r="O520" s="46">
        <f t="shared" si="54"/>
        <v>0</v>
      </c>
      <c r="P520" s="47">
        <f t="shared" si="55"/>
        <v>0</v>
      </c>
    </row>
    <row r="521" spans="1:16" hidden="1" x14ac:dyDescent="0.2">
      <c r="A521" s="37"/>
      <c r="B521" s="38"/>
      <c r="C521" s="45"/>
      <c r="D521" s="23"/>
      <c r="E521" s="69"/>
      <c r="F521" s="73"/>
      <c r="G521" s="67"/>
      <c r="H521" s="46">
        <f t="shared" si="49"/>
        <v>0</v>
      </c>
      <c r="I521" s="67"/>
      <c r="J521" s="67"/>
      <c r="K521" s="47">
        <f t="shared" si="50"/>
        <v>0</v>
      </c>
      <c r="L521" s="48">
        <f t="shared" si="51"/>
        <v>0</v>
      </c>
      <c r="M521" s="46">
        <f t="shared" si="52"/>
        <v>0</v>
      </c>
      <c r="N521" s="46">
        <f t="shared" si="53"/>
        <v>0</v>
      </c>
      <c r="O521" s="46">
        <f t="shared" si="54"/>
        <v>0</v>
      </c>
      <c r="P521" s="47">
        <f t="shared" si="55"/>
        <v>0</v>
      </c>
    </row>
    <row r="522" spans="1:16" hidden="1" x14ac:dyDescent="0.2">
      <c r="A522" s="37"/>
      <c r="B522" s="38"/>
      <c r="C522" s="45"/>
      <c r="D522" s="23"/>
      <c r="E522" s="69"/>
      <c r="F522" s="73"/>
      <c r="G522" s="67"/>
      <c r="H522" s="46">
        <f t="shared" si="49"/>
        <v>0</v>
      </c>
      <c r="I522" s="67"/>
      <c r="J522" s="67"/>
      <c r="K522" s="47">
        <f t="shared" si="50"/>
        <v>0</v>
      </c>
      <c r="L522" s="48">
        <f t="shared" si="51"/>
        <v>0</v>
      </c>
      <c r="M522" s="46">
        <f t="shared" si="52"/>
        <v>0</v>
      </c>
      <c r="N522" s="46">
        <f t="shared" si="53"/>
        <v>0</v>
      </c>
      <c r="O522" s="46">
        <f t="shared" si="54"/>
        <v>0</v>
      </c>
      <c r="P522" s="47">
        <f t="shared" si="55"/>
        <v>0</v>
      </c>
    </row>
    <row r="523" spans="1:16" hidden="1" x14ac:dyDescent="0.2">
      <c r="A523" s="37"/>
      <c r="B523" s="38"/>
      <c r="C523" s="45"/>
      <c r="D523" s="23"/>
      <c r="E523" s="69"/>
      <c r="F523" s="73"/>
      <c r="G523" s="67"/>
      <c r="H523" s="46">
        <f t="shared" si="49"/>
        <v>0</v>
      </c>
      <c r="I523" s="67"/>
      <c r="J523" s="67"/>
      <c r="K523" s="47">
        <f t="shared" si="50"/>
        <v>0</v>
      </c>
      <c r="L523" s="48">
        <f t="shared" si="51"/>
        <v>0</v>
      </c>
      <c r="M523" s="46">
        <f t="shared" si="52"/>
        <v>0</v>
      </c>
      <c r="N523" s="46">
        <f t="shared" si="53"/>
        <v>0</v>
      </c>
      <c r="O523" s="46">
        <f t="shared" si="54"/>
        <v>0</v>
      </c>
      <c r="P523" s="47">
        <f t="shared" si="55"/>
        <v>0</v>
      </c>
    </row>
    <row r="524" spans="1:16" hidden="1" x14ac:dyDescent="0.2">
      <c r="A524" s="37"/>
      <c r="B524" s="38"/>
      <c r="C524" s="45"/>
      <c r="D524" s="23"/>
      <c r="E524" s="69"/>
      <c r="F524" s="73"/>
      <c r="G524" s="67"/>
      <c r="H524" s="46">
        <f t="shared" ref="H524:H587" si="56">ROUND(F524*G524,2)</f>
        <v>0</v>
      </c>
      <c r="I524" s="67"/>
      <c r="J524" s="67"/>
      <c r="K524" s="47">
        <f t="shared" ref="K524:K587" si="57">SUM(H524:J524)</f>
        <v>0</v>
      </c>
      <c r="L524" s="48">
        <f t="shared" ref="L524:L587" si="58">ROUND(E524*F524,2)</f>
        <v>0</v>
      </c>
      <c r="M524" s="46">
        <f t="shared" ref="M524:M587" si="59">ROUND(H524*E524,2)</f>
        <v>0</v>
      </c>
      <c r="N524" s="46">
        <f t="shared" ref="N524:N587" si="60">ROUND(I524*E524,2)</f>
        <v>0</v>
      </c>
      <c r="O524" s="46">
        <f t="shared" ref="O524:O587" si="61">ROUND(J524*E524,2)</f>
        <v>0</v>
      </c>
      <c r="P524" s="47">
        <f t="shared" ref="P524:P587" si="62">SUM(M524:O524)</f>
        <v>0</v>
      </c>
    </row>
    <row r="525" spans="1:16" hidden="1" x14ac:dyDescent="0.2">
      <c r="A525" s="37"/>
      <c r="B525" s="38"/>
      <c r="C525" s="45"/>
      <c r="D525" s="23"/>
      <c r="E525" s="69"/>
      <c r="F525" s="73"/>
      <c r="G525" s="67"/>
      <c r="H525" s="46">
        <f t="shared" si="56"/>
        <v>0</v>
      </c>
      <c r="I525" s="67"/>
      <c r="J525" s="67"/>
      <c r="K525" s="47">
        <f t="shared" si="57"/>
        <v>0</v>
      </c>
      <c r="L525" s="48">
        <f t="shared" si="58"/>
        <v>0</v>
      </c>
      <c r="M525" s="46">
        <f t="shared" si="59"/>
        <v>0</v>
      </c>
      <c r="N525" s="46">
        <f t="shared" si="60"/>
        <v>0</v>
      </c>
      <c r="O525" s="46">
        <f t="shared" si="61"/>
        <v>0</v>
      </c>
      <c r="P525" s="47">
        <f t="shared" si="62"/>
        <v>0</v>
      </c>
    </row>
    <row r="526" spans="1:16" hidden="1" x14ac:dyDescent="0.2">
      <c r="A526" s="37"/>
      <c r="B526" s="38"/>
      <c r="C526" s="45"/>
      <c r="D526" s="23"/>
      <c r="E526" s="69"/>
      <c r="F526" s="73"/>
      <c r="G526" s="67"/>
      <c r="H526" s="46">
        <f t="shared" si="56"/>
        <v>0</v>
      </c>
      <c r="I526" s="67"/>
      <c r="J526" s="67"/>
      <c r="K526" s="47">
        <f t="shared" si="57"/>
        <v>0</v>
      </c>
      <c r="L526" s="48">
        <f t="shared" si="58"/>
        <v>0</v>
      </c>
      <c r="M526" s="46">
        <f t="shared" si="59"/>
        <v>0</v>
      </c>
      <c r="N526" s="46">
        <f t="shared" si="60"/>
        <v>0</v>
      </c>
      <c r="O526" s="46">
        <f t="shared" si="61"/>
        <v>0</v>
      </c>
      <c r="P526" s="47">
        <f t="shared" si="62"/>
        <v>0</v>
      </c>
    </row>
    <row r="527" spans="1:16" hidden="1" x14ac:dyDescent="0.2">
      <c r="A527" s="37"/>
      <c r="B527" s="38"/>
      <c r="C527" s="45"/>
      <c r="D527" s="23"/>
      <c r="E527" s="69"/>
      <c r="F527" s="73"/>
      <c r="G527" s="67"/>
      <c r="H527" s="46">
        <f t="shared" si="56"/>
        <v>0</v>
      </c>
      <c r="I527" s="67"/>
      <c r="J527" s="67"/>
      <c r="K527" s="47">
        <f t="shared" si="57"/>
        <v>0</v>
      </c>
      <c r="L527" s="48">
        <f t="shared" si="58"/>
        <v>0</v>
      </c>
      <c r="M527" s="46">
        <f t="shared" si="59"/>
        <v>0</v>
      </c>
      <c r="N527" s="46">
        <f t="shared" si="60"/>
        <v>0</v>
      </c>
      <c r="O527" s="46">
        <f t="shared" si="61"/>
        <v>0</v>
      </c>
      <c r="P527" s="47">
        <f t="shared" si="62"/>
        <v>0</v>
      </c>
    </row>
    <row r="528" spans="1:16" hidden="1" x14ac:dyDescent="0.2">
      <c r="A528" s="37"/>
      <c r="B528" s="38"/>
      <c r="C528" s="45"/>
      <c r="D528" s="23"/>
      <c r="E528" s="69"/>
      <c r="F528" s="73"/>
      <c r="G528" s="67"/>
      <c r="H528" s="46">
        <f t="shared" si="56"/>
        <v>0</v>
      </c>
      <c r="I528" s="67"/>
      <c r="J528" s="67"/>
      <c r="K528" s="47">
        <f t="shared" si="57"/>
        <v>0</v>
      </c>
      <c r="L528" s="48">
        <f t="shared" si="58"/>
        <v>0</v>
      </c>
      <c r="M528" s="46">
        <f t="shared" si="59"/>
        <v>0</v>
      </c>
      <c r="N528" s="46">
        <f t="shared" si="60"/>
        <v>0</v>
      </c>
      <c r="O528" s="46">
        <f t="shared" si="61"/>
        <v>0</v>
      </c>
      <c r="P528" s="47">
        <f t="shared" si="62"/>
        <v>0</v>
      </c>
    </row>
    <row r="529" spans="1:16" hidden="1" x14ac:dyDescent="0.2">
      <c r="A529" s="37"/>
      <c r="B529" s="38"/>
      <c r="C529" s="45"/>
      <c r="D529" s="23"/>
      <c r="E529" s="69"/>
      <c r="F529" s="73"/>
      <c r="G529" s="67"/>
      <c r="H529" s="46">
        <f t="shared" si="56"/>
        <v>0</v>
      </c>
      <c r="I529" s="67"/>
      <c r="J529" s="67"/>
      <c r="K529" s="47">
        <f t="shared" si="57"/>
        <v>0</v>
      </c>
      <c r="L529" s="48">
        <f t="shared" si="58"/>
        <v>0</v>
      </c>
      <c r="M529" s="46">
        <f t="shared" si="59"/>
        <v>0</v>
      </c>
      <c r="N529" s="46">
        <f t="shared" si="60"/>
        <v>0</v>
      </c>
      <c r="O529" s="46">
        <f t="shared" si="61"/>
        <v>0</v>
      </c>
      <c r="P529" s="47">
        <f t="shared" si="62"/>
        <v>0</v>
      </c>
    </row>
    <row r="530" spans="1:16" hidden="1" x14ac:dyDescent="0.2">
      <c r="A530" s="37"/>
      <c r="B530" s="38"/>
      <c r="C530" s="45"/>
      <c r="D530" s="23"/>
      <c r="E530" s="69"/>
      <c r="F530" s="73"/>
      <c r="G530" s="67"/>
      <c r="H530" s="46">
        <f t="shared" si="56"/>
        <v>0</v>
      </c>
      <c r="I530" s="67"/>
      <c r="J530" s="67"/>
      <c r="K530" s="47">
        <f t="shared" si="57"/>
        <v>0</v>
      </c>
      <c r="L530" s="48">
        <f t="shared" si="58"/>
        <v>0</v>
      </c>
      <c r="M530" s="46">
        <f t="shared" si="59"/>
        <v>0</v>
      </c>
      <c r="N530" s="46">
        <f t="shared" si="60"/>
        <v>0</v>
      </c>
      <c r="O530" s="46">
        <f t="shared" si="61"/>
        <v>0</v>
      </c>
      <c r="P530" s="47">
        <f t="shared" si="62"/>
        <v>0</v>
      </c>
    </row>
    <row r="531" spans="1:16" hidden="1" x14ac:dyDescent="0.2">
      <c r="A531" s="37"/>
      <c r="B531" s="38"/>
      <c r="C531" s="45"/>
      <c r="D531" s="23"/>
      <c r="E531" s="69"/>
      <c r="F531" s="73"/>
      <c r="G531" s="67"/>
      <c r="H531" s="46">
        <f t="shared" si="56"/>
        <v>0</v>
      </c>
      <c r="I531" s="67"/>
      <c r="J531" s="67"/>
      <c r="K531" s="47">
        <f t="shared" si="57"/>
        <v>0</v>
      </c>
      <c r="L531" s="48">
        <f t="shared" si="58"/>
        <v>0</v>
      </c>
      <c r="M531" s="46">
        <f t="shared" si="59"/>
        <v>0</v>
      </c>
      <c r="N531" s="46">
        <f t="shared" si="60"/>
        <v>0</v>
      </c>
      <c r="O531" s="46">
        <f t="shared" si="61"/>
        <v>0</v>
      </c>
      <c r="P531" s="47">
        <f t="shared" si="62"/>
        <v>0</v>
      </c>
    </row>
    <row r="532" spans="1:16" hidden="1" x14ac:dyDescent="0.2">
      <c r="A532" s="37"/>
      <c r="B532" s="38"/>
      <c r="C532" s="45"/>
      <c r="D532" s="23"/>
      <c r="E532" s="69"/>
      <c r="F532" s="73"/>
      <c r="G532" s="67"/>
      <c r="H532" s="46">
        <f t="shared" si="56"/>
        <v>0</v>
      </c>
      <c r="I532" s="67"/>
      <c r="J532" s="67"/>
      <c r="K532" s="47">
        <f t="shared" si="57"/>
        <v>0</v>
      </c>
      <c r="L532" s="48">
        <f t="shared" si="58"/>
        <v>0</v>
      </c>
      <c r="M532" s="46">
        <f t="shared" si="59"/>
        <v>0</v>
      </c>
      <c r="N532" s="46">
        <f t="shared" si="60"/>
        <v>0</v>
      </c>
      <c r="O532" s="46">
        <f t="shared" si="61"/>
        <v>0</v>
      </c>
      <c r="P532" s="47">
        <f t="shared" si="62"/>
        <v>0</v>
      </c>
    </row>
    <row r="533" spans="1:16" hidden="1" x14ac:dyDescent="0.2">
      <c r="A533" s="37"/>
      <c r="B533" s="38"/>
      <c r="C533" s="45"/>
      <c r="D533" s="23"/>
      <c r="E533" s="69"/>
      <c r="F533" s="73"/>
      <c r="G533" s="67"/>
      <c r="H533" s="46">
        <f t="shared" si="56"/>
        <v>0</v>
      </c>
      <c r="I533" s="67"/>
      <c r="J533" s="67"/>
      <c r="K533" s="47">
        <f t="shared" si="57"/>
        <v>0</v>
      </c>
      <c r="L533" s="48">
        <f t="shared" si="58"/>
        <v>0</v>
      </c>
      <c r="M533" s="46">
        <f t="shared" si="59"/>
        <v>0</v>
      </c>
      <c r="N533" s="46">
        <f t="shared" si="60"/>
        <v>0</v>
      </c>
      <c r="O533" s="46">
        <f t="shared" si="61"/>
        <v>0</v>
      </c>
      <c r="P533" s="47">
        <f t="shared" si="62"/>
        <v>0</v>
      </c>
    </row>
    <row r="534" spans="1:16" hidden="1" x14ac:dyDescent="0.2">
      <c r="A534" s="37"/>
      <c r="B534" s="38"/>
      <c r="C534" s="45"/>
      <c r="D534" s="23"/>
      <c r="E534" s="69"/>
      <c r="F534" s="73"/>
      <c r="G534" s="67"/>
      <c r="H534" s="46">
        <f t="shared" si="56"/>
        <v>0</v>
      </c>
      <c r="I534" s="67"/>
      <c r="J534" s="67"/>
      <c r="K534" s="47">
        <f t="shared" si="57"/>
        <v>0</v>
      </c>
      <c r="L534" s="48">
        <f t="shared" si="58"/>
        <v>0</v>
      </c>
      <c r="M534" s="46">
        <f t="shared" si="59"/>
        <v>0</v>
      </c>
      <c r="N534" s="46">
        <f t="shared" si="60"/>
        <v>0</v>
      </c>
      <c r="O534" s="46">
        <f t="shared" si="61"/>
        <v>0</v>
      </c>
      <c r="P534" s="47">
        <f t="shared" si="62"/>
        <v>0</v>
      </c>
    </row>
    <row r="535" spans="1:16" hidden="1" x14ac:dyDescent="0.2">
      <c r="A535" s="37"/>
      <c r="B535" s="38"/>
      <c r="C535" s="45"/>
      <c r="D535" s="23"/>
      <c r="E535" s="69"/>
      <c r="F535" s="73"/>
      <c r="G535" s="67"/>
      <c r="H535" s="46">
        <f t="shared" si="56"/>
        <v>0</v>
      </c>
      <c r="I535" s="67"/>
      <c r="J535" s="67"/>
      <c r="K535" s="47">
        <f t="shared" si="57"/>
        <v>0</v>
      </c>
      <c r="L535" s="48">
        <f t="shared" si="58"/>
        <v>0</v>
      </c>
      <c r="M535" s="46">
        <f t="shared" si="59"/>
        <v>0</v>
      </c>
      <c r="N535" s="46">
        <f t="shared" si="60"/>
        <v>0</v>
      </c>
      <c r="O535" s="46">
        <f t="shared" si="61"/>
        <v>0</v>
      </c>
      <c r="P535" s="47">
        <f t="shared" si="62"/>
        <v>0</v>
      </c>
    </row>
    <row r="536" spans="1:16" hidden="1" x14ac:dyDescent="0.2">
      <c r="A536" s="37"/>
      <c r="B536" s="38"/>
      <c r="C536" s="45"/>
      <c r="D536" s="23"/>
      <c r="E536" s="69"/>
      <c r="F536" s="73"/>
      <c r="G536" s="67"/>
      <c r="H536" s="46">
        <f t="shared" si="56"/>
        <v>0</v>
      </c>
      <c r="I536" s="67"/>
      <c r="J536" s="67"/>
      <c r="K536" s="47">
        <f t="shared" si="57"/>
        <v>0</v>
      </c>
      <c r="L536" s="48">
        <f t="shared" si="58"/>
        <v>0</v>
      </c>
      <c r="M536" s="46">
        <f t="shared" si="59"/>
        <v>0</v>
      </c>
      <c r="N536" s="46">
        <f t="shared" si="60"/>
        <v>0</v>
      </c>
      <c r="O536" s="46">
        <f t="shared" si="61"/>
        <v>0</v>
      </c>
      <c r="P536" s="47">
        <f t="shared" si="62"/>
        <v>0</v>
      </c>
    </row>
    <row r="537" spans="1:16" hidden="1" x14ac:dyDescent="0.2">
      <c r="A537" s="37"/>
      <c r="B537" s="38"/>
      <c r="C537" s="45"/>
      <c r="D537" s="23"/>
      <c r="E537" s="69"/>
      <c r="F537" s="73"/>
      <c r="G537" s="67"/>
      <c r="H537" s="46">
        <f t="shared" si="56"/>
        <v>0</v>
      </c>
      <c r="I537" s="67"/>
      <c r="J537" s="67"/>
      <c r="K537" s="47">
        <f t="shared" si="57"/>
        <v>0</v>
      </c>
      <c r="L537" s="48">
        <f t="shared" si="58"/>
        <v>0</v>
      </c>
      <c r="M537" s="46">
        <f t="shared" si="59"/>
        <v>0</v>
      </c>
      <c r="N537" s="46">
        <f t="shared" si="60"/>
        <v>0</v>
      </c>
      <c r="O537" s="46">
        <f t="shared" si="61"/>
        <v>0</v>
      </c>
      <c r="P537" s="47">
        <f t="shared" si="62"/>
        <v>0</v>
      </c>
    </row>
    <row r="538" spans="1:16" hidden="1" x14ac:dyDescent="0.2">
      <c r="A538" s="37"/>
      <c r="B538" s="38"/>
      <c r="C538" s="45"/>
      <c r="D538" s="23"/>
      <c r="E538" s="69"/>
      <c r="F538" s="73"/>
      <c r="G538" s="67"/>
      <c r="H538" s="46">
        <f t="shared" si="56"/>
        <v>0</v>
      </c>
      <c r="I538" s="67"/>
      <c r="J538" s="67"/>
      <c r="K538" s="47">
        <f t="shared" si="57"/>
        <v>0</v>
      </c>
      <c r="L538" s="48">
        <f t="shared" si="58"/>
        <v>0</v>
      </c>
      <c r="M538" s="46">
        <f t="shared" si="59"/>
        <v>0</v>
      </c>
      <c r="N538" s="46">
        <f t="shared" si="60"/>
        <v>0</v>
      </c>
      <c r="O538" s="46">
        <f t="shared" si="61"/>
        <v>0</v>
      </c>
      <c r="P538" s="47">
        <f t="shared" si="62"/>
        <v>0</v>
      </c>
    </row>
    <row r="539" spans="1:16" hidden="1" x14ac:dyDescent="0.2">
      <c r="A539" s="37"/>
      <c r="B539" s="38"/>
      <c r="C539" s="45"/>
      <c r="D539" s="23"/>
      <c r="E539" s="69"/>
      <c r="F539" s="73"/>
      <c r="G539" s="67"/>
      <c r="H539" s="46">
        <f t="shared" si="56"/>
        <v>0</v>
      </c>
      <c r="I539" s="67"/>
      <c r="J539" s="67"/>
      <c r="K539" s="47">
        <f t="shared" si="57"/>
        <v>0</v>
      </c>
      <c r="L539" s="48">
        <f t="shared" si="58"/>
        <v>0</v>
      </c>
      <c r="M539" s="46">
        <f t="shared" si="59"/>
        <v>0</v>
      </c>
      <c r="N539" s="46">
        <f t="shared" si="60"/>
        <v>0</v>
      </c>
      <c r="O539" s="46">
        <f t="shared" si="61"/>
        <v>0</v>
      </c>
      <c r="P539" s="47">
        <f t="shared" si="62"/>
        <v>0</v>
      </c>
    </row>
    <row r="540" spans="1:16" hidden="1" x14ac:dyDescent="0.2">
      <c r="A540" s="37"/>
      <c r="B540" s="38"/>
      <c r="C540" s="45"/>
      <c r="D540" s="23"/>
      <c r="E540" s="69"/>
      <c r="F540" s="73"/>
      <c r="G540" s="67"/>
      <c r="H540" s="46">
        <f t="shared" si="56"/>
        <v>0</v>
      </c>
      <c r="I540" s="67"/>
      <c r="J540" s="67"/>
      <c r="K540" s="47">
        <f t="shared" si="57"/>
        <v>0</v>
      </c>
      <c r="L540" s="48">
        <f t="shared" si="58"/>
        <v>0</v>
      </c>
      <c r="M540" s="46">
        <f t="shared" si="59"/>
        <v>0</v>
      </c>
      <c r="N540" s="46">
        <f t="shared" si="60"/>
        <v>0</v>
      </c>
      <c r="O540" s="46">
        <f t="shared" si="61"/>
        <v>0</v>
      </c>
      <c r="P540" s="47">
        <f t="shared" si="62"/>
        <v>0</v>
      </c>
    </row>
    <row r="541" spans="1:16" hidden="1" x14ac:dyDescent="0.2">
      <c r="A541" s="37"/>
      <c r="B541" s="38"/>
      <c r="C541" s="45"/>
      <c r="D541" s="23"/>
      <c r="E541" s="69"/>
      <c r="F541" s="73"/>
      <c r="G541" s="67"/>
      <c r="H541" s="46">
        <f t="shared" si="56"/>
        <v>0</v>
      </c>
      <c r="I541" s="67"/>
      <c r="J541" s="67"/>
      <c r="K541" s="47">
        <f t="shared" si="57"/>
        <v>0</v>
      </c>
      <c r="L541" s="48">
        <f t="shared" si="58"/>
        <v>0</v>
      </c>
      <c r="M541" s="46">
        <f t="shared" si="59"/>
        <v>0</v>
      </c>
      <c r="N541" s="46">
        <f t="shared" si="60"/>
        <v>0</v>
      </c>
      <c r="O541" s="46">
        <f t="shared" si="61"/>
        <v>0</v>
      </c>
      <c r="P541" s="47">
        <f t="shared" si="62"/>
        <v>0</v>
      </c>
    </row>
    <row r="542" spans="1:16" hidden="1" x14ac:dyDescent="0.2">
      <c r="A542" s="37"/>
      <c r="B542" s="38"/>
      <c r="C542" s="45"/>
      <c r="D542" s="23"/>
      <c r="E542" s="69"/>
      <c r="F542" s="73"/>
      <c r="G542" s="67"/>
      <c r="H542" s="46">
        <f t="shared" si="56"/>
        <v>0</v>
      </c>
      <c r="I542" s="67"/>
      <c r="J542" s="67"/>
      <c r="K542" s="47">
        <f t="shared" si="57"/>
        <v>0</v>
      </c>
      <c r="L542" s="48">
        <f t="shared" si="58"/>
        <v>0</v>
      </c>
      <c r="M542" s="46">
        <f t="shared" si="59"/>
        <v>0</v>
      </c>
      <c r="N542" s="46">
        <f t="shared" si="60"/>
        <v>0</v>
      </c>
      <c r="O542" s="46">
        <f t="shared" si="61"/>
        <v>0</v>
      </c>
      <c r="P542" s="47">
        <f t="shared" si="62"/>
        <v>0</v>
      </c>
    </row>
    <row r="543" spans="1:16" hidden="1" x14ac:dyDescent="0.2">
      <c r="A543" s="37"/>
      <c r="B543" s="38"/>
      <c r="C543" s="45"/>
      <c r="D543" s="23"/>
      <c r="E543" s="69"/>
      <c r="F543" s="73"/>
      <c r="G543" s="67"/>
      <c r="H543" s="46">
        <f t="shared" si="56"/>
        <v>0</v>
      </c>
      <c r="I543" s="67"/>
      <c r="J543" s="67"/>
      <c r="K543" s="47">
        <f t="shared" si="57"/>
        <v>0</v>
      </c>
      <c r="L543" s="48">
        <f t="shared" si="58"/>
        <v>0</v>
      </c>
      <c r="M543" s="46">
        <f t="shared" si="59"/>
        <v>0</v>
      </c>
      <c r="N543" s="46">
        <f t="shared" si="60"/>
        <v>0</v>
      </c>
      <c r="O543" s="46">
        <f t="shared" si="61"/>
        <v>0</v>
      </c>
      <c r="P543" s="47">
        <f t="shared" si="62"/>
        <v>0</v>
      </c>
    </row>
    <row r="544" spans="1:16" hidden="1" x14ac:dyDescent="0.2">
      <c r="A544" s="37"/>
      <c r="B544" s="38"/>
      <c r="C544" s="45"/>
      <c r="D544" s="23"/>
      <c r="E544" s="69"/>
      <c r="F544" s="73"/>
      <c r="G544" s="67"/>
      <c r="H544" s="46">
        <f t="shared" si="56"/>
        <v>0</v>
      </c>
      <c r="I544" s="67"/>
      <c r="J544" s="67"/>
      <c r="K544" s="47">
        <f t="shared" si="57"/>
        <v>0</v>
      </c>
      <c r="L544" s="48">
        <f t="shared" si="58"/>
        <v>0</v>
      </c>
      <c r="M544" s="46">
        <f t="shared" si="59"/>
        <v>0</v>
      </c>
      <c r="N544" s="46">
        <f t="shared" si="60"/>
        <v>0</v>
      </c>
      <c r="O544" s="46">
        <f t="shared" si="61"/>
        <v>0</v>
      </c>
      <c r="P544" s="47">
        <f t="shared" si="62"/>
        <v>0</v>
      </c>
    </row>
    <row r="545" spans="1:16" hidden="1" x14ac:dyDescent="0.2">
      <c r="A545" s="37"/>
      <c r="B545" s="38"/>
      <c r="C545" s="45"/>
      <c r="D545" s="23"/>
      <c r="E545" s="69"/>
      <c r="F545" s="73"/>
      <c r="G545" s="67"/>
      <c r="H545" s="46">
        <f t="shared" si="56"/>
        <v>0</v>
      </c>
      <c r="I545" s="67"/>
      <c r="J545" s="67"/>
      <c r="K545" s="47">
        <f t="shared" si="57"/>
        <v>0</v>
      </c>
      <c r="L545" s="48">
        <f t="shared" si="58"/>
        <v>0</v>
      </c>
      <c r="M545" s="46">
        <f t="shared" si="59"/>
        <v>0</v>
      </c>
      <c r="N545" s="46">
        <f t="shared" si="60"/>
        <v>0</v>
      </c>
      <c r="O545" s="46">
        <f t="shared" si="61"/>
        <v>0</v>
      </c>
      <c r="P545" s="47">
        <f t="shared" si="62"/>
        <v>0</v>
      </c>
    </row>
    <row r="546" spans="1:16" hidden="1" x14ac:dyDescent="0.2">
      <c r="A546" s="37"/>
      <c r="B546" s="38"/>
      <c r="C546" s="45"/>
      <c r="D546" s="23"/>
      <c r="E546" s="69"/>
      <c r="F546" s="73"/>
      <c r="G546" s="67"/>
      <c r="H546" s="46">
        <f t="shared" si="56"/>
        <v>0</v>
      </c>
      <c r="I546" s="67"/>
      <c r="J546" s="67"/>
      <c r="K546" s="47">
        <f t="shared" si="57"/>
        <v>0</v>
      </c>
      <c r="L546" s="48">
        <f t="shared" si="58"/>
        <v>0</v>
      </c>
      <c r="M546" s="46">
        <f t="shared" si="59"/>
        <v>0</v>
      </c>
      <c r="N546" s="46">
        <f t="shared" si="60"/>
        <v>0</v>
      </c>
      <c r="O546" s="46">
        <f t="shared" si="61"/>
        <v>0</v>
      </c>
      <c r="P546" s="47">
        <f t="shared" si="62"/>
        <v>0</v>
      </c>
    </row>
    <row r="547" spans="1:16" hidden="1" x14ac:dyDescent="0.2">
      <c r="A547" s="37"/>
      <c r="B547" s="38"/>
      <c r="C547" s="45"/>
      <c r="D547" s="23"/>
      <c r="E547" s="69"/>
      <c r="F547" s="73"/>
      <c r="G547" s="67"/>
      <c r="H547" s="46">
        <f t="shared" si="56"/>
        <v>0</v>
      </c>
      <c r="I547" s="67"/>
      <c r="J547" s="67"/>
      <c r="K547" s="47">
        <f t="shared" si="57"/>
        <v>0</v>
      </c>
      <c r="L547" s="48">
        <f t="shared" si="58"/>
        <v>0</v>
      </c>
      <c r="M547" s="46">
        <f t="shared" si="59"/>
        <v>0</v>
      </c>
      <c r="N547" s="46">
        <f t="shared" si="60"/>
        <v>0</v>
      </c>
      <c r="O547" s="46">
        <f t="shared" si="61"/>
        <v>0</v>
      </c>
      <c r="P547" s="47">
        <f t="shared" si="62"/>
        <v>0</v>
      </c>
    </row>
    <row r="548" spans="1:16" hidden="1" x14ac:dyDescent="0.2">
      <c r="A548" s="37"/>
      <c r="B548" s="38"/>
      <c r="C548" s="45"/>
      <c r="D548" s="23"/>
      <c r="E548" s="69"/>
      <c r="F548" s="73"/>
      <c r="G548" s="67"/>
      <c r="H548" s="46">
        <f t="shared" si="56"/>
        <v>0</v>
      </c>
      <c r="I548" s="67"/>
      <c r="J548" s="67"/>
      <c r="K548" s="47">
        <f t="shared" si="57"/>
        <v>0</v>
      </c>
      <c r="L548" s="48">
        <f t="shared" si="58"/>
        <v>0</v>
      </c>
      <c r="M548" s="46">
        <f t="shared" si="59"/>
        <v>0</v>
      </c>
      <c r="N548" s="46">
        <f t="shared" si="60"/>
        <v>0</v>
      </c>
      <c r="O548" s="46">
        <f t="shared" si="61"/>
        <v>0</v>
      </c>
      <c r="P548" s="47">
        <f t="shared" si="62"/>
        <v>0</v>
      </c>
    </row>
    <row r="549" spans="1:16" hidden="1" x14ac:dyDescent="0.2">
      <c r="A549" s="37"/>
      <c r="B549" s="38"/>
      <c r="C549" s="45"/>
      <c r="D549" s="23"/>
      <c r="E549" s="69"/>
      <c r="F549" s="73"/>
      <c r="G549" s="67"/>
      <c r="H549" s="46">
        <f t="shared" si="56"/>
        <v>0</v>
      </c>
      <c r="I549" s="67"/>
      <c r="J549" s="67"/>
      <c r="K549" s="47">
        <f t="shared" si="57"/>
        <v>0</v>
      </c>
      <c r="L549" s="48">
        <f t="shared" si="58"/>
        <v>0</v>
      </c>
      <c r="M549" s="46">
        <f t="shared" si="59"/>
        <v>0</v>
      </c>
      <c r="N549" s="46">
        <f t="shared" si="60"/>
        <v>0</v>
      </c>
      <c r="O549" s="46">
        <f t="shared" si="61"/>
        <v>0</v>
      </c>
      <c r="P549" s="47">
        <f t="shared" si="62"/>
        <v>0</v>
      </c>
    </row>
    <row r="550" spans="1:16" hidden="1" x14ac:dyDescent="0.2">
      <c r="A550" s="37"/>
      <c r="B550" s="38"/>
      <c r="C550" s="45"/>
      <c r="D550" s="23"/>
      <c r="E550" s="69"/>
      <c r="F550" s="73"/>
      <c r="G550" s="67"/>
      <c r="H550" s="46">
        <f t="shared" si="56"/>
        <v>0</v>
      </c>
      <c r="I550" s="67"/>
      <c r="J550" s="67"/>
      <c r="K550" s="47">
        <f t="shared" si="57"/>
        <v>0</v>
      </c>
      <c r="L550" s="48">
        <f t="shared" si="58"/>
        <v>0</v>
      </c>
      <c r="M550" s="46">
        <f t="shared" si="59"/>
        <v>0</v>
      </c>
      <c r="N550" s="46">
        <f t="shared" si="60"/>
        <v>0</v>
      </c>
      <c r="O550" s="46">
        <f t="shared" si="61"/>
        <v>0</v>
      </c>
      <c r="P550" s="47">
        <f t="shared" si="62"/>
        <v>0</v>
      </c>
    </row>
    <row r="551" spans="1:16" hidden="1" x14ac:dyDescent="0.2">
      <c r="A551" s="37"/>
      <c r="B551" s="38"/>
      <c r="C551" s="45"/>
      <c r="D551" s="23"/>
      <c r="E551" s="69"/>
      <c r="F551" s="73"/>
      <c r="G551" s="67"/>
      <c r="H551" s="46">
        <f t="shared" si="56"/>
        <v>0</v>
      </c>
      <c r="I551" s="67"/>
      <c r="J551" s="67"/>
      <c r="K551" s="47">
        <f t="shared" si="57"/>
        <v>0</v>
      </c>
      <c r="L551" s="48">
        <f t="shared" si="58"/>
        <v>0</v>
      </c>
      <c r="M551" s="46">
        <f t="shared" si="59"/>
        <v>0</v>
      </c>
      <c r="N551" s="46">
        <f t="shared" si="60"/>
        <v>0</v>
      </c>
      <c r="O551" s="46">
        <f t="shared" si="61"/>
        <v>0</v>
      </c>
      <c r="P551" s="47">
        <f t="shared" si="62"/>
        <v>0</v>
      </c>
    </row>
    <row r="552" spans="1:16" hidden="1" x14ac:dyDescent="0.2">
      <c r="A552" s="37"/>
      <c r="B552" s="38"/>
      <c r="C552" s="45"/>
      <c r="D552" s="23"/>
      <c r="E552" s="69"/>
      <c r="F552" s="73"/>
      <c r="G552" s="67"/>
      <c r="H552" s="46">
        <f t="shared" si="56"/>
        <v>0</v>
      </c>
      <c r="I552" s="67"/>
      <c r="J552" s="67"/>
      <c r="K552" s="47">
        <f t="shared" si="57"/>
        <v>0</v>
      </c>
      <c r="L552" s="48">
        <f t="shared" si="58"/>
        <v>0</v>
      </c>
      <c r="M552" s="46">
        <f t="shared" si="59"/>
        <v>0</v>
      </c>
      <c r="N552" s="46">
        <f t="shared" si="60"/>
        <v>0</v>
      </c>
      <c r="O552" s="46">
        <f t="shared" si="61"/>
        <v>0</v>
      </c>
      <c r="P552" s="47">
        <f t="shared" si="62"/>
        <v>0</v>
      </c>
    </row>
    <row r="553" spans="1:16" hidden="1" x14ac:dyDescent="0.2">
      <c r="A553" s="37"/>
      <c r="B553" s="38"/>
      <c r="C553" s="45"/>
      <c r="D553" s="23"/>
      <c r="E553" s="69"/>
      <c r="F553" s="73"/>
      <c r="G553" s="67"/>
      <c r="H553" s="46">
        <f t="shared" si="56"/>
        <v>0</v>
      </c>
      <c r="I553" s="67"/>
      <c r="J553" s="67"/>
      <c r="K553" s="47">
        <f t="shared" si="57"/>
        <v>0</v>
      </c>
      <c r="L553" s="48">
        <f t="shared" si="58"/>
        <v>0</v>
      </c>
      <c r="M553" s="46">
        <f t="shared" si="59"/>
        <v>0</v>
      </c>
      <c r="N553" s="46">
        <f t="shared" si="60"/>
        <v>0</v>
      </c>
      <c r="O553" s="46">
        <f t="shared" si="61"/>
        <v>0</v>
      </c>
      <c r="P553" s="47">
        <f t="shared" si="62"/>
        <v>0</v>
      </c>
    </row>
    <row r="554" spans="1:16" hidden="1" x14ac:dyDescent="0.2">
      <c r="A554" s="37"/>
      <c r="B554" s="38"/>
      <c r="C554" s="45"/>
      <c r="D554" s="23"/>
      <c r="E554" s="69"/>
      <c r="F554" s="73"/>
      <c r="G554" s="67"/>
      <c r="H554" s="46">
        <f t="shared" si="56"/>
        <v>0</v>
      </c>
      <c r="I554" s="67"/>
      <c r="J554" s="67"/>
      <c r="K554" s="47">
        <f t="shared" si="57"/>
        <v>0</v>
      </c>
      <c r="L554" s="48">
        <f t="shared" si="58"/>
        <v>0</v>
      </c>
      <c r="M554" s="46">
        <f t="shared" si="59"/>
        <v>0</v>
      </c>
      <c r="N554" s="46">
        <f t="shared" si="60"/>
        <v>0</v>
      </c>
      <c r="O554" s="46">
        <f t="shared" si="61"/>
        <v>0</v>
      </c>
      <c r="P554" s="47">
        <f t="shared" si="62"/>
        <v>0</v>
      </c>
    </row>
    <row r="555" spans="1:16" hidden="1" x14ac:dyDescent="0.2">
      <c r="A555" s="37"/>
      <c r="B555" s="38"/>
      <c r="C555" s="45"/>
      <c r="D555" s="23"/>
      <c r="E555" s="69"/>
      <c r="F555" s="73"/>
      <c r="G555" s="67"/>
      <c r="H555" s="46">
        <f t="shared" si="56"/>
        <v>0</v>
      </c>
      <c r="I555" s="67"/>
      <c r="J555" s="67"/>
      <c r="K555" s="47">
        <f t="shared" si="57"/>
        <v>0</v>
      </c>
      <c r="L555" s="48">
        <f t="shared" si="58"/>
        <v>0</v>
      </c>
      <c r="M555" s="46">
        <f t="shared" si="59"/>
        <v>0</v>
      </c>
      <c r="N555" s="46">
        <f t="shared" si="60"/>
        <v>0</v>
      </c>
      <c r="O555" s="46">
        <f t="shared" si="61"/>
        <v>0</v>
      </c>
      <c r="P555" s="47">
        <f t="shared" si="62"/>
        <v>0</v>
      </c>
    </row>
    <row r="556" spans="1:16" hidden="1" x14ac:dyDescent="0.2">
      <c r="A556" s="37"/>
      <c r="B556" s="38"/>
      <c r="C556" s="45"/>
      <c r="D556" s="23"/>
      <c r="E556" s="69"/>
      <c r="F556" s="73"/>
      <c r="G556" s="67"/>
      <c r="H556" s="46">
        <f t="shared" si="56"/>
        <v>0</v>
      </c>
      <c r="I556" s="67"/>
      <c r="J556" s="67"/>
      <c r="K556" s="47">
        <f t="shared" si="57"/>
        <v>0</v>
      </c>
      <c r="L556" s="48">
        <f t="shared" si="58"/>
        <v>0</v>
      </c>
      <c r="M556" s="46">
        <f t="shared" si="59"/>
        <v>0</v>
      </c>
      <c r="N556" s="46">
        <f t="shared" si="60"/>
        <v>0</v>
      </c>
      <c r="O556" s="46">
        <f t="shared" si="61"/>
        <v>0</v>
      </c>
      <c r="P556" s="47">
        <f t="shared" si="62"/>
        <v>0</v>
      </c>
    </row>
    <row r="557" spans="1:16" hidden="1" x14ac:dyDescent="0.2">
      <c r="A557" s="37"/>
      <c r="B557" s="38"/>
      <c r="C557" s="45"/>
      <c r="D557" s="23"/>
      <c r="E557" s="69"/>
      <c r="F557" s="73"/>
      <c r="G557" s="67"/>
      <c r="H557" s="46">
        <f t="shared" si="56"/>
        <v>0</v>
      </c>
      <c r="I557" s="67"/>
      <c r="J557" s="67"/>
      <c r="K557" s="47">
        <f t="shared" si="57"/>
        <v>0</v>
      </c>
      <c r="L557" s="48">
        <f t="shared" si="58"/>
        <v>0</v>
      </c>
      <c r="M557" s="46">
        <f t="shared" si="59"/>
        <v>0</v>
      </c>
      <c r="N557" s="46">
        <f t="shared" si="60"/>
        <v>0</v>
      </c>
      <c r="O557" s="46">
        <f t="shared" si="61"/>
        <v>0</v>
      </c>
      <c r="P557" s="47">
        <f t="shared" si="62"/>
        <v>0</v>
      </c>
    </row>
    <row r="558" spans="1:16" hidden="1" x14ac:dyDescent="0.2">
      <c r="A558" s="37"/>
      <c r="B558" s="38"/>
      <c r="C558" s="45"/>
      <c r="D558" s="23"/>
      <c r="E558" s="69"/>
      <c r="F558" s="73"/>
      <c r="G558" s="67"/>
      <c r="H558" s="46">
        <f t="shared" si="56"/>
        <v>0</v>
      </c>
      <c r="I558" s="67"/>
      <c r="J558" s="67"/>
      <c r="K558" s="47">
        <f t="shared" si="57"/>
        <v>0</v>
      </c>
      <c r="L558" s="48">
        <f t="shared" si="58"/>
        <v>0</v>
      </c>
      <c r="M558" s="46">
        <f t="shared" si="59"/>
        <v>0</v>
      </c>
      <c r="N558" s="46">
        <f t="shared" si="60"/>
        <v>0</v>
      </c>
      <c r="O558" s="46">
        <f t="shared" si="61"/>
        <v>0</v>
      </c>
      <c r="P558" s="47">
        <f t="shared" si="62"/>
        <v>0</v>
      </c>
    </row>
    <row r="559" spans="1:16" hidden="1" x14ac:dyDescent="0.2">
      <c r="A559" s="37"/>
      <c r="B559" s="38"/>
      <c r="C559" s="45"/>
      <c r="D559" s="23"/>
      <c r="E559" s="69"/>
      <c r="F559" s="73"/>
      <c r="G559" s="67"/>
      <c r="H559" s="46">
        <f t="shared" si="56"/>
        <v>0</v>
      </c>
      <c r="I559" s="67"/>
      <c r="J559" s="67"/>
      <c r="K559" s="47">
        <f t="shared" si="57"/>
        <v>0</v>
      </c>
      <c r="L559" s="48">
        <f t="shared" si="58"/>
        <v>0</v>
      </c>
      <c r="M559" s="46">
        <f t="shared" si="59"/>
        <v>0</v>
      </c>
      <c r="N559" s="46">
        <f t="shared" si="60"/>
        <v>0</v>
      </c>
      <c r="O559" s="46">
        <f t="shared" si="61"/>
        <v>0</v>
      </c>
      <c r="P559" s="47">
        <f t="shared" si="62"/>
        <v>0</v>
      </c>
    </row>
    <row r="560" spans="1:16" hidden="1" x14ac:dyDescent="0.2">
      <c r="A560" s="37"/>
      <c r="B560" s="38"/>
      <c r="C560" s="45"/>
      <c r="D560" s="23"/>
      <c r="E560" s="69"/>
      <c r="F560" s="73"/>
      <c r="G560" s="67"/>
      <c r="H560" s="46">
        <f t="shared" si="56"/>
        <v>0</v>
      </c>
      <c r="I560" s="67"/>
      <c r="J560" s="67"/>
      <c r="K560" s="47">
        <f t="shared" si="57"/>
        <v>0</v>
      </c>
      <c r="L560" s="48">
        <f t="shared" si="58"/>
        <v>0</v>
      </c>
      <c r="M560" s="46">
        <f t="shared" si="59"/>
        <v>0</v>
      </c>
      <c r="N560" s="46">
        <f t="shared" si="60"/>
        <v>0</v>
      </c>
      <c r="O560" s="46">
        <f t="shared" si="61"/>
        <v>0</v>
      </c>
      <c r="P560" s="47">
        <f t="shared" si="62"/>
        <v>0</v>
      </c>
    </row>
    <row r="561" spans="1:16" hidden="1" x14ac:dyDescent="0.2">
      <c r="A561" s="37"/>
      <c r="B561" s="38"/>
      <c r="C561" s="45"/>
      <c r="D561" s="23"/>
      <c r="E561" s="69"/>
      <c r="F561" s="73"/>
      <c r="G561" s="67"/>
      <c r="H561" s="46">
        <f t="shared" si="56"/>
        <v>0</v>
      </c>
      <c r="I561" s="67"/>
      <c r="J561" s="67"/>
      <c r="K561" s="47">
        <f t="shared" si="57"/>
        <v>0</v>
      </c>
      <c r="L561" s="48">
        <f t="shared" si="58"/>
        <v>0</v>
      </c>
      <c r="M561" s="46">
        <f t="shared" si="59"/>
        <v>0</v>
      </c>
      <c r="N561" s="46">
        <f t="shared" si="60"/>
        <v>0</v>
      </c>
      <c r="O561" s="46">
        <f t="shared" si="61"/>
        <v>0</v>
      </c>
      <c r="P561" s="47">
        <f t="shared" si="62"/>
        <v>0</v>
      </c>
    </row>
    <row r="562" spans="1:16" hidden="1" x14ac:dyDescent="0.2">
      <c r="A562" s="37"/>
      <c r="B562" s="38"/>
      <c r="C562" s="45"/>
      <c r="D562" s="23"/>
      <c r="E562" s="69"/>
      <c r="F562" s="73"/>
      <c r="G562" s="67"/>
      <c r="H562" s="46">
        <f t="shared" si="56"/>
        <v>0</v>
      </c>
      <c r="I562" s="67"/>
      <c r="J562" s="67"/>
      <c r="K562" s="47">
        <f t="shared" si="57"/>
        <v>0</v>
      </c>
      <c r="L562" s="48">
        <f t="shared" si="58"/>
        <v>0</v>
      </c>
      <c r="M562" s="46">
        <f t="shared" si="59"/>
        <v>0</v>
      </c>
      <c r="N562" s="46">
        <f t="shared" si="60"/>
        <v>0</v>
      </c>
      <c r="O562" s="46">
        <f t="shared" si="61"/>
        <v>0</v>
      </c>
      <c r="P562" s="47">
        <f t="shared" si="62"/>
        <v>0</v>
      </c>
    </row>
    <row r="563" spans="1:16" hidden="1" x14ac:dyDescent="0.2">
      <c r="A563" s="37"/>
      <c r="B563" s="38"/>
      <c r="C563" s="45"/>
      <c r="D563" s="23"/>
      <c r="E563" s="69"/>
      <c r="F563" s="73"/>
      <c r="G563" s="67"/>
      <c r="H563" s="46">
        <f t="shared" si="56"/>
        <v>0</v>
      </c>
      <c r="I563" s="67"/>
      <c r="J563" s="67"/>
      <c r="K563" s="47">
        <f t="shared" si="57"/>
        <v>0</v>
      </c>
      <c r="L563" s="48">
        <f t="shared" si="58"/>
        <v>0</v>
      </c>
      <c r="M563" s="46">
        <f t="shared" si="59"/>
        <v>0</v>
      </c>
      <c r="N563" s="46">
        <f t="shared" si="60"/>
        <v>0</v>
      </c>
      <c r="O563" s="46">
        <f t="shared" si="61"/>
        <v>0</v>
      </c>
      <c r="P563" s="47">
        <f t="shared" si="62"/>
        <v>0</v>
      </c>
    </row>
    <row r="564" spans="1:16" hidden="1" x14ac:dyDescent="0.2">
      <c r="A564" s="37"/>
      <c r="B564" s="38"/>
      <c r="C564" s="45"/>
      <c r="D564" s="23"/>
      <c r="E564" s="69"/>
      <c r="F564" s="73"/>
      <c r="G564" s="67"/>
      <c r="H564" s="46">
        <f t="shared" si="56"/>
        <v>0</v>
      </c>
      <c r="I564" s="67"/>
      <c r="J564" s="67"/>
      <c r="K564" s="47">
        <f t="shared" si="57"/>
        <v>0</v>
      </c>
      <c r="L564" s="48">
        <f t="shared" si="58"/>
        <v>0</v>
      </c>
      <c r="M564" s="46">
        <f t="shared" si="59"/>
        <v>0</v>
      </c>
      <c r="N564" s="46">
        <f t="shared" si="60"/>
        <v>0</v>
      </c>
      <c r="O564" s="46">
        <f t="shared" si="61"/>
        <v>0</v>
      </c>
      <c r="P564" s="47">
        <f t="shared" si="62"/>
        <v>0</v>
      </c>
    </row>
    <row r="565" spans="1:16" hidden="1" x14ac:dyDescent="0.2">
      <c r="A565" s="37"/>
      <c r="B565" s="38"/>
      <c r="C565" s="45"/>
      <c r="D565" s="23"/>
      <c r="E565" s="69"/>
      <c r="F565" s="73"/>
      <c r="G565" s="67"/>
      <c r="H565" s="46">
        <f t="shared" si="56"/>
        <v>0</v>
      </c>
      <c r="I565" s="67"/>
      <c r="J565" s="67"/>
      <c r="K565" s="47">
        <f t="shared" si="57"/>
        <v>0</v>
      </c>
      <c r="L565" s="48">
        <f t="shared" si="58"/>
        <v>0</v>
      </c>
      <c r="M565" s="46">
        <f t="shared" si="59"/>
        <v>0</v>
      </c>
      <c r="N565" s="46">
        <f t="shared" si="60"/>
        <v>0</v>
      </c>
      <c r="O565" s="46">
        <f t="shared" si="61"/>
        <v>0</v>
      </c>
      <c r="P565" s="47">
        <f t="shared" si="62"/>
        <v>0</v>
      </c>
    </row>
    <row r="566" spans="1:16" hidden="1" x14ac:dyDescent="0.2">
      <c r="A566" s="37"/>
      <c r="B566" s="38"/>
      <c r="C566" s="45"/>
      <c r="D566" s="23"/>
      <c r="E566" s="69"/>
      <c r="F566" s="73"/>
      <c r="G566" s="67"/>
      <c r="H566" s="46">
        <f t="shared" si="56"/>
        <v>0</v>
      </c>
      <c r="I566" s="67"/>
      <c r="J566" s="67"/>
      <c r="K566" s="47">
        <f t="shared" si="57"/>
        <v>0</v>
      </c>
      <c r="L566" s="48">
        <f t="shared" si="58"/>
        <v>0</v>
      </c>
      <c r="M566" s="46">
        <f t="shared" si="59"/>
        <v>0</v>
      </c>
      <c r="N566" s="46">
        <f t="shared" si="60"/>
        <v>0</v>
      </c>
      <c r="O566" s="46">
        <f t="shared" si="61"/>
        <v>0</v>
      </c>
      <c r="P566" s="47">
        <f t="shared" si="62"/>
        <v>0</v>
      </c>
    </row>
    <row r="567" spans="1:16" hidden="1" x14ac:dyDescent="0.2">
      <c r="A567" s="37"/>
      <c r="B567" s="38"/>
      <c r="C567" s="45"/>
      <c r="D567" s="23"/>
      <c r="E567" s="69"/>
      <c r="F567" s="73"/>
      <c r="G567" s="67"/>
      <c r="H567" s="46">
        <f t="shared" si="56"/>
        <v>0</v>
      </c>
      <c r="I567" s="67"/>
      <c r="J567" s="67"/>
      <c r="K567" s="47">
        <f t="shared" si="57"/>
        <v>0</v>
      </c>
      <c r="L567" s="48">
        <f t="shared" si="58"/>
        <v>0</v>
      </c>
      <c r="M567" s="46">
        <f t="shared" si="59"/>
        <v>0</v>
      </c>
      <c r="N567" s="46">
        <f t="shared" si="60"/>
        <v>0</v>
      </c>
      <c r="O567" s="46">
        <f t="shared" si="61"/>
        <v>0</v>
      </c>
      <c r="P567" s="47">
        <f t="shared" si="62"/>
        <v>0</v>
      </c>
    </row>
    <row r="568" spans="1:16" hidden="1" x14ac:dyDescent="0.2">
      <c r="A568" s="37"/>
      <c r="B568" s="38"/>
      <c r="C568" s="45"/>
      <c r="D568" s="23"/>
      <c r="E568" s="69"/>
      <c r="F568" s="73"/>
      <c r="G568" s="67"/>
      <c r="H568" s="46">
        <f t="shared" si="56"/>
        <v>0</v>
      </c>
      <c r="I568" s="67"/>
      <c r="J568" s="67"/>
      <c r="K568" s="47">
        <f t="shared" si="57"/>
        <v>0</v>
      </c>
      <c r="L568" s="48">
        <f t="shared" si="58"/>
        <v>0</v>
      </c>
      <c r="M568" s="46">
        <f t="shared" si="59"/>
        <v>0</v>
      </c>
      <c r="N568" s="46">
        <f t="shared" si="60"/>
        <v>0</v>
      </c>
      <c r="O568" s="46">
        <f t="shared" si="61"/>
        <v>0</v>
      </c>
      <c r="P568" s="47">
        <f t="shared" si="62"/>
        <v>0</v>
      </c>
    </row>
    <row r="569" spans="1:16" hidden="1" x14ac:dyDescent="0.2">
      <c r="A569" s="37"/>
      <c r="B569" s="38"/>
      <c r="C569" s="45"/>
      <c r="D569" s="23"/>
      <c r="E569" s="69"/>
      <c r="F569" s="73"/>
      <c r="G569" s="67"/>
      <c r="H569" s="46">
        <f t="shared" si="56"/>
        <v>0</v>
      </c>
      <c r="I569" s="67"/>
      <c r="J569" s="67"/>
      <c r="K569" s="47">
        <f t="shared" si="57"/>
        <v>0</v>
      </c>
      <c r="L569" s="48">
        <f t="shared" si="58"/>
        <v>0</v>
      </c>
      <c r="M569" s="46">
        <f t="shared" si="59"/>
        <v>0</v>
      </c>
      <c r="N569" s="46">
        <f t="shared" si="60"/>
        <v>0</v>
      </c>
      <c r="O569" s="46">
        <f t="shared" si="61"/>
        <v>0</v>
      </c>
      <c r="P569" s="47">
        <f t="shared" si="62"/>
        <v>0</v>
      </c>
    </row>
    <row r="570" spans="1:16" hidden="1" x14ac:dyDescent="0.2">
      <c r="A570" s="37"/>
      <c r="B570" s="38"/>
      <c r="C570" s="45"/>
      <c r="D570" s="23"/>
      <c r="E570" s="69"/>
      <c r="F570" s="73"/>
      <c r="G570" s="67"/>
      <c r="H570" s="46">
        <f t="shared" si="56"/>
        <v>0</v>
      </c>
      <c r="I570" s="67"/>
      <c r="J570" s="67"/>
      <c r="K570" s="47">
        <f t="shared" si="57"/>
        <v>0</v>
      </c>
      <c r="L570" s="48">
        <f t="shared" si="58"/>
        <v>0</v>
      </c>
      <c r="M570" s="46">
        <f t="shared" si="59"/>
        <v>0</v>
      </c>
      <c r="N570" s="46">
        <f t="shared" si="60"/>
        <v>0</v>
      </c>
      <c r="O570" s="46">
        <f t="shared" si="61"/>
        <v>0</v>
      </c>
      <c r="P570" s="47">
        <f t="shared" si="62"/>
        <v>0</v>
      </c>
    </row>
    <row r="571" spans="1:16" hidden="1" x14ac:dyDescent="0.2">
      <c r="A571" s="37"/>
      <c r="B571" s="38"/>
      <c r="C571" s="45"/>
      <c r="D571" s="23"/>
      <c r="E571" s="69"/>
      <c r="F571" s="73"/>
      <c r="G571" s="67"/>
      <c r="H571" s="46">
        <f t="shared" si="56"/>
        <v>0</v>
      </c>
      <c r="I571" s="67"/>
      <c r="J571" s="67"/>
      <c r="K571" s="47">
        <f t="shared" si="57"/>
        <v>0</v>
      </c>
      <c r="L571" s="48">
        <f t="shared" si="58"/>
        <v>0</v>
      </c>
      <c r="M571" s="46">
        <f t="shared" si="59"/>
        <v>0</v>
      </c>
      <c r="N571" s="46">
        <f t="shared" si="60"/>
        <v>0</v>
      </c>
      <c r="O571" s="46">
        <f t="shared" si="61"/>
        <v>0</v>
      </c>
      <c r="P571" s="47">
        <f t="shared" si="62"/>
        <v>0</v>
      </c>
    </row>
    <row r="572" spans="1:16" hidden="1" x14ac:dyDescent="0.2">
      <c r="A572" s="37"/>
      <c r="B572" s="38"/>
      <c r="C572" s="45"/>
      <c r="D572" s="23"/>
      <c r="E572" s="69"/>
      <c r="F572" s="73"/>
      <c r="G572" s="67"/>
      <c r="H572" s="46">
        <f t="shared" si="56"/>
        <v>0</v>
      </c>
      <c r="I572" s="67"/>
      <c r="J572" s="67"/>
      <c r="K572" s="47">
        <f t="shared" si="57"/>
        <v>0</v>
      </c>
      <c r="L572" s="48">
        <f t="shared" si="58"/>
        <v>0</v>
      </c>
      <c r="M572" s="46">
        <f t="shared" si="59"/>
        <v>0</v>
      </c>
      <c r="N572" s="46">
        <f t="shared" si="60"/>
        <v>0</v>
      </c>
      <c r="O572" s="46">
        <f t="shared" si="61"/>
        <v>0</v>
      </c>
      <c r="P572" s="47">
        <f t="shared" si="62"/>
        <v>0</v>
      </c>
    </row>
    <row r="573" spans="1:16" hidden="1" x14ac:dyDescent="0.2">
      <c r="A573" s="37"/>
      <c r="B573" s="38"/>
      <c r="C573" s="45"/>
      <c r="D573" s="23"/>
      <c r="E573" s="69"/>
      <c r="F573" s="73"/>
      <c r="G573" s="67"/>
      <c r="H573" s="46">
        <f t="shared" si="56"/>
        <v>0</v>
      </c>
      <c r="I573" s="67"/>
      <c r="J573" s="67"/>
      <c r="K573" s="47">
        <f t="shared" si="57"/>
        <v>0</v>
      </c>
      <c r="L573" s="48">
        <f t="shared" si="58"/>
        <v>0</v>
      </c>
      <c r="M573" s="46">
        <f t="shared" si="59"/>
        <v>0</v>
      </c>
      <c r="N573" s="46">
        <f t="shared" si="60"/>
        <v>0</v>
      </c>
      <c r="O573" s="46">
        <f t="shared" si="61"/>
        <v>0</v>
      </c>
      <c r="P573" s="47">
        <f t="shared" si="62"/>
        <v>0</v>
      </c>
    </row>
    <row r="574" spans="1:16" hidden="1" x14ac:dyDescent="0.2">
      <c r="A574" s="37"/>
      <c r="B574" s="38"/>
      <c r="C574" s="45"/>
      <c r="D574" s="23"/>
      <c r="E574" s="69"/>
      <c r="F574" s="73"/>
      <c r="G574" s="67"/>
      <c r="H574" s="46">
        <f t="shared" si="56"/>
        <v>0</v>
      </c>
      <c r="I574" s="67"/>
      <c r="J574" s="67"/>
      <c r="K574" s="47">
        <f t="shared" si="57"/>
        <v>0</v>
      </c>
      <c r="L574" s="48">
        <f t="shared" si="58"/>
        <v>0</v>
      </c>
      <c r="M574" s="46">
        <f t="shared" si="59"/>
        <v>0</v>
      </c>
      <c r="N574" s="46">
        <f t="shared" si="60"/>
        <v>0</v>
      </c>
      <c r="O574" s="46">
        <f t="shared" si="61"/>
        <v>0</v>
      </c>
      <c r="P574" s="47">
        <f t="shared" si="62"/>
        <v>0</v>
      </c>
    </row>
    <row r="575" spans="1:16" hidden="1" x14ac:dyDescent="0.2">
      <c r="A575" s="37"/>
      <c r="B575" s="38"/>
      <c r="C575" s="45"/>
      <c r="D575" s="23"/>
      <c r="E575" s="69"/>
      <c r="F575" s="73"/>
      <c r="G575" s="67"/>
      <c r="H575" s="46">
        <f t="shared" si="56"/>
        <v>0</v>
      </c>
      <c r="I575" s="67"/>
      <c r="J575" s="67"/>
      <c r="K575" s="47">
        <f t="shared" si="57"/>
        <v>0</v>
      </c>
      <c r="L575" s="48">
        <f t="shared" si="58"/>
        <v>0</v>
      </c>
      <c r="M575" s="46">
        <f t="shared" si="59"/>
        <v>0</v>
      </c>
      <c r="N575" s="46">
        <f t="shared" si="60"/>
        <v>0</v>
      </c>
      <c r="O575" s="46">
        <f t="shared" si="61"/>
        <v>0</v>
      </c>
      <c r="P575" s="47">
        <f t="shared" si="62"/>
        <v>0</v>
      </c>
    </row>
    <row r="576" spans="1:16" hidden="1" x14ac:dyDescent="0.2">
      <c r="A576" s="37"/>
      <c r="B576" s="38"/>
      <c r="C576" s="45"/>
      <c r="D576" s="23"/>
      <c r="E576" s="69"/>
      <c r="F576" s="73"/>
      <c r="G576" s="67"/>
      <c r="H576" s="46">
        <f t="shared" si="56"/>
        <v>0</v>
      </c>
      <c r="I576" s="67"/>
      <c r="J576" s="67"/>
      <c r="K576" s="47">
        <f t="shared" si="57"/>
        <v>0</v>
      </c>
      <c r="L576" s="48">
        <f t="shared" si="58"/>
        <v>0</v>
      </c>
      <c r="M576" s="46">
        <f t="shared" si="59"/>
        <v>0</v>
      </c>
      <c r="N576" s="46">
        <f t="shared" si="60"/>
        <v>0</v>
      </c>
      <c r="O576" s="46">
        <f t="shared" si="61"/>
        <v>0</v>
      </c>
      <c r="P576" s="47">
        <f t="shared" si="62"/>
        <v>0</v>
      </c>
    </row>
    <row r="577" spans="1:16" hidden="1" x14ac:dyDescent="0.2">
      <c r="A577" s="37"/>
      <c r="B577" s="38"/>
      <c r="C577" s="45"/>
      <c r="D577" s="23"/>
      <c r="E577" s="69"/>
      <c r="F577" s="73"/>
      <c r="G577" s="67"/>
      <c r="H577" s="46">
        <f t="shared" si="56"/>
        <v>0</v>
      </c>
      <c r="I577" s="67"/>
      <c r="J577" s="67"/>
      <c r="K577" s="47">
        <f t="shared" si="57"/>
        <v>0</v>
      </c>
      <c r="L577" s="48">
        <f t="shared" si="58"/>
        <v>0</v>
      </c>
      <c r="M577" s="46">
        <f t="shared" si="59"/>
        <v>0</v>
      </c>
      <c r="N577" s="46">
        <f t="shared" si="60"/>
        <v>0</v>
      </c>
      <c r="O577" s="46">
        <f t="shared" si="61"/>
        <v>0</v>
      </c>
      <c r="P577" s="47">
        <f t="shared" si="62"/>
        <v>0</v>
      </c>
    </row>
    <row r="578" spans="1:16" hidden="1" x14ac:dyDescent="0.2">
      <c r="A578" s="37"/>
      <c r="B578" s="38"/>
      <c r="C578" s="45"/>
      <c r="D578" s="23"/>
      <c r="E578" s="69"/>
      <c r="F578" s="73"/>
      <c r="G578" s="67"/>
      <c r="H578" s="46">
        <f t="shared" si="56"/>
        <v>0</v>
      </c>
      <c r="I578" s="67"/>
      <c r="J578" s="67"/>
      <c r="K578" s="47">
        <f t="shared" si="57"/>
        <v>0</v>
      </c>
      <c r="L578" s="48">
        <f t="shared" si="58"/>
        <v>0</v>
      </c>
      <c r="M578" s="46">
        <f t="shared" si="59"/>
        <v>0</v>
      </c>
      <c r="N578" s="46">
        <f t="shared" si="60"/>
        <v>0</v>
      </c>
      <c r="O578" s="46">
        <f t="shared" si="61"/>
        <v>0</v>
      </c>
      <c r="P578" s="47">
        <f t="shared" si="62"/>
        <v>0</v>
      </c>
    </row>
    <row r="579" spans="1:16" hidden="1" x14ac:dyDescent="0.2">
      <c r="A579" s="37"/>
      <c r="B579" s="38"/>
      <c r="C579" s="45"/>
      <c r="D579" s="23"/>
      <c r="E579" s="69"/>
      <c r="F579" s="73"/>
      <c r="G579" s="67"/>
      <c r="H579" s="46">
        <f t="shared" si="56"/>
        <v>0</v>
      </c>
      <c r="I579" s="67"/>
      <c r="J579" s="67"/>
      <c r="K579" s="47">
        <f t="shared" si="57"/>
        <v>0</v>
      </c>
      <c r="L579" s="48">
        <f t="shared" si="58"/>
        <v>0</v>
      </c>
      <c r="M579" s="46">
        <f t="shared" si="59"/>
        <v>0</v>
      </c>
      <c r="N579" s="46">
        <f t="shared" si="60"/>
        <v>0</v>
      </c>
      <c r="O579" s="46">
        <f t="shared" si="61"/>
        <v>0</v>
      </c>
      <c r="P579" s="47">
        <f t="shared" si="62"/>
        <v>0</v>
      </c>
    </row>
    <row r="580" spans="1:16" hidden="1" x14ac:dyDescent="0.2">
      <c r="A580" s="37"/>
      <c r="B580" s="38"/>
      <c r="C580" s="45"/>
      <c r="D580" s="23"/>
      <c r="E580" s="69"/>
      <c r="F580" s="73"/>
      <c r="G580" s="67"/>
      <c r="H580" s="46">
        <f t="shared" si="56"/>
        <v>0</v>
      </c>
      <c r="I580" s="67"/>
      <c r="J580" s="67"/>
      <c r="K580" s="47">
        <f t="shared" si="57"/>
        <v>0</v>
      </c>
      <c r="L580" s="48">
        <f t="shared" si="58"/>
        <v>0</v>
      </c>
      <c r="M580" s="46">
        <f t="shared" si="59"/>
        <v>0</v>
      </c>
      <c r="N580" s="46">
        <f t="shared" si="60"/>
        <v>0</v>
      </c>
      <c r="O580" s="46">
        <f t="shared" si="61"/>
        <v>0</v>
      </c>
      <c r="P580" s="47">
        <f t="shared" si="62"/>
        <v>0</v>
      </c>
    </row>
    <row r="581" spans="1:16" hidden="1" x14ac:dyDescent="0.2">
      <c r="A581" s="37"/>
      <c r="B581" s="38"/>
      <c r="C581" s="45"/>
      <c r="D581" s="23"/>
      <c r="E581" s="69"/>
      <c r="F581" s="73"/>
      <c r="G581" s="67"/>
      <c r="H581" s="46">
        <f t="shared" si="56"/>
        <v>0</v>
      </c>
      <c r="I581" s="67"/>
      <c r="J581" s="67"/>
      <c r="K581" s="47">
        <f t="shared" si="57"/>
        <v>0</v>
      </c>
      <c r="L581" s="48">
        <f t="shared" si="58"/>
        <v>0</v>
      </c>
      <c r="M581" s="46">
        <f t="shared" si="59"/>
        <v>0</v>
      </c>
      <c r="N581" s="46">
        <f t="shared" si="60"/>
        <v>0</v>
      </c>
      <c r="O581" s="46">
        <f t="shared" si="61"/>
        <v>0</v>
      </c>
      <c r="P581" s="47">
        <f t="shared" si="62"/>
        <v>0</v>
      </c>
    </row>
    <row r="582" spans="1:16" hidden="1" x14ac:dyDescent="0.2">
      <c r="A582" s="37"/>
      <c r="B582" s="38"/>
      <c r="C582" s="45"/>
      <c r="D582" s="23"/>
      <c r="E582" s="69"/>
      <c r="F582" s="73"/>
      <c r="G582" s="67"/>
      <c r="H582" s="46">
        <f t="shared" si="56"/>
        <v>0</v>
      </c>
      <c r="I582" s="67"/>
      <c r="J582" s="67"/>
      <c r="K582" s="47">
        <f t="shared" si="57"/>
        <v>0</v>
      </c>
      <c r="L582" s="48">
        <f t="shared" si="58"/>
        <v>0</v>
      </c>
      <c r="M582" s="46">
        <f t="shared" si="59"/>
        <v>0</v>
      </c>
      <c r="N582" s="46">
        <f t="shared" si="60"/>
        <v>0</v>
      </c>
      <c r="O582" s="46">
        <f t="shared" si="61"/>
        <v>0</v>
      </c>
      <c r="P582" s="47">
        <f t="shared" si="62"/>
        <v>0</v>
      </c>
    </row>
    <row r="583" spans="1:16" hidden="1" x14ac:dyDescent="0.2">
      <c r="A583" s="37"/>
      <c r="B583" s="38"/>
      <c r="C583" s="45"/>
      <c r="D583" s="23"/>
      <c r="E583" s="69"/>
      <c r="F583" s="73"/>
      <c r="G583" s="67"/>
      <c r="H583" s="46">
        <f t="shared" si="56"/>
        <v>0</v>
      </c>
      <c r="I583" s="67"/>
      <c r="J583" s="67"/>
      <c r="K583" s="47">
        <f t="shared" si="57"/>
        <v>0</v>
      </c>
      <c r="L583" s="48">
        <f t="shared" si="58"/>
        <v>0</v>
      </c>
      <c r="M583" s="46">
        <f t="shared" si="59"/>
        <v>0</v>
      </c>
      <c r="N583" s="46">
        <f t="shared" si="60"/>
        <v>0</v>
      </c>
      <c r="O583" s="46">
        <f t="shared" si="61"/>
        <v>0</v>
      </c>
      <c r="P583" s="47">
        <f t="shared" si="62"/>
        <v>0</v>
      </c>
    </row>
    <row r="584" spans="1:16" hidden="1" x14ac:dyDescent="0.2">
      <c r="A584" s="37"/>
      <c r="B584" s="38"/>
      <c r="C584" s="45"/>
      <c r="D584" s="23"/>
      <c r="E584" s="69"/>
      <c r="F584" s="73"/>
      <c r="G584" s="67"/>
      <c r="H584" s="46">
        <f t="shared" si="56"/>
        <v>0</v>
      </c>
      <c r="I584" s="67"/>
      <c r="J584" s="67"/>
      <c r="K584" s="47">
        <f t="shared" si="57"/>
        <v>0</v>
      </c>
      <c r="L584" s="48">
        <f t="shared" si="58"/>
        <v>0</v>
      </c>
      <c r="M584" s="46">
        <f t="shared" si="59"/>
        <v>0</v>
      </c>
      <c r="N584" s="46">
        <f t="shared" si="60"/>
        <v>0</v>
      </c>
      <c r="O584" s="46">
        <f t="shared" si="61"/>
        <v>0</v>
      </c>
      <c r="P584" s="47">
        <f t="shared" si="62"/>
        <v>0</v>
      </c>
    </row>
    <row r="585" spans="1:16" hidden="1" x14ac:dyDescent="0.2">
      <c r="A585" s="37"/>
      <c r="B585" s="38"/>
      <c r="C585" s="45"/>
      <c r="D585" s="23"/>
      <c r="E585" s="69"/>
      <c r="F585" s="73"/>
      <c r="G585" s="67"/>
      <c r="H585" s="46">
        <f t="shared" si="56"/>
        <v>0</v>
      </c>
      <c r="I585" s="67"/>
      <c r="J585" s="67"/>
      <c r="K585" s="47">
        <f t="shared" si="57"/>
        <v>0</v>
      </c>
      <c r="L585" s="48">
        <f t="shared" si="58"/>
        <v>0</v>
      </c>
      <c r="M585" s="46">
        <f t="shared" si="59"/>
        <v>0</v>
      </c>
      <c r="N585" s="46">
        <f t="shared" si="60"/>
        <v>0</v>
      </c>
      <c r="O585" s="46">
        <f t="shared" si="61"/>
        <v>0</v>
      </c>
      <c r="P585" s="47">
        <f t="shared" si="62"/>
        <v>0</v>
      </c>
    </row>
    <row r="586" spans="1:16" hidden="1" x14ac:dyDescent="0.2">
      <c r="A586" s="37"/>
      <c r="B586" s="38"/>
      <c r="C586" s="45"/>
      <c r="D586" s="23"/>
      <c r="E586" s="69"/>
      <c r="F586" s="73"/>
      <c r="G586" s="67"/>
      <c r="H586" s="46">
        <f t="shared" si="56"/>
        <v>0</v>
      </c>
      <c r="I586" s="67"/>
      <c r="J586" s="67"/>
      <c r="K586" s="47">
        <f t="shared" si="57"/>
        <v>0</v>
      </c>
      <c r="L586" s="48">
        <f t="shared" si="58"/>
        <v>0</v>
      </c>
      <c r="M586" s="46">
        <f t="shared" si="59"/>
        <v>0</v>
      </c>
      <c r="N586" s="46">
        <f t="shared" si="60"/>
        <v>0</v>
      </c>
      <c r="O586" s="46">
        <f t="shared" si="61"/>
        <v>0</v>
      </c>
      <c r="P586" s="47">
        <f t="shared" si="62"/>
        <v>0</v>
      </c>
    </row>
    <row r="587" spans="1:16" hidden="1" x14ac:dyDescent="0.2">
      <c r="A587" s="37"/>
      <c r="B587" s="38"/>
      <c r="C587" s="45"/>
      <c r="D587" s="23"/>
      <c r="E587" s="69"/>
      <c r="F587" s="73"/>
      <c r="G587" s="67"/>
      <c r="H587" s="46">
        <f t="shared" si="56"/>
        <v>0</v>
      </c>
      <c r="I587" s="67"/>
      <c r="J587" s="67"/>
      <c r="K587" s="47">
        <f t="shared" si="57"/>
        <v>0</v>
      </c>
      <c r="L587" s="48">
        <f t="shared" si="58"/>
        <v>0</v>
      </c>
      <c r="M587" s="46">
        <f t="shared" si="59"/>
        <v>0</v>
      </c>
      <c r="N587" s="46">
        <f t="shared" si="60"/>
        <v>0</v>
      </c>
      <c r="O587" s="46">
        <f t="shared" si="61"/>
        <v>0</v>
      </c>
      <c r="P587" s="47">
        <f t="shared" si="62"/>
        <v>0</v>
      </c>
    </row>
    <row r="588" spans="1:16" hidden="1" x14ac:dyDescent="0.2">
      <c r="A588" s="37"/>
      <c r="B588" s="38"/>
      <c r="C588" s="45"/>
      <c r="D588" s="23"/>
      <c r="E588" s="69"/>
      <c r="F588" s="73"/>
      <c r="G588" s="67"/>
      <c r="H588" s="46">
        <f t="shared" ref="H588:H651" si="63">ROUND(F588*G588,2)</f>
        <v>0</v>
      </c>
      <c r="I588" s="67"/>
      <c r="J588" s="67"/>
      <c r="K588" s="47">
        <f t="shared" ref="K588:K651" si="64">SUM(H588:J588)</f>
        <v>0</v>
      </c>
      <c r="L588" s="48">
        <f t="shared" ref="L588:L651" si="65">ROUND(E588*F588,2)</f>
        <v>0</v>
      </c>
      <c r="M588" s="46">
        <f t="shared" ref="M588:M651" si="66">ROUND(H588*E588,2)</f>
        <v>0</v>
      </c>
      <c r="N588" s="46">
        <f t="shared" ref="N588:N651" si="67">ROUND(I588*E588,2)</f>
        <v>0</v>
      </c>
      <c r="O588" s="46">
        <f t="shared" ref="O588:O651" si="68">ROUND(J588*E588,2)</f>
        <v>0</v>
      </c>
      <c r="P588" s="47">
        <f t="shared" ref="P588:P651" si="69">SUM(M588:O588)</f>
        <v>0</v>
      </c>
    </row>
    <row r="589" spans="1:16" hidden="1" x14ac:dyDescent="0.2">
      <c r="A589" s="37"/>
      <c r="B589" s="38"/>
      <c r="C589" s="45"/>
      <c r="D589" s="23"/>
      <c r="E589" s="69"/>
      <c r="F589" s="73"/>
      <c r="G589" s="67"/>
      <c r="H589" s="46">
        <f t="shared" si="63"/>
        <v>0</v>
      </c>
      <c r="I589" s="67"/>
      <c r="J589" s="67"/>
      <c r="K589" s="47">
        <f t="shared" si="64"/>
        <v>0</v>
      </c>
      <c r="L589" s="48">
        <f t="shared" si="65"/>
        <v>0</v>
      </c>
      <c r="M589" s="46">
        <f t="shared" si="66"/>
        <v>0</v>
      </c>
      <c r="N589" s="46">
        <f t="shared" si="67"/>
        <v>0</v>
      </c>
      <c r="O589" s="46">
        <f t="shared" si="68"/>
        <v>0</v>
      </c>
      <c r="P589" s="47">
        <f t="shared" si="69"/>
        <v>0</v>
      </c>
    </row>
    <row r="590" spans="1:16" hidden="1" x14ac:dyDescent="0.2">
      <c r="A590" s="37"/>
      <c r="B590" s="38"/>
      <c r="C590" s="45"/>
      <c r="D590" s="23"/>
      <c r="E590" s="69"/>
      <c r="F590" s="73"/>
      <c r="G590" s="67"/>
      <c r="H590" s="46">
        <f t="shared" si="63"/>
        <v>0</v>
      </c>
      <c r="I590" s="67"/>
      <c r="J590" s="67"/>
      <c r="K590" s="47">
        <f t="shared" si="64"/>
        <v>0</v>
      </c>
      <c r="L590" s="48">
        <f t="shared" si="65"/>
        <v>0</v>
      </c>
      <c r="M590" s="46">
        <f t="shared" si="66"/>
        <v>0</v>
      </c>
      <c r="N590" s="46">
        <f t="shared" si="67"/>
        <v>0</v>
      </c>
      <c r="O590" s="46">
        <f t="shared" si="68"/>
        <v>0</v>
      </c>
      <c r="P590" s="47">
        <f t="shared" si="69"/>
        <v>0</v>
      </c>
    </row>
    <row r="591" spans="1:16" hidden="1" x14ac:dyDescent="0.2">
      <c r="A591" s="37"/>
      <c r="B591" s="38"/>
      <c r="C591" s="45"/>
      <c r="D591" s="23"/>
      <c r="E591" s="69"/>
      <c r="F591" s="73"/>
      <c r="G591" s="67"/>
      <c r="H591" s="46">
        <f t="shared" si="63"/>
        <v>0</v>
      </c>
      <c r="I591" s="67"/>
      <c r="J591" s="67"/>
      <c r="K591" s="47">
        <f t="shared" si="64"/>
        <v>0</v>
      </c>
      <c r="L591" s="48">
        <f t="shared" si="65"/>
        <v>0</v>
      </c>
      <c r="M591" s="46">
        <f t="shared" si="66"/>
        <v>0</v>
      </c>
      <c r="N591" s="46">
        <f t="shared" si="67"/>
        <v>0</v>
      </c>
      <c r="O591" s="46">
        <f t="shared" si="68"/>
        <v>0</v>
      </c>
      <c r="P591" s="47">
        <f t="shared" si="69"/>
        <v>0</v>
      </c>
    </row>
    <row r="592" spans="1:16" hidden="1" x14ac:dyDescent="0.2">
      <c r="A592" s="37"/>
      <c r="B592" s="38"/>
      <c r="C592" s="45"/>
      <c r="D592" s="23"/>
      <c r="E592" s="69"/>
      <c r="F592" s="73"/>
      <c r="G592" s="67"/>
      <c r="H592" s="46">
        <f t="shared" si="63"/>
        <v>0</v>
      </c>
      <c r="I592" s="67"/>
      <c r="J592" s="67"/>
      <c r="K592" s="47">
        <f t="shared" si="64"/>
        <v>0</v>
      </c>
      <c r="L592" s="48">
        <f t="shared" si="65"/>
        <v>0</v>
      </c>
      <c r="M592" s="46">
        <f t="shared" si="66"/>
        <v>0</v>
      </c>
      <c r="N592" s="46">
        <f t="shared" si="67"/>
        <v>0</v>
      </c>
      <c r="O592" s="46">
        <f t="shared" si="68"/>
        <v>0</v>
      </c>
      <c r="P592" s="47">
        <f t="shared" si="69"/>
        <v>0</v>
      </c>
    </row>
    <row r="593" spans="1:16" hidden="1" x14ac:dyDescent="0.2">
      <c r="A593" s="37"/>
      <c r="B593" s="38"/>
      <c r="C593" s="45"/>
      <c r="D593" s="23"/>
      <c r="E593" s="69"/>
      <c r="F593" s="73"/>
      <c r="G593" s="67"/>
      <c r="H593" s="46">
        <f t="shared" si="63"/>
        <v>0</v>
      </c>
      <c r="I593" s="67"/>
      <c r="J593" s="67"/>
      <c r="K593" s="47">
        <f t="shared" si="64"/>
        <v>0</v>
      </c>
      <c r="L593" s="48">
        <f t="shared" si="65"/>
        <v>0</v>
      </c>
      <c r="M593" s="46">
        <f t="shared" si="66"/>
        <v>0</v>
      </c>
      <c r="N593" s="46">
        <f t="shared" si="67"/>
        <v>0</v>
      </c>
      <c r="O593" s="46">
        <f t="shared" si="68"/>
        <v>0</v>
      </c>
      <c r="P593" s="47">
        <f t="shared" si="69"/>
        <v>0</v>
      </c>
    </row>
    <row r="594" spans="1:16" hidden="1" x14ac:dyDescent="0.2">
      <c r="A594" s="37"/>
      <c r="B594" s="38"/>
      <c r="C594" s="45"/>
      <c r="D594" s="23"/>
      <c r="E594" s="69"/>
      <c r="F594" s="73"/>
      <c r="G594" s="67"/>
      <c r="H594" s="46">
        <f t="shared" si="63"/>
        <v>0</v>
      </c>
      <c r="I594" s="67"/>
      <c r="J594" s="67"/>
      <c r="K594" s="47">
        <f t="shared" si="64"/>
        <v>0</v>
      </c>
      <c r="L594" s="48">
        <f t="shared" si="65"/>
        <v>0</v>
      </c>
      <c r="M594" s="46">
        <f t="shared" si="66"/>
        <v>0</v>
      </c>
      <c r="N594" s="46">
        <f t="shared" si="67"/>
        <v>0</v>
      </c>
      <c r="O594" s="46">
        <f t="shared" si="68"/>
        <v>0</v>
      </c>
      <c r="P594" s="47">
        <f t="shared" si="69"/>
        <v>0</v>
      </c>
    </row>
    <row r="595" spans="1:16" hidden="1" x14ac:dyDescent="0.2">
      <c r="A595" s="37"/>
      <c r="B595" s="38"/>
      <c r="C595" s="45"/>
      <c r="D595" s="23"/>
      <c r="E595" s="69"/>
      <c r="F595" s="73"/>
      <c r="G595" s="67"/>
      <c r="H595" s="46">
        <f t="shared" si="63"/>
        <v>0</v>
      </c>
      <c r="I595" s="67"/>
      <c r="J595" s="67"/>
      <c r="K595" s="47">
        <f t="shared" si="64"/>
        <v>0</v>
      </c>
      <c r="L595" s="48">
        <f t="shared" si="65"/>
        <v>0</v>
      </c>
      <c r="M595" s="46">
        <f t="shared" si="66"/>
        <v>0</v>
      </c>
      <c r="N595" s="46">
        <f t="shared" si="67"/>
        <v>0</v>
      </c>
      <c r="O595" s="46">
        <f t="shared" si="68"/>
        <v>0</v>
      </c>
      <c r="P595" s="47">
        <f t="shared" si="69"/>
        <v>0</v>
      </c>
    </row>
    <row r="596" spans="1:16" hidden="1" x14ac:dyDescent="0.2">
      <c r="A596" s="37"/>
      <c r="B596" s="38"/>
      <c r="C596" s="45"/>
      <c r="D596" s="23"/>
      <c r="E596" s="69"/>
      <c r="F596" s="73"/>
      <c r="G596" s="67"/>
      <c r="H596" s="46">
        <f t="shared" si="63"/>
        <v>0</v>
      </c>
      <c r="I596" s="67"/>
      <c r="J596" s="67"/>
      <c r="K596" s="47">
        <f t="shared" si="64"/>
        <v>0</v>
      </c>
      <c r="L596" s="48">
        <f t="shared" si="65"/>
        <v>0</v>
      </c>
      <c r="M596" s="46">
        <f t="shared" si="66"/>
        <v>0</v>
      </c>
      <c r="N596" s="46">
        <f t="shared" si="67"/>
        <v>0</v>
      </c>
      <c r="O596" s="46">
        <f t="shared" si="68"/>
        <v>0</v>
      </c>
      <c r="P596" s="47">
        <f t="shared" si="69"/>
        <v>0</v>
      </c>
    </row>
    <row r="597" spans="1:16" hidden="1" x14ac:dyDescent="0.2">
      <c r="A597" s="37"/>
      <c r="B597" s="38"/>
      <c r="C597" s="45"/>
      <c r="D597" s="23"/>
      <c r="E597" s="69"/>
      <c r="F597" s="73"/>
      <c r="G597" s="67"/>
      <c r="H597" s="46">
        <f t="shared" si="63"/>
        <v>0</v>
      </c>
      <c r="I597" s="67"/>
      <c r="J597" s="67"/>
      <c r="K597" s="47">
        <f t="shared" si="64"/>
        <v>0</v>
      </c>
      <c r="L597" s="48">
        <f t="shared" si="65"/>
        <v>0</v>
      </c>
      <c r="M597" s="46">
        <f t="shared" si="66"/>
        <v>0</v>
      </c>
      <c r="N597" s="46">
        <f t="shared" si="67"/>
        <v>0</v>
      </c>
      <c r="O597" s="46">
        <f t="shared" si="68"/>
        <v>0</v>
      </c>
      <c r="P597" s="47">
        <f t="shared" si="69"/>
        <v>0</v>
      </c>
    </row>
    <row r="598" spans="1:16" hidden="1" x14ac:dyDescent="0.2">
      <c r="A598" s="37"/>
      <c r="B598" s="38"/>
      <c r="C598" s="45"/>
      <c r="D598" s="23"/>
      <c r="E598" s="69"/>
      <c r="F598" s="73"/>
      <c r="G598" s="67"/>
      <c r="H598" s="46">
        <f t="shared" si="63"/>
        <v>0</v>
      </c>
      <c r="I598" s="67"/>
      <c r="J598" s="67"/>
      <c r="K598" s="47">
        <f t="shared" si="64"/>
        <v>0</v>
      </c>
      <c r="L598" s="48">
        <f t="shared" si="65"/>
        <v>0</v>
      </c>
      <c r="M598" s="46">
        <f t="shared" si="66"/>
        <v>0</v>
      </c>
      <c r="N598" s="46">
        <f t="shared" si="67"/>
        <v>0</v>
      </c>
      <c r="O598" s="46">
        <f t="shared" si="68"/>
        <v>0</v>
      </c>
      <c r="P598" s="47">
        <f t="shared" si="69"/>
        <v>0</v>
      </c>
    </row>
    <row r="599" spans="1:16" hidden="1" x14ac:dyDescent="0.2">
      <c r="A599" s="37"/>
      <c r="B599" s="38"/>
      <c r="C599" s="45"/>
      <c r="D599" s="23"/>
      <c r="E599" s="69"/>
      <c r="F599" s="73"/>
      <c r="G599" s="67"/>
      <c r="H599" s="46">
        <f t="shared" si="63"/>
        <v>0</v>
      </c>
      <c r="I599" s="67"/>
      <c r="J599" s="67"/>
      <c r="K599" s="47">
        <f t="shared" si="64"/>
        <v>0</v>
      </c>
      <c r="L599" s="48">
        <f t="shared" si="65"/>
        <v>0</v>
      </c>
      <c r="M599" s="46">
        <f t="shared" si="66"/>
        <v>0</v>
      </c>
      <c r="N599" s="46">
        <f t="shared" si="67"/>
        <v>0</v>
      </c>
      <c r="O599" s="46">
        <f t="shared" si="68"/>
        <v>0</v>
      </c>
      <c r="P599" s="47">
        <f t="shared" si="69"/>
        <v>0</v>
      </c>
    </row>
    <row r="600" spans="1:16" hidden="1" x14ac:dyDescent="0.2">
      <c r="A600" s="37"/>
      <c r="B600" s="38"/>
      <c r="C600" s="45"/>
      <c r="D600" s="23"/>
      <c r="E600" s="69"/>
      <c r="F600" s="73"/>
      <c r="G600" s="67"/>
      <c r="H600" s="46">
        <f t="shared" si="63"/>
        <v>0</v>
      </c>
      <c r="I600" s="67"/>
      <c r="J600" s="67"/>
      <c r="K600" s="47">
        <f t="shared" si="64"/>
        <v>0</v>
      </c>
      <c r="L600" s="48">
        <f t="shared" si="65"/>
        <v>0</v>
      </c>
      <c r="M600" s="46">
        <f t="shared" si="66"/>
        <v>0</v>
      </c>
      <c r="N600" s="46">
        <f t="shared" si="67"/>
        <v>0</v>
      </c>
      <c r="O600" s="46">
        <f t="shared" si="68"/>
        <v>0</v>
      </c>
      <c r="P600" s="47">
        <f t="shared" si="69"/>
        <v>0</v>
      </c>
    </row>
    <row r="601" spans="1:16" hidden="1" x14ac:dyDescent="0.2">
      <c r="A601" s="37"/>
      <c r="B601" s="38"/>
      <c r="C601" s="45"/>
      <c r="D601" s="23"/>
      <c r="E601" s="69"/>
      <c r="F601" s="73"/>
      <c r="G601" s="67"/>
      <c r="H601" s="46">
        <f t="shared" si="63"/>
        <v>0</v>
      </c>
      <c r="I601" s="67"/>
      <c r="J601" s="67"/>
      <c r="K601" s="47">
        <f t="shared" si="64"/>
        <v>0</v>
      </c>
      <c r="L601" s="48">
        <f t="shared" si="65"/>
        <v>0</v>
      </c>
      <c r="M601" s="46">
        <f t="shared" si="66"/>
        <v>0</v>
      </c>
      <c r="N601" s="46">
        <f t="shared" si="67"/>
        <v>0</v>
      </c>
      <c r="O601" s="46">
        <f t="shared" si="68"/>
        <v>0</v>
      </c>
      <c r="P601" s="47">
        <f t="shared" si="69"/>
        <v>0</v>
      </c>
    </row>
    <row r="602" spans="1:16" hidden="1" x14ac:dyDescent="0.2">
      <c r="A602" s="37"/>
      <c r="B602" s="38"/>
      <c r="C602" s="45"/>
      <c r="D602" s="23"/>
      <c r="E602" s="69"/>
      <c r="F602" s="73"/>
      <c r="G602" s="67"/>
      <c r="H602" s="46">
        <f t="shared" si="63"/>
        <v>0</v>
      </c>
      <c r="I602" s="67"/>
      <c r="J602" s="67"/>
      <c r="K602" s="47">
        <f t="shared" si="64"/>
        <v>0</v>
      </c>
      <c r="L602" s="48">
        <f t="shared" si="65"/>
        <v>0</v>
      </c>
      <c r="M602" s="46">
        <f t="shared" si="66"/>
        <v>0</v>
      </c>
      <c r="N602" s="46">
        <f t="shared" si="67"/>
        <v>0</v>
      </c>
      <c r="O602" s="46">
        <f t="shared" si="68"/>
        <v>0</v>
      </c>
      <c r="P602" s="47">
        <f t="shared" si="69"/>
        <v>0</v>
      </c>
    </row>
    <row r="603" spans="1:16" hidden="1" x14ac:dyDescent="0.2">
      <c r="A603" s="37"/>
      <c r="B603" s="38"/>
      <c r="C603" s="45"/>
      <c r="D603" s="23"/>
      <c r="E603" s="69"/>
      <c r="F603" s="73"/>
      <c r="G603" s="67"/>
      <c r="H603" s="46">
        <f t="shared" si="63"/>
        <v>0</v>
      </c>
      <c r="I603" s="67"/>
      <c r="J603" s="67"/>
      <c r="K603" s="47">
        <f t="shared" si="64"/>
        <v>0</v>
      </c>
      <c r="L603" s="48">
        <f t="shared" si="65"/>
        <v>0</v>
      </c>
      <c r="M603" s="46">
        <f t="shared" si="66"/>
        <v>0</v>
      </c>
      <c r="N603" s="46">
        <f t="shared" si="67"/>
        <v>0</v>
      </c>
      <c r="O603" s="46">
        <f t="shared" si="68"/>
        <v>0</v>
      </c>
      <c r="P603" s="47">
        <f t="shared" si="69"/>
        <v>0</v>
      </c>
    </row>
    <row r="604" spans="1:16" hidden="1" x14ac:dyDescent="0.2">
      <c r="A604" s="37"/>
      <c r="B604" s="38"/>
      <c r="C604" s="45"/>
      <c r="D604" s="23"/>
      <c r="E604" s="69"/>
      <c r="F604" s="73"/>
      <c r="G604" s="67"/>
      <c r="H604" s="46">
        <f t="shared" si="63"/>
        <v>0</v>
      </c>
      <c r="I604" s="67"/>
      <c r="J604" s="67"/>
      <c r="K604" s="47">
        <f t="shared" si="64"/>
        <v>0</v>
      </c>
      <c r="L604" s="48">
        <f t="shared" si="65"/>
        <v>0</v>
      </c>
      <c r="M604" s="46">
        <f t="shared" si="66"/>
        <v>0</v>
      </c>
      <c r="N604" s="46">
        <f t="shared" si="67"/>
        <v>0</v>
      </c>
      <c r="O604" s="46">
        <f t="shared" si="68"/>
        <v>0</v>
      </c>
      <c r="P604" s="47">
        <f t="shared" si="69"/>
        <v>0</v>
      </c>
    </row>
    <row r="605" spans="1:16" hidden="1" x14ac:dyDescent="0.2">
      <c r="A605" s="37"/>
      <c r="B605" s="38"/>
      <c r="C605" s="45"/>
      <c r="D605" s="23"/>
      <c r="E605" s="69"/>
      <c r="F605" s="73"/>
      <c r="G605" s="67"/>
      <c r="H605" s="46">
        <f t="shared" si="63"/>
        <v>0</v>
      </c>
      <c r="I605" s="67"/>
      <c r="J605" s="67"/>
      <c r="K605" s="47">
        <f t="shared" si="64"/>
        <v>0</v>
      </c>
      <c r="L605" s="48">
        <f t="shared" si="65"/>
        <v>0</v>
      </c>
      <c r="M605" s="46">
        <f t="shared" si="66"/>
        <v>0</v>
      </c>
      <c r="N605" s="46">
        <f t="shared" si="67"/>
        <v>0</v>
      </c>
      <c r="O605" s="46">
        <f t="shared" si="68"/>
        <v>0</v>
      </c>
      <c r="P605" s="47">
        <f t="shared" si="69"/>
        <v>0</v>
      </c>
    </row>
    <row r="606" spans="1:16" hidden="1" x14ac:dyDescent="0.2">
      <c r="A606" s="37"/>
      <c r="B606" s="38"/>
      <c r="C606" s="45"/>
      <c r="D606" s="23"/>
      <c r="E606" s="69"/>
      <c r="F606" s="73"/>
      <c r="G606" s="67"/>
      <c r="H606" s="46">
        <f t="shared" si="63"/>
        <v>0</v>
      </c>
      <c r="I606" s="67"/>
      <c r="J606" s="67"/>
      <c r="K606" s="47">
        <f t="shared" si="64"/>
        <v>0</v>
      </c>
      <c r="L606" s="48">
        <f t="shared" si="65"/>
        <v>0</v>
      </c>
      <c r="M606" s="46">
        <f t="shared" si="66"/>
        <v>0</v>
      </c>
      <c r="N606" s="46">
        <f t="shared" si="67"/>
        <v>0</v>
      </c>
      <c r="O606" s="46">
        <f t="shared" si="68"/>
        <v>0</v>
      </c>
      <c r="P606" s="47">
        <f t="shared" si="69"/>
        <v>0</v>
      </c>
    </row>
    <row r="607" spans="1:16" hidden="1" x14ac:dyDescent="0.2">
      <c r="A607" s="37"/>
      <c r="B607" s="38"/>
      <c r="C607" s="45"/>
      <c r="D607" s="23"/>
      <c r="E607" s="69"/>
      <c r="F607" s="73"/>
      <c r="G607" s="67"/>
      <c r="H607" s="46">
        <f t="shared" si="63"/>
        <v>0</v>
      </c>
      <c r="I607" s="67"/>
      <c r="J607" s="67"/>
      <c r="K607" s="47">
        <f t="shared" si="64"/>
        <v>0</v>
      </c>
      <c r="L607" s="48">
        <f t="shared" si="65"/>
        <v>0</v>
      </c>
      <c r="M607" s="46">
        <f t="shared" si="66"/>
        <v>0</v>
      </c>
      <c r="N607" s="46">
        <f t="shared" si="67"/>
        <v>0</v>
      </c>
      <c r="O607" s="46">
        <f t="shared" si="68"/>
        <v>0</v>
      </c>
      <c r="P607" s="47">
        <f t="shared" si="69"/>
        <v>0</v>
      </c>
    </row>
    <row r="608" spans="1:16" hidden="1" x14ac:dyDescent="0.2">
      <c r="A608" s="37"/>
      <c r="B608" s="38"/>
      <c r="C608" s="45"/>
      <c r="D608" s="23"/>
      <c r="E608" s="69"/>
      <c r="F608" s="73"/>
      <c r="G608" s="67"/>
      <c r="H608" s="46">
        <f t="shared" si="63"/>
        <v>0</v>
      </c>
      <c r="I608" s="67"/>
      <c r="J608" s="67"/>
      <c r="K608" s="47">
        <f t="shared" si="64"/>
        <v>0</v>
      </c>
      <c r="L608" s="48">
        <f t="shared" si="65"/>
        <v>0</v>
      </c>
      <c r="M608" s="46">
        <f t="shared" si="66"/>
        <v>0</v>
      </c>
      <c r="N608" s="46">
        <f t="shared" si="67"/>
        <v>0</v>
      </c>
      <c r="O608" s="46">
        <f t="shared" si="68"/>
        <v>0</v>
      </c>
      <c r="P608" s="47">
        <f t="shared" si="69"/>
        <v>0</v>
      </c>
    </row>
    <row r="609" spans="1:16" hidden="1" x14ac:dyDescent="0.2">
      <c r="A609" s="37"/>
      <c r="B609" s="38"/>
      <c r="C609" s="45"/>
      <c r="D609" s="23"/>
      <c r="E609" s="69"/>
      <c r="F609" s="73"/>
      <c r="G609" s="67"/>
      <c r="H609" s="46">
        <f t="shared" si="63"/>
        <v>0</v>
      </c>
      <c r="I609" s="67"/>
      <c r="J609" s="67"/>
      <c r="K609" s="47">
        <f t="shared" si="64"/>
        <v>0</v>
      </c>
      <c r="L609" s="48">
        <f t="shared" si="65"/>
        <v>0</v>
      </c>
      <c r="M609" s="46">
        <f t="shared" si="66"/>
        <v>0</v>
      </c>
      <c r="N609" s="46">
        <f t="shared" si="67"/>
        <v>0</v>
      </c>
      <c r="O609" s="46">
        <f t="shared" si="68"/>
        <v>0</v>
      </c>
      <c r="P609" s="47">
        <f t="shared" si="69"/>
        <v>0</v>
      </c>
    </row>
    <row r="610" spans="1:16" hidden="1" x14ac:dyDescent="0.2">
      <c r="A610" s="37"/>
      <c r="B610" s="38"/>
      <c r="C610" s="45"/>
      <c r="D610" s="23"/>
      <c r="E610" s="69"/>
      <c r="F610" s="73"/>
      <c r="G610" s="67"/>
      <c r="H610" s="46">
        <f t="shared" si="63"/>
        <v>0</v>
      </c>
      <c r="I610" s="67"/>
      <c r="J610" s="67"/>
      <c r="K610" s="47">
        <f t="shared" si="64"/>
        <v>0</v>
      </c>
      <c r="L610" s="48">
        <f t="shared" si="65"/>
        <v>0</v>
      </c>
      <c r="M610" s="46">
        <f t="shared" si="66"/>
        <v>0</v>
      </c>
      <c r="N610" s="46">
        <f t="shared" si="67"/>
        <v>0</v>
      </c>
      <c r="O610" s="46">
        <f t="shared" si="68"/>
        <v>0</v>
      </c>
      <c r="P610" s="47">
        <f t="shared" si="69"/>
        <v>0</v>
      </c>
    </row>
    <row r="611" spans="1:16" hidden="1" x14ac:dyDescent="0.2">
      <c r="A611" s="37"/>
      <c r="B611" s="38"/>
      <c r="C611" s="45"/>
      <c r="D611" s="23"/>
      <c r="E611" s="69"/>
      <c r="F611" s="73"/>
      <c r="G611" s="67"/>
      <c r="H611" s="46">
        <f t="shared" si="63"/>
        <v>0</v>
      </c>
      <c r="I611" s="67"/>
      <c r="J611" s="67"/>
      <c r="K611" s="47">
        <f t="shared" si="64"/>
        <v>0</v>
      </c>
      <c r="L611" s="48">
        <f t="shared" si="65"/>
        <v>0</v>
      </c>
      <c r="M611" s="46">
        <f t="shared" si="66"/>
        <v>0</v>
      </c>
      <c r="N611" s="46">
        <f t="shared" si="67"/>
        <v>0</v>
      </c>
      <c r="O611" s="46">
        <f t="shared" si="68"/>
        <v>0</v>
      </c>
      <c r="P611" s="47">
        <f t="shared" si="69"/>
        <v>0</v>
      </c>
    </row>
    <row r="612" spans="1:16" hidden="1" x14ac:dyDescent="0.2">
      <c r="A612" s="37"/>
      <c r="B612" s="38"/>
      <c r="C612" s="45"/>
      <c r="D612" s="23"/>
      <c r="E612" s="69"/>
      <c r="F612" s="73"/>
      <c r="G612" s="67"/>
      <c r="H612" s="46">
        <f t="shared" si="63"/>
        <v>0</v>
      </c>
      <c r="I612" s="67"/>
      <c r="J612" s="67"/>
      <c r="K612" s="47">
        <f t="shared" si="64"/>
        <v>0</v>
      </c>
      <c r="L612" s="48">
        <f t="shared" si="65"/>
        <v>0</v>
      </c>
      <c r="M612" s="46">
        <f t="shared" si="66"/>
        <v>0</v>
      </c>
      <c r="N612" s="46">
        <f t="shared" si="67"/>
        <v>0</v>
      </c>
      <c r="O612" s="46">
        <f t="shared" si="68"/>
        <v>0</v>
      </c>
      <c r="P612" s="47">
        <f t="shared" si="69"/>
        <v>0</v>
      </c>
    </row>
    <row r="613" spans="1:16" hidden="1" x14ac:dyDescent="0.2">
      <c r="A613" s="37"/>
      <c r="B613" s="38"/>
      <c r="C613" s="45"/>
      <c r="D613" s="23"/>
      <c r="E613" s="69"/>
      <c r="F613" s="73"/>
      <c r="G613" s="67"/>
      <c r="H613" s="46">
        <f t="shared" si="63"/>
        <v>0</v>
      </c>
      <c r="I613" s="67"/>
      <c r="J613" s="67"/>
      <c r="K613" s="47">
        <f t="shared" si="64"/>
        <v>0</v>
      </c>
      <c r="L613" s="48">
        <f t="shared" si="65"/>
        <v>0</v>
      </c>
      <c r="M613" s="46">
        <f t="shared" si="66"/>
        <v>0</v>
      </c>
      <c r="N613" s="46">
        <f t="shared" si="67"/>
        <v>0</v>
      </c>
      <c r="O613" s="46">
        <f t="shared" si="68"/>
        <v>0</v>
      </c>
      <c r="P613" s="47">
        <f t="shared" si="69"/>
        <v>0</v>
      </c>
    </row>
    <row r="614" spans="1:16" hidden="1" x14ac:dyDescent="0.2">
      <c r="A614" s="37"/>
      <c r="B614" s="38"/>
      <c r="C614" s="45"/>
      <c r="D614" s="23"/>
      <c r="E614" s="69"/>
      <c r="F614" s="73"/>
      <c r="G614" s="67"/>
      <c r="H614" s="46">
        <f t="shared" si="63"/>
        <v>0</v>
      </c>
      <c r="I614" s="67"/>
      <c r="J614" s="67"/>
      <c r="K614" s="47">
        <f t="shared" si="64"/>
        <v>0</v>
      </c>
      <c r="L614" s="48">
        <f t="shared" si="65"/>
        <v>0</v>
      </c>
      <c r="M614" s="46">
        <f t="shared" si="66"/>
        <v>0</v>
      </c>
      <c r="N614" s="46">
        <f t="shared" si="67"/>
        <v>0</v>
      </c>
      <c r="O614" s="46">
        <f t="shared" si="68"/>
        <v>0</v>
      </c>
      <c r="P614" s="47">
        <f t="shared" si="69"/>
        <v>0</v>
      </c>
    </row>
    <row r="615" spans="1:16" hidden="1" x14ac:dyDescent="0.2">
      <c r="A615" s="37"/>
      <c r="B615" s="38"/>
      <c r="C615" s="45"/>
      <c r="D615" s="23"/>
      <c r="E615" s="69"/>
      <c r="F615" s="73"/>
      <c r="G615" s="67"/>
      <c r="H615" s="46">
        <f t="shared" si="63"/>
        <v>0</v>
      </c>
      <c r="I615" s="67"/>
      <c r="J615" s="67"/>
      <c r="K615" s="47">
        <f t="shared" si="64"/>
        <v>0</v>
      </c>
      <c r="L615" s="48">
        <f t="shared" si="65"/>
        <v>0</v>
      </c>
      <c r="M615" s="46">
        <f t="shared" si="66"/>
        <v>0</v>
      </c>
      <c r="N615" s="46">
        <f t="shared" si="67"/>
        <v>0</v>
      </c>
      <c r="O615" s="46">
        <f t="shared" si="68"/>
        <v>0</v>
      </c>
      <c r="P615" s="47">
        <f t="shared" si="69"/>
        <v>0</v>
      </c>
    </row>
    <row r="616" spans="1:16" hidden="1" x14ac:dyDescent="0.2">
      <c r="A616" s="37"/>
      <c r="B616" s="38"/>
      <c r="C616" s="45"/>
      <c r="D616" s="23"/>
      <c r="E616" s="69"/>
      <c r="F616" s="73"/>
      <c r="G616" s="67"/>
      <c r="H616" s="46">
        <f t="shared" si="63"/>
        <v>0</v>
      </c>
      <c r="I616" s="67"/>
      <c r="J616" s="67"/>
      <c r="K616" s="47">
        <f t="shared" si="64"/>
        <v>0</v>
      </c>
      <c r="L616" s="48">
        <f t="shared" si="65"/>
        <v>0</v>
      </c>
      <c r="M616" s="46">
        <f t="shared" si="66"/>
        <v>0</v>
      </c>
      <c r="N616" s="46">
        <f t="shared" si="67"/>
        <v>0</v>
      </c>
      <c r="O616" s="46">
        <f t="shared" si="68"/>
        <v>0</v>
      </c>
      <c r="P616" s="47">
        <f t="shared" si="69"/>
        <v>0</v>
      </c>
    </row>
    <row r="617" spans="1:16" hidden="1" x14ac:dyDescent="0.2">
      <c r="A617" s="37"/>
      <c r="B617" s="38"/>
      <c r="C617" s="45"/>
      <c r="D617" s="23"/>
      <c r="E617" s="69"/>
      <c r="F617" s="73"/>
      <c r="G617" s="67"/>
      <c r="H617" s="46">
        <f t="shared" si="63"/>
        <v>0</v>
      </c>
      <c r="I617" s="67"/>
      <c r="J617" s="67"/>
      <c r="K617" s="47">
        <f t="shared" si="64"/>
        <v>0</v>
      </c>
      <c r="L617" s="48">
        <f t="shared" si="65"/>
        <v>0</v>
      </c>
      <c r="M617" s="46">
        <f t="shared" si="66"/>
        <v>0</v>
      </c>
      <c r="N617" s="46">
        <f t="shared" si="67"/>
        <v>0</v>
      </c>
      <c r="O617" s="46">
        <f t="shared" si="68"/>
        <v>0</v>
      </c>
      <c r="P617" s="47">
        <f t="shared" si="69"/>
        <v>0</v>
      </c>
    </row>
    <row r="618" spans="1:16" hidden="1" x14ac:dyDescent="0.2">
      <c r="A618" s="37"/>
      <c r="B618" s="38"/>
      <c r="C618" s="45"/>
      <c r="D618" s="23"/>
      <c r="E618" s="69"/>
      <c r="F618" s="73"/>
      <c r="G618" s="67"/>
      <c r="H618" s="46">
        <f t="shared" si="63"/>
        <v>0</v>
      </c>
      <c r="I618" s="67"/>
      <c r="J618" s="67"/>
      <c r="K618" s="47">
        <f t="shared" si="64"/>
        <v>0</v>
      </c>
      <c r="L618" s="48">
        <f t="shared" si="65"/>
        <v>0</v>
      </c>
      <c r="M618" s="46">
        <f t="shared" si="66"/>
        <v>0</v>
      </c>
      <c r="N618" s="46">
        <f t="shared" si="67"/>
        <v>0</v>
      </c>
      <c r="O618" s="46">
        <f t="shared" si="68"/>
        <v>0</v>
      </c>
      <c r="P618" s="47">
        <f t="shared" si="69"/>
        <v>0</v>
      </c>
    </row>
    <row r="619" spans="1:16" hidden="1" x14ac:dyDescent="0.2">
      <c r="A619" s="37"/>
      <c r="B619" s="38"/>
      <c r="C619" s="45"/>
      <c r="D619" s="23"/>
      <c r="E619" s="69"/>
      <c r="F619" s="73"/>
      <c r="G619" s="67"/>
      <c r="H619" s="46">
        <f t="shared" si="63"/>
        <v>0</v>
      </c>
      <c r="I619" s="67"/>
      <c r="J619" s="67"/>
      <c r="K619" s="47">
        <f t="shared" si="64"/>
        <v>0</v>
      </c>
      <c r="L619" s="48">
        <f t="shared" si="65"/>
        <v>0</v>
      </c>
      <c r="M619" s="46">
        <f t="shared" si="66"/>
        <v>0</v>
      </c>
      <c r="N619" s="46">
        <f t="shared" si="67"/>
        <v>0</v>
      </c>
      <c r="O619" s="46">
        <f t="shared" si="68"/>
        <v>0</v>
      </c>
      <c r="P619" s="47">
        <f t="shared" si="69"/>
        <v>0</v>
      </c>
    </row>
    <row r="620" spans="1:16" hidden="1" x14ac:dyDescent="0.2">
      <c r="A620" s="37"/>
      <c r="B620" s="38"/>
      <c r="C620" s="45"/>
      <c r="D620" s="23"/>
      <c r="E620" s="69"/>
      <c r="F620" s="73"/>
      <c r="G620" s="67"/>
      <c r="H620" s="46">
        <f t="shared" si="63"/>
        <v>0</v>
      </c>
      <c r="I620" s="67"/>
      <c r="J620" s="67"/>
      <c r="K620" s="47">
        <f t="shared" si="64"/>
        <v>0</v>
      </c>
      <c r="L620" s="48">
        <f t="shared" si="65"/>
        <v>0</v>
      </c>
      <c r="M620" s="46">
        <f t="shared" si="66"/>
        <v>0</v>
      </c>
      <c r="N620" s="46">
        <f t="shared" si="67"/>
        <v>0</v>
      </c>
      <c r="O620" s="46">
        <f t="shared" si="68"/>
        <v>0</v>
      </c>
      <c r="P620" s="47">
        <f t="shared" si="69"/>
        <v>0</v>
      </c>
    </row>
    <row r="621" spans="1:16" hidden="1" x14ac:dyDescent="0.2">
      <c r="A621" s="37"/>
      <c r="B621" s="38"/>
      <c r="C621" s="45"/>
      <c r="D621" s="23"/>
      <c r="E621" s="69"/>
      <c r="F621" s="73"/>
      <c r="G621" s="67"/>
      <c r="H621" s="46">
        <f t="shared" si="63"/>
        <v>0</v>
      </c>
      <c r="I621" s="67"/>
      <c r="J621" s="67"/>
      <c r="K621" s="47">
        <f t="shared" si="64"/>
        <v>0</v>
      </c>
      <c r="L621" s="48">
        <f t="shared" si="65"/>
        <v>0</v>
      </c>
      <c r="M621" s="46">
        <f t="shared" si="66"/>
        <v>0</v>
      </c>
      <c r="N621" s="46">
        <f t="shared" si="67"/>
        <v>0</v>
      </c>
      <c r="O621" s="46">
        <f t="shared" si="68"/>
        <v>0</v>
      </c>
      <c r="P621" s="47">
        <f t="shared" si="69"/>
        <v>0</v>
      </c>
    </row>
    <row r="622" spans="1:16" hidden="1" x14ac:dyDescent="0.2">
      <c r="A622" s="37"/>
      <c r="B622" s="38"/>
      <c r="C622" s="45"/>
      <c r="D622" s="23"/>
      <c r="E622" s="69"/>
      <c r="F622" s="73"/>
      <c r="G622" s="67"/>
      <c r="H622" s="46">
        <f t="shared" si="63"/>
        <v>0</v>
      </c>
      <c r="I622" s="67"/>
      <c r="J622" s="67"/>
      <c r="K622" s="47">
        <f t="shared" si="64"/>
        <v>0</v>
      </c>
      <c r="L622" s="48">
        <f t="shared" si="65"/>
        <v>0</v>
      </c>
      <c r="M622" s="46">
        <f t="shared" si="66"/>
        <v>0</v>
      </c>
      <c r="N622" s="46">
        <f t="shared" si="67"/>
        <v>0</v>
      </c>
      <c r="O622" s="46">
        <f t="shared" si="68"/>
        <v>0</v>
      </c>
      <c r="P622" s="47">
        <f t="shared" si="69"/>
        <v>0</v>
      </c>
    </row>
    <row r="623" spans="1:16" hidden="1" x14ac:dyDescent="0.2">
      <c r="A623" s="37"/>
      <c r="B623" s="38"/>
      <c r="C623" s="45"/>
      <c r="D623" s="23"/>
      <c r="E623" s="69"/>
      <c r="F623" s="73"/>
      <c r="G623" s="67"/>
      <c r="H623" s="46">
        <f t="shared" si="63"/>
        <v>0</v>
      </c>
      <c r="I623" s="67"/>
      <c r="J623" s="67"/>
      <c r="K623" s="47">
        <f t="shared" si="64"/>
        <v>0</v>
      </c>
      <c r="L623" s="48">
        <f t="shared" si="65"/>
        <v>0</v>
      </c>
      <c r="M623" s="46">
        <f t="shared" si="66"/>
        <v>0</v>
      </c>
      <c r="N623" s="46">
        <f t="shared" si="67"/>
        <v>0</v>
      </c>
      <c r="O623" s="46">
        <f t="shared" si="68"/>
        <v>0</v>
      </c>
      <c r="P623" s="47">
        <f t="shared" si="69"/>
        <v>0</v>
      </c>
    </row>
    <row r="624" spans="1:16" hidden="1" x14ac:dyDescent="0.2">
      <c r="A624" s="37"/>
      <c r="B624" s="38"/>
      <c r="C624" s="45"/>
      <c r="D624" s="23"/>
      <c r="E624" s="69"/>
      <c r="F624" s="73"/>
      <c r="G624" s="67"/>
      <c r="H624" s="46">
        <f t="shared" si="63"/>
        <v>0</v>
      </c>
      <c r="I624" s="67"/>
      <c r="J624" s="67"/>
      <c r="K624" s="47">
        <f t="shared" si="64"/>
        <v>0</v>
      </c>
      <c r="L624" s="48">
        <f t="shared" si="65"/>
        <v>0</v>
      </c>
      <c r="M624" s="46">
        <f t="shared" si="66"/>
        <v>0</v>
      </c>
      <c r="N624" s="46">
        <f t="shared" si="67"/>
        <v>0</v>
      </c>
      <c r="O624" s="46">
        <f t="shared" si="68"/>
        <v>0</v>
      </c>
      <c r="P624" s="47">
        <f t="shared" si="69"/>
        <v>0</v>
      </c>
    </row>
    <row r="625" spans="1:16" hidden="1" x14ac:dyDescent="0.2">
      <c r="A625" s="37"/>
      <c r="B625" s="38"/>
      <c r="C625" s="45"/>
      <c r="D625" s="23"/>
      <c r="E625" s="69"/>
      <c r="F625" s="73"/>
      <c r="G625" s="67"/>
      <c r="H625" s="46">
        <f t="shared" si="63"/>
        <v>0</v>
      </c>
      <c r="I625" s="67"/>
      <c r="J625" s="67"/>
      <c r="K625" s="47">
        <f t="shared" si="64"/>
        <v>0</v>
      </c>
      <c r="L625" s="48">
        <f t="shared" si="65"/>
        <v>0</v>
      </c>
      <c r="M625" s="46">
        <f t="shared" si="66"/>
        <v>0</v>
      </c>
      <c r="N625" s="46">
        <f t="shared" si="67"/>
        <v>0</v>
      </c>
      <c r="O625" s="46">
        <f t="shared" si="68"/>
        <v>0</v>
      </c>
      <c r="P625" s="47">
        <f t="shared" si="69"/>
        <v>0</v>
      </c>
    </row>
    <row r="626" spans="1:16" hidden="1" x14ac:dyDescent="0.2">
      <c r="A626" s="37"/>
      <c r="B626" s="38"/>
      <c r="C626" s="45"/>
      <c r="D626" s="23"/>
      <c r="E626" s="69"/>
      <c r="F626" s="73"/>
      <c r="G626" s="67"/>
      <c r="H626" s="46">
        <f t="shared" si="63"/>
        <v>0</v>
      </c>
      <c r="I626" s="67"/>
      <c r="J626" s="67"/>
      <c r="K626" s="47">
        <f t="shared" si="64"/>
        <v>0</v>
      </c>
      <c r="L626" s="48">
        <f t="shared" si="65"/>
        <v>0</v>
      </c>
      <c r="M626" s="46">
        <f t="shared" si="66"/>
        <v>0</v>
      </c>
      <c r="N626" s="46">
        <f t="shared" si="67"/>
        <v>0</v>
      </c>
      <c r="O626" s="46">
        <f t="shared" si="68"/>
        <v>0</v>
      </c>
      <c r="P626" s="47">
        <f t="shared" si="69"/>
        <v>0</v>
      </c>
    </row>
    <row r="627" spans="1:16" hidden="1" x14ac:dyDescent="0.2">
      <c r="A627" s="37"/>
      <c r="B627" s="38"/>
      <c r="C627" s="45"/>
      <c r="D627" s="23"/>
      <c r="E627" s="69"/>
      <c r="F627" s="73"/>
      <c r="G627" s="67"/>
      <c r="H627" s="46">
        <f t="shared" si="63"/>
        <v>0</v>
      </c>
      <c r="I627" s="67"/>
      <c r="J627" s="67"/>
      <c r="K627" s="47">
        <f t="shared" si="64"/>
        <v>0</v>
      </c>
      <c r="L627" s="48">
        <f t="shared" si="65"/>
        <v>0</v>
      </c>
      <c r="M627" s="46">
        <f t="shared" si="66"/>
        <v>0</v>
      </c>
      <c r="N627" s="46">
        <f t="shared" si="67"/>
        <v>0</v>
      </c>
      <c r="O627" s="46">
        <f t="shared" si="68"/>
        <v>0</v>
      </c>
      <c r="P627" s="47">
        <f t="shared" si="69"/>
        <v>0</v>
      </c>
    </row>
    <row r="628" spans="1:16" hidden="1" x14ac:dyDescent="0.2">
      <c r="A628" s="37"/>
      <c r="B628" s="38"/>
      <c r="C628" s="45"/>
      <c r="D628" s="23"/>
      <c r="E628" s="69"/>
      <c r="F628" s="73"/>
      <c r="G628" s="67"/>
      <c r="H628" s="46">
        <f t="shared" si="63"/>
        <v>0</v>
      </c>
      <c r="I628" s="67"/>
      <c r="J628" s="67"/>
      <c r="K628" s="47">
        <f t="shared" si="64"/>
        <v>0</v>
      </c>
      <c r="L628" s="48">
        <f t="shared" si="65"/>
        <v>0</v>
      </c>
      <c r="M628" s="46">
        <f t="shared" si="66"/>
        <v>0</v>
      </c>
      <c r="N628" s="46">
        <f t="shared" si="67"/>
        <v>0</v>
      </c>
      <c r="O628" s="46">
        <f t="shared" si="68"/>
        <v>0</v>
      </c>
      <c r="P628" s="47">
        <f t="shared" si="69"/>
        <v>0</v>
      </c>
    </row>
    <row r="629" spans="1:16" hidden="1" x14ac:dyDescent="0.2">
      <c r="A629" s="37"/>
      <c r="B629" s="38"/>
      <c r="C629" s="45"/>
      <c r="D629" s="23"/>
      <c r="E629" s="69"/>
      <c r="F629" s="73"/>
      <c r="G629" s="67"/>
      <c r="H629" s="46">
        <f t="shared" si="63"/>
        <v>0</v>
      </c>
      <c r="I629" s="67"/>
      <c r="J629" s="67"/>
      <c r="K629" s="47">
        <f t="shared" si="64"/>
        <v>0</v>
      </c>
      <c r="L629" s="48">
        <f t="shared" si="65"/>
        <v>0</v>
      </c>
      <c r="M629" s="46">
        <f t="shared" si="66"/>
        <v>0</v>
      </c>
      <c r="N629" s="46">
        <f t="shared" si="67"/>
        <v>0</v>
      </c>
      <c r="O629" s="46">
        <f t="shared" si="68"/>
        <v>0</v>
      </c>
      <c r="P629" s="47">
        <f t="shared" si="69"/>
        <v>0</v>
      </c>
    </row>
    <row r="630" spans="1:16" hidden="1" x14ac:dyDescent="0.2">
      <c r="A630" s="37"/>
      <c r="B630" s="38"/>
      <c r="C630" s="45"/>
      <c r="D630" s="23"/>
      <c r="E630" s="69"/>
      <c r="F630" s="73"/>
      <c r="G630" s="67"/>
      <c r="H630" s="46">
        <f t="shared" si="63"/>
        <v>0</v>
      </c>
      <c r="I630" s="67"/>
      <c r="J630" s="67"/>
      <c r="K630" s="47">
        <f t="shared" si="64"/>
        <v>0</v>
      </c>
      <c r="L630" s="48">
        <f t="shared" si="65"/>
        <v>0</v>
      </c>
      <c r="M630" s="46">
        <f t="shared" si="66"/>
        <v>0</v>
      </c>
      <c r="N630" s="46">
        <f t="shared" si="67"/>
        <v>0</v>
      </c>
      <c r="O630" s="46">
        <f t="shared" si="68"/>
        <v>0</v>
      </c>
      <c r="P630" s="47">
        <f t="shared" si="69"/>
        <v>0</v>
      </c>
    </row>
    <row r="631" spans="1:16" hidden="1" x14ac:dyDescent="0.2">
      <c r="A631" s="37"/>
      <c r="B631" s="38"/>
      <c r="C631" s="45"/>
      <c r="D631" s="23"/>
      <c r="E631" s="69"/>
      <c r="F631" s="73"/>
      <c r="G631" s="67"/>
      <c r="H631" s="46">
        <f t="shared" si="63"/>
        <v>0</v>
      </c>
      <c r="I631" s="67"/>
      <c r="J631" s="67"/>
      <c r="K631" s="47">
        <f t="shared" si="64"/>
        <v>0</v>
      </c>
      <c r="L631" s="48">
        <f t="shared" si="65"/>
        <v>0</v>
      </c>
      <c r="M631" s="46">
        <f t="shared" si="66"/>
        <v>0</v>
      </c>
      <c r="N631" s="46">
        <f t="shared" si="67"/>
        <v>0</v>
      </c>
      <c r="O631" s="46">
        <f t="shared" si="68"/>
        <v>0</v>
      </c>
      <c r="P631" s="47">
        <f t="shared" si="69"/>
        <v>0</v>
      </c>
    </row>
    <row r="632" spans="1:16" hidden="1" x14ac:dyDescent="0.2">
      <c r="A632" s="37"/>
      <c r="B632" s="38"/>
      <c r="C632" s="45"/>
      <c r="D632" s="23"/>
      <c r="E632" s="69"/>
      <c r="F632" s="73"/>
      <c r="G632" s="67"/>
      <c r="H632" s="46">
        <f t="shared" si="63"/>
        <v>0</v>
      </c>
      <c r="I632" s="67"/>
      <c r="J632" s="67"/>
      <c r="K632" s="47">
        <f t="shared" si="64"/>
        <v>0</v>
      </c>
      <c r="L632" s="48">
        <f t="shared" si="65"/>
        <v>0</v>
      </c>
      <c r="M632" s="46">
        <f t="shared" si="66"/>
        <v>0</v>
      </c>
      <c r="N632" s="46">
        <f t="shared" si="67"/>
        <v>0</v>
      </c>
      <c r="O632" s="46">
        <f t="shared" si="68"/>
        <v>0</v>
      </c>
      <c r="P632" s="47">
        <f t="shared" si="69"/>
        <v>0</v>
      </c>
    </row>
    <row r="633" spans="1:16" hidden="1" x14ac:dyDescent="0.2">
      <c r="A633" s="37"/>
      <c r="B633" s="38"/>
      <c r="C633" s="45"/>
      <c r="D633" s="23"/>
      <c r="E633" s="69"/>
      <c r="F633" s="73"/>
      <c r="G633" s="67"/>
      <c r="H633" s="46">
        <f t="shared" si="63"/>
        <v>0</v>
      </c>
      <c r="I633" s="67"/>
      <c r="J633" s="67"/>
      <c r="K633" s="47">
        <f t="shared" si="64"/>
        <v>0</v>
      </c>
      <c r="L633" s="48">
        <f t="shared" si="65"/>
        <v>0</v>
      </c>
      <c r="M633" s="46">
        <f t="shared" si="66"/>
        <v>0</v>
      </c>
      <c r="N633" s="46">
        <f t="shared" si="67"/>
        <v>0</v>
      </c>
      <c r="O633" s="46">
        <f t="shared" si="68"/>
        <v>0</v>
      </c>
      <c r="P633" s="47">
        <f t="shared" si="69"/>
        <v>0</v>
      </c>
    </row>
    <row r="634" spans="1:16" hidden="1" x14ac:dyDescent="0.2">
      <c r="A634" s="37"/>
      <c r="B634" s="38"/>
      <c r="C634" s="45"/>
      <c r="D634" s="23"/>
      <c r="E634" s="69"/>
      <c r="F634" s="73"/>
      <c r="G634" s="67"/>
      <c r="H634" s="46">
        <f t="shared" si="63"/>
        <v>0</v>
      </c>
      <c r="I634" s="67"/>
      <c r="J634" s="67"/>
      <c r="K634" s="47">
        <f t="shared" si="64"/>
        <v>0</v>
      </c>
      <c r="L634" s="48">
        <f t="shared" si="65"/>
        <v>0</v>
      </c>
      <c r="M634" s="46">
        <f t="shared" si="66"/>
        <v>0</v>
      </c>
      <c r="N634" s="46">
        <f t="shared" si="67"/>
        <v>0</v>
      </c>
      <c r="O634" s="46">
        <f t="shared" si="68"/>
        <v>0</v>
      </c>
      <c r="P634" s="47">
        <f t="shared" si="69"/>
        <v>0</v>
      </c>
    </row>
    <row r="635" spans="1:16" hidden="1" x14ac:dyDescent="0.2">
      <c r="A635" s="37"/>
      <c r="B635" s="38"/>
      <c r="C635" s="45"/>
      <c r="D635" s="23"/>
      <c r="E635" s="69"/>
      <c r="F635" s="73"/>
      <c r="G635" s="67"/>
      <c r="H635" s="46">
        <f t="shared" si="63"/>
        <v>0</v>
      </c>
      <c r="I635" s="67"/>
      <c r="J635" s="67"/>
      <c r="K635" s="47">
        <f t="shared" si="64"/>
        <v>0</v>
      </c>
      <c r="L635" s="48">
        <f t="shared" si="65"/>
        <v>0</v>
      </c>
      <c r="M635" s="46">
        <f t="shared" si="66"/>
        <v>0</v>
      </c>
      <c r="N635" s="46">
        <f t="shared" si="67"/>
        <v>0</v>
      </c>
      <c r="O635" s="46">
        <f t="shared" si="68"/>
        <v>0</v>
      </c>
      <c r="P635" s="47">
        <f t="shared" si="69"/>
        <v>0</v>
      </c>
    </row>
    <row r="636" spans="1:16" hidden="1" x14ac:dyDescent="0.2">
      <c r="A636" s="37"/>
      <c r="B636" s="38"/>
      <c r="C636" s="45"/>
      <c r="D636" s="23"/>
      <c r="E636" s="69"/>
      <c r="F636" s="73"/>
      <c r="G636" s="67"/>
      <c r="H636" s="46">
        <f t="shared" si="63"/>
        <v>0</v>
      </c>
      <c r="I636" s="67"/>
      <c r="J636" s="67"/>
      <c r="K636" s="47">
        <f t="shared" si="64"/>
        <v>0</v>
      </c>
      <c r="L636" s="48">
        <f t="shared" si="65"/>
        <v>0</v>
      </c>
      <c r="M636" s="46">
        <f t="shared" si="66"/>
        <v>0</v>
      </c>
      <c r="N636" s="46">
        <f t="shared" si="67"/>
        <v>0</v>
      </c>
      <c r="O636" s="46">
        <f t="shared" si="68"/>
        <v>0</v>
      </c>
      <c r="P636" s="47">
        <f t="shared" si="69"/>
        <v>0</v>
      </c>
    </row>
    <row r="637" spans="1:16" hidden="1" x14ac:dyDescent="0.2">
      <c r="A637" s="37"/>
      <c r="B637" s="38"/>
      <c r="C637" s="45"/>
      <c r="D637" s="23"/>
      <c r="E637" s="69"/>
      <c r="F637" s="73"/>
      <c r="G637" s="67"/>
      <c r="H637" s="46">
        <f t="shared" si="63"/>
        <v>0</v>
      </c>
      <c r="I637" s="67"/>
      <c r="J637" s="67"/>
      <c r="K637" s="47">
        <f t="shared" si="64"/>
        <v>0</v>
      </c>
      <c r="L637" s="48">
        <f t="shared" si="65"/>
        <v>0</v>
      </c>
      <c r="M637" s="46">
        <f t="shared" si="66"/>
        <v>0</v>
      </c>
      <c r="N637" s="46">
        <f t="shared" si="67"/>
        <v>0</v>
      </c>
      <c r="O637" s="46">
        <f t="shared" si="68"/>
        <v>0</v>
      </c>
      <c r="P637" s="47">
        <f t="shared" si="69"/>
        <v>0</v>
      </c>
    </row>
    <row r="638" spans="1:16" hidden="1" x14ac:dyDescent="0.2">
      <c r="A638" s="37"/>
      <c r="B638" s="38"/>
      <c r="C638" s="45"/>
      <c r="D638" s="23"/>
      <c r="E638" s="69"/>
      <c r="F638" s="73"/>
      <c r="G638" s="67"/>
      <c r="H638" s="46">
        <f t="shared" si="63"/>
        <v>0</v>
      </c>
      <c r="I638" s="67"/>
      <c r="J638" s="67"/>
      <c r="K638" s="47">
        <f t="shared" si="64"/>
        <v>0</v>
      </c>
      <c r="L638" s="48">
        <f t="shared" si="65"/>
        <v>0</v>
      </c>
      <c r="M638" s="46">
        <f t="shared" si="66"/>
        <v>0</v>
      </c>
      <c r="N638" s="46">
        <f t="shared" si="67"/>
        <v>0</v>
      </c>
      <c r="O638" s="46">
        <f t="shared" si="68"/>
        <v>0</v>
      </c>
      <c r="P638" s="47">
        <f t="shared" si="69"/>
        <v>0</v>
      </c>
    </row>
    <row r="639" spans="1:16" hidden="1" x14ac:dyDescent="0.2">
      <c r="A639" s="37"/>
      <c r="B639" s="38"/>
      <c r="C639" s="45"/>
      <c r="D639" s="23"/>
      <c r="E639" s="69"/>
      <c r="F639" s="73"/>
      <c r="G639" s="67"/>
      <c r="H639" s="46">
        <f t="shared" si="63"/>
        <v>0</v>
      </c>
      <c r="I639" s="67"/>
      <c r="J639" s="67"/>
      <c r="K639" s="47">
        <f t="shared" si="64"/>
        <v>0</v>
      </c>
      <c r="L639" s="48">
        <f t="shared" si="65"/>
        <v>0</v>
      </c>
      <c r="M639" s="46">
        <f t="shared" si="66"/>
        <v>0</v>
      </c>
      <c r="N639" s="46">
        <f t="shared" si="67"/>
        <v>0</v>
      </c>
      <c r="O639" s="46">
        <f t="shared" si="68"/>
        <v>0</v>
      </c>
      <c r="P639" s="47">
        <f t="shared" si="69"/>
        <v>0</v>
      </c>
    </row>
    <row r="640" spans="1:16" hidden="1" x14ac:dyDescent="0.2">
      <c r="A640" s="37"/>
      <c r="B640" s="38"/>
      <c r="C640" s="45"/>
      <c r="D640" s="23"/>
      <c r="E640" s="69"/>
      <c r="F640" s="73"/>
      <c r="G640" s="67"/>
      <c r="H640" s="46">
        <f t="shared" si="63"/>
        <v>0</v>
      </c>
      <c r="I640" s="67"/>
      <c r="J640" s="67"/>
      <c r="K640" s="47">
        <f t="shared" si="64"/>
        <v>0</v>
      </c>
      <c r="L640" s="48">
        <f t="shared" si="65"/>
        <v>0</v>
      </c>
      <c r="M640" s="46">
        <f t="shared" si="66"/>
        <v>0</v>
      </c>
      <c r="N640" s="46">
        <f t="shared" si="67"/>
        <v>0</v>
      </c>
      <c r="O640" s="46">
        <f t="shared" si="68"/>
        <v>0</v>
      </c>
      <c r="P640" s="47">
        <f t="shared" si="69"/>
        <v>0</v>
      </c>
    </row>
    <row r="641" spans="1:16" hidden="1" x14ac:dyDescent="0.2">
      <c r="A641" s="37"/>
      <c r="B641" s="38"/>
      <c r="C641" s="45"/>
      <c r="D641" s="23"/>
      <c r="E641" s="69"/>
      <c r="F641" s="73"/>
      <c r="G641" s="67"/>
      <c r="H641" s="46">
        <f t="shared" si="63"/>
        <v>0</v>
      </c>
      <c r="I641" s="67"/>
      <c r="J641" s="67"/>
      <c r="K641" s="47">
        <f t="shared" si="64"/>
        <v>0</v>
      </c>
      <c r="L641" s="48">
        <f t="shared" si="65"/>
        <v>0</v>
      </c>
      <c r="M641" s="46">
        <f t="shared" si="66"/>
        <v>0</v>
      </c>
      <c r="N641" s="46">
        <f t="shared" si="67"/>
        <v>0</v>
      </c>
      <c r="O641" s="46">
        <f t="shared" si="68"/>
        <v>0</v>
      </c>
      <c r="P641" s="47">
        <f t="shared" si="69"/>
        <v>0</v>
      </c>
    </row>
    <row r="642" spans="1:16" hidden="1" x14ac:dyDescent="0.2">
      <c r="A642" s="37"/>
      <c r="B642" s="38"/>
      <c r="C642" s="45"/>
      <c r="D642" s="23"/>
      <c r="E642" s="69"/>
      <c r="F642" s="73"/>
      <c r="G642" s="67"/>
      <c r="H642" s="46">
        <f t="shared" si="63"/>
        <v>0</v>
      </c>
      <c r="I642" s="67"/>
      <c r="J642" s="67"/>
      <c r="K642" s="47">
        <f t="shared" si="64"/>
        <v>0</v>
      </c>
      <c r="L642" s="48">
        <f t="shared" si="65"/>
        <v>0</v>
      </c>
      <c r="M642" s="46">
        <f t="shared" si="66"/>
        <v>0</v>
      </c>
      <c r="N642" s="46">
        <f t="shared" si="67"/>
        <v>0</v>
      </c>
      <c r="O642" s="46">
        <f t="shared" si="68"/>
        <v>0</v>
      </c>
      <c r="P642" s="47">
        <f t="shared" si="69"/>
        <v>0</v>
      </c>
    </row>
    <row r="643" spans="1:16" hidden="1" x14ac:dyDescent="0.2">
      <c r="A643" s="37"/>
      <c r="B643" s="38"/>
      <c r="C643" s="45"/>
      <c r="D643" s="23"/>
      <c r="E643" s="69"/>
      <c r="F643" s="73"/>
      <c r="G643" s="67"/>
      <c r="H643" s="46">
        <f t="shared" si="63"/>
        <v>0</v>
      </c>
      <c r="I643" s="67"/>
      <c r="J643" s="67"/>
      <c r="K643" s="47">
        <f t="shared" si="64"/>
        <v>0</v>
      </c>
      <c r="L643" s="48">
        <f t="shared" si="65"/>
        <v>0</v>
      </c>
      <c r="M643" s="46">
        <f t="shared" si="66"/>
        <v>0</v>
      </c>
      <c r="N643" s="46">
        <f t="shared" si="67"/>
        <v>0</v>
      </c>
      <c r="O643" s="46">
        <f t="shared" si="68"/>
        <v>0</v>
      </c>
      <c r="P643" s="47">
        <f t="shared" si="69"/>
        <v>0</v>
      </c>
    </row>
    <row r="644" spans="1:16" hidden="1" x14ac:dyDescent="0.2">
      <c r="A644" s="37"/>
      <c r="B644" s="38"/>
      <c r="C644" s="45"/>
      <c r="D644" s="23"/>
      <c r="E644" s="69"/>
      <c r="F644" s="73"/>
      <c r="G644" s="67"/>
      <c r="H644" s="46">
        <f t="shared" si="63"/>
        <v>0</v>
      </c>
      <c r="I644" s="67"/>
      <c r="J644" s="67"/>
      <c r="K644" s="47">
        <f t="shared" si="64"/>
        <v>0</v>
      </c>
      <c r="L644" s="48">
        <f t="shared" si="65"/>
        <v>0</v>
      </c>
      <c r="M644" s="46">
        <f t="shared" si="66"/>
        <v>0</v>
      </c>
      <c r="N644" s="46">
        <f t="shared" si="67"/>
        <v>0</v>
      </c>
      <c r="O644" s="46">
        <f t="shared" si="68"/>
        <v>0</v>
      </c>
      <c r="P644" s="47">
        <f t="shared" si="69"/>
        <v>0</v>
      </c>
    </row>
    <row r="645" spans="1:16" hidden="1" x14ac:dyDescent="0.2">
      <c r="A645" s="37"/>
      <c r="B645" s="38"/>
      <c r="C645" s="45"/>
      <c r="D645" s="23"/>
      <c r="E645" s="69"/>
      <c r="F645" s="73"/>
      <c r="G645" s="67"/>
      <c r="H645" s="46">
        <f t="shared" si="63"/>
        <v>0</v>
      </c>
      <c r="I645" s="67"/>
      <c r="J645" s="67"/>
      <c r="K645" s="47">
        <f t="shared" si="64"/>
        <v>0</v>
      </c>
      <c r="L645" s="48">
        <f t="shared" si="65"/>
        <v>0</v>
      </c>
      <c r="M645" s="46">
        <f t="shared" si="66"/>
        <v>0</v>
      </c>
      <c r="N645" s="46">
        <f t="shared" si="67"/>
        <v>0</v>
      </c>
      <c r="O645" s="46">
        <f t="shared" si="68"/>
        <v>0</v>
      </c>
      <c r="P645" s="47">
        <f t="shared" si="69"/>
        <v>0</v>
      </c>
    </row>
    <row r="646" spans="1:16" hidden="1" x14ac:dyDescent="0.2">
      <c r="A646" s="37"/>
      <c r="B646" s="38"/>
      <c r="C646" s="45"/>
      <c r="D646" s="23"/>
      <c r="E646" s="69"/>
      <c r="F646" s="73"/>
      <c r="G646" s="67"/>
      <c r="H646" s="46">
        <f t="shared" si="63"/>
        <v>0</v>
      </c>
      <c r="I646" s="67"/>
      <c r="J646" s="67"/>
      <c r="K646" s="47">
        <f t="shared" si="64"/>
        <v>0</v>
      </c>
      <c r="L646" s="48">
        <f t="shared" si="65"/>
        <v>0</v>
      </c>
      <c r="M646" s="46">
        <f t="shared" si="66"/>
        <v>0</v>
      </c>
      <c r="N646" s="46">
        <f t="shared" si="67"/>
        <v>0</v>
      </c>
      <c r="O646" s="46">
        <f t="shared" si="68"/>
        <v>0</v>
      </c>
      <c r="P646" s="47">
        <f t="shared" si="69"/>
        <v>0</v>
      </c>
    </row>
    <row r="647" spans="1:16" hidden="1" x14ac:dyDescent="0.2">
      <c r="A647" s="37"/>
      <c r="B647" s="38"/>
      <c r="C647" s="45"/>
      <c r="D647" s="23"/>
      <c r="E647" s="69"/>
      <c r="F647" s="73"/>
      <c r="G647" s="67"/>
      <c r="H647" s="46">
        <f t="shared" si="63"/>
        <v>0</v>
      </c>
      <c r="I647" s="67"/>
      <c r="J647" s="67"/>
      <c r="K647" s="47">
        <f t="shared" si="64"/>
        <v>0</v>
      </c>
      <c r="L647" s="48">
        <f t="shared" si="65"/>
        <v>0</v>
      </c>
      <c r="M647" s="46">
        <f t="shared" si="66"/>
        <v>0</v>
      </c>
      <c r="N647" s="46">
        <f t="shared" si="67"/>
        <v>0</v>
      </c>
      <c r="O647" s="46">
        <f t="shared" si="68"/>
        <v>0</v>
      </c>
      <c r="P647" s="47">
        <f t="shared" si="69"/>
        <v>0</v>
      </c>
    </row>
    <row r="648" spans="1:16" hidden="1" x14ac:dyDescent="0.2">
      <c r="A648" s="37"/>
      <c r="B648" s="38"/>
      <c r="C648" s="45"/>
      <c r="D648" s="23"/>
      <c r="E648" s="69"/>
      <c r="F648" s="73"/>
      <c r="G648" s="67"/>
      <c r="H648" s="46">
        <f t="shared" si="63"/>
        <v>0</v>
      </c>
      <c r="I648" s="67"/>
      <c r="J648" s="67"/>
      <c r="K648" s="47">
        <f t="shared" si="64"/>
        <v>0</v>
      </c>
      <c r="L648" s="48">
        <f t="shared" si="65"/>
        <v>0</v>
      </c>
      <c r="M648" s="46">
        <f t="shared" si="66"/>
        <v>0</v>
      </c>
      <c r="N648" s="46">
        <f t="shared" si="67"/>
        <v>0</v>
      </c>
      <c r="O648" s="46">
        <f t="shared" si="68"/>
        <v>0</v>
      </c>
      <c r="P648" s="47">
        <f t="shared" si="69"/>
        <v>0</v>
      </c>
    </row>
    <row r="649" spans="1:16" hidden="1" x14ac:dyDescent="0.2">
      <c r="A649" s="37"/>
      <c r="B649" s="38"/>
      <c r="C649" s="45"/>
      <c r="D649" s="23"/>
      <c r="E649" s="69"/>
      <c r="F649" s="73"/>
      <c r="G649" s="67"/>
      <c r="H649" s="46">
        <f t="shared" si="63"/>
        <v>0</v>
      </c>
      <c r="I649" s="67"/>
      <c r="J649" s="67"/>
      <c r="K649" s="47">
        <f t="shared" si="64"/>
        <v>0</v>
      </c>
      <c r="L649" s="48">
        <f t="shared" si="65"/>
        <v>0</v>
      </c>
      <c r="M649" s="46">
        <f t="shared" si="66"/>
        <v>0</v>
      </c>
      <c r="N649" s="46">
        <f t="shared" si="67"/>
        <v>0</v>
      </c>
      <c r="O649" s="46">
        <f t="shared" si="68"/>
        <v>0</v>
      </c>
      <c r="P649" s="47">
        <f t="shared" si="69"/>
        <v>0</v>
      </c>
    </row>
    <row r="650" spans="1:16" hidden="1" x14ac:dyDescent="0.2">
      <c r="A650" s="37"/>
      <c r="B650" s="38"/>
      <c r="C650" s="45"/>
      <c r="D650" s="23"/>
      <c r="E650" s="69"/>
      <c r="F650" s="73"/>
      <c r="G650" s="67"/>
      <c r="H650" s="46">
        <f t="shared" si="63"/>
        <v>0</v>
      </c>
      <c r="I650" s="67"/>
      <c r="J650" s="67"/>
      <c r="K650" s="47">
        <f t="shared" si="64"/>
        <v>0</v>
      </c>
      <c r="L650" s="48">
        <f t="shared" si="65"/>
        <v>0</v>
      </c>
      <c r="M650" s="46">
        <f t="shared" si="66"/>
        <v>0</v>
      </c>
      <c r="N650" s="46">
        <f t="shared" si="67"/>
        <v>0</v>
      </c>
      <c r="O650" s="46">
        <f t="shared" si="68"/>
        <v>0</v>
      </c>
      <c r="P650" s="47">
        <f t="shared" si="69"/>
        <v>0</v>
      </c>
    </row>
    <row r="651" spans="1:16" hidden="1" x14ac:dyDescent="0.2">
      <c r="A651" s="37"/>
      <c r="B651" s="38"/>
      <c r="C651" s="45"/>
      <c r="D651" s="23"/>
      <c r="E651" s="69"/>
      <c r="F651" s="73"/>
      <c r="G651" s="67"/>
      <c r="H651" s="46">
        <f t="shared" si="63"/>
        <v>0</v>
      </c>
      <c r="I651" s="67"/>
      <c r="J651" s="67"/>
      <c r="K651" s="47">
        <f t="shared" si="64"/>
        <v>0</v>
      </c>
      <c r="L651" s="48">
        <f t="shared" si="65"/>
        <v>0</v>
      </c>
      <c r="M651" s="46">
        <f t="shared" si="66"/>
        <v>0</v>
      </c>
      <c r="N651" s="46">
        <f t="shared" si="67"/>
        <v>0</v>
      </c>
      <c r="O651" s="46">
        <f t="shared" si="68"/>
        <v>0</v>
      </c>
      <c r="P651" s="47">
        <f t="shared" si="69"/>
        <v>0</v>
      </c>
    </row>
    <row r="652" spans="1:16" hidden="1" x14ac:dyDescent="0.2">
      <c r="A652" s="37"/>
      <c r="B652" s="38"/>
      <c r="C652" s="45"/>
      <c r="D652" s="23"/>
      <c r="E652" s="69"/>
      <c r="F652" s="73"/>
      <c r="G652" s="67"/>
      <c r="H652" s="46">
        <f t="shared" ref="H652:H715" si="70">ROUND(F652*G652,2)</f>
        <v>0</v>
      </c>
      <c r="I652" s="67"/>
      <c r="J652" s="67"/>
      <c r="K652" s="47">
        <f t="shared" ref="K652:K715" si="71">SUM(H652:J652)</f>
        <v>0</v>
      </c>
      <c r="L652" s="48">
        <f t="shared" ref="L652:L715" si="72">ROUND(E652*F652,2)</f>
        <v>0</v>
      </c>
      <c r="M652" s="46">
        <f t="shared" ref="M652:M715" si="73">ROUND(H652*E652,2)</f>
        <v>0</v>
      </c>
      <c r="N652" s="46">
        <f t="shared" ref="N652:N715" si="74">ROUND(I652*E652,2)</f>
        <v>0</v>
      </c>
      <c r="O652" s="46">
        <f t="shared" ref="O652:O715" si="75">ROUND(J652*E652,2)</f>
        <v>0</v>
      </c>
      <c r="P652" s="47">
        <f t="shared" ref="P652:P715" si="76">SUM(M652:O652)</f>
        <v>0</v>
      </c>
    </row>
    <row r="653" spans="1:16" hidden="1" x14ac:dyDescent="0.2">
      <c r="A653" s="37"/>
      <c r="B653" s="38"/>
      <c r="C653" s="45"/>
      <c r="D653" s="23"/>
      <c r="E653" s="69"/>
      <c r="F653" s="73"/>
      <c r="G653" s="67"/>
      <c r="H653" s="46">
        <f t="shared" si="70"/>
        <v>0</v>
      </c>
      <c r="I653" s="67"/>
      <c r="J653" s="67"/>
      <c r="K653" s="47">
        <f t="shared" si="71"/>
        <v>0</v>
      </c>
      <c r="L653" s="48">
        <f t="shared" si="72"/>
        <v>0</v>
      </c>
      <c r="M653" s="46">
        <f t="shared" si="73"/>
        <v>0</v>
      </c>
      <c r="N653" s="46">
        <f t="shared" si="74"/>
        <v>0</v>
      </c>
      <c r="O653" s="46">
        <f t="shared" si="75"/>
        <v>0</v>
      </c>
      <c r="P653" s="47">
        <f t="shared" si="76"/>
        <v>0</v>
      </c>
    </row>
    <row r="654" spans="1:16" hidden="1" x14ac:dyDescent="0.2">
      <c r="A654" s="37"/>
      <c r="B654" s="38"/>
      <c r="C654" s="45"/>
      <c r="D654" s="23"/>
      <c r="E654" s="69"/>
      <c r="F654" s="73"/>
      <c r="G654" s="67"/>
      <c r="H654" s="46">
        <f t="shared" si="70"/>
        <v>0</v>
      </c>
      <c r="I654" s="67"/>
      <c r="J654" s="67"/>
      <c r="K654" s="47">
        <f t="shared" si="71"/>
        <v>0</v>
      </c>
      <c r="L654" s="48">
        <f t="shared" si="72"/>
        <v>0</v>
      </c>
      <c r="M654" s="46">
        <f t="shared" si="73"/>
        <v>0</v>
      </c>
      <c r="N654" s="46">
        <f t="shared" si="74"/>
        <v>0</v>
      </c>
      <c r="O654" s="46">
        <f t="shared" si="75"/>
        <v>0</v>
      </c>
      <c r="P654" s="47">
        <f t="shared" si="76"/>
        <v>0</v>
      </c>
    </row>
    <row r="655" spans="1:16" hidden="1" x14ac:dyDescent="0.2">
      <c r="A655" s="37"/>
      <c r="B655" s="38"/>
      <c r="C655" s="45"/>
      <c r="D655" s="23"/>
      <c r="E655" s="69"/>
      <c r="F655" s="73"/>
      <c r="G655" s="67"/>
      <c r="H655" s="46">
        <f t="shared" si="70"/>
        <v>0</v>
      </c>
      <c r="I655" s="67"/>
      <c r="J655" s="67"/>
      <c r="K655" s="47">
        <f t="shared" si="71"/>
        <v>0</v>
      </c>
      <c r="L655" s="48">
        <f t="shared" si="72"/>
        <v>0</v>
      </c>
      <c r="M655" s="46">
        <f t="shared" si="73"/>
        <v>0</v>
      </c>
      <c r="N655" s="46">
        <f t="shared" si="74"/>
        <v>0</v>
      </c>
      <c r="O655" s="46">
        <f t="shared" si="75"/>
        <v>0</v>
      </c>
      <c r="P655" s="47">
        <f t="shared" si="76"/>
        <v>0</v>
      </c>
    </row>
    <row r="656" spans="1:16" hidden="1" x14ac:dyDescent="0.2">
      <c r="A656" s="37"/>
      <c r="B656" s="38"/>
      <c r="C656" s="45"/>
      <c r="D656" s="23"/>
      <c r="E656" s="69"/>
      <c r="F656" s="73"/>
      <c r="G656" s="67"/>
      <c r="H656" s="46">
        <f t="shared" si="70"/>
        <v>0</v>
      </c>
      <c r="I656" s="67"/>
      <c r="J656" s="67"/>
      <c r="K656" s="47">
        <f t="shared" si="71"/>
        <v>0</v>
      </c>
      <c r="L656" s="48">
        <f t="shared" si="72"/>
        <v>0</v>
      </c>
      <c r="M656" s="46">
        <f t="shared" si="73"/>
        <v>0</v>
      </c>
      <c r="N656" s="46">
        <f t="shared" si="74"/>
        <v>0</v>
      </c>
      <c r="O656" s="46">
        <f t="shared" si="75"/>
        <v>0</v>
      </c>
      <c r="P656" s="47">
        <f t="shared" si="76"/>
        <v>0</v>
      </c>
    </row>
    <row r="657" spans="1:16" hidden="1" x14ac:dyDescent="0.2">
      <c r="A657" s="37"/>
      <c r="B657" s="38"/>
      <c r="C657" s="45"/>
      <c r="D657" s="23"/>
      <c r="E657" s="69"/>
      <c r="F657" s="73"/>
      <c r="G657" s="67"/>
      <c r="H657" s="46">
        <f t="shared" si="70"/>
        <v>0</v>
      </c>
      <c r="I657" s="67"/>
      <c r="J657" s="67"/>
      <c r="K657" s="47">
        <f t="shared" si="71"/>
        <v>0</v>
      </c>
      <c r="L657" s="48">
        <f t="shared" si="72"/>
        <v>0</v>
      </c>
      <c r="M657" s="46">
        <f t="shared" si="73"/>
        <v>0</v>
      </c>
      <c r="N657" s="46">
        <f t="shared" si="74"/>
        <v>0</v>
      </c>
      <c r="O657" s="46">
        <f t="shared" si="75"/>
        <v>0</v>
      </c>
      <c r="P657" s="47">
        <f t="shared" si="76"/>
        <v>0</v>
      </c>
    </row>
    <row r="658" spans="1:16" hidden="1" x14ac:dyDescent="0.2">
      <c r="A658" s="37"/>
      <c r="B658" s="38"/>
      <c r="C658" s="45"/>
      <c r="D658" s="23"/>
      <c r="E658" s="69"/>
      <c r="F658" s="73"/>
      <c r="G658" s="67"/>
      <c r="H658" s="46">
        <f t="shared" si="70"/>
        <v>0</v>
      </c>
      <c r="I658" s="67"/>
      <c r="J658" s="67"/>
      <c r="K658" s="47">
        <f t="shared" si="71"/>
        <v>0</v>
      </c>
      <c r="L658" s="48">
        <f t="shared" si="72"/>
        <v>0</v>
      </c>
      <c r="M658" s="46">
        <f t="shared" si="73"/>
        <v>0</v>
      </c>
      <c r="N658" s="46">
        <f t="shared" si="74"/>
        <v>0</v>
      </c>
      <c r="O658" s="46">
        <f t="shared" si="75"/>
        <v>0</v>
      </c>
      <c r="P658" s="47">
        <f t="shared" si="76"/>
        <v>0</v>
      </c>
    </row>
    <row r="659" spans="1:16" hidden="1" x14ac:dyDescent="0.2">
      <c r="A659" s="37"/>
      <c r="B659" s="38"/>
      <c r="C659" s="45"/>
      <c r="D659" s="23"/>
      <c r="E659" s="69"/>
      <c r="F659" s="73"/>
      <c r="G659" s="67"/>
      <c r="H659" s="46">
        <f t="shared" si="70"/>
        <v>0</v>
      </c>
      <c r="I659" s="67"/>
      <c r="J659" s="67"/>
      <c r="K659" s="47">
        <f t="shared" si="71"/>
        <v>0</v>
      </c>
      <c r="L659" s="48">
        <f t="shared" si="72"/>
        <v>0</v>
      </c>
      <c r="M659" s="46">
        <f t="shared" si="73"/>
        <v>0</v>
      </c>
      <c r="N659" s="46">
        <f t="shared" si="74"/>
        <v>0</v>
      </c>
      <c r="O659" s="46">
        <f t="shared" si="75"/>
        <v>0</v>
      </c>
      <c r="P659" s="47">
        <f t="shared" si="76"/>
        <v>0</v>
      </c>
    </row>
    <row r="660" spans="1:16" hidden="1" x14ac:dyDescent="0.2">
      <c r="A660" s="37"/>
      <c r="B660" s="38"/>
      <c r="C660" s="45"/>
      <c r="D660" s="23"/>
      <c r="E660" s="69"/>
      <c r="F660" s="73"/>
      <c r="G660" s="67"/>
      <c r="H660" s="46">
        <f t="shared" si="70"/>
        <v>0</v>
      </c>
      <c r="I660" s="67"/>
      <c r="J660" s="67"/>
      <c r="K660" s="47">
        <f t="shared" si="71"/>
        <v>0</v>
      </c>
      <c r="L660" s="48">
        <f t="shared" si="72"/>
        <v>0</v>
      </c>
      <c r="M660" s="46">
        <f t="shared" si="73"/>
        <v>0</v>
      </c>
      <c r="N660" s="46">
        <f t="shared" si="74"/>
        <v>0</v>
      </c>
      <c r="O660" s="46">
        <f t="shared" si="75"/>
        <v>0</v>
      </c>
      <c r="P660" s="47">
        <f t="shared" si="76"/>
        <v>0</v>
      </c>
    </row>
    <row r="661" spans="1:16" hidden="1" x14ac:dyDescent="0.2">
      <c r="A661" s="37"/>
      <c r="B661" s="38"/>
      <c r="C661" s="45"/>
      <c r="D661" s="23"/>
      <c r="E661" s="69"/>
      <c r="F661" s="73"/>
      <c r="G661" s="67"/>
      <c r="H661" s="46">
        <f t="shared" si="70"/>
        <v>0</v>
      </c>
      <c r="I661" s="67"/>
      <c r="J661" s="67"/>
      <c r="K661" s="47">
        <f t="shared" si="71"/>
        <v>0</v>
      </c>
      <c r="L661" s="48">
        <f t="shared" si="72"/>
        <v>0</v>
      </c>
      <c r="M661" s="46">
        <f t="shared" si="73"/>
        <v>0</v>
      </c>
      <c r="N661" s="46">
        <f t="shared" si="74"/>
        <v>0</v>
      </c>
      <c r="O661" s="46">
        <f t="shared" si="75"/>
        <v>0</v>
      </c>
      <c r="P661" s="47">
        <f t="shared" si="76"/>
        <v>0</v>
      </c>
    </row>
    <row r="662" spans="1:16" hidden="1" x14ac:dyDescent="0.2">
      <c r="A662" s="37"/>
      <c r="B662" s="38"/>
      <c r="C662" s="45"/>
      <c r="D662" s="23"/>
      <c r="E662" s="69"/>
      <c r="F662" s="73"/>
      <c r="G662" s="67"/>
      <c r="H662" s="46">
        <f t="shared" si="70"/>
        <v>0</v>
      </c>
      <c r="I662" s="67"/>
      <c r="J662" s="67"/>
      <c r="K662" s="47">
        <f t="shared" si="71"/>
        <v>0</v>
      </c>
      <c r="L662" s="48">
        <f t="shared" si="72"/>
        <v>0</v>
      </c>
      <c r="M662" s="46">
        <f t="shared" si="73"/>
        <v>0</v>
      </c>
      <c r="N662" s="46">
        <f t="shared" si="74"/>
        <v>0</v>
      </c>
      <c r="O662" s="46">
        <f t="shared" si="75"/>
        <v>0</v>
      </c>
      <c r="P662" s="47">
        <f t="shared" si="76"/>
        <v>0</v>
      </c>
    </row>
    <row r="663" spans="1:16" hidden="1" x14ac:dyDescent="0.2">
      <c r="A663" s="37"/>
      <c r="B663" s="38"/>
      <c r="C663" s="45"/>
      <c r="D663" s="23"/>
      <c r="E663" s="69"/>
      <c r="F663" s="73"/>
      <c r="G663" s="67"/>
      <c r="H663" s="46">
        <f t="shared" si="70"/>
        <v>0</v>
      </c>
      <c r="I663" s="67"/>
      <c r="J663" s="67"/>
      <c r="K663" s="47">
        <f t="shared" si="71"/>
        <v>0</v>
      </c>
      <c r="L663" s="48">
        <f t="shared" si="72"/>
        <v>0</v>
      </c>
      <c r="M663" s="46">
        <f t="shared" si="73"/>
        <v>0</v>
      </c>
      <c r="N663" s="46">
        <f t="shared" si="74"/>
        <v>0</v>
      </c>
      <c r="O663" s="46">
        <f t="shared" si="75"/>
        <v>0</v>
      </c>
      <c r="P663" s="47">
        <f t="shared" si="76"/>
        <v>0</v>
      </c>
    </row>
    <row r="664" spans="1:16" hidden="1" x14ac:dyDescent="0.2">
      <c r="A664" s="37"/>
      <c r="B664" s="38"/>
      <c r="C664" s="45"/>
      <c r="D664" s="23"/>
      <c r="E664" s="69"/>
      <c r="F664" s="73"/>
      <c r="G664" s="67"/>
      <c r="H664" s="46">
        <f t="shared" si="70"/>
        <v>0</v>
      </c>
      <c r="I664" s="67"/>
      <c r="J664" s="67"/>
      <c r="K664" s="47">
        <f t="shared" si="71"/>
        <v>0</v>
      </c>
      <c r="L664" s="48">
        <f t="shared" si="72"/>
        <v>0</v>
      </c>
      <c r="M664" s="46">
        <f t="shared" si="73"/>
        <v>0</v>
      </c>
      <c r="N664" s="46">
        <f t="shared" si="74"/>
        <v>0</v>
      </c>
      <c r="O664" s="46">
        <f t="shared" si="75"/>
        <v>0</v>
      </c>
      <c r="P664" s="47">
        <f t="shared" si="76"/>
        <v>0</v>
      </c>
    </row>
    <row r="665" spans="1:16" hidden="1" x14ac:dyDescent="0.2">
      <c r="A665" s="37"/>
      <c r="B665" s="38"/>
      <c r="C665" s="45"/>
      <c r="D665" s="23"/>
      <c r="E665" s="69"/>
      <c r="F665" s="73"/>
      <c r="G665" s="67"/>
      <c r="H665" s="46">
        <f t="shared" si="70"/>
        <v>0</v>
      </c>
      <c r="I665" s="67"/>
      <c r="J665" s="67"/>
      <c r="K665" s="47">
        <f t="shared" si="71"/>
        <v>0</v>
      </c>
      <c r="L665" s="48">
        <f t="shared" si="72"/>
        <v>0</v>
      </c>
      <c r="M665" s="46">
        <f t="shared" si="73"/>
        <v>0</v>
      </c>
      <c r="N665" s="46">
        <f t="shared" si="74"/>
        <v>0</v>
      </c>
      <c r="O665" s="46">
        <f t="shared" si="75"/>
        <v>0</v>
      </c>
      <c r="P665" s="47">
        <f t="shared" si="76"/>
        <v>0</v>
      </c>
    </row>
    <row r="666" spans="1:16" hidden="1" x14ac:dyDescent="0.2">
      <c r="A666" s="37"/>
      <c r="B666" s="38"/>
      <c r="C666" s="45"/>
      <c r="D666" s="23"/>
      <c r="E666" s="69"/>
      <c r="F666" s="73"/>
      <c r="G666" s="67"/>
      <c r="H666" s="46">
        <f t="shared" si="70"/>
        <v>0</v>
      </c>
      <c r="I666" s="67"/>
      <c r="J666" s="67"/>
      <c r="K666" s="47">
        <f t="shared" si="71"/>
        <v>0</v>
      </c>
      <c r="L666" s="48">
        <f t="shared" si="72"/>
        <v>0</v>
      </c>
      <c r="M666" s="46">
        <f t="shared" si="73"/>
        <v>0</v>
      </c>
      <c r="N666" s="46">
        <f t="shared" si="74"/>
        <v>0</v>
      </c>
      <c r="O666" s="46">
        <f t="shared" si="75"/>
        <v>0</v>
      </c>
      <c r="P666" s="47">
        <f t="shared" si="76"/>
        <v>0</v>
      </c>
    </row>
    <row r="667" spans="1:16" hidden="1" x14ac:dyDescent="0.2">
      <c r="A667" s="37"/>
      <c r="B667" s="38"/>
      <c r="C667" s="45"/>
      <c r="D667" s="23"/>
      <c r="E667" s="69"/>
      <c r="F667" s="73"/>
      <c r="G667" s="67"/>
      <c r="H667" s="46">
        <f t="shared" si="70"/>
        <v>0</v>
      </c>
      <c r="I667" s="67"/>
      <c r="J667" s="67"/>
      <c r="K667" s="47">
        <f t="shared" si="71"/>
        <v>0</v>
      </c>
      <c r="L667" s="48">
        <f t="shared" si="72"/>
        <v>0</v>
      </c>
      <c r="M667" s="46">
        <f t="shared" si="73"/>
        <v>0</v>
      </c>
      <c r="N667" s="46">
        <f t="shared" si="74"/>
        <v>0</v>
      </c>
      <c r="O667" s="46">
        <f t="shared" si="75"/>
        <v>0</v>
      </c>
      <c r="P667" s="47">
        <f t="shared" si="76"/>
        <v>0</v>
      </c>
    </row>
    <row r="668" spans="1:16" hidden="1" x14ac:dyDescent="0.2">
      <c r="A668" s="37"/>
      <c r="B668" s="38"/>
      <c r="C668" s="45"/>
      <c r="D668" s="23"/>
      <c r="E668" s="69"/>
      <c r="F668" s="73"/>
      <c r="G668" s="67"/>
      <c r="H668" s="46">
        <f t="shared" si="70"/>
        <v>0</v>
      </c>
      <c r="I668" s="67"/>
      <c r="J668" s="67"/>
      <c r="K668" s="47">
        <f t="shared" si="71"/>
        <v>0</v>
      </c>
      <c r="L668" s="48">
        <f t="shared" si="72"/>
        <v>0</v>
      </c>
      <c r="M668" s="46">
        <f t="shared" si="73"/>
        <v>0</v>
      </c>
      <c r="N668" s="46">
        <f t="shared" si="74"/>
        <v>0</v>
      </c>
      <c r="O668" s="46">
        <f t="shared" si="75"/>
        <v>0</v>
      </c>
      <c r="P668" s="47">
        <f t="shared" si="76"/>
        <v>0</v>
      </c>
    </row>
    <row r="669" spans="1:16" hidden="1" x14ac:dyDescent="0.2">
      <c r="A669" s="37"/>
      <c r="B669" s="38"/>
      <c r="C669" s="45"/>
      <c r="D669" s="23"/>
      <c r="E669" s="69"/>
      <c r="F669" s="73"/>
      <c r="G669" s="67"/>
      <c r="H669" s="46">
        <f t="shared" si="70"/>
        <v>0</v>
      </c>
      <c r="I669" s="67"/>
      <c r="J669" s="67"/>
      <c r="K669" s="47">
        <f t="shared" si="71"/>
        <v>0</v>
      </c>
      <c r="L669" s="48">
        <f t="shared" si="72"/>
        <v>0</v>
      </c>
      <c r="M669" s="46">
        <f t="shared" si="73"/>
        <v>0</v>
      </c>
      <c r="N669" s="46">
        <f t="shared" si="74"/>
        <v>0</v>
      </c>
      <c r="O669" s="46">
        <f t="shared" si="75"/>
        <v>0</v>
      </c>
      <c r="P669" s="47">
        <f t="shared" si="76"/>
        <v>0</v>
      </c>
    </row>
    <row r="670" spans="1:16" hidden="1" x14ac:dyDescent="0.2">
      <c r="A670" s="37"/>
      <c r="B670" s="38"/>
      <c r="C670" s="45"/>
      <c r="D670" s="23"/>
      <c r="E670" s="69"/>
      <c r="F670" s="73"/>
      <c r="G670" s="67"/>
      <c r="H670" s="46">
        <f t="shared" si="70"/>
        <v>0</v>
      </c>
      <c r="I670" s="67"/>
      <c r="J670" s="67"/>
      <c r="K670" s="47">
        <f t="shared" si="71"/>
        <v>0</v>
      </c>
      <c r="L670" s="48">
        <f t="shared" si="72"/>
        <v>0</v>
      </c>
      <c r="M670" s="46">
        <f t="shared" si="73"/>
        <v>0</v>
      </c>
      <c r="N670" s="46">
        <f t="shared" si="74"/>
        <v>0</v>
      </c>
      <c r="O670" s="46">
        <f t="shared" si="75"/>
        <v>0</v>
      </c>
      <c r="P670" s="47">
        <f t="shared" si="76"/>
        <v>0</v>
      </c>
    </row>
    <row r="671" spans="1:16" hidden="1" x14ac:dyDescent="0.2">
      <c r="A671" s="37"/>
      <c r="B671" s="38"/>
      <c r="C671" s="45"/>
      <c r="D671" s="23"/>
      <c r="E671" s="69"/>
      <c r="F671" s="73"/>
      <c r="G671" s="67"/>
      <c r="H671" s="46">
        <f t="shared" si="70"/>
        <v>0</v>
      </c>
      <c r="I671" s="67"/>
      <c r="J671" s="67"/>
      <c r="K671" s="47">
        <f t="shared" si="71"/>
        <v>0</v>
      </c>
      <c r="L671" s="48">
        <f t="shared" si="72"/>
        <v>0</v>
      </c>
      <c r="M671" s="46">
        <f t="shared" si="73"/>
        <v>0</v>
      </c>
      <c r="N671" s="46">
        <f t="shared" si="74"/>
        <v>0</v>
      </c>
      <c r="O671" s="46">
        <f t="shared" si="75"/>
        <v>0</v>
      </c>
      <c r="P671" s="47">
        <f t="shared" si="76"/>
        <v>0</v>
      </c>
    </row>
    <row r="672" spans="1:16" hidden="1" x14ac:dyDescent="0.2">
      <c r="A672" s="37"/>
      <c r="B672" s="38"/>
      <c r="C672" s="45"/>
      <c r="D672" s="23"/>
      <c r="E672" s="69"/>
      <c r="F672" s="73"/>
      <c r="G672" s="67"/>
      <c r="H672" s="46">
        <f t="shared" si="70"/>
        <v>0</v>
      </c>
      <c r="I672" s="67"/>
      <c r="J672" s="67"/>
      <c r="K672" s="47">
        <f t="shared" si="71"/>
        <v>0</v>
      </c>
      <c r="L672" s="48">
        <f t="shared" si="72"/>
        <v>0</v>
      </c>
      <c r="M672" s="46">
        <f t="shared" si="73"/>
        <v>0</v>
      </c>
      <c r="N672" s="46">
        <f t="shared" si="74"/>
        <v>0</v>
      </c>
      <c r="O672" s="46">
        <f t="shared" si="75"/>
        <v>0</v>
      </c>
      <c r="P672" s="47">
        <f t="shared" si="76"/>
        <v>0</v>
      </c>
    </row>
    <row r="673" spans="1:16" hidden="1" x14ac:dyDescent="0.2">
      <c r="A673" s="37"/>
      <c r="B673" s="38"/>
      <c r="C673" s="45"/>
      <c r="D673" s="23"/>
      <c r="E673" s="69"/>
      <c r="F673" s="73"/>
      <c r="G673" s="67"/>
      <c r="H673" s="46">
        <f t="shared" si="70"/>
        <v>0</v>
      </c>
      <c r="I673" s="67"/>
      <c r="J673" s="67"/>
      <c r="K673" s="47">
        <f t="shared" si="71"/>
        <v>0</v>
      </c>
      <c r="L673" s="48">
        <f t="shared" si="72"/>
        <v>0</v>
      </c>
      <c r="M673" s="46">
        <f t="shared" si="73"/>
        <v>0</v>
      </c>
      <c r="N673" s="46">
        <f t="shared" si="74"/>
        <v>0</v>
      </c>
      <c r="O673" s="46">
        <f t="shared" si="75"/>
        <v>0</v>
      </c>
      <c r="P673" s="47">
        <f t="shared" si="76"/>
        <v>0</v>
      </c>
    </row>
    <row r="674" spans="1:16" hidden="1" x14ac:dyDescent="0.2">
      <c r="A674" s="37"/>
      <c r="B674" s="38"/>
      <c r="C674" s="45"/>
      <c r="D674" s="23"/>
      <c r="E674" s="69"/>
      <c r="F674" s="73"/>
      <c r="G674" s="67"/>
      <c r="H674" s="46">
        <f t="shared" si="70"/>
        <v>0</v>
      </c>
      <c r="I674" s="67"/>
      <c r="J674" s="67"/>
      <c r="K674" s="47">
        <f t="shared" si="71"/>
        <v>0</v>
      </c>
      <c r="L674" s="48">
        <f t="shared" si="72"/>
        <v>0</v>
      </c>
      <c r="M674" s="46">
        <f t="shared" si="73"/>
        <v>0</v>
      </c>
      <c r="N674" s="46">
        <f t="shared" si="74"/>
        <v>0</v>
      </c>
      <c r="O674" s="46">
        <f t="shared" si="75"/>
        <v>0</v>
      </c>
      <c r="P674" s="47">
        <f t="shared" si="76"/>
        <v>0</v>
      </c>
    </row>
    <row r="675" spans="1:16" hidden="1" x14ac:dyDescent="0.2">
      <c r="A675" s="37"/>
      <c r="B675" s="38"/>
      <c r="C675" s="45"/>
      <c r="D675" s="23"/>
      <c r="E675" s="69"/>
      <c r="F675" s="73"/>
      <c r="G675" s="67"/>
      <c r="H675" s="46">
        <f t="shared" si="70"/>
        <v>0</v>
      </c>
      <c r="I675" s="67"/>
      <c r="J675" s="67"/>
      <c r="K675" s="47">
        <f t="shared" si="71"/>
        <v>0</v>
      </c>
      <c r="L675" s="48">
        <f t="shared" si="72"/>
        <v>0</v>
      </c>
      <c r="M675" s="46">
        <f t="shared" si="73"/>
        <v>0</v>
      </c>
      <c r="N675" s="46">
        <f t="shared" si="74"/>
        <v>0</v>
      </c>
      <c r="O675" s="46">
        <f t="shared" si="75"/>
        <v>0</v>
      </c>
      <c r="P675" s="47">
        <f t="shared" si="76"/>
        <v>0</v>
      </c>
    </row>
    <row r="676" spans="1:16" hidden="1" x14ac:dyDescent="0.2">
      <c r="A676" s="37"/>
      <c r="B676" s="38"/>
      <c r="C676" s="45"/>
      <c r="D676" s="23"/>
      <c r="E676" s="69"/>
      <c r="F676" s="73"/>
      <c r="G676" s="67"/>
      <c r="H676" s="46">
        <f t="shared" si="70"/>
        <v>0</v>
      </c>
      <c r="I676" s="67"/>
      <c r="J676" s="67"/>
      <c r="K676" s="47">
        <f t="shared" si="71"/>
        <v>0</v>
      </c>
      <c r="L676" s="48">
        <f t="shared" si="72"/>
        <v>0</v>
      </c>
      <c r="M676" s="46">
        <f t="shared" si="73"/>
        <v>0</v>
      </c>
      <c r="N676" s="46">
        <f t="shared" si="74"/>
        <v>0</v>
      </c>
      <c r="O676" s="46">
        <f t="shared" si="75"/>
        <v>0</v>
      </c>
      <c r="P676" s="47">
        <f t="shared" si="76"/>
        <v>0</v>
      </c>
    </row>
    <row r="677" spans="1:16" hidden="1" x14ac:dyDescent="0.2">
      <c r="A677" s="37"/>
      <c r="B677" s="38"/>
      <c r="C677" s="45"/>
      <c r="D677" s="23"/>
      <c r="E677" s="69"/>
      <c r="F677" s="73"/>
      <c r="G677" s="67"/>
      <c r="H677" s="46">
        <f t="shared" si="70"/>
        <v>0</v>
      </c>
      <c r="I677" s="67"/>
      <c r="J677" s="67"/>
      <c r="K677" s="47">
        <f t="shared" si="71"/>
        <v>0</v>
      </c>
      <c r="L677" s="48">
        <f t="shared" si="72"/>
        <v>0</v>
      </c>
      <c r="M677" s="46">
        <f t="shared" si="73"/>
        <v>0</v>
      </c>
      <c r="N677" s="46">
        <f t="shared" si="74"/>
        <v>0</v>
      </c>
      <c r="O677" s="46">
        <f t="shared" si="75"/>
        <v>0</v>
      </c>
      <c r="P677" s="47">
        <f t="shared" si="76"/>
        <v>0</v>
      </c>
    </row>
    <row r="678" spans="1:16" hidden="1" x14ac:dyDescent="0.2">
      <c r="A678" s="37"/>
      <c r="B678" s="38"/>
      <c r="C678" s="45"/>
      <c r="D678" s="23"/>
      <c r="E678" s="69"/>
      <c r="F678" s="73"/>
      <c r="G678" s="67"/>
      <c r="H678" s="46">
        <f t="shared" si="70"/>
        <v>0</v>
      </c>
      <c r="I678" s="67"/>
      <c r="J678" s="67"/>
      <c r="K678" s="47">
        <f t="shared" si="71"/>
        <v>0</v>
      </c>
      <c r="L678" s="48">
        <f t="shared" si="72"/>
        <v>0</v>
      </c>
      <c r="M678" s="46">
        <f t="shared" si="73"/>
        <v>0</v>
      </c>
      <c r="N678" s="46">
        <f t="shared" si="74"/>
        <v>0</v>
      </c>
      <c r="O678" s="46">
        <f t="shared" si="75"/>
        <v>0</v>
      </c>
      <c r="P678" s="47">
        <f t="shared" si="76"/>
        <v>0</v>
      </c>
    </row>
    <row r="679" spans="1:16" hidden="1" x14ac:dyDescent="0.2">
      <c r="A679" s="37"/>
      <c r="B679" s="38"/>
      <c r="C679" s="45"/>
      <c r="D679" s="23"/>
      <c r="E679" s="69"/>
      <c r="F679" s="73"/>
      <c r="G679" s="67"/>
      <c r="H679" s="46">
        <f t="shared" si="70"/>
        <v>0</v>
      </c>
      <c r="I679" s="67"/>
      <c r="J679" s="67"/>
      <c r="K679" s="47">
        <f t="shared" si="71"/>
        <v>0</v>
      </c>
      <c r="L679" s="48">
        <f t="shared" si="72"/>
        <v>0</v>
      </c>
      <c r="M679" s="46">
        <f t="shared" si="73"/>
        <v>0</v>
      </c>
      <c r="N679" s="46">
        <f t="shared" si="74"/>
        <v>0</v>
      </c>
      <c r="O679" s="46">
        <f t="shared" si="75"/>
        <v>0</v>
      </c>
      <c r="P679" s="47">
        <f t="shared" si="76"/>
        <v>0</v>
      </c>
    </row>
    <row r="680" spans="1:16" hidden="1" x14ac:dyDescent="0.2">
      <c r="A680" s="37"/>
      <c r="B680" s="38"/>
      <c r="C680" s="45"/>
      <c r="D680" s="23"/>
      <c r="E680" s="69"/>
      <c r="F680" s="73"/>
      <c r="G680" s="67"/>
      <c r="H680" s="46">
        <f t="shared" si="70"/>
        <v>0</v>
      </c>
      <c r="I680" s="67"/>
      <c r="J680" s="67"/>
      <c r="K680" s="47">
        <f t="shared" si="71"/>
        <v>0</v>
      </c>
      <c r="L680" s="48">
        <f t="shared" si="72"/>
        <v>0</v>
      </c>
      <c r="M680" s="46">
        <f t="shared" si="73"/>
        <v>0</v>
      </c>
      <c r="N680" s="46">
        <f t="shared" si="74"/>
        <v>0</v>
      </c>
      <c r="O680" s="46">
        <f t="shared" si="75"/>
        <v>0</v>
      </c>
      <c r="P680" s="47">
        <f t="shared" si="76"/>
        <v>0</v>
      </c>
    </row>
    <row r="681" spans="1:16" hidden="1" x14ac:dyDescent="0.2">
      <c r="A681" s="37"/>
      <c r="B681" s="38"/>
      <c r="C681" s="45"/>
      <c r="D681" s="23"/>
      <c r="E681" s="69"/>
      <c r="F681" s="73"/>
      <c r="G681" s="67"/>
      <c r="H681" s="46">
        <f t="shared" si="70"/>
        <v>0</v>
      </c>
      <c r="I681" s="67"/>
      <c r="J681" s="67"/>
      <c r="K681" s="47">
        <f t="shared" si="71"/>
        <v>0</v>
      </c>
      <c r="L681" s="48">
        <f t="shared" si="72"/>
        <v>0</v>
      </c>
      <c r="M681" s="46">
        <f t="shared" si="73"/>
        <v>0</v>
      </c>
      <c r="N681" s="46">
        <f t="shared" si="74"/>
        <v>0</v>
      </c>
      <c r="O681" s="46">
        <f t="shared" si="75"/>
        <v>0</v>
      </c>
      <c r="P681" s="47">
        <f t="shared" si="76"/>
        <v>0</v>
      </c>
    </row>
    <row r="682" spans="1:16" hidden="1" x14ac:dyDescent="0.2">
      <c r="A682" s="37"/>
      <c r="B682" s="38"/>
      <c r="C682" s="45"/>
      <c r="D682" s="23"/>
      <c r="E682" s="69"/>
      <c r="F682" s="73"/>
      <c r="G682" s="67"/>
      <c r="H682" s="46">
        <f t="shared" si="70"/>
        <v>0</v>
      </c>
      <c r="I682" s="67"/>
      <c r="J682" s="67"/>
      <c r="K682" s="47">
        <f t="shared" si="71"/>
        <v>0</v>
      </c>
      <c r="L682" s="48">
        <f t="shared" si="72"/>
        <v>0</v>
      </c>
      <c r="M682" s="46">
        <f t="shared" si="73"/>
        <v>0</v>
      </c>
      <c r="N682" s="46">
        <f t="shared" si="74"/>
        <v>0</v>
      </c>
      <c r="O682" s="46">
        <f t="shared" si="75"/>
        <v>0</v>
      </c>
      <c r="P682" s="47">
        <f t="shared" si="76"/>
        <v>0</v>
      </c>
    </row>
    <row r="683" spans="1:16" hidden="1" x14ac:dyDescent="0.2">
      <c r="A683" s="37"/>
      <c r="B683" s="38"/>
      <c r="C683" s="45"/>
      <c r="D683" s="23"/>
      <c r="E683" s="69"/>
      <c r="F683" s="73"/>
      <c r="G683" s="67"/>
      <c r="H683" s="46">
        <f t="shared" si="70"/>
        <v>0</v>
      </c>
      <c r="I683" s="67"/>
      <c r="J683" s="67"/>
      <c r="K683" s="47">
        <f t="shared" si="71"/>
        <v>0</v>
      </c>
      <c r="L683" s="48">
        <f t="shared" si="72"/>
        <v>0</v>
      </c>
      <c r="M683" s="46">
        <f t="shared" si="73"/>
        <v>0</v>
      </c>
      <c r="N683" s="46">
        <f t="shared" si="74"/>
        <v>0</v>
      </c>
      <c r="O683" s="46">
        <f t="shared" si="75"/>
        <v>0</v>
      </c>
      <c r="P683" s="47">
        <f t="shared" si="76"/>
        <v>0</v>
      </c>
    </row>
    <row r="684" spans="1:16" hidden="1" x14ac:dyDescent="0.2">
      <c r="A684" s="37"/>
      <c r="B684" s="38"/>
      <c r="C684" s="45"/>
      <c r="D684" s="23"/>
      <c r="E684" s="69"/>
      <c r="F684" s="73"/>
      <c r="G684" s="67"/>
      <c r="H684" s="46">
        <f t="shared" si="70"/>
        <v>0</v>
      </c>
      <c r="I684" s="67"/>
      <c r="J684" s="67"/>
      <c r="K684" s="47">
        <f t="shared" si="71"/>
        <v>0</v>
      </c>
      <c r="L684" s="48">
        <f t="shared" si="72"/>
        <v>0</v>
      </c>
      <c r="M684" s="46">
        <f t="shared" si="73"/>
        <v>0</v>
      </c>
      <c r="N684" s="46">
        <f t="shared" si="74"/>
        <v>0</v>
      </c>
      <c r="O684" s="46">
        <f t="shared" si="75"/>
        <v>0</v>
      </c>
      <c r="P684" s="47">
        <f t="shared" si="76"/>
        <v>0</v>
      </c>
    </row>
    <row r="685" spans="1:16" hidden="1" x14ac:dyDescent="0.2">
      <c r="A685" s="37"/>
      <c r="B685" s="38"/>
      <c r="C685" s="45"/>
      <c r="D685" s="23"/>
      <c r="E685" s="69"/>
      <c r="F685" s="73"/>
      <c r="G685" s="67"/>
      <c r="H685" s="46">
        <f t="shared" si="70"/>
        <v>0</v>
      </c>
      <c r="I685" s="67"/>
      <c r="J685" s="67"/>
      <c r="K685" s="47">
        <f t="shared" si="71"/>
        <v>0</v>
      </c>
      <c r="L685" s="48">
        <f t="shared" si="72"/>
        <v>0</v>
      </c>
      <c r="M685" s="46">
        <f t="shared" si="73"/>
        <v>0</v>
      </c>
      <c r="N685" s="46">
        <f t="shared" si="74"/>
        <v>0</v>
      </c>
      <c r="O685" s="46">
        <f t="shared" si="75"/>
        <v>0</v>
      </c>
      <c r="P685" s="47">
        <f t="shared" si="76"/>
        <v>0</v>
      </c>
    </row>
    <row r="686" spans="1:16" hidden="1" x14ac:dyDescent="0.2">
      <c r="A686" s="37"/>
      <c r="B686" s="38"/>
      <c r="C686" s="45"/>
      <c r="D686" s="23"/>
      <c r="E686" s="69"/>
      <c r="F686" s="73"/>
      <c r="G686" s="67"/>
      <c r="H686" s="46">
        <f t="shared" si="70"/>
        <v>0</v>
      </c>
      <c r="I686" s="67"/>
      <c r="J686" s="67"/>
      <c r="K686" s="47">
        <f t="shared" si="71"/>
        <v>0</v>
      </c>
      <c r="L686" s="48">
        <f t="shared" si="72"/>
        <v>0</v>
      </c>
      <c r="M686" s="46">
        <f t="shared" si="73"/>
        <v>0</v>
      </c>
      <c r="N686" s="46">
        <f t="shared" si="74"/>
        <v>0</v>
      </c>
      <c r="O686" s="46">
        <f t="shared" si="75"/>
        <v>0</v>
      </c>
      <c r="P686" s="47">
        <f t="shared" si="76"/>
        <v>0</v>
      </c>
    </row>
    <row r="687" spans="1:16" hidden="1" x14ac:dyDescent="0.2">
      <c r="A687" s="37"/>
      <c r="B687" s="38"/>
      <c r="C687" s="45"/>
      <c r="D687" s="23"/>
      <c r="E687" s="69"/>
      <c r="F687" s="73"/>
      <c r="G687" s="67"/>
      <c r="H687" s="46">
        <f t="shared" si="70"/>
        <v>0</v>
      </c>
      <c r="I687" s="67"/>
      <c r="J687" s="67"/>
      <c r="K687" s="47">
        <f t="shared" si="71"/>
        <v>0</v>
      </c>
      <c r="L687" s="48">
        <f t="shared" si="72"/>
        <v>0</v>
      </c>
      <c r="M687" s="46">
        <f t="shared" si="73"/>
        <v>0</v>
      </c>
      <c r="N687" s="46">
        <f t="shared" si="74"/>
        <v>0</v>
      </c>
      <c r="O687" s="46">
        <f t="shared" si="75"/>
        <v>0</v>
      </c>
      <c r="P687" s="47">
        <f t="shared" si="76"/>
        <v>0</v>
      </c>
    </row>
    <row r="688" spans="1:16" hidden="1" x14ac:dyDescent="0.2">
      <c r="A688" s="37"/>
      <c r="B688" s="38"/>
      <c r="C688" s="45"/>
      <c r="D688" s="23"/>
      <c r="E688" s="69"/>
      <c r="F688" s="73"/>
      <c r="G688" s="67"/>
      <c r="H688" s="46">
        <f t="shared" si="70"/>
        <v>0</v>
      </c>
      <c r="I688" s="67"/>
      <c r="J688" s="67"/>
      <c r="K688" s="47">
        <f t="shared" si="71"/>
        <v>0</v>
      </c>
      <c r="L688" s="48">
        <f t="shared" si="72"/>
        <v>0</v>
      </c>
      <c r="M688" s="46">
        <f t="shared" si="73"/>
        <v>0</v>
      </c>
      <c r="N688" s="46">
        <f t="shared" si="74"/>
        <v>0</v>
      </c>
      <c r="O688" s="46">
        <f t="shared" si="75"/>
        <v>0</v>
      </c>
      <c r="P688" s="47">
        <f t="shared" si="76"/>
        <v>0</v>
      </c>
    </row>
    <row r="689" spans="1:16" hidden="1" x14ac:dyDescent="0.2">
      <c r="A689" s="37"/>
      <c r="B689" s="38"/>
      <c r="C689" s="45"/>
      <c r="D689" s="23"/>
      <c r="E689" s="69"/>
      <c r="F689" s="73"/>
      <c r="G689" s="67"/>
      <c r="H689" s="46">
        <f t="shared" si="70"/>
        <v>0</v>
      </c>
      <c r="I689" s="67"/>
      <c r="J689" s="67"/>
      <c r="K689" s="47">
        <f t="shared" si="71"/>
        <v>0</v>
      </c>
      <c r="L689" s="48">
        <f t="shared" si="72"/>
        <v>0</v>
      </c>
      <c r="M689" s="46">
        <f t="shared" si="73"/>
        <v>0</v>
      </c>
      <c r="N689" s="46">
        <f t="shared" si="74"/>
        <v>0</v>
      </c>
      <c r="O689" s="46">
        <f t="shared" si="75"/>
        <v>0</v>
      </c>
      <c r="P689" s="47">
        <f t="shared" si="76"/>
        <v>0</v>
      </c>
    </row>
    <row r="690" spans="1:16" hidden="1" x14ac:dyDescent="0.2">
      <c r="A690" s="37"/>
      <c r="B690" s="38"/>
      <c r="C690" s="45"/>
      <c r="D690" s="23"/>
      <c r="E690" s="69"/>
      <c r="F690" s="73"/>
      <c r="G690" s="67"/>
      <c r="H690" s="46">
        <f t="shared" si="70"/>
        <v>0</v>
      </c>
      <c r="I690" s="67"/>
      <c r="J690" s="67"/>
      <c r="K690" s="47">
        <f t="shared" si="71"/>
        <v>0</v>
      </c>
      <c r="L690" s="48">
        <f t="shared" si="72"/>
        <v>0</v>
      </c>
      <c r="M690" s="46">
        <f t="shared" si="73"/>
        <v>0</v>
      </c>
      <c r="N690" s="46">
        <f t="shared" si="74"/>
        <v>0</v>
      </c>
      <c r="O690" s="46">
        <f t="shared" si="75"/>
        <v>0</v>
      </c>
      <c r="P690" s="47">
        <f t="shared" si="76"/>
        <v>0</v>
      </c>
    </row>
    <row r="691" spans="1:16" hidden="1" x14ac:dyDescent="0.2">
      <c r="A691" s="37"/>
      <c r="B691" s="38"/>
      <c r="C691" s="45"/>
      <c r="D691" s="23"/>
      <c r="E691" s="69"/>
      <c r="F691" s="73"/>
      <c r="G691" s="67"/>
      <c r="H691" s="46">
        <f t="shared" si="70"/>
        <v>0</v>
      </c>
      <c r="I691" s="67"/>
      <c r="J691" s="67"/>
      <c r="K691" s="47">
        <f t="shared" si="71"/>
        <v>0</v>
      </c>
      <c r="L691" s="48">
        <f t="shared" si="72"/>
        <v>0</v>
      </c>
      <c r="M691" s="46">
        <f t="shared" si="73"/>
        <v>0</v>
      </c>
      <c r="N691" s="46">
        <f t="shared" si="74"/>
        <v>0</v>
      </c>
      <c r="O691" s="46">
        <f t="shared" si="75"/>
        <v>0</v>
      </c>
      <c r="P691" s="47">
        <f t="shared" si="76"/>
        <v>0</v>
      </c>
    </row>
    <row r="692" spans="1:16" hidden="1" x14ac:dyDescent="0.2">
      <c r="A692" s="37"/>
      <c r="B692" s="38"/>
      <c r="C692" s="45"/>
      <c r="D692" s="23"/>
      <c r="E692" s="69"/>
      <c r="F692" s="73"/>
      <c r="G692" s="67"/>
      <c r="H692" s="46">
        <f t="shared" si="70"/>
        <v>0</v>
      </c>
      <c r="I692" s="67"/>
      <c r="J692" s="67"/>
      <c r="K692" s="47">
        <f t="shared" si="71"/>
        <v>0</v>
      </c>
      <c r="L692" s="48">
        <f t="shared" si="72"/>
        <v>0</v>
      </c>
      <c r="M692" s="46">
        <f t="shared" si="73"/>
        <v>0</v>
      </c>
      <c r="N692" s="46">
        <f t="shared" si="74"/>
        <v>0</v>
      </c>
      <c r="O692" s="46">
        <f t="shared" si="75"/>
        <v>0</v>
      </c>
      <c r="P692" s="47">
        <f t="shared" si="76"/>
        <v>0</v>
      </c>
    </row>
    <row r="693" spans="1:16" hidden="1" x14ac:dyDescent="0.2">
      <c r="A693" s="37"/>
      <c r="B693" s="38"/>
      <c r="C693" s="45"/>
      <c r="D693" s="23"/>
      <c r="E693" s="69"/>
      <c r="F693" s="73"/>
      <c r="G693" s="67"/>
      <c r="H693" s="46">
        <f t="shared" si="70"/>
        <v>0</v>
      </c>
      <c r="I693" s="67"/>
      <c r="J693" s="67"/>
      <c r="K693" s="47">
        <f t="shared" si="71"/>
        <v>0</v>
      </c>
      <c r="L693" s="48">
        <f t="shared" si="72"/>
        <v>0</v>
      </c>
      <c r="M693" s="46">
        <f t="shared" si="73"/>
        <v>0</v>
      </c>
      <c r="N693" s="46">
        <f t="shared" si="74"/>
        <v>0</v>
      </c>
      <c r="O693" s="46">
        <f t="shared" si="75"/>
        <v>0</v>
      </c>
      <c r="P693" s="47">
        <f t="shared" si="76"/>
        <v>0</v>
      </c>
    </row>
    <row r="694" spans="1:16" hidden="1" x14ac:dyDescent="0.2">
      <c r="A694" s="37"/>
      <c r="B694" s="38"/>
      <c r="C694" s="45"/>
      <c r="D694" s="23"/>
      <c r="E694" s="69"/>
      <c r="F694" s="73"/>
      <c r="G694" s="67"/>
      <c r="H694" s="46">
        <f t="shared" si="70"/>
        <v>0</v>
      </c>
      <c r="I694" s="67"/>
      <c r="J694" s="67"/>
      <c r="K694" s="47">
        <f t="shared" si="71"/>
        <v>0</v>
      </c>
      <c r="L694" s="48">
        <f t="shared" si="72"/>
        <v>0</v>
      </c>
      <c r="M694" s="46">
        <f t="shared" si="73"/>
        <v>0</v>
      </c>
      <c r="N694" s="46">
        <f t="shared" si="74"/>
        <v>0</v>
      </c>
      <c r="O694" s="46">
        <f t="shared" si="75"/>
        <v>0</v>
      </c>
      <c r="P694" s="47">
        <f t="shared" si="76"/>
        <v>0</v>
      </c>
    </row>
    <row r="695" spans="1:16" hidden="1" x14ac:dyDescent="0.2">
      <c r="A695" s="37"/>
      <c r="B695" s="38"/>
      <c r="C695" s="45"/>
      <c r="D695" s="23"/>
      <c r="E695" s="69"/>
      <c r="F695" s="73"/>
      <c r="G695" s="67"/>
      <c r="H695" s="46">
        <f t="shared" si="70"/>
        <v>0</v>
      </c>
      <c r="I695" s="67"/>
      <c r="J695" s="67"/>
      <c r="K695" s="47">
        <f t="shared" si="71"/>
        <v>0</v>
      </c>
      <c r="L695" s="48">
        <f t="shared" si="72"/>
        <v>0</v>
      </c>
      <c r="M695" s="46">
        <f t="shared" si="73"/>
        <v>0</v>
      </c>
      <c r="N695" s="46">
        <f t="shared" si="74"/>
        <v>0</v>
      </c>
      <c r="O695" s="46">
        <f t="shared" si="75"/>
        <v>0</v>
      </c>
      <c r="P695" s="47">
        <f t="shared" si="76"/>
        <v>0</v>
      </c>
    </row>
    <row r="696" spans="1:16" hidden="1" x14ac:dyDescent="0.2">
      <c r="A696" s="37"/>
      <c r="B696" s="38"/>
      <c r="C696" s="45"/>
      <c r="D696" s="23"/>
      <c r="E696" s="69"/>
      <c r="F696" s="73"/>
      <c r="G696" s="67"/>
      <c r="H696" s="46">
        <f t="shared" si="70"/>
        <v>0</v>
      </c>
      <c r="I696" s="67"/>
      <c r="J696" s="67"/>
      <c r="K696" s="47">
        <f t="shared" si="71"/>
        <v>0</v>
      </c>
      <c r="L696" s="48">
        <f t="shared" si="72"/>
        <v>0</v>
      </c>
      <c r="M696" s="46">
        <f t="shared" si="73"/>
        <v>0</v>
      </c>
      <c r="N696" s="46">
        <f t="shared" si="74"/>
        <v>0</v>
      </c>
      <c r="O696" s="46">
        <f t="shared" si="75"/>
        <v>0</v>
      </c>
      <c r="P696" s="47">
        <f t="shared" si="76"/>
        <v>0</v>
      </c>
    </row>
    <row r="697" spans="1:16" hidden="1" x14ac:dyDescent="0.2">
      <c r="A697" s="37"/>
      <c r="B697" s="38"/>
      <c r="C697" s="45"/>
      <c r="D697" s="23"/>
      <c r="E697" s="69"/>
      <c r="F697" s="73"/>
      <c r="G697" s="67"/>
      <c r="H697" s="46">
        <f t="shared" si="70"/>
        <v>0</v>
      </c>
      <c r="I697" s="67"/>
      <c r="J697" s="67"/>
      <c r="K697" s="47">
        <f t="shared" si="71"/>
        <v>0</v>
      </c>
      <c r="L697" s="48">
        <f t="shared" si="72"/>
        <v>0</v>
      </c>
      <c r="M697" s="46">
        <f t="shared" si="73"/>
        <v>0</v>
      </c>
      <c r="N697" s="46">
        <f t="shared" si="74"/>
        <v>0</v>
      </c>
      <c r="O697" s="46">
        <f t="shared" si="75"/>
        <v>0</v>
      </c>
      <c r="P697" s="47">
        <f t="shared" si="76"/>
        <v>0</v>
      </c>
    </row>
    <row r="698" spans="1:16" hidden="1" x14ac:dyDescent="0.2">
      <c r="A698" s="37"/>
      <c r="B698" s="38"/>
      <c r="C698" s="45"/>
      <c r="D698" s="23"/>
      <c r="E698" s="69"/>
      <c r="F698" s="73"/>
      <c r="G698" s="67"/>
      <c r="H698" s="46">
        <f t="shared" si="70"/>
        <v>0</v>
      </c>
      <c r="I698" s="67"/>
      <c r="J698" s="67"/>
      <c r="K698" s="47">
        <f t="shared" si="71"/>
        <v>0</v>
      </c>
      <c r="L698" s="48">
        <f t="shared" si="72"/>
        <v>0</v>
      </c>
      <c r="M698" s="46">
        <f t="shared" si="73"/>
        <v>0</v>
      </c>
      <c r="N698" s="46">
        <f t="shared" si="74"/>
        <v>0</v>
      </c>
      <c r="O698" s="46">
        <f t="shared" si="75"/>
        <v>0</v>
      </c>
      <c r="P698" s="47">
        <f t="shared" si="76"/>
        <v>0</v>
      </c>
    </row>
    <row r="699" spans="1:16" hidden="1" x14ac:dyDescent="0.2">
      <c r="A699" s="37"/>
      <c r="B699" s="38"/>
      <c r="C699" s="45"/>
      <c r="D699" s="23"/>
      <c r="E699" s="69"/>
      <c r="F699" s="73"/>
      <c r="G699" s="67"/>
      <c r="H699" s="46">
        <f t="shared" si="70"/>
        <v>0</v>
      </c>
      <c r="I699" s="67"/>
      <c r="J699" s="67"/>
      <c r="K699" s="47">
        <f t="shared" si="71"/>
        <v>0</v>
      </c>
      <c r="L699" s="48">
        <f t="shared" si="72"/>
        <v>0</v>
      </c>
      <c r="M699" s="46">
        <f t="shared" si="73"/>
        <v>0</v>
      </c>
      <c r="N699" s="46">
        <f t="shared" si="74"/>
        <v>0</v>
      </c>
      <c r="O699" s="46">
        <f t="shared" si="75"/>
        <v>0</v>
      </c>
      <c r="P699" s="47">
        <f t="shared" si="76"/>
        <v>0</v>
      </c>
    </row>
    <row r="700" spans="1:16" hidden="1" x14ac:dyDescent="0.2">
      <c r="A700" s="37"/>
      <c r="B700" s="38"/>
      <c r="C700" s="45"/>
      <c r="D700" s="23"/>
      <c r="E700" s="69"/>
      <c r="F700" s="73"/>
      <c r="G700" s="67"/>
      <c r="H700" s="46">
        <f t="shared" si="70"/>
        <v>0</v>
      </c>
      <c r="I700" s="67"/>
      <c r="J700" s="67"/>
      <c r="K700" s="47">
        <f t="shared" si="71"/>
        <v>0</v>
      </c>
      <c r="L700" s="48">
        <f t="shared" si="72"/>
        <v>0</v>
      </c>
      <c r="M700" s="46">
        <f t="shared" si="73"/>
        <v>0</v>
      </c>
      <c r="N700" s="46">
        <f t="shared" si="74"/>
        <v>0</v>
      </c>
      <c r="O700" s="46">
        <f t="shared" si="75"/>
        <v>0</v>
      </c>
      <c r="P700" s="47">
        <f t="shared" si="76"/>
        <v>0</v>
      </c>
    </row>
    <row r="701" spans="1:16" hidden="1" x14ac:dyDescent="0.2">
      <c r="A701" s="37"/>
      <c r="B701" s="38"/>
      <c r="C701" s="45"/>
      <c r="D701" s="23"/>
      <c r="E701" s="69"/>
      <c r="F701" s="73"/>
      <c r="G701" s="67"/>
      <c r="H701" s="46">
        <f t="shared" si="70"/>
        <v>0</v>
      </c>
      <c r="I701" s="67"/>
      <c r="J701" s="67"/>
      <c r="K701" s="47">
        <f t="shared" si="71"/>
        <v>0</v>
      </c>
      <c r="L701" s="48">
        <f t="shared" si="72"/>
        <v>0</v>
      </c>
      <c r="M701" s="46">
        <f t="shared" si="73"/>
        <v>0</v>
      </c>
      <c r="N701" s="46">
        <f t="shared" si="74"/>
        <v>0</v>
      </c>
      <c r="O701" s="46">
        <f t="shared" si="75"/>
        <v>0</v>
      </c>
      <c r="P701" s="47">
        <f t="shared" si="76"/>
        <v>0</v>
      </c>
    </row>
    <row r="702" spans="1:16" hidden="1" x14ac:dyDescent="0.2">
      <c r="A702" s="37"/>
      <c r="B702" s="38"/>
      <c r="C702" s="45"/>
      <c r="D702" s="23"/>
      <c r="E702" s="69"/>
      <c r="F702" s="73"/>
      <c r="G702" s="67"/>
      <c r="H702" s="46">
        <f t="shared" si="70"/>
        <v>0</v>
      </c>
      <c r="I702" s="67"/>
      <c r="J702" s="67"/>
      <c r="K702" s="47">
        <f t="shared" si="71"/>
        <v>0</v>
      </c>
      <c r="L702" s="48">
        <f t="shared" si="72"/>
        <v>0</v>
      </c>
      <c r="M702" s="46">
        <f t="shared" si="73"/>
        <v>0</v>
      </c>
      <c r="N702" s="46">
        <f t="shared" si="74"/>
        <v>0</v>
      </c>
      <c r="O702" s="46">
        <f t="shared" si="75"/>
        <v>0</v>
      </c>
      <c r="P702" s="47">
        <f t="shared" si="76"/>
        <v>0</v>
      </c>
    </row>
    <row r="703" spans="1:16" hidden="1" x14ac:dyDescent="0.2">
      <c r="A703" s="37"/>
      <c r="B703" s="38"/>
      <c r="C703" s="45"/>
      <c r="D703" s="23"/>
      <c r="E703" s="69"/>
      <c r="F703" s="73"/>
      <c r="G703" s="67"/>
      <c r="H703" s="46">
        <f t="shared" si="70"/>
        <v>0</v>
      </c>
      <c r="I703" s="67"/>
      <c r="J703" s="67"/>
      <c r="K703" s="47">
        <f t="shared" si="71"/>
        <v>0</v>
      </c>
      <c r="L703" s="48">
        <f t="shared" si="72"/>
        <v>0</v>
      </c>
      <c r="M703" s="46">
        <f t="shared" si="73"/>
        <v>0</v>
      </c>
      <c r="N703" s="46">
        <f t="shared" si="74"/>
        <v>0</v>
      </c>
      <c r="O703" s="46">
        <f t="shared" si="75"/>
        <v>0</v>
      </c>
      <c r="P703" s="47">
        <f t="shared" si="76"/>
        <v>0</v>
      </c>
    </row>
    <row r="704" spans="1:16" hidden="1" x14ac:dyDescent="0.2">
      <c r="A704" s="37"/>
      <c r="B704" s="38"/>
      <c r="C704" s="45"/>
      <c r="D704" s="23"/>
      <c r="E704" s="69"/>
      <c r="F704" s="73"/>
      <c r="G704" s="67"/>
      <c r="H704" s="46">
        <f t="shared" si="70"/>
        <v>0</v>
      </c>
      <c r="I704" s="67"/>
      <c r="J704" s="67"/>
      <c r="K704" s="47">
        <f t="shared" si="71"/>
        <v>0</v>
      </c>
      <c r="L704" s="48">
        <f t="shared" si="72"/>
        <v>0</v>
      </c>
      <c r="M704" s="46">
        <f t="shared" si="73"/>
        <v>0</v>
      </c>
      <c r="N704" s="46">
        <f t="shared" si="74"/>
        <v>0</v>
      </c>
      <c r="O704" s="46">
        <f t="shared" si="75"/>
        <v>0</v>
      </c>
      <c r="P704" s="47">
        <f t="shared" si="76"/>
        <v>0</v>
      </c>
    </row>
    <row r="705" spans="1:16" hidden="1" x14ac:dyDescent="0.2">
      <c r="A705" s="37"/>
      <c r="B705" s="38"/>
      <c r="C705" s="45"/>
      <c r="D705" s="23"/>
      <c r="E705" s="69"/>
      <c r="F705" s="73"/>
      <c r="G705" s="67"/>
      <c r="H705" s="46">
        <f t="shared" si="70"/>
        <v>0</v>
      </c>
      <c r="I705" s="67"/>
      <c r="J705" s="67"/>
      <c r="K705" s="47">
        <f t="shared" si="71"/>
        <v>0</v>
      </c>
      <c r="L705" s="48">
        <f t="shared" si="72"/>
        <v>0</v>
      </c>
      <c r="M705" s="46">
        <f t="shared" si="73"/>
        <v>0</v>
      </c>
      <c r="N705" s="46">
        <f t="shared" si="74"/>
        <v>0</v>
      </c>
      <c r="O705" s="46">
        <f t="shared" si="75"/>
        <v>0</v>
      </c>
      <c r="P705" s="47">
        <f t="shared" si="76"/>
        <v>0</v>
      </c>
    </row>
    <row r="706" spans="1:16" hidden="1" x14ac:dyDescent="0.2">
      <c r="A706" s="37"/>
      <c r="B706" s="38"/>
      <c r="C706" s="45"/>
      <c r="D706" s="23"/>
      <c r="E706" s="69"/>
      <c r="F706" s="73"/>
      <c r="G706" s="67"/>
      <c r="H706" s="46">
        <f t="shared" si="70"/>
        <v>0</v>
      </c>
      <c r="I706" s="67"/>
      <c r="J706" s="67"/>
      <c r="K706" s="47">
        <f t="shared" si="71"/>
        <v>0</v>
      </c>
      <c r="L706" s="48">
        <f t="shared" si="72"/>
        <v>0</v>
      </c>
      <c r="M706" s="46">
        <f t="shared" si="73"/>
        <v>0</v>
      </c>
      <c r="N706" s="46">
        <f t="shared" si="74"/>
        <v>0</v>
      </c>
      <c r="O706" s="46">
        <f t="shared" si="75"/>
        <v>0</v>
      </c>
      <c r="P706" s="47">
        <f t="shared" si="76"/>
        <v>0</v>
      </c>
    </row>
    <row r="707" spans="1:16" hidden="1" x14ac:dyDescent="0.2">
      <c r="A707" s="37"/>
      <c r="B707" s="38"/>
      <c r="C707" s="45"/>
      <c r="D707" s="23"/>
      <c r="E707" s="69"/>
      <c r="F707" s="73"/>
      <c r="G707" s="67"/>
      <c r="H707" s="46">
        <f t="shared" si="70"/>
        <v>0</v>
      </c>
      <c r="I707" s="67"/>
      <c r="J707" s="67"/>
      <c r="K707" s="47">
        <f t="shared" si="71"/>
        <v>0</v>
      </c>
      <c r="L707" s="48">
        <f t="shared" si="72"/>
        <v>0</v>
      </c>
      <c r="M707" s="46">
        <f t="shared" si="73"/>
        <v>0</v>
      </c>
      <c r="N707" s="46">
        <f t="shared" si="74"/>
        <v>0</v>
      </c>
      <c r="O707" s="46">
        <f t="shared" si="75"/>
        <v>0</v>
      </c>
      <c r="P707" s="47">
        <f t="shared" si="76"/>
        <v>0</v>
      </c>
    </row>
    <row r="708" spans="1:16" hidden="1" x14ac:dyDescent="0.2">
      <c r="A708" s="37"/>
      <c r="B708" s="38"/>
      <c r="C708" s="45"/>
      <c r="D708" s="23"/>
      <c r="E708" s="69"/>
      <c r="F708" s="73"/>
      <c r="G708" s="67"/>
      <c r="H708" s="46">
        <f t="shared" si="70"/>
        <v>0</v>
      </c>
      <c r="I708" s="67"/>
      <c r="J708" s="67"/>
      <c r="K708" s="47">
        <f t="shared" si="71"/>
        <v>0</v>
      </c>
      <c r="L708" s="48">
        <f t="shared" si="72"/>
        <v>0</v>
      </c>
      <c r="M708" s="46">
        <f t="shared" si="73"/>
        <v>0</v>
      </c>
      <c r="N708" s="46">
        <f t="shared" si="74"/>
        <v>0</v>
      </c>
      <c r="O708" s="46">
        <f t="shared" si="75"/>
        <v>0</v>
      </c>
      <c r="P708" s="47">
        <f t="shared" si="76"/>
        <v>0</v>
      </c>
    </row>
    <row r="709" spans="1:16" hidden="1" x14ac:dyDescent="0.2">
      <c r="A709" s="37"/>
      <c r="B709" s="38"/>
      <c r="C709" s="45"/>
      <c r="D709" s="23"/>
      <c r="E709" s="69"/>
      <c r="F709" s="73"/>
      <c r="G709" s="67"/>
      <c r="H709" s="46">
        <f t="shared" si="70"/>
        <v>0</v>
      </c>
      <c r="I709" s="67"/>
      <c r="J709" s="67"/>
      <c r="K709" s="47">
        <f t="shared" si="71"/>
        <v>0</v>
      </c>
      <c r="L709" s="48">
        <f t="shared" si="72"/>
        <v>0</v>
      </c>
      <c r="M709" s="46">
        <f t="shared" si="73"/>
        <v>0</v>
      </c>
      <c r="N709" s="46">
        <f t="shared" si="74"/>
        <v>0</v>
      </c>
      <c r="O709" s="46">
        <f t="shared" si="75"/>
        <v>0</v>
      </c>
      <c r="P709" s="47">
        <f t="shared" si="76"/>
        <v>0</v>
      </c>
    </row>
    <row r="710" spans="1:16" hidden="1" x14ac:dyDescent="0.2">
      <c r="A710" s="37"/>
      <c r="B710" s="38"/>
      <c r="C710" s="45"/>
      <c r="D710" s="23"/>
      <c r="E710" s="69"/>
      <c r="F710" s="73"/>
      <c r="G710" s="67"/>
      <c r="H710" s="46">
        <f t="shared" si="70"/>
        <v>0</v>
      </c>
      <c r="I710" s="67"/>
      <c r="J710" s="67"/>
      <c r="K710" s="47">
        <f t="shared" si="71"/>
        <v>0</v>
      </c>
      <c r="L710" s="48">
        <f t="shared" si="72"/>
        <v>0</v>
      </c>
      <c r="M710" s="46">
        <f t="shared" si="73"/>
        <v>0</v>
      </c>
      <c r="N710" s="46">
        <f t="shared" si="74"/>
        <v>0</v>
      </c>
      <c r="O710" s="46">
        <f t="shared" si="75"/>
        <v>0</v>
      </c>
      <c r="P710" s="47">
        <f t="shared" si="76"/>
        <v>0</v>
      </c>
    </row>
    <row r="711" spans="1:16" hidden="1" x14ac:dyDescent="0.2">
      <c r="A711" s="37"/>
      <c r="B711" s="38"/>
      <c r="C711" s="45"/>
      <c r="D711" s="23"/>
      <c r="E711" s="69"/>
      <c r="F711" s="73"/>
      <c r="G711" s="67"/>
      <c r="H711" s="46">
        <f t="shared" si="70"/>
        <v>0</v>
      </c>
      <c r="I711" s="67"/>
      <c r="J711" s="67"/>
      <c r="K711" s="47">
        <f t="shared" si="71"/>
        <v>0</v>
      </c>
      <c r="L711" s="48">
        <f t="shared" si="72"/>
        <v>0</v>
      </c>
      <c r="M711" s="46">
        <f t="shared" si="73"/>
        <v>0</v>
      </c>
      <c r="N711" s="46">
        <f t="shared" si="74"/>
        <v>0</v>
      </c>
      <c r="O711" s="46">
        <f t="shared" si="75"/>
        <v>0</v>
      </c>
      <c r="P711" s="47">
        <f t="shared" si="76"/>
        <v>0</v>
      </c>
    </row>
    <row r="712" spans="1:16" hidden="1" x14ac:dyDescent="0.2">
      <c r="A712" s="37"/>
      <c r="B712" s="38"/>
      <c r="C712" s="45"/>
      <c r="D712" s="23"/>
      <c r="E712" s="69"/>
      <c r="F712" s="73"/>
      <c r="G712" s="67"/>
      <c r="H712" s="46">
        <f t="shared" si="70"/>
        <v>0</v>
      </c>
      <c r="I712" s="67"/>
      <c r="J712" s="67"/>
      <c r="K712" s="47">
        <f t="shared" si="71"/>
        <v>0</v>
      </c>
      <c r="L712" s="48">
        <f t="shared" si="72"/>
        <v>0</v>
      </c>
      <c r="M712" s="46">
        <f t="shared" si="73"/>
        <v>0</v>
      </c>
      <c r="N712" s="46">
        <f t="shared" si="74"/>
        <v>0</v>
      </c>
      <c r="O712" s="46">
        <f t="shared" si="75"/>
        <v>0</v>
      </c>
      <c r="P712" s="47">
        <f t="shared" si="76"/>
        <v>0</v>
      </c>
    </row>
    <row r="713" spans="1:16" hidden="1" x14ac:dyDescent="0.2">
      <c r="A713" s="37"/>
      <c r="B713" s="38"/>
      <c r="C713" s="45"/>
      <c r="D713" s="23"/>
      <c r="E713" s="69"/>
      <c r="F713" s="73"/>
      <c r="G713" s="67"/>
      <c r="H713" s="46">
        <f t="shared" si="70"/>
        <v>0</v>
      </c>
      <c r="I713" s="67"/>
      <c r="J713" s="67"/>
      <c r="K713" s="47">
        <f t="shared" si="71"/>
        <v>0</v>
      </c>
      <c r="L713" s="48">
        <f t="shared" si="72"/>
        <v>0</v>
      </c>
      <c r="M713" s="46">
        <f t="shared" si="73"/>
        <v>0</v>
      </c>
      <c r="N713" s="46">
        <f t="shared" si="74"/>
        <v>0</v>
      </c>
      <c r="O713" s="46">
        <f t="shared" si="75"/>
        <v>0</v>
      </c>
      <c r="P713" s="47">
        <f t="shared" si="76"/>
        <v>0</v>
      </c>
    </row>
    <row r="714" spans="1:16" hidden="1" x14ac:dyDescent="0.2">
      <c r="A714" s="37"/>
      <c r="B714" s="38"/>
      <c r="C714" s="45"/>
      <c r="D714" s="23"/>
      <c r="E714" s="69"/>
      <c r="F714" s="73"/>
      <c r="G714" s="67"/>
      <c r="H714" s="46">
        <f t="shared" si="70"/>
        <v>0</v>
      </c>
      <c r="I714" s="67"/>
      <c r="J714" s="67"/>
      <c r="K714" s="47">
        <f t="shared" si="71"/>
        <v>0</v>
      </c>
      <c r="L714" s="48">
        <f t="shared" si="72"/>
        <v>0</v>
      </c>
      <c r="M714" s="46">
        <f t="shared" si="73"/>
        <v>0</v>
      </c>
      <c r="N714" s="46">
        <f t="shared" si="74"/>
        <v>0</v>
      </c>
      <c r="O714" s="46">
        <f t="shared" si="75"/>
        <v>0</v>
      </c>
      <c r="P714" s="47">
        <f t="shared" si="76"/>
        <v>0</v>
      </c>
    </row>
    <row r="715" spans="1:16" hidden="1" x14ac:dyDescent="0.2">
      <c r="A715" s="37"/>
      <c r="B715" s="38"/>
      <c r="C715" s="45"/>
      <c r="D715" s="23"/>
      <c r="E715" s="69"/>
      <c r="F715" s="73"/>
      <c r="G715" s="67"/>
      <c r="H715" s="46">
        <f t="shared" si="70"/>
        <v>0</v>
      </c>
      <c r="I715" s="67"/>
      <c r="J715" s="67"/>
      <c r="K715" s="47">
        <f t="shared" si="71"/>
        <v>0</v>
      </c>
      <c r="L715" s="48">
        <f t="shared" si="72"/>
        <v>0</v>
      </c>
      <c r="M715" s="46">
        <f t="shared" si="73"/>
        <v>0</v>
      </c>
      <c r="N715" s="46">
        <f t="shared" si="74"/>
        <v>0</v>
      </c>
      <c r="O715" s="46">
        <f t="shared" si="75"/>
        <v>0</v>
      </c>
      <c r="P715" s="47">
        <f t="shared" si="76"/>
        <v>0</v>
      </c>
    </row>
    <row r="716" spans="1:16" hidden="1" x14ac:dyDescent="0.2">
      <c r="A716" s="37"/>
      <c r="B716" s="38"/>
      <c r="C716" s="45"/>
      <c r="D716" s="23"/>
      <c r="E716" s="69"/>
      <c r="F716" s="73"/>
      <c r="G716" s="67"/>
      <c r="H716" s="46">
        <f t="shared" ref="H716:H779" si="77">ROUND(F716*G716,2)</f>
        <v>0</v>
      </c>
      <c r="I716" s="67"/>
      <c r="J716" s="67"/>
      <c r="K716" s="47">
        <f t="shared" ref="K716:K779" si="78">SUM(H716:J716)</f>
        <v>0</v>
      </c>
      <c r="L716" s="48">
        <f t="shared" ref="L716:L779" si="79">ROUND(E716*F716,2)</f>
        <v>0</v>
      </c>
      <c r="M716" s="46">
        <f t="shared" ref="M716:M779" si="80">ROUND(H716*E716,2)</f>
        <v>0</v>
      </c>
      <c r="N716" s="46">
        <f t="shared" ref="N716:N779" si="81">ROUND(I716*E716,2)</f>
        <v>0</v>
      </c>
      <c r="O716" s="46">
        <f t="shared" ref="O716:O779" si="82">ROUND(J716*E716,2)</f>
        <v>0</v>
      </c>
      <c r="P716" s="47">
        <f t="shared" ref="P716:P779" si="83">SUM(M716:O716)</f>
        <v>0</v>
      </c>
    </row>
    <row r="717" spans="1:16" hidden="1" x14ac:dyDescent="0.2">
      <c r="A717" s="37"/>
      <c r="B717" s="38"/>
      <c r="C717" s="45"/>
      <c r="D717" s="23"/>
      <c r="E717" s="69"/>
      <c r="F717" s="73"/>
      <c r="G717" s="67"/>
      <c r="H717" s="46">
        <f t="shared" si="77"/>
        <v>0</v>
      </c>
      <c r="I717" s="67"/>
      <c r="J717" s="67"/>
      <c r="K717" s="47">
        <f t="shared" si="78"/>
        <v>0</v>
      </c>
      <c r="L717" s="48">
        <f t="shared" si="79"/>
        <v>0</v>
      </c>
      <c r="M717" s="46">
        <f t="shared" si="80"/>
        <v>0</v>
      </c>
      <c r="N717" s="46">
        <f t="shared" si="81"/>
        <v>0</v>
      </c>
      <c r="O717" s="46">
        <f t="shared" si="82"/>
        <v>0</v>
      </c>
      <c r="P717" s="47">
        <f t="shared" si="83"/>
        <v>0</v>
      </c>
    </row>
    <row r="718" spans="1:16" hidden="1" x14ac:dyDescent="0.2">
      <c r="A718" s="37"/>
      <c r="B718" s="38"/>
      <c r="C718" s="45"/>
      <c r="D718" s="23"/>
      <c r="E718" s="69"/>
      <c r="F718" s="73"/>
      <c r="G718" s="67"/>
      <c r="H718" s="46">
        <f t="shared" si="77"/>
        <v>0</v>
      </c>
      <c r="I718" s="67"/>
      <c r="J718" s="67"/>
      <c r="K718" s="47">
        <f t="shared" si="78"/>
        <v>0</v>
      </c>
      <c r="L718" s="48">
        <f t="shared" si="79"/>
        <v>0</v>
      </c>
      <c r="M718" s="46">
        <f t="shared" si="80"/>
        <v>0</v>
      </c>
      <c r="N718" s="46">
        <f t="shared" si="81"/>
        <v>0</v>
      </c>
      <c r="O718" s="46">
        <f t="shared" si="82"/>
        <v>0</v>
      </c>
      <c r="P718" s="47">
        <f t="shared" si="83"/>
        <v>0</v>
      </c>
    </row>
    <row r="719" spans="1:16" hidden="1" x14ac:dyDescent="0.2">
      <c r="A719" s="37"/>
      <c r="B719" s="38"/>
      <c r="C719" s="45"/>
      <c r="D719" s="23"/>
      <c r="E719" s="69"/>
      <c r="F719" s="73"/>
      <c r="G719" s="67"/>
      <c r="H719" s="46">
        <f t="shared" si="77"/>
        <v>0</v>
      </c>
      <c r="I719" s="67"/>
      <c r="J719" s="67"/>
      <c r="K719" s="47">
        <f t="shared" si="78"/>
        <v>0</v>
      </c>
      <c r="L719" s="48">
        <f t="shared" si="79"/>
        <v>0</v>
      </c>
      <c r="M719" s="46">
        <f t="shared" si="80"/>
        <v>0</v>
      </c>
      <c r="N719" s="46">
        <f t="shared" si="81"/>
        <v>0</v>
      </c>
      <c r="O719" s="46">
        <f t="shared" si="82"/>
        <v>0</v>
      </c>
      <c r="P719" s="47">
        <f t="shared" si="83"/>
        <v>0</v>
      </c>
    </row>
    <row r="720" spans="1:16" hidden="1" x14ac:dyDescent="0.2">
      <c r="A720" s="37"/>
      <c r="B720" s="38"/>
      <c r="C720" s="45"/>
      <c r="D720" s="23"/>
      <c r="E720" s="69"/>
      <c r="F720" s="73"/>
      <c r="G720" s="67"/>
      <c r="H720" s="46">
        <f t="shared" si="77"/>
        <v>0</v>
      </c>
      <c r="I720" s="67"/>
      <c r="J720" s="67"/>
      <c r="K720" s="47">
        <f t="shared" si="78"/>
        <v>0</v>
      </c>
      <c r="L720" s="48">
        <f t="shared" si="79"/>
        <v>0</v>
      </c>
      <c r="M720" s="46">
        <f t="shared" si="80"/>
        <v>0</v>
      </c>
      <c r="N720" s="46">
        <f t="shared" si="81"/>
        <v>0</v>
      </c>
      <c r="O720" s="46">
        <f t="shared" si="82"/>
        <v>0</v>
      </c>
      <c r="P720" s="47">
        <f t="shared" si="83"/>
        <v>0</v>
      </c>
    </row>
    <row r="721" spans="1:16" hidden="1" x14ac:dyDescent="0.2">
      <c r="A721" s="37"/>
      <c r="B721" s="38"/>
      <c r="C721" s="45"/>
      <c r="D721" s="23"/>
      <c r="E721" s="69"/>
      <c r="F721" s="73"/>
      <c r="G721" s="67"/>
      <c r="H721" s="46">
        <f t="shared" si="77"/>
        <v>0</v>
      </c>
      <c r="I721" s="67"/>
      <c r="J721" s="67"/>
      <c r="K721" s="47">
        <f t="shared" si="78"/>
        <v>0</v>
      </c>
      <c r="L721" s="48">
        <f t="shared" si="79"/>
        <v>0</v>
      </c>
      <c r="M721" s="46">
        <f t="shared" si="80"/>
        <v>0</v>
      </c>
      <c r="N721" s="46">
        <f t="shared" si="81"/>
        <v>0</v>
      </c>
      <c r="O721" s="46">
        <f t="shared" si="82"/>
        <v>0</v>
      </c>
      <c r="P721" s="47">
        <f t="shared" si="83"/>
        <v>0</v>
      </c>
    </row>
    <row r="722" spans="1:16" hidden="1" x14ac:dyDescent="0.2">
      <c r="A722" s="37"/>
      <c r="B722" s="38"/>
      <c r="C722" s="45"/>
      <c r="D722" s="23"/>
      <c r="E722" s="69"/>
      <c r="F722" s="73"/>
      <c r="G722" s="67"/>
      <c r="H722" s="46">
        <f t="shared" si="77"/>
        <v>0</v>
      </c>
      <c r="I722" s="67"/>
      <c r="J722" s="67"/>
      <c r="K722" s="47">
        <f t="shared" si="78"/>
        <v>0</v>
      </c>
      <c r="L722" s="48">
        <f t="shared" si="79"/>
        <v>0</v>
      </c>
      <c r="M722" s="46">
        <f t="shared" si="80"/>
        <v>0</v>
      </c>
      <c r="N722" s="46">
        <f t="shared" si="81"/>
        <v>0</v>
      </c>
      <c r="O722" s="46">
        <f t="shared" si="82"/>
        <v>0</v>
      </c>
      <c r="P722" s="47">
        <f t="shared" si="83"/>
        <v>0</v>
      </c>
    </row>
    <row r="723" spans="1:16" hidden="1" x14ac:dyDescent="0.2">
      <c r="A723" s="37"/>
      <c r="B723" s="38"/>
      <c r="C723" s="45"/>
      <c r="D723" s="23"/>
      <c r="E723" s="69"/>
      <c r="F723" s="73"/>
      <c r="G723" s="67"/>
      <c r="H723" s="46">
        <f t="shared" si="77"/>
        <v>0</v>
      </c>
      <c r="I723" s="67"/>
      <c r="J723" s="67"/>
      <c r="K723" s="47">
        <f t="shared" si="78"/>
        <v>0</v>
      </c>
      <c r="L723" s="48">
        <f t="shared" si="79"/>
        <v>0</v>
      </c>
      <c r="M723" s="46">
        <f t="shared" si="80"/>
        <v>0</v>
      </c>
      <c r="N723" s="46">
        <f t="shared" si="81"/>
        <v>0</v>
      </c>
      <c r="O723" s="46">
        <f t="shared" si="82"/>
        <v>0</v>
      </c>
      <c r="P723" s="47">
        <f t="shared" si="83"/>
        <v>0</v>
      </c>
    </row>
    <row r="724" spans="1:16" hidden="1" x14ac:dyDescent="0.2">
      <c r="A724" s="37"/>
      <c r="B724" s="38"/>
      <c r="C724" s="45"/>
      <c r="D724" s="23"/>
      <c r="E724" s="69"/>
      <c r="F724" s="73"/>
      <c r="G724" s="67"/>
      <c r="H724" s="46">
        <f t="shared" si="77"/>
        <v>0</v>
      </c>
      <c r="I724" s="67"/>
      <c r="J724" s="67"/>
      <c r="K724" s="47">
        <f t="shared" si="78"/>
        <v>0</v>
      </c>
      <c r="L724" s="48">
        <f t="shared" si="79"/>
        <v>0</v>
      </c>
      <c r="M724" s="46">
        <f t="shared" si="80"/>
        <v>0</v>
      </c>
      <c r="N724" s="46">
        <f t="shared" si="81"/>
        <v>0</v>
      </c>
      <c r="O724" s="46">
        <f t="shared" si="82"/>
        <v>0</v>
      </c>
      <c r="P724" s="47">
        <f t="shared" si="83"/>
        <v>0</v>
      </c>
    </row>
    <row r="725" spans="1:16" hidden="1" x14ac:dyDescent="0.2">
      <c r="A725" s="37"/>
      <c r="B725" s="38"/>
      <c r="C725" s="45"/>
      <c r="D725" s="23"/>
      <c r="E725" s="69"/>
      <c r="F725" s="73"/>
      <c r="G725" s="67"/>
      <c r="H725" s="46">
        <f t="shared" si="77"/>
        <v>0</v>
      </c>
      <c r="I725" s="67"/>
      <c r="J725" s="67"/>
      <c r="K725" s="47">
        <f t="shared" si="78"/>
        <v>0</v>
      </c>
      <c r="L725" s="48">
        <f t="shared" si="79"/>
        <v>0</v>
      </c>
      <c r="M725" s="46">
        <f t="shared" si="80"/>
        <v>0</v>
      </c>
      <c r="N725" s="46">
        <f t="shared" si="81"/>
        <v>0</v>
      </c>
      <c r="O725" s="46">
        <f t="shared" si="82"/>
        <v>0</v>
      </c>
      <c r="P725" s="47">
        <f t="shared" si="83"/>
        <v>0</v>
      </c>
    </row>
    <row r="726" spans="1:16" hidden="1" x14ac:dyDescent="0.2">
      <c r="A726" s="37"/>
      <c r="B726" s="38"/>
      <c r="C726" s="45"/>
      <c r="D726" s="23"/>
      <c r="E726" s="69"/>
      <c r="F726" s="73"/>
      <c r="G726" s="67"/>
      <c r="H726" s="46">
        <f t="shared" si="77"/>
        <v>0</v>
      </c>
      <c r="I726" s="67"/>
      <c r="J726" s="67"/>
      <c r="K726" s="47">
        <f t="shared" si="78"/>
        <v>0</v>
      </c>
      <c r="L726" s="48">
        <f t="shared" si="79"/>
        <v>0</v>
      </c>
      <c r="M726" s="46">
        <f t="shared" si="80"/>
        <v>0</v>
      </c>
      <c r="N726" s="46">
        <f t="shared" si="81"/>
        <v>0</v>
      </c>
      <c r="O726" s="46">
        <f t="shared" si="82"/>
        <v>0</v>
      </c>
      <c r="P726" s="47">
        <f t="shared" si="83"/>
        <v>0</v>
      </c>
    </row>
    <row r="727" spans="1:16" hidden="1" x14ac:dyDescent="0.2">
      <c r="A727" s="37"/>
      <c r="B727" s="38"/>
      <c r="C727" s="45"/>
      <c r="D727" s="23"/>
      <c r="E727" s="69"/>
      <c r="F727" s="73"/>
      <c r="G727" s="67"/>
      <c r="H727" s="46">
        <f t="shared" si="77"/>
        <v>0</v>
      </c>
      <c r="I727" s="67"/>
      <c r="J727" s="67"/>
      <c r="K727" s="47">
        <f t="shared" si="78"/>
        <v>0</v>
      </c>
      <c r="L727" s="48">
        <f t="shared" si="79"/>
        <v>0</v>
      </c>
      <c r="M727" s="46">
        <f t="shared" si="80"/>
        <v>0</v>
      </c>
      <c r="N727" s="46">
        <f t="shared" si="81"/>
        <v>0</v>
      </c>
      <c r="O727" s="46">
        <f t="shared" si="82"/>
        <v>0</v>
      </c>
      <c r="P727" s="47">
        <f t="shared" si="83"/>
        <v>0</v>
      </c>
    </row>
    <row r="728" spans="1:16" hidden="1" x14ac:dyDescent="0.2">
      <c r="A728" s="37"/>
      <c r="B728" s="38"/>
      <c r="C728" s="45"/>
      <c r="D728" s="23"/>
      <c r="E728" s="69"/>
      <c r="F728" s="73"/>
      <c r="G728" s="67"/>
      <c r="H728" s="46">
        <f t="shared" si="77"/>
        <v>0</v>
      </c>
      <c r="I728" s="67"/>
      <c r="J728" s="67"/>
      <c r="K728" s="47">
        <f t="shared" si="78"/>
        <v>0</v>
      </c>
      <c r="L728" s="48">
        <f t="shared" si="79"/>
        <v>0</v>
      </c>
      <c r="M728" s="46">
        <f t="shared" si="80"/>
        <v>0</v>
      </c>
      <c r="N728" s="46">
        <f t="shared" si="81"/>
        <v>0</v>
      </c>
      <c r="O728" s="46">
        <f t="shared" si="82"/>
        <v>0</v>
      </c>
      <c r="P728" s="47">
        <f t="shared" si="83"/>
        <v>0</v>
      </c>
    </row>
    <row r="729" spans="1:16" hidden="1" x14ac:dyDescent="0.2">
      <c r="A729" s="37"/>
      <c r="B729" s="38"/>
      <c r="C729" s="45"/>
      <c r="D729" s="23"/>
      <c r="E729" s="69"/>
      <c r="F729" s="73"/>
      <c r="G729" s="67"/>
      <c r="H729" s="46">
        <f t="shared" si="77"/>
        <v>0</v>
      </c>
      <c r="I729" s="67"/>
      <c r="J729" s="67"/>
      <c r="K729" s="47">
        <f t="shared" si="78"/>
        <v>0</v>
      </c>
      <c r="L729" s="48">
        <f t="shared" si="79"/>
        <v>0</v>
      </c>
      <c r="M729" s="46">
        <f t="shared" si="80"/>
        <v>0</v>
      </c>
      <c r="N729" s="46">
        <f t="shared" si="81"/>
        <v>0</v>
      </c>
      <c r="O729" s="46">
        <f t="shared" si="82"/>
        <v>0</v>
      </c>
      <c r="P729" s="47">
        <f t="shared" si="83"/>
        <v>0</v>
      </c>
    </row>
    <row r="730" spans="1:16" hidden="1" x14ac:dyDescent="0.2">
      <c r="A730" s="37"/>
      <c r="B730" s="38"/>
      <c r="C730" s="45"/>
      <c r="D730" s="23"/>
      <c r="E730" s="69"/>
      <c r="F730" s="73"/>
      <c r="G730" s="67"/>
      <c r="H730" s="46">
        <f t="shared" si="77"/>
        <v>0</v>
      </c>
      <c r="I730" s="67"/>
      <c r="J730" s="67"/>
      <c r="K730" s="47">
        <f t="shared" si="78"/>
        <v>0</v>
      </c>
      <c r="L730" s="48">
        <f t="shared" si="79"/>
        <v>0</v>
      </c>
      <c r="M730" s="46">
        <f t="shared" si="80"/>
        <v>0</v>
      </c>
      <c r="N730" s="46">
        <f t="shared" si="81"/>
        <v>0</v>
      </c>
      <c r="O730" s="46">
        <f t="shared" si="82"/>
        <v>0</v>
      </c>
      <c r="P730" s="47">
        <f t="shared" si="83"/>
        <v>0</v>
      </c>
    </row>
    <row r="731" spans="1:16" hidden="1" x14ac:dyDescent="0.2">
      <c r="A731" s="37"/>
      <c r="B731" s="38"/>
      <c r="C731" s="45"/>
      <c r="D731" s="23"/>
      <c r="E731" s="69"/>
      <c r="F731" s="73"/>
      <c r="G731" s="67"/>
      <c r="H731" s="46">
        <f t="shared" si="77"/>
        <v>0</v>
      </c>
      <c r="I731" s="67"/>
      <c r="J731" s="67"/>
      <c r="K731" s="47">
        <f t="shared" si="78"/>
        <v>0</v>
      </c>
      <c r="L731" s="48">
        <f t="shared" si="79"/>
        <v>0</v>
      </c>
      <c r="M731" s="46">
        <f t="shared" si="80"/>
        <v>0</v>
      </c>
      <c r="N731" s="46">
        <f t="shared" si="81"/>
        <v>0</v>
      </c>
      <c r="O731" s="46">
        <f t="shared" si="82"/>
        <v>0</v>
      </c>
      <c r="P731" s="47">
        <f t="shared" si="83"/>
        <v>0</v>
      </c>
    </row>
    <row r="732" spans="1:16" hidden="1" x14ac:dyDescent="0.2">
      <c r="A732" s="37"/>
      <c r="B732" s="38"/>
      <c r="C732" s="45"/>
      <c r="D732" s="23"/>
      <c r="E732" s="69"/>
      <c r="F732" s="73"/>
      <c r="G732" s="67"/>
      <c r="H732" s="46">
        <f t="shared" si="77"/>
        <v>0</v>
      </c>
      <c r="I732" s="67"/>
      <c r="J732" s="67"/>
      <c r="K732" s="47">
        <f t="shared" si="78"/>
        <v>0</v>
      </c>
      <c r="L732" s="48">
        <f t="shared" si="79"/>
        <v>0</v>
      </c>
      <c r="M732" s="46">
        <f t="shared" si="80"/>
        <v>0</v>
      </c>
      <c r="N732" s="46">
        <f t="shared" si="81"/>
        <v>0</v>
      </c>
      <c r="O732" s="46">
        <f t="shared" si="82"/>
        <v>0</v>
      </c>
      <c r="P732" s="47">
        <f t="shared" si="83"/>
        <v>0</v>
      </c>
    </row>
    <row r="733" spans="1:16" hidden="1" x14ac:dyDescent="0.2">
      <c r="A733" s="37"/>
      <c r="B733" s="38"/>
      <c r="C733" s="45"/>
      <c r="D733" s="23"/>
      <c r="E733" s="69"/>
      <c r="F733" s="73"/>
      <c r="G733" s="67"/>
      <c r="H733" s="46">
        <f t="shared" si="77"/>
        <v>0</v>
      </c>
      <c r="I733" s="67"/>
      <c r="J733" s="67"/>
      <c r="K733" s="47">
        <f t="shared" si="78"/>
        <v>0</v>
      </c>
      <c r="L733" s="48">
        <f t="shared" si="79"/>
        <v>0</v>
      </c>
      <c r="M733" s="46">
        <f t="shared" si="80"/>
        <v>0</v>
      </c>
      <c r="N733" s="46">
        <f t="shared" si="81"/>
        <v>0</v>
      </c>
      <c r="O733" s="46">
        <f t="shared" si="82"/>
        <v>0</v>
      </c>
      <c r="P733" s="47">
        <f t="shared" si="83"/>
        <v>0</v>
      </c>
    </row>
    <row r="734" spans="1:16" hidden="1" x14ac:dyDescent="0.2">
      <c r="A734" s="37"/>
      <c r="B734" s="38"/>
      <c r="C734" s="45"/>
      <c r="D734" s="23"/>
      <c r="E734" s="69"/>
      <c r="F734" s="73"/>
      <c r="G734" s="67"/>
      <c r="H734" s="46">
        <f t="shared" si="77"/>
        <v>0</v>
      </c>
      <c r="I734" s="67"/>
      <c r="J734" s="67"/>
      <c r="K734" s="47">
        <f t="shared" si="78"/>
        <v>0</v>
      </c>
      <c r="L734" s="48">
        <f t="shared" si="79"/>
        <v>0</v>
      </c>
      <c r="M734" s="46">
        <f t="shared" si="80"/>
        <v>0</v>
      </c>
      <c r="N734" s="46">
        <f t="shared" si="81"/>
        <v>0</v>
      </c>
      <c r="O734" s="46">
        <f t="shared" si="82"/>
        <v>0</v>
      </c>
      <c r="P734" s="47">
        <f t="shared" si="83"/>
        <v>0</v>
      </c>
    </row>
    <row r="735" spans="1:16" hidden="1" x14ac:dyDescent="0.2">
      <c r="A735" s="37"/>
      <c r="B735" s="38"/>
      <c r="C735" s="45"/>
      <c r="D735" s="23"/>
      <c r="E735" s="69"/>
      <c r="F735" s="73"/>
      <c r="G735" s="67"/>
      <c r="H735" s="46">
        <f t="shared" si="77"/>
        <v>0</v>
      </c>
      <c r="I735" s="67"/>
      <c r="J735" s="67"/>
      <c r="K735" s="47">
        <f t="shared" si="78"/>
        <v>0</v>
      </c>
      <c r="L735" s="48">
        <f t="shared" si="79"/>
        <v>0</v>
      </c>
      <c r="M735" s="46">
        <f t="shared" si="80"/>
        <v>0</v>
      </c>
      <c r="N735" s="46">
        <f t="shared" si="81"/>
        <v>0</v>
      </c>
      <c r="O735" s="46">
        <f t="shared" si="82"/>
        <v>0</v>
      </c>
      <c r="P735" s="47">
        <f t="shared" si="83"/>
        <v>0</v>
      </c>
    </row>
    <row r="736" spans="1:16" hidden="1" x14ac:dyDescent="0.2">
      <c r="A736" s="37"/>
      <c r="B736" s="38"/>
      <c r="C736" s="45"/>
      <c r="D736" s="23"/>
      <c r="E736" s="69"/>
      <c r="F736" s="73"/>
      <c r="G736" s="67"/>
      <c r="H736" s="46">
        <f t="shared" si="77"/>
        <v>0</v>
      </c>
      <c r="I736" s="67"/>
      <c r="J736" s="67"/>
      <c r="K736" s="47">
        <f t="shared" si="78"/>
        <v>0</v>
      </c>
      <c r="L736" s="48">
        <f t="shared" si="79"/>
        <v>0</v>
      </c>
      <c r="M736" s="46">
        <f t="shared" si="80"/>
        <v>0</v>
      </c>
      <c r="N736" s="46">
        <f t="shared" si="81"/>
        <v>0</v>
      </c>
      <c r="O736" s="46">
        <f t="shared" si="82"/>
        <v>0</v>
      </c>
      <c r="P736" s="47">
        <f t="shared" si="83"/>
        <v>0</v>
      </c>
    </row>
    <row r="737" spans="1:16" hidden="1" x14ac:dyDescent="0.2">
      <c r="A737" s="37"/>
      <c r="B737" s="38"/>
      <c r="C737" s="45"/>
      <c r="D737" s="23"/>
      <c r="E737" s="69"/>
      <c r="F737" s="73"/>
      <c r="G737" s="67"/>
      <c r="H737" s="46">
        <f t="shared" si="77"/>
        <v>0</v>
      </c>
      <c r="I737" s="67"/>
      <c r="J737" s="67"/>
      <c r="K737" s="47">
        <f t="shared" si="78"/>
        <v>0</v>
      </c>
      <c r="L737" s="48">
        <f t="shared" si="79"/>
        <v>0</v>
      </c>
      <c r="M737" s="46">
        <f t="shared" si="80"/>
        <v>0</v>
      </c>
      <c r="N737" s="46">
        <f t="shared" si="81"/>
        <v>0</v>
      </c>
      <c r="O737" s="46">
        <f t="shared" si="82"/>
        <v>0</v>
      </c>
      <c r="P737" s="47">
        <f t="shared" si="83"/>
        <v>0</v>
      </c>
    </row>
    <row r="738" spans="1:16" hidden="1" x14ac:dyDescent="0.2">
      <c r="A738" s="37"/>
      <c r="B738" s="38"/>
      <c r="C738" s="45"/>
      <c r="D738" s="23"/>
      <c r="E738" s="69"/>
      <c r="F738" s="73"/>
      <c r="G738" s="67"/>
      <c r="H738" s="46">
        <f t="shared" si="77"/>
        <v>0</v>
      </c>
      <c r="I738" s="67"/>
      <c r="J738" s="67"/>
      <c r="K738" s="47">
        <f t="shared" si="78"/>
        <v>0</v>
      </c>
      <c r="L738" s="48">
        <f t="shared" si="79"/>
        <v>0</v>
      </c>
      <c r="M738" s="46">
        <f t="shared" si="80"/>
        <v>0</v>
      </c>
      <c r="N738" s="46">
        <f t="shared" si="81"/>
        <v>0</v>
      </c>
      <c r="O738" s="46">
        <f t="shared" si="82"/>
        <v>0</v>
      </c>
      <c r="P738" s="47">
        <f t="shared" si="83"/>
        <v>0</v>
      </c>
    </row>
    <row r="739" spans="1:16" hidden="1" x14ac:dyDescent="0.2">
      <c r="A739" s="37"/>
      <c r="B739" s="38"/>
      <c r="C739" s="45"/>
      <c r="D739" s="23"/>
      <c r="E739" s="69"/>
      <c r="F739" s="73"/>
      <c r="G739" s="67"/>
      <c r="H739" s="46">
        <f t="shared" si="77"/>
        <v>0</v>
      </c>
      <c r="I739" s="67"/>
      <c r="J739" s="67"/>
      <c r="K739" s="47">
        <f t="shared" si="78"/>
        <v>0</v>
      </c>
      <c r="L739" s="48">
        <f t="shared" si="79"/>
        <v>0</v>
      </c>
      <c r="M739" s="46">
        <f t="shared" si="80"/>
        <v>0</v>
      </c>
      <c r="N739" s="46">
        <f t="shared" si="81"/>
        <v>0</v>
      </c>
      <c r="O739" s="46">
        <f t="shared" si="82"/>
        <v>0</v>
      </c>
      <c r="P739" s="47">
        <f t="shared" si="83"/>
        <v>0</v>
      </c>
    </row>
    <row r="740" spans="1:16" hidden="1" x14ac:dyDescent="0.2">
      <c r="A740" s="37"/>
      <c r="B740" s="38"/>
      <c r="C740" s="45"/>
      <c r="D740" s="23"/>
      <c r="E740" s="69"/>
      <c r="F740" s="73"/>
      <c r="G740" s="67"/>
      <c r="H740" s="46">
        <f t="shared" si="77"/>
        <v>0</v>
      </c>
      <c r="I740" s="67"/>
      <c r="J740" s="67"/>
      <c r="K740" s="47">
        <f t="shared" si="78"/>
        <v>0</v>
      </c>
      <c r="L740" s="48">
        <f t="shared" si="79"/>
        <v>0</v>
      </c>
      <c r="M740" s="46">
        <f t="shared" si="80"/>
        <v>0</v>
      </c>
      <c r="N740" s="46">
        <f t="shared" si="81"/>
        <v>0</v>
      </c>
      <c r="O740" s="46">
        <f t="shared" si="82"/>
        <v>0</v>
      </c>
      <c r="P740" s="47">
        <f t="shared" si="83"/>
        <v>0</v>
      </c>
    </row>
    <row r="741" spans="1:16" hidden="1" x14ac:dyDescent="0.2">
      <c r="A741" s="37"/>
      <c r="B741" s="38"/>
      <c r="C741" s="45"/>
      <c r="D741" s="23"/>
      <c r="E741" s="69"/>
      <c r="F741" s="73"/>
      <c r="G741" s="67"/>
      <c r="H741" s="46">
        <f t="shared" si="77"/>
        <v>0</v>
      </c>
      <c r="I741" s="67"/>
      <c r="J741" s="67"/>
      <c r="K741" s="47">
        <f t="shared" si="78"/>
        <v>0</v>
      </c>
      <c r="L741" s="48">
        <f t="shared" si="79"/>
        <v>0</v>
      </c>
      <c r="M741" s="46">
        <f t="shared" si="80"/>
        <v>0</v>
      </c>
      <c r="N741" s="46">
        <f t="shared" si="81"/>
        <v>0</v>
      </c>
      <c r="O741" s="46">
        <f t="shared" si="82"/>
        <v>0</v>
      </c>
      <c r="P741" s="47">
        <f t="shared" si="83"/>
        <v>0</v>
      </c>
    </row>
    <row r="742" spans="1:16" hidden="1" x14ac:dyDescent="0.2">
      <c r="A742" s="37"/>
      <c r="B742" s="38"/>
      <c r="C742" s="45"/>
      <c r="D742" s="23"/>
      <c r="E742" s="69"/>
      <c r="F742" s="73"/>
      <c r="G742" s="67"/>
      <c r="H742" s="46">
        <f t="shared" si="77"/>
        <v>0</v>
      </c>
      <c r="I742" s="67"/>
      <c r="J742" s="67"/>
      <c r="K742" s="47">
        <f t="shared" si="78"/>
        <v>0</v>
      </c>
      <c r="L742" s="48">
        <f t="shared" si="79"/>
        <v>0</v>
      </c>
      <c r="M742" s="46">
        <f t="shared" si="80"/>
        <v>0</v>
      </c>
      <c r="N742" s="46">
        <f t="shared" si="81"/>
        <v>0</v>
      </c>
      <c r="O742" s="46">
        <f t="shared" si="82"/>
        <v>0</v>
      </c>
      <c r="P742" s="47">
        <f t="shared" si="83"/>
        <v>0</v>
      </c>
    </row>
    <row r="743" spans="1:16" hidden="1" x14ac:dyDescent="0.2">
      <c r="A743" s="37"/>
      <c r="B743" s="38"/>
      <c r="C743" s="45"/>
      <c r="D743" s="23"/>
      <c r="E743" s="69"/>
      <c r="F743" s="73"/>
      <c r="G743" s="67"/>
      <c r="H743" s="46">
        <f t="shared" si="77"/>
        <v>0</v>
      </c>
      <c r="I743" s="67"/>
      <c r="J743" s="67"/>
      <c r="K743" s="47">
        <f t="shared" si="78"/>
        <v>0</v>
      </c>
      <c r="L743" s="48">
        <f t="shared" si="79"/>
        <v>0</v>
      </c>
      <c r="M743" s="46">
        <f t="shared" si="80"/>
        <v>0</v>
      </c>
      <c r="N743" s="46">
        <f t="shared" si="81"/>
        <v>0</v>
      </c>
      <c r="O743" s="46">
        <f t="shared" si="82"/>
        <v>0</v>
      </c>
      <c r="P743" s="47">
        <f t="shared" si="83"/>
        <v>0</v>
      </c>
    </row>
    <row r="744" spans="1:16" hidden="1" x14ac:dyDescent="0.2">
      <c r="A744" s="37"/>
      <c r="B744" s="38"/>
      <c r="C744" s="45"/>
      <c r="D744" s="23"/>
      <c r="E744" s="69"/>
      <c r="F744" s="73"/>
      <c r="G744" s="67"/>
      <c r="H744" s="46">
        <f t="shared" si="77"/>
        <v>0</v>
      </c>
      <c r="I744" s="67"/>
      <c r="J744" s="67"/>
      <c r="K744" s="47">
        <f t="shared" si="78"/>
        <v>0</v>
      </c>
      <c r="L744" s="48">
        <f t="shared" si="79"/>
        <v>0</v>
      </c>
      <c r="M744" s="46">
        <f t="shared" si="80"/>
        <v>0</v>
      </c>
      <c r="N744" s="46">
        <f t="shared" si="81"/>
        <v>0</v>
      </c>
      <c r="O744" s="46">
        <f t="shared" si="82"/>
        <v>0</v>
      </c>
      <c r="P744" s="47">
        <f t="shared" si="83"/>
        <v>0</v>
      </c>
    </row>
    <row r="745" spans="1:16" hidden="1" x14ac:dyDescent="0.2">
      <c r="A745" s="37"/>
      <c r="B745" s="38"/>
      <c r="C745" s="45"/>
      <c r="D745" s="23"/>
      <c r="E745" s="69"/>
      <c r="F745" s="73"/>
      <c r="G745" s="67"/>
      <c r="H745" s="46">
        <f t="shared" si="77"/>
        <v>0</v>
      </c>
      <c r="I745" s="67"/>
      <c r="J745" s="67"/>
      <c r="K745" s="47">
        <f t="shared" si="78"/>
        <v>0</v>
      </c>
      <c r="L745" s="48">
        <f t="shared" si="79"/>
        <v>0</v>
      </c>
      <c r="M745" s="46">
        <f t="shared" si="80"/>
        <v>0</v>
      </c>
      <c r="N745" s="46">
        <f t="shared" si="81"/>
        <v>0</v>
      </c>
      <c r="O745" s="46">
        <f t="shared" si="82"/>
        <v>0</v>
      </c>
      <c r="P745" s="47">
        <f t="shared" si="83"/>
        <v>0</v>
      </c>
    </row>
    <row r="746" spans="1:16" hidden="1" x14ac:dyDescent="0.2">
      <c r="A746" s="37"/>
      <c r="B746" s="38"/>
      <c r="C746" s="45"/>
      <c r="D746" s="23"/>
      <c r="E746" s="69"/>
      <c r="F746" s="73"/>
      <c r="G746" s="67"/>
      <c r="H746" s="46">
        <f t="shared" si="77"/>
        <v>0</v>
      </c>
      <c r="I746" s="67"/>
      <c r="J746" s="67"/>
      <c r="K746" s="47">
        <f t="shared" si="78"/>
        <v>0</v>
      </c>
      <c r="L746" s="48">
        <f t="shared" si="79"/>
        <v>0</v>
      </c>
      <c r="M746" s="46">
        <f t="shared" si="80"/>
        <v>0</v>
      </c>
      <c r="N746" s="46">
        <f t="shared" si="81"/>
        <v>0</v>
      </c>
      <c r="O746" s="46">
        <f t="shared" si="82"/>
        <v>0</v>
      </c>
      <c r="P746" s="47">
        <f t="shared" si="83"/>
        <v>0</v>
      </c>
    </row>
    <row r="747" spans="1:16" hidden="1" x14ac:dyDescent="0.2">
      <c r="A747" s="37"/>
      <c r="B747" s="38"/>
      <c r="C747" s="45"/>
      <c r="D747" s="23"/>
      <c r="E747" s="69"/>
      <c r="F747" s="73"/>
      <c r="G747" s="67"/>
      <c r="H747" s="46">
        <f t="shared" si="77"/>
        <v>0</v>
      </c>
      <c r="I747" s="67"/>
      <c r="J747" s="67"/>
      <c r="K747" s="47">
        <f t="shared" si="78"/>
        <v>0</v>
      </c>
      <c r="L747" s="48">
        <f t="shared" si="79"/>
        <v>0</v>
      </c>
      <c r="M747" s="46">
        <f t="shared" si="80"/>
        <v>0</v>
      </c>
      <c r="N747" s="46">
        <f t="shared" si="81"/>
        <v>0</v>
      </c>
      <c r="O747" s="46">
        <f t="shared" si="82"/>
        <v>0</v>
      </c>
      <c r="P747" s="47">
        <f t="shared" si="83"/>
        <v>0</v>
      </c>
    </row>
    <row r="748" spans="1:16" hidden="1" x14ac:dyDescent="0.2">
      <c r="A748" s="37"/>
      <c r="B748" s="38"/>
      <c r="C748" s="45"/>
      <c r="D748" s="23"/>
      <c r="E748" s="69"/>
      <c r="F748" s="73"/>
      <c r="G748" s="67"/>
      <c r="H748" s="46">
        <f t="shared" si="77"/>
        <v>0</v>
      </c>
      <c r="I748" s="67"/>
      <c r="J748" s="67"/>
      <c r="K748" s="47">
        <f t="shared" si="78"/>
        <v>0</v>
      </c>
      <c r="L748" s="48">
        <f t="shared" si="79"/>
        <v>0</v>
      </c>
      <c r="M748" s="46">
        <f t="shared" si="80"/>
        <v>0</v>
      </c>
      <c r="N748" s="46">
        <f t="shared" si="81"/>
        <v>0</v>
      </c>
      <c r="O748" s="46">
        <f t="shared" si="82"/>
        <v>0</v>
      </c>
      <c r="P748" s="47">
        <f t="shared" si="83"/>
        <v>0</v>
      </c>
    </row>
    <row r="749" spans="1:16" hidden="1" x14ac:dyDescent="0.2">
      <c r="A749" s="37"/>
      <c r="B749" s="38"/>
      <c r="C749" s="45"/>
      <c r="D749" s="23"/>
      <c r="E749" s="69"/>
      <c r="F749" s="73"/>
      <c r="G749" s="67"/>
      <c r="H749" s="46">
        <f t="shared" si="77"/>
        <v>0</v>
      </c>
      <c r="I749" s="67"/>
      <c r="J749" s="67"/>
      <c r="K749" s="47">
        <f t="shared" si="78"/>
        <v>0</v>
      </c>
      <c r="L749" s="48">
        <f t="shared" si="79"/>
        <v>0</v>
      </c>
      <c r="M749" s="46">
        <f t="shared" si="80"/>
        <v>0</v>
      </c>
      <c r="N749" s="46">
        <f t="shared" si="81"/>
        <v>0</v>
      </c>
      <c r="O749" s="46">
        <f t="shared" si="82"/>
        <v>0</v>
      </c>
      <c r="P749" s="47">
        <f t="shared" si="83"/>
        <v>0</v>
      </c>
    </row>
    <row r="750" spans="1:16" hidden="1" x14ac:dyDescent="0.2">
      <c r="A750" s="37"/>
      <c r="B750" s="38"/>
      <c r="C750" s="45"/>
      <c r="D750" s="23"/>
      <c r="E750" s="69"/>
      <c r="F750" s="73"/>
      <c r="G750" s="67"/>
      <c r="H750" s="46">
        <f t="shared" si="77"/>
        <v>0</v>
      </c>
      <c r="I750" s="67"/>
      <c r="J750" s="67"/>
      <c r="K750" s="47">
        <f t="shared" si="78"/>
        <v>0</v>
      </c>
      <c r="L750" s="48">
        <f t="shared" si="79"/>
        <v>0</v>
      </c>
      <c r="M750" s="46">
        <f t="shared" si="80"/>
        <v>0</v>
      </c>
      <c r="N750" s="46">
        <f t="shared" si="81"/>
        <v>0</v>
      </c>
      <c r="O750" s="46">
        <f t="shared" si="82"/>
        <v>0</v>
      </c>
      <c r="P750" s="47">
        <f t="shared" si="83"/>
        <v>0</v>
      </c>
    </row>
    <row r="751" spans="1:16" hidden="1" x14ac:dyDescent="0.2">
      <c r="A751" s="37"/>
      <c r="B751" s="38"/>
      <c r="C751" s="45"/>
      <c r="D751" s="23"/>
      <c r="E751" s="69"/>
      <c r="F751" s="73"/>
      <c r="G751" s="67"/>
      <c r="H751" s="46">
        <f t="shared" si="77"/>
        <v>0</v>
      </c>
      <c r="I751" s="67"/>
      <c r="J751" s="67"/>
      <c r="K751" s="47">
        <f t="shared" si="78"/>
        <v>0</v>
      </c>
      <c r="L751" s="48">
        <f t="shared" si="79"/>
        <v>0</v>
      </c>
      <c r="M751" s="46">
        <f t="shared" si="80"/>
        <v>0</v>
      </c>
      <c r="N751" s="46">
        <f t="shared" si="81"/>
        <v>0</v>
      </c>
      <c r="O751" s="46">
        <f t="shared" si="82"/>
        <v>0</v>
      </c>
      <c r="P751" s="47">
        <f t="shared" si="83"/>
        <v>0</v>
      </c>
    </row>
    <row r="752" spans="1:16" hidden="1" x14ac:dyDescent="0.2">
      <c r="A752" s="37"/>
      <c r="B752" s="38"/>
      <c r="C752" s="45"/>
      <c r="D752" s="23"/>
      <c r="E752" s="69"/>
      <c r="F752" s="73"/>
      <c r="G752" s="67"/>
      <c r="H752" s="46">
        <f t="shared" si="77"/>
        <v>0</v>
      </c>
      <c r="I752" s="67"/>
      <c r="J752" s="67"/>
      <c r="K752" s="47">
        <f t="shared" si="78"/>
        <v>0</v>
      </c>
      <c r="L752" s="48">
        <f t="shared" si="79"/>
        <v>0</v>
      </c>
      <c r="M752" s="46">
        <f t="shared" si="80"/>
        <v>0</v>
      </c>
      <c r="N752" s="46">
        <f t="shared" si="81"/>
        <v>0</v>
      </c>
      <c r="O752" s="46">
        <f t="shared" si="82"/>
        <v>0</v>
      </c>
      <c r="P752" s="47">
        <f t="shared" si="83"/>
        <v>0</v>
      </c>
    </row>
    <row r="753" spans="1:16" hidden="1" x14ac:dyDescent="0.2">
      <c r="A753" s="37"/>
      <c r="B753" s="38"/>
      <c r="C753" s="45"/>
      <c r="D753" s="23"/>
      <c r="E753" s="69"/>
      <c r="F753" s="73"/>
      <c r="G753" s="67"/>
      <c r="H753" s="46">
        <f t="shared" si="77"/>
        <v>0</v>
      </c>
      <c r="I753" s="67"/>
      <c r="J753" s="67"/>
      <c r="K753" s="47">
        <f t="shared" si="78"/>
        <v>0</v>
      </c>
      <c r="L753" s="48">
        <f t="shared" si="79"/>
        <v>0</v>
      </c>
      <c r="M753" s="46">
        <f t="shared" si="80"/>
        <v>0</v>
      </c>
      <c r="N753" s="46">
        <f t="shared" si="81"/>
        <v>0</v>
      </c>
      <c r="O753" s="46">
        <f t="shared" si="82"/>
        <v>0</v>
      </c>
      <c r="P753" s="47">
        <f t="shared" si="83"/>
        <v>0</v>
      </c>
    </row>
    <row r="754" spans="1:16" hidden="1" x14ac:dyDescent="0.2">
      <c r="A754" s="37"/>
      <c r="B754" s="38"/>
      <c r="C754" s="45"/>
      <c r="D754" s="23"/>
      <c r="E754" s="69"/>
      <c r="F754" s="73"/>
      <c r="G754" s="67"/>
      <c r="H754" s="46">
        <f t="shared" si="77"/>
        <v>0</v>
      </c>
      <c r="I754" s="67"/>
      <c r="J754" s="67"/>
      <c r="K754" s="47">
        <f t="shared" si="78"/>
        <v>0</v>
      </c>
      <c r="L754" s="48">
        <f t="shared" si="79"/>
        <v>0</v>
      </c>
      <c r="M754" s="46">
        <f t="shared" si="80"/>
        <v>0</v>
      </c>
      <c r="N754" s="46">
        <f t="shared" si="81"/>
        <v>0</v>
      </c>
      <c r="O754" s="46">
        <f t="shared" si="82"/>
        <v>0</v>
      </c>
      <c r="P754" s="47">
        <f t="shared" si="83"/>
        <v>0</v>
      </c>
    </row>
    <row r="755" spans="1:16" hidden="1" x14ac:dyDescent="0.2">
      <c r="A755" s="37"/>
      <c r="B755" s="38"/>
      <c r="C755" s="45"/>
      <c r="D755" s="23"/>
      <c r="E755" s="69"/>
      <c r="F755" s="73"/>
      <c r="G755" s="67"/>
      <c r="H755" s="46">
        <f t="shared" si="77"/>
        <v>0</v>
      </c>
      <c r="I755" s="67"/>
      <c r="J755" s="67"/>
      <c r="K755" s="47">
        <f t="shared" si="78"/>
        <v>0</v>
      </c>
      <c r="L755" s="48">
        <f t="shared" si="79"/>
        <v>0</v>
      </c>
      <c r="M755" s="46">
        <f t="shared" si="80"/>
        <v>0</v>
      </c>
      <c r="N755" s="46">
        <f t="shared" si="81"/>
        <v>0</v>
      </c>
      <c r="O755" s="46">
        <f t="shared" si="82"/>
        <v>0</v>
      </c>
      <c r="P755" s="47">
        <f t="shared" si="83"/>
        <v>0</v>
      </c>
    </row>
    <row r="756" spans="1:16" hidden="1" x14ac:dyDescent="0.2">
      <c r="A756" s="37"/>
      <c r="B756" s="38"/>
      <c r="C756" s="45"/>
      <c r="D756" s="23"/>
      <c r="E756" s="69"/>
      <c r="F756" s="73"/>
      <c r="G756" s="67"/>
      <c r="H756" s="46">
        <f t="shared" si="77"/>
        <v>0</v>
      </c>
      <c r="I756" s="67"/>
      <c r="J756" s="67"/>
      <c r="K756" s="47">
        <f t="shared" si="78"/>
        <v>0</v>
      </c>
      <c r="L756" s="48">
        <f t="shared" si="79"/>
        <v>0</v>
      </c>
      <c r="M756" s="46">
        <f t="shared" si="80"/>
        <v>0</v>
      </c>
      <c r="N756" s="46">
        <f t="shared" si="81"/>
        <v>0</v>
      </c>
      <c r="O756" s="46">
        <f t="shared" si="82"/>
        <v>0</v>
      </c>
      <c r="P756" s="47">
        <f t="shared" si="83"/>
        <v>0</v>
      </c>
    </row>
    <row r="757" spans="1:16" hidden="1" x14ac:dyDescent="0.2">
      <c r="A757" s="37"/>
      <c r="B757" s="38"/>
      <c r="C757" s="45"/>
      <c r="D757" s="23"/>
      <c r="E757" s="69"/>
      <c r="F757" s="73"/>
      <c r="G757" s="67"/>
      <c r="H757" s="46">
        <f t="shared" si="77"/>
        <v>0</v>
      </c>
      <c r="I757" s="67"/>
      <c r="J757" s="67"/>
      <c r="K757" s="47">
        <f t="shared" si="78"/>
        <v>0</v>
      </c>
      <c r="L757" s="48">
        <f t="shared" si="79"/>
        <v>0</v>
      </c>
      <c r="M757" s="46">
        <f t="shared" si="80"/>
        <v>0</v>
      </c>
      <c r="N757" s="46">
        <f t="shared" si="81"/>
        <v>0</v>
      </c>
      <c r="O757" s="46">
        <f t="shared" si="82"/>
        <v>0</v>
      </c>
      <c r="P757" s="47">
        <f t="shared" si="83"/>
        <v>0</v>
      </c>
    </row>
    <row r="758" spans="1:16" hidden="1" x14ac:dyDescent="0.2">
      <c r="A758" s="37"/>
      <c r="B758" s="38"/>
      <c r="C758" s="45"/>
      <c r="D758" s="23"/>
      <c r="E758" s="69"/>
      <c r="F758" s="73"/>
      <c r="G758" s="67"/>
      <c r="H758" s="46">
        <f t="shared" si="77"/>
        <v>0</v>
      </c>
      <c r="I758" s="67"/>
      <c r="J758" s="67"/>
      <c r="K758" s="47">
        <f t="shared" si="78"/>
        <v>0</v>
      </c>
      <c r="L758" s="48">
        <f t="shared" si="79"/>
        <v>0</v>
      </c>
      <c r="M758" s="46">
        <f t="shared" si="80"/>
        <v>0</v>
      </c>
      <c r="N758" s="46">
        <f t="shared" si="81"/>
        <v>0</v>
      </c>
      <c r="O758" s="46">
        <f t="shared" si="82"/>
        <v>0</v>
      </c>
      <c r="P758" s="47">
        <f t="shared" si="83"/>
        <v>0</v>
      </c>
    </row>
    <row r="759" spans="1:16" hidden="1" x14ac:dyDescent="0.2">
      <c r="A759" s="37"/>
      <c r="B759" s="38"/>
      <c r="C759" s="45"/>
      <c r="D759" s="23"/>
      <c r="E759" s="69"/>
      <c r="F759" s="73"/>
      <c r="G759" s="67"/>
      <c r="H759" s="46">
        <f t="shared" si="77"/>
        <v>0</v>
      </c>
      <c r="I759" s="67"/>
      <c r="J759" s="67"/>
      <c r="K759" s="47">
        <f t="shared" si="78"/>
        <v>0</v>
      </c>
      <c r="L759" s="48">
        <f t="shared" si="79"/>
        <v>0</v>
      </c>
      <c r="M759" s="46">
        <f t="shared" si="80"/>
        <v>0</v>
      </c>
      <c r="N759" s="46">
        <f t="shared" si="81"/>
        <v>0</v>
      </c>
      <c r="O759" s="46">
        <f t="shared" si="82"/>
        <v>0</v>
      </c>
      <c r="P759" s="47">
        <f t="shared" si="83"/>
        <v>0</v>
      </c>
    </row>
    <row r="760" spans="1:16" hidden="1" x14ac:dyDescent="0.2">
      <c r="A760" s="37"/>
      <c r="B760" s="38"/>
      <c r="C760" s="45"/>
      <c r="D760" s="23"/>
      <c r="E760" s="69"/>
      <c r="F760" s="73"/>
      <c r="G760" s="67"/>
      <c r="H760" s="46">
        <f t="shared" si="77"/>
        <v>0</v>
      </c>
      <c r="I760" s="67"/>
      <c r="J760" s="67"/>
      <c r="K760" s="47">
        <f t="shared" si="78"/>
        <v>0</v>
      </c>
      <c r="L760" s="48">
        <f t="shared" si="79"/>
        <v>0</v>
      </c>
      <c r="M760" s="46">
        <f t="shared" si="80"/>
        <v>0</v>
      </c>
      <c r="N760" s="46">
        <f t="shared" si="81"/>
        <v>0</v>
      </c>
      <c r="O760" s="46">
        <f t="shared" si="82"/>
        <v>0</v>
      </c>
      <c r="P760" s="47">
        <f t="shared" si="83"/>
        <v>0</v>
      </c>
    </row>
    <row r="761" spans="1:16" hidden="1" x14ac:dyDescent="0.2">
      <c r="A761" s="37"/>
      <c r="B761" s="38"/>
      <c r="C761" s="45"/>
      <c r="D761" s="23"/>
      <c r="E761" s="69"/>
      <c r="F761" s="73"/>
      <c r="G761" s="67"/>
      <c r="H761" s="46">
        <f t="shared" si="77"/>
        <v>0</v>
      </c>
      <c r="I761" s="67"/>
      <c r="J761" s="67"/>
      <c r="K761" s="47">
        <f t="shared" si="78"/>
        <v>0</v>
      </c>
      <c r="L761" s="48">
        <f t="shared" si="79"/>
        <v>0</v>
      </c>
      <c r="M761" s="46">
        <f t="shared" si="80"/>
        <v>0</v>
      </c>
      <c r="N761" s="46">
        <f t="shared" si="81"/>
        <v>0</v>
      </c>
      <c r="O761" s="46">
        <f t="shared" si="82"/>
        <v>0</v>
      </c>
      <c r="P761" s="47">
        <f t="shared" si="83"/>
        <v>0</v>
      </c>
    </row>
    <row r="762" spans="1:16" hidden="1" x14ac:dyDescent="0.2">
      <c r="A762" s="37"/>
      <c r="B762" s="38"/>
      <c r="C762" s="45"/>
      <c r="D762" s="23"/>
      <c r="E762" s="69"/>
      <c r="F762" s="73"/>
      <c r="G762" s="67"/>
      <c r="H762" s="46">
        <f t="shared" si="77"/>
        <v>0</v>
      </c>
      <c r="I762" s="67"/>
      <c r="J762" s="67"/>
      <c r="K762" s="47">
        <f t="shared" si="78"/>
        <v>0</v>
      </c>
      <c r="L762" s="48">
        <f t="shared" si="79"/>
        <v>0</v>
      </c>
      <c r="M762" s="46">
        <f t="shared" si="80"/>
        <v>0</v>
      </c>
      <c r="N762" s="46">
        <f t="shared" si="81"/>
        <v>0</v>
      </c>
      <c r="O762" s="46">
        <f t="shared" si="82"/>
        <v>0</v>
      </c>
      <c r="P762" s="47">
        <f t="shared" si="83"/>
        <v>0</v>
      </c>
    </row>
    <row r="763" spans="1:16" hidden="1" x14ac:dyDescent="0.2">
      <c r="A763" s="37"/>
      <c r="B763" s="38"/>
      <c r="C763" s="45"/>
      <c r="D763" s="23"/>
      <c r="E763" s="69"/>
      <c r="F763" s="73"/>
      <c r="G763" s="67"/>
      <c r="H763" s="46">
        <f t="shared" si="77"/>
        <v>0</v>
      </c>
      <c r="I763" s="67"/>
      <c r="J763" s="67"/>
      <c r="K763" s="47">
        <f t="shared" si="78"/>
        <v>0</v>
      </c>
      <c r="L763" s="48">
        <f t="shared" si="79"/>
        <v>0</v>
      </c>
      <c r="M763" s="46">
        <f t="shared" si="80"/>
        <v>0</v>
      </c>
      <c r="N763" s="46">
        <f t="shared" si="81"/>
        <v>0</v>
      </c>
      <c r="O763" s="46">
        <f t="shared" si="82"/>
        <v>0</v>
      </c>
      <c r="P763" s="47">
        <f t="shared" si="83"/>
        <v>0</v>
      </c>
    </row>
    <row r="764" spans="1:16" hidden="1" x14ac:dyDescent="0.2">
      <c r="A764" s="37"/>
      <c r="B764" s="38"/>
      <c r="C764" s="45"/>
      <c r="D764" s="23"/>
      <c r="E764" s="69"/>
      <c r="F764" s="73"/>
      <c r="G764" s="67"/>
      <c r="H764" s="46">
        <f t="shared" si="77"/>
        <v>0</v>
      </c>
      <c r="I764" s="67"/>
      <c r="J764" s="67"/>
      <c r="K764" s="47">
        <f t="shared" si="78"/>
        <v>0</v>
      </c>
      <c r="L764" s="48">
        <f t="shared" si="79"/>
        <v>0</v>
      </c>
      <c r="M764" s="46">
        <f t="shared" si="80"/>
        <v>0</v>
      </c>
      <c r="N764" s="46">
        <f t="shared" si="81"/>
        <v>0</v>
      </c>
      <c r="O764" s="46">
        <f t="shared" si="82"/>
        <v>0</v>
      </c>
      <c r="P764" s="47">
        <f t="shared" si="83"/>
        <v>0</v>
      </c>
    </row>
    <row r="765" spans="1:16" hidden="1" x14ac:dyDescent="0.2">
      <c r="A765" s="37"/>
      <c r="B765" s="38"/>
      <c r="C765" s="45"/>
      <c r="D765" s="23"/>
      <c r="E765" s="69"/>
      <c r="F765" s="73"/>
      <c r="G765" s="67"/>
      <c r="H765" s="46">
        <f t="shared" si="77"/>
        <v>0</v>
      </c>
      <c r="I765" s="67"/>
      <c r="J765" s="67"/>
      <c r="K765" s="47">
        <f t="shared" si="78"/>
        <v>0</v>
      </c>
      <c r="L765" s="48">
        <f t="shared" si="79"/>
        <v>0</v>
      </c>
      <c r="M765" s="46">
        <f t="shared" si="80"/>
        <v>0</v>
      </c>
      <c r="N765" s="46">
        <f t="shared" si="81"/>
        <v>0</v>
      </c>
      <c r="O765" s="46">
        <f t="shared" si="82"/>
        <v>0</v>
      </c>
      <c r="P765" s="47">
        <f t="shared" si="83"/>
        <v>0</v>
      </c>
    </row>
    <row r="766" spans="1:16" hidden="1" x14ac:dyDescent="0.2">
      <c r="A766" s="37"/>
      <c r="B766" s="38"/>
      <c r="C766" s="45"/>
      <c r="D766" s="23"/>
      <c r="E766" s="69"/>
      <c r="F766" s="73"/>
      <c r="G766" s="67"/>
      <c r="H766" s="46">
        <f t="shared" si="77"/>
        <v>0</v>
      </c>
      <c r="I766" s="67"/>
      <c r="J766" s="67"/>
      <c r="K766" s="47">
        <f t="shared" si="78"/>
        <v>0</v>
      </c>
      <c r="L766" s="48">
        <f t="shared" si="79"/>
        <v>0</v>
      </c>
      <c r="M766" s="46">
        <f t="shared" si="80"/>
        <v>0</v>
      </c>
      <c r="N766" s="46">
        <f t="shared" si="81"/>
        <v>0</v>
      </c>
      <c r="O766" s="46">
        <f t="shared" si="82"/>
        <v>0</v>
      </c>
      <c r="P766" s="47">
        <f t="shared" si="83"/>
        <v>0</v>
      </c>
    </row>
    <row r="767" spans="1:16" hidden="1" x14ac:dyDescent="0.2">
      <c r="A767" s="37"/>
      <c r="B767" s="38"/>
      <c r="C767" s="45"/>
      <c r="D767" s="23"/>
      <c r="E767" s="69"/>
      <c r="F767" s="73"/>
      <c r="G767" s="67"/>
      <c r="H767" s="46">
        <f t="shared" si="77"/>
        <v>0</v>
      </c>
      <c r="I767" s="67"/>
      <c r="J767" s="67"/>
      <c r="K767" s="47">
        <f t="shared" si="78"/>
        <v>0</v>
      </c>
      <c r="L767" s="48">
        <f t="shared" si="79"/>
        <v>0</v>
      </c>
      <c r="M767" s="46">
        <f t="shared" si="80"/>
        <v>0</v>
      </c>
      <c r="N767" s="46">
        <f t="shared" si="81"/>
        <v>0</v>
      </c>
      <c r="O767" s="46">
        <f t="shared" si="82"/>
        <v>0</v>
      </c>
      <c r="P767" s="47">
        <f t="shared" si="83"/>
        <v>0</v>
      </c>
    </row>
    <row r="768" spans="1:16" hidden="1" x14ac:dyDescent="0.2">
      <c r="A768" s="37"/>
      <c r="B768" s="38"/>
      <c r="C768" s="45"/>
      <c r="D768" s="23"/>
      <c r="E768" s="69"/>
      <c r="F768" s="73"/>
      <c r="G768" s="67"/>
      <c r="H768" s="46">
        <f t="shared" si="77"/>
        <v>0</v>
      </c>
      <c r="I768" s="67"/>
      <c r="J768" s="67"/>
      <c r="K768" s="47">
        <f t="shared" si="78"/>
        <v>0</v>
      </c>
      <c r="L768" s="48">
        <f t="shared" si="79"/>
        <v>0</v>
      </c>
      <c r="M768" s="46">
        <f t="shared" si="80"/>
        <v>0</v>
      </c>
      <c r="N768" s="46">
        <f t="shared" si="81"/>
        <v>0</v>
      </c>
      <c r="O768" s="46">
        <f t="shared" si="82"/>
        <v>0</v>
      </c>
      <c r="P768" s="47">
        <f t="shared" si="83"/>
        <v>0</v>
      </c>
    </row>
    <row r="769" spans="1:16" hidden="1" x14ac:dyDescent="0.2">
      <c r="A769" s="37"/>
      <c r="B769" s="38"/>
      <c r="C769" s="45"/>
      <c r="D769" s="23"/>
      <c r="E769" s="69"/>
      <c r="F769" s="73"/>
      <c r="G769" s="67"/>
      <c r="H769" s="46">
        <f t="shared" si="77"/>
        <v>0</v>
      </c>
      <c r="I769" s="67"/>
      <c r="J769" s="67"/>
      <c r="K769" s="47">
        <f t="shared" si="78"/>
        <v>0</v>
      </c>
      <c r="L769" s="48">
        <f t="shared" si="79"/>
        <v>0</v>
      </c>
      <c r="M769" s="46">
        <f t="shared" si="80"/>
        <v>0</v>
      </c>
      <c r="N769" s="46">
        <f t="shared" si="81"/>
        <v>0</v>
      </c>
      <c r="O769" s="46">
        <f t="shared" si="82"/>
        <v>0</v>
      </c>
      <c r="P769" s="47">
        <f t="shared" si="83"/>
        <v>0</v>
      </c>
    </row>
    <row r="770" spans="1:16" hidden="1" x14ac:dyDescent="0.2">
      <c r="A770" s="37"/>
      <c r="B770" s="38"/>
      <c r="C770" s="45"/>
      <c r="D770" s="23"/>
      <c r="E770" s="69"/>
      <c r="F770" s="73"/>
      <c r="G770" s="67"/>
      <c r="H770" s="46">
        <f t="shared" si="77"/>
        <v>0</v>
      </c>
      <c r="I770" s="67"/>
      <c r="J770" s="67"/>
      <c r="K770" s="47">
        <f t="shared" si="78"/>
        <v>0</v>
      </c>
      <c r="L770" s="48">
        <f t="shared" si="79"/>
        <v>0</v>
      </c>
      <c r="M770" s="46">
        <f t="shared" si="80"/>
        <v>0</v>
      </c>
      <c r="N770" s="46">
        <f t="shared" si="81"/>
        <v>0</v>
      </c>
      <c r="O770" s="46">
        <f t="shared" si="82"/>
        <v>0</v>
      </c>
      <c r="P770" s="47">
        <f t="shared" si="83"/>
        <v>0</v>
      </c>
    </row>
    <row r="771" spans="1:16" hidden="1" x14ac:dyDescent="0.2">
      <c r="A771" s="37"/>
      <c r="B771" s="38"/>
      <c r="C771" s="45"/>
      <c r="D771" s="23"/>
      <c r="E771" s="69"/>
      <c r="F771" s="73"/>
      <c r="G771" s="67"/>
      <c r="H771" s="46">
        <f t="shared" si="77"/>
        <v>0</v>
      </c>
      <c r="I771" s="67"/>
      <c r="J771" s="67"/>
      <c r="K771" s="47">
        <f t="shared" si="78"/>
        <v>0</v>
      </c>
      <c r="L771" s="48">
        <f t="shared" si="79"/>
        <v>0</v>
      </c>
      <c r="M771" s="46">
        <f t="shared" si="80"/>
        <v>0</v>
      </c>
      <c r="N771" s="46">
        <f t="shared" si="81"/>
        <v>0</v>
      </c>
      <c r="O771" s="46">
        <f t="shared" si="82"/>
        <v>0</v>
      </c>
      <c r="P771" s="47">
        <f t="shared" si="83"/>
        <v>0</v>
      </c>
    </row>
    <row r="772" spans="1:16" hidden="1" x14ac:dyDescent="0.2">
      <c r="A772" s="37"/>
      <c r="B772" s="38"/>
      <c r="C772" s="45"/>
      <c r="D772" s="23"/>
      <c r="E772" s="69"/>
      <c r="F772" s="73"/>
      <c r="G772" s="67"/>
      <c r="H772" s="46">
        <f t="shared" si="77"/>
        <v>0</v>
      </c>
      <c r="I772" s="67"/>
      <c r="J772" s="67"/>
      <c r="K772" s="47">
        <f t="shared" si="78"/>
        <v>0</v>
      </c>
      <c r="L772" s="48">
        <f t="shared" si="79"/>
        <v>0</v>
      </c>
      <c r="M772" s="46">
        <f t="shared" si="80"/>
        <v>0</v>
      </c>
      <c r="N772" s="46">
        <f t="shared" si="81"/>
        <v>0</v>
      </c>
      <c r="O772" s="46">
        <f t="shared" si="82"/>
        <v>0</v>
      </c>
      <c r="P772" s="47">
        <f t="shared" si="83"/>
        <v>0</v>
      </c>
    </row>
    <row r="773" spans="1:16" hidden="1" x14ac:dyDescent="0.2">
      <c r="A773" s="37"/>
      <c r="B773" s="38"/>
      <c r="C773" s="45"/>
      <c r="D773" s="23"/>
      <c r="E773" s="69"/>
      <c r="F773" s="73"/>
      <c r="G773" s="67"/>
      <c r="H773" s="46">
        <f t="shared" si="77"/>
        <v>0</v>
      </c>
      <c r="I773" s="67"/>
      <c r="J773" s="67"/>
      <c r="K773" s="47">
        <f t="shared" si="78"/>
        <v>0</v>
      </c>
      <c r="L773" s="48">
        <f t="shared" si="79"/>
        <v>0</v>
      </c>
      <c r="M773" s="46">
        <f t="shared" si="80"/>
        <v>0</v>
      </c>
      <c r="N773" s="46">
        <f t="shared" si="81"/>
        <v>0</v>
      </c>
      <c r="O773" s="46">
        <f t="shared" si="82"/>
        <v>0</v>
      </c>
      <c r="P773" s="47">
        <f t="shared" si="83"/>
        <v>0</v>
      </c>
    </row>
    <row r="774" spans="1:16" hidden="1" x14ac:dyDescent="0.2">
      <c r="A774" s="37"/>
      <c r="B774" s="38"/>
      <c r="C774" s="45"/>
      <c r="D774" s="23"/>
      <c r="E774" s="69"/>
      <c r="F774" s="73"/>
      <c r="G774" s="67"/>
      <c r="H774" s="46">
        <f t="shared" si="77"/>
        <v>0</v>
      </c>
      <c r="I774" s="67"/>
      <c r="J774" s="67"/>
      <c r="K774" s="47">
        <f t="shared" si="78"/>
        <v>0</v>
      </c>
      <c r="L774" s="48">
        <f t="shared" si="79"/>
        <v>0</v>
      </c>
      <c r="M774" s="46">
        <f t="shared" si="80"/>
        <v>0</v>
      </c>
      <c r="N774" s="46">
        <f t="shared" si="81"/>
        <v>0</v>
      </c>
      <c r="O774" s="46">
        <f t="shared" si="82"/>
        <v>0</v>
      </c>
      <c r="P774" s="47">
        <f t="shared" si="83"/>
        <v>0</v>
      </c>
    </row>
    <row r="775" spans="1:16" hidden="1" x14ac:dyDescent="0.2">
      <c r="A775" s="37"/>
      <c r="B775" s="38"/>
      <c r="C775" s="45"/>
      <c r="D775" s="23"/>
      <c r="E775" s="69"/>
      <c r="F775" s="73"/>
      <c r="G775" s="67"/>
      <c r="H775" s="46">
        <f t="shared" si="77"/>
        <v>0</v>
      </c>
      <c r="I775" s="67"/>
      <c r="J775" s="67"/>
      <c r="K775" s="47">
        <f t="shared" si="78"/>
        <v>0</v>
      </c>
      <c r="L775" s="48">
        <f t="shared" si="79"/>
        <v>0</v>
      </c>
      <c r="M775" s="46">
        <f t="shared" si="80"/>
        <v>0</v>
      </c>
      <c r="N775" s="46">
        <f t="shared" si="81"/>
        <v>0</v>
      </c>
      <c r="O775" s="46">
        <f t="shared" si="82"/>
        <v>0</v>
      </c>
      <c r="P775" s="47">
        <f t="shared" si="83"/>
        <v>0</v>
      </c>
    </row>
    <row r="776" spans="1:16" hidden="1" x14ac:dyDescent="0.2">
      <c r="A776" s="37"/>
      <c r="B776" s="38"/>
      <c r="C776" s="45"/>
      <c r="D776" s="23"/>
      <c r="E776" s="69"/>
      <c r="F776" s="73"/>
      <c r="G776" s="67"/>
      <c r="H776" s="46">
        <f t="shared" si="77"/>
        <v>0</v>
      </c>
      <c r="I776" s="67"/>
      <c r="J776" s="67"/>
      <c r="K776" s="47">
        <f t="shared" si="78"/>
        <v>0</v>
      </c>
      <c r="L776" s="48">
        <f t="shared" si="79"/>
        <v>0</v>
      </c>
      <c r="M776" s="46">
        <f t="shared" si="80"/>
        <v>0</v>
      </c>
      <c r="N776" s="46">
        <f t="shared" si="81"/>
        <v>0</v>
      </c>
      <c r="O776" s="46">
        <f t="shared" si="82"/>
        <v>0</v>
      </c>
      <c r="P776" s="47">
        <f t="shared" si="83"/>
        <v>0</v>
      </c>
    </row>
    <row r="777" spans="1:16" hidden="1" x14ac:dyDescent="0.2">
      <c r="A777" s="37"/>
      <c r="B777" s="38"/>
      <c r="C777" s="45"/>
      <c r="D777" s="23"/>
      <c r="E777" s="69"/>
      <c r="F777" s="73"/>
      <c r="G777" s="67"/>
      <c r="H777" s="46">
        <f t="shared" si="77"/>
        <v>0</v>
      </c>
      <c r="I777" s="67"/>
      <c r="J777" s="67"/>
      <c r="K777" s="47">
        <f t="shared" si="78"/>
        <v>0</v>
      </c>
      <c r="L777" s="48">
        <f t="shared" si="79"/>
        <v>0</v>
      </c>
      <c r="M777" s="46">
        <f t="shared" si="80"/>
        <v>0</v>
      </c>
      <c r="N777" s="46">
        <f t="shared" si="81"/>
        <v>0</v>
      </c>
      <c r="O777" s="46">
        <f t="shared" si="82"/>
        <v>0</v>
      </c>
      <c r="P777" s="47">
        <f t="shared" si="83"/>
        <v>0</v>
      </c>
    </row>
    <row r="778" spans="1:16" hidden="1" x14ac:dyDescent="0.2">
      <c r="A778" s="37"/>
      <c r="B778" s="38"/>
      <c r="C778" s="45"/>
      <c r="D778" s="23"/>
      <c r="E778" s="69"/>
      <c r="F778" s="73"/>
      <c r="G778" s="67"/>
      <c r="H778" s="46">
        <f t="shared" si="77"/>
        <v>0</v>
      </c>
      <c r="I778" s="67"/>
      <c r="J778" s="67"/>
      <c r="K778" s="47">
        <f t="shared" si="78"/>
        <v>0</v>
      </c>
      <c r="L778" s="48">
        <f t="shared" si="79"/>
        <v>0</v>
      </c>
      <c r="M778" s="46">
        <f t="shared" si="80"/>
        <v>0</v>
      </c>
      <c r="N778" s="46">
        <f t="shared" si="81"/>
        <v>0</v>
      </c>
      <c r="O778" s="46">
        <f t="shared" si="82"/>
        <v>0</v>
      </c>
      <c r="P778" s="47">
        <f t="shared" si="83"/>
        <v>0</v>
      </c>
    </row>
    <row r="779" spans="1:16" hidden="1" x14ac:dyDescent="0.2">
      <c r="A779" s="37"/>
      <c r="B779" s="38"/>
      <c r="C779" s="45"/>
      <c r="D779" s="23"/>
      <c r="E779" s="69"/>
      <c r="F779" s="73"/>
      <c r="G779" s="67"/>
      <c r="H779" s="46">
        <f t="shared" si="77"/>
        <v>0</v>
      </c>
      <c r="I779" s="67"/>
      <c r="J779" s="67"/>
      <c r="K779" s="47">
        <f t="shared" si="78"/>
        <v>0</v>
      </c>
      <c r="L779" s="48">
        <f t="shared" si="79"/>
        <v>0</v>
      </c>
      <c r="M779" s="46">
        <f t="shared" si="80"/>
        <v>0</v>
      </c>
      <c r="N779" s="46">
        <f t="shared" si="81"/>
        <v>0</v>
      </c>
      <c r="O779" s="46">
        <f t="shared" si="82"/>
        <v>0</v>
      </c>
      <c r="P779" s="47">
        <f t="shared" si="83"/>
        <v>0</v>
      </c>
    </row>
    <row r="780" spans="1:16" hidden="1" x14ac:dyDescent="0.2">
      <c r="A780" s="37"/>
      <c r="B780" s="38"/>
      <c r="C780" s="45"/>
      <c r="D780" s="23"/>
      <c r="E780" s="69"/>
      <c r="F780" s="73"/>
      <c r="G780" s="67"/>
      <c r="H780" s="46">
        <f t="shared" ref="H780:H843" si="84">ROUND(F780*G780,2)</f>
        <v>0</v>
      </c>
      <c r="I780" s="67"/>
      <c r="J780" s="67"/>
      <c r="K780" s="47">
        <f t="shared" ref="K780:K843" si="85">SUM(H780:J780)</f>
        <v>0</v>
      </c>
      <c r="L780" s="48">
        <f t="shared" ref="L780:L843" si="86">ROUND(E780*F780,2)</f>
        <v>0</v>
      </c>
      <c r="M780" s="46">
        <f t="shared" ref="M780:M843" si="87">ROUND(H780*E780,2)</f>
        <v>0</v>
      </c>
      <c r="N780" s="46">
        <f t="shared" ref="N780:N843" si="88">ROUND(I780*E780,2)</f>
        <v>0</v>
      </c>
      <c r="O780" s="46">
        <f t="shared" ref="O780:O843" si="89">ROUND(J780*E780,2)</f>
        <v>0</v>
      </c>
      <c r="P780" s="47">
        <f t="shared" ref="P780:P843" si="90">SUM(M780:O780)</f>
        <v>0</v>
      </c>
    </row>
    <row r="781" spans="1:16" hidden="1" x14ac:dyDescent="0.2">
      <c r="A781" s="37"/>
      <c r="B781" s="38"/>
      <c r="C781" s="45"/>
      <c r="D781" s="23"/>
      <c r="E781" s="69"/>
      <c r="F781" s="73"/>
      <c r="G781" s="67"/>
      <c r="H781" s="46">
        <f t="shared" si="84"/>
        <v>0</v>
      </c>
      <c r="I781" s="67"/>
      <c r="J781" s="67"/>
      <c r="K781" s="47">
        <f t="shared" si="85"/>
        <v>0</v>
      </c>
      <c r="L781" s="48">
        <f t="shared" si="86"/>
        <v>0</v>
      </c>
      <c r="M781" s="46">
        <f t="shared" si="87"/>
        <v>0</v>
      </c>
      <c r="N781" s="46">
        <f t="shared" si="88"/>
        <v>0</v>
      </c>
      <c r="O781" s="46">
        <f t="shared" si="89"/>
        <v>0</v>
      </c>
      <c r="P781" s="47">
        <f t="shared" si="90"/>
        <v>0</v>
      </c>
    </row>
    <row r="782" spans="1:16" hidden="1" x14ac:dyDescent="0.2">
      <c r="A782" s="37"/>
      <c r="B782" s="38"/>
      <c r="C782" s="45"/>
      <c r="D782" s="23"/>
      <c r="E782" s="69"/>
      <c r="F782" s="73"/>
      <c r="G782" s="67"/>
      <c r="H782" s="46">
        <f t="shared" si="84"/>
        <v>0</v>
      </c>
      <c r="I782" s="67"/>
      <c r="J782" s="67"/>
      <c r="K782" s="47">
        <f t="shared" si="85"/>
        <v>0</v>
      </c>
      <c r="L782" s="48">
        <f t="shared" si="86"/>
        <v>0</v>
      </c>
      <c r="M782" s="46">
        <f t="shared" si="87"/>
        <v>0</v>
      </c>
      <c r="N782" s="46">
        <f t="shared" si="88"/>
        <v>0</v>
      </c>
      <c r="O782" s="46">
        <f t="shared" si="89"/>
        <v>0</v>
      </c>
      <c r="P782" s="47">
        <f t="shared" si="90"/>
        <v>0</v>
      </c>
    </row>
    <row r="783" spans="1:16" hidden="1" x14ac:dyDescent="0.2">
      <c r="A783" s="37"/>
      <c r="B783" s="38"/>
      <c r="C783" s="45"/>
      <c r="D783" s="23"/>
      <c r="E783" s="69"/>
      <c r="F783" s="73"/>
      <c r="G783" s="67"/>
      <c r="H783" s="46">
        <f t="shared" si="84"/>
        <v>0</v>
      </c>
      <c r="I783" s="67"/>
      <c r="J783" s="67"/>
      <c r="K783" s="47">
        <f t="shared" si="85"/>
        <v>0</v>
      </c>
      <c r="L783" s="48">
        <f t="shared" si="86"/>
        <v>0</v>
      </c>
      <c r="M783" s="46">
        <f t="shared" si="87"/>
        <v>0</v>
      </c>
      <c r="N783" s="46">
        <f t="shared" si="88"/>
        <v>0</v>
      </c>
      <c r="O783" s="46">
        <f t="shared" si="89"/>
        <v>0</v>
      </c>
      <c r="P783" s="47">
        <f t="shared" si="90"/>
        <v>0</v>
      </c>
    </row>
    <row r="784" spans="1:16" hidden="1" x14ac:dyDescent="0.2">
      <c r="A784" s="37"/>
      <c r="B784" s="38"/>
      <c r="C784" s="45"/>
      <c r="D784" s="23"/>
      <c r="E784" s="69"/>
      <c r="F784" s="73"/>
      <c r="G784" s="67"/>
      <c r="H784" s="46">
        <f t="shared" si="84"/>
        <v>0</v>
      </c>
      <c r="I784" s="67"/>
      <c r="J784" s="67"/>
      <c r="K784" s="47">
        <f t="shared" si="85"/>
        <v>0</v>
      </c>
      <c r="L784" s="48">
        <f t="shared" si="86"/>
        <v>0</v>
      </c>
      <c r="M784" s="46">
        <f t="shared" si="87"/>
        <v>0</v>
      </c>
      <c r="N784" s="46">
        <f t="shared" si="88"/>
        <v>0</v>
      </c>
      <c r="O784" s="46">
        <f t="shared" si="89"/>
        <v>0</v>
      </c>
      <c r="P784" s="47">
        <f t="shared" si="90"/>
        <v>0</v>
      </c>
    </row>
    <row r="785" spans="1:16" hidden="1" x14ac:dyDescent="0.2">
      <c r="A785" s="37"/>
      <c r="B785" s="38"/>
      <c r="C785" s="45"/>
      <c r="D785" s="23"/>
      <c r="E785" s="69"/>
      <c r="F785" s="73"/>
      <c r="G785" s="67"/>
      <c r="H785" s="46">
        <f t="shared" si="84"/>
        <v>0</v>
      </c>
      <c r="I785" s="67"/>
      <c r="J785" s="67"/>
      <c r="K785" s="47">
        <f t="shared" si="85"/>
        <v>0</v>
      </c>
      <c r="L785" s="48">
        <f t="shared" si="86"/>
        <v>0</v>
      </c>
      <c r="M785" s="46">
        <f t="shared" si="87"/>
        <v>0</v>
      </c>
      <c r="N785" s="46">
        <f t="shared" si="88"/>
        <v>0</v>
      </c>
      <c r="O785" s="46">
        <f t="shared" si="89"/>
        <v>0</v>
      </c>
      <c r="P785" s="47">
        <f t="shared" si="90"/>
        <v>0</v>
      </c>
    </row>
    <row r="786" spans="1:16" hidden="1" x14ac:dyDescent="0.2">
      <c r="A786" s="37"/>
      <c r="B786" s="38"/>
      <c r="C786" s="45"/>
      <c r="D786" s="23"/>
      <c r="E786" s="69"/>
      <c r="F786" s="73"/>
      <c r="G786" s="67"/>
      <c r="H786" s="46">
        <f t="shared" si="84"/>
        <v>0</v>
      </c>
      <c r="I786" s="67"/>
      <c r="J786" s="67"/>
      <c r="K786" s="47">
        <f t="shared" si="85"/>
        <v>0</v>
      </c>
      <c r="L786" s="48">
        <f t="shared" si="86"/>
        <v>0</v>
      </c>
      <c r="M786" s="46">
        <f t="shared" si="87"/>
        <v>0</v>
      </c>
      <c r="N786" s="46">
        <f t="shared" si="88"/>
        <v>0</v>
      </c>
      <c r="O786" s="46">
        <f t="shared" si="89"/>
        <v>0</v>
      </c>
      <c r="P786" s="47">
        <f t="shared" si="90"/>
        <v>0</v>
      </c>
    </row>
    <row r="787" spans="1:16" hidden="1" x14ac:dyDescent="0.2">
      <c r="A787" s="37"/>
      <c r="B787" s="38"/>
      <c r="C787" s="45"/>
      <c r="D787" s="23"/>
      <c r="E787" s="69"/>
      <c r="F787" s="73"/>
      <c r="G787" s="67"/>
      <c r="H787" s="46">
        <f t="shared" si="84"/>
        <v>0</v>
      </c>
      <c r="I787" s="67"/>
      <c r="J787" s="67"/>
      <c r="K787" s="47">
        <f t="shared" si="85"/>
        <v>0</v>
      </c>
      <c r="L787" s="48">
        <f t="shared" si="86"/>
        <v>0</v>
      </c>
      <c r="M787" s="46">
        <f t="shared" si="87"/>
        <v>0</v>
      </c>
      <c r="N787" s="46">
        <f t="shared" si="88"/>
        <v>0</v>
      </c>
      <c r="O787" s="46">
        <f t="shared" si="89"/>
        <v>0</v>
      </c>
      <c r="P787" s="47">
        <f t="shared" si="90"/>
        <v>0</v>
      </c>
    </row>
    <row r="788" spans="1:16" hidden="1" x14ac:dyDescent="0.2">
      <c r="A788" s="37"/>
      <c r="B788" s="38"/>
      <c r="C788" s="45"/>
      <c r="D788" s="23"/>
      <c r="E788" s="69"/>
      <c r="F788" s="73"/>
      <c r="G788" s="67"/>
      <c r="H788" s="46">
        <f t="shared" si="84"/>
        <v>0</v>
      </c>
      <c r="I788" s="67"/>
      <c r="J788" s="67"/>
      <c r="K788" s="47">
        <f t="shared" si="85"/>
        <v>0</v>
      </c>
      <c r="L788" s="48">
        <f t="shared" si="86"/>
        <v>0</v>
      </c>
      <c r="M788" s="46">
        <f t="shared" si="87"/>
        <v>0</v>
      </c>
      <c r="N788" s="46">
        <f t="shared" si="88"/>
        <v>0</v>
      </c>
      <c r="O788" s="46">
        <f t="shared" si="89"/>
        <v>0</v>
      </c>
      <c r="P788" s="47">
        <f t="shared" si="90"/>
        <v>0</v>
      </c>
    </row>
    <row r="789" spans="1:16" hidden="1" x14ac:dyDescent="0.2">
      <c r="A789" s="37"/>
      <c r="B789" s="38"/>
      <c r="C789" s="45"/>
      <c r="D789" s="23"/>
      <c r="E789" s="69"/>
      <c r="F789" s="73"/>
      <c r="G789" s="67"/>
      <c r="H789" s="46">
        <f t="shared" si="84"/>
        <v>0</v>
      </c>
      <c r="I789" s="67"/>
      <c r="J789" s="67"/>
      <c r="K789" s="47">
        <f t="shared" si="85"/>
        <v>0</v>
      </c>
      <c r="L789" s="48">
        <f t="shared" si="86"/>
        <v>0</v>
      </c>
      <c r="M789" s="46">
        <f t="shared" si="87"/>
        <v>0</v>
      </c>
      <c r="N789" s="46">
        <f t="shared" si="88"/>
        <v>0</v>
      </c>
      <c r="O789" s="46">
        <f t="shared" si="89"/>
        <v>0</v>
      </c>
      <c r="P789" s="47">
        <f t="shared" si="90"/>
        <v>0</v>
      </c>
    </row>
    <row r="790" spans="1:16" hidden="1" x14ac:dyDescent="0.2">
      <c r="A790" s="37"/>
      <c r="B790" s="38"/>
      <c r="C790" s="45"/>
      <c r="D790" s="23"/>
      <c r="E790" s="69"/>
      <c r="F790" s="73"/>
      <c r="G790" s="67"/>
      <c r="H790" s="46">
        <f t="shared" si="84"/>
        <v>0</v>
      </c>
      <c r="I790" s="67"/>
      <c r="J790" s="67"/>
      <c r="K790" s="47">
        <f t="shared" si="85"/>
        <v>0</v>
      </c>
      <c r="L790" s="48">
        <f t="shared" si="86"/>
        <v>0</v>
      </c>
      <c r="M790" s="46">
        <f t="shared" si="87"/>
        <v>0</v>
      </c>
      <c r="N790" s="46">
        <f t="shared" si="88"/>
        <v>0</v>
      </c>
      <c r="O790" s="46">
        <f t="shared" si="89"/>
        <v>0</v>
      </c>
      <c r="P790" s="47">
        <f t="shared" si="90"/>
        <v>0</v>
      </c>
    </row>
    <row r="791" spans="1:16" hidden="1" x14ac:dyDescent="0.2">
      <c r="A791" s="37"/>
      <c r="B791" s="38"/>
      <c r="C791" s="45"/>
      <c r="D791" s="23"/>
      <c r="E791" s="69"/>
      <c r="F791" s="73"/>
      <c r="G791" s="67"/>
      <c r="H791" s="46">
        <f t="shared" si="84"/>
        <v>0</v>
      </c>
      <c r="I791" s="67"/>
      <c r="J791" s="67"/>
      <c r="K791" s="47">
        <f t="shared" si="85"/>
        <v>0</v>
      </c>
      <c r="L791" s="48">
        <f t="shared" si="86"/>
        <v>0</v>
      </c>
      <c r="M791" s="46">
        <f t="shared" si="87"/>
        <v>0</v>
      </c>
      <c r="N791" s="46">
        <f t="shared" si="88"/>
        <v>0</v>
      </c>
      <c r="O791" s="46">
        <f t="shared" si="89"/>
        <v>0</v>
      </c>
      <c r="P791" s="47">
        <f t="shared" si="90"/>
        <v>0</v>
      </c>
    </row>
    <row r="792" spans="1:16" hidden="1" x14ac:dyDescent="0.2">
      <c r="A792" s="37"/>
      <c r="B792" s="38"/>
      <c r="C792" s="45"/>
      <c r="D792" s="23"/>
      <c r="E792" s="69"/>
      <c r="F792" s="73"/>
      <c r="G792" s="67"/>
      <c r="H792" s="46">
        <f t="shared" si="84"/>
        <v>0</v>
      </c>
      <c r="I792" s="67"/>
      <c r="J792" s="67"/>
      <c r="K792" s="47">
        <f t="shared" si="85"/>
        <v>0</v>
      </c>
      <c r="L792" s="48">
        <f t="shared" si="86"/>
        <v>0</v>
      </c>
      <c r="M792" s="46">
        <f t="shared" si="87"/>
        <v>0</v>
      </c>
      <c r="N792" s="46">
        <f t="shared" si="88"/>
        <v>0</v>
      </c>
      <c r="O792" s="46">
        <f t="shared" si="89"/>
        <v>0</v>
      </c>
      <c r="P792" s="47">
        <f t="shared" si="90"/>
        <v>0</v>
      </c>
    </row>
    <row r="793" spans="1:16" hidden="1" x14ac:dyDescent="0.2">
      <c r="A793" s="37"/>
      <c r="B793" s="38"/>
      <c r="C793" s="45"/>
      <c r="D793" s="23"/>
      <c r="E793" s="69"/>
      <c r="F793" s="73"/>
      <c r="G793" s="67"/>
      <c r="H793" s="46">
        <f t="shared" si="84"/>
        <v>0</v>
      </c>
      <c r="I793" s="67"/>
      <c r="J793" s="67"/>
      <c r="K793" s="47">
        <f t="shared" si="85"/>
        <v>0</v>
      </c>
      <c r="L793" s="48">
        <f t="shared" si="86"/>
        <v>0</v>
      </c>
      <c r="M793" s="46">
        <f t="shared" si="87"/>
        <v>0</v>
      </c>
      <c r="N793" s="46">
        <f t="shared" si="88"/>
        <v>0</v>
      </c>
      <c r="O793" s="46">
        <f t="shared" si="89"/>
        <v>0</v>
      </c>
      <c r="P793" s="47">
        <f t="shared" si="90"/>
        <v>0</v>
      </c>
    </row>
    <row r="794" spans="1:16" hidden="1" x14ac:dyDescent="0.2">
      <c r="A794" s="37"/>
      <c r="B794" s="38"/>
      <c r="C794" s="45"/>
      <c r="D794" s="23"/>
      <c r="E794" s="69"/>
      <c r="F794" s="73"/>
      <c r="G794" s="67"/>
      <c r="H794" s="46">
        <f t="shared" si="84"/>
        <v>0</v>
      </c>
      <c r="I794" s="67"/>
      <c r="J794" s="67"/>
      <c r="K794" s="47">
        <f t="shared" si="85"/>
        <v>0</v>
      </c>
      <c r="L794" s="48">
        <f t="shared" si="86"/>
        <v>0</v>
      </c>
      <c r="M794" s="46">
        <f t="shared" si="87"/>
        <v>0</v>
      </c>
      <c r="N794" s="46">
        <f t="shared" si="88"/>
        <v>0</v>
      </c>
      <c r="O794" s="46">
        <f t="shared" si="89"/>
        <v>0</v>
      </c>
      <c r="P794" s="47">
        <f t="shared" si="90"/>
        <v>0</v>
      </c>
    </row>
    <row r="795" spans="1:16" hidden="1" x14ac:dyDescent="0.2">
      <c r="A795" s="37"/>
      <c r="B795" s="38"/>
      <c r="C795" s="45"/>
      <c r="D795" s="23"/>
      <c r="E795" s="69"/>
      <c r="F795" s="73"/>
      <c r="G795" s="67"/>
      <c r="H795" s="46">
        <f t="shared" si="84"/>
        <v>0</v>
      </c>
      <c r="I795" s="67"/>
      <c r="J795" s="67"/>
      <c r="K795" s="47">
        <f t="shared" si="85"/>
        <v>0</v>
      </c>
      <c r="L795" s="48">
        <f t="shared" si="86"/>
        <v>0</v>
      </c>
      <c r="M795" s="46">
        <f t="shared" si="87"/>
        <v>0</v>
      </c>
      <c r="N795" s="46">
        <f t="shared" si="88"/>
        <v>0</v>
      </c>
      <c r="O795" s="46">
        <f t="shared" si="89"/>
        <v>0</v>
      </c>
      <c r="P795" s="47">
        <f t="shared" si="90"/>
        <v>0</v>
      </c>
    </row>
    <row r="796" spans="1:16" hidden="1" x14ac:dyDescent="0.2">
      <c r="A796" s="37"/>
      <c r="B796" s="38"/>
      <c r="C796" s="45"/>
      <c r="D796" s="23"/>
      <c r="E796" s="69"/>
      <c r="F796" s="73"/>
      <c r="G796" s="67"/>
      <c r="H796" s="46">
        <f t="shared" si="84"/>
        <v>0</v>
      </c>
      <c r="I796" s="67"/>
      <c r="J796" s="67"/>
      <c r="K796" s="47">
        <f t="shared" si="85"/>
        <v>0</v>
      </c>
      <c r="L796" s="48">
        <f t="shared" si="86"/>
        <v>0</v>
      </c>
      <c r="M796" s="46">
        <f t="shared" si="87"/>
        <v>0</v>
      </c>
      <c r="N796" s="46">
        <f t="shared" si="88"/>
        <v>0</v>
      </c>
      <c r="O796" s="46">
        <f t="shared" si="89"/>
        <v>0</v>
      </c>
      <c r="P796" s="47">
        <f t="shared" si="90"/>
        <v>0</v>
      </c>
    </row>
    <row r="797" spans="1:16" hidden="1" x14ac:dyDescent="0.2">
      <c r="A797" s="37"/>
      <c r="B797" s="38"/>
      <c r="C797" s="45"/>
      <c r="D797" s="23"/>
      <c r="E797" s="69"/>
      <c r="F797" s="73"/>
      <c r="G797" s="67"/>
      <c r="H797" s="46">
        <f t="shared" si="84"/>
        <v>0</v>
      </c>
      <c r="I797" s="67"/>
      <c r="J797" s="67"/>
      <c r="K797" s="47">
        <f t="shared" si="85"/>
        <v>0</v>
      </c>
      <c r="L797" s="48">
        <f t="shared" si="86"/>
        <v>0</v>
      </c>
      <c r="M797" s="46">
        <f t="shared" si="87"/>
        <v>0</v>
      </c>
      <c r="N797" s="46">
        <f t="shared" si="88"/>
        <v>0</v>
      </c>
      <c r="O797" s="46">
        <f t="shared" si="89"/>
        <v>0</v>
      </c>
      <c r="P797" s="47">
        <f t="shared" si="90"/>
        <v>0</v>
      </c>
    </row>
    <row r="798" spans="1:16" hidden="1" x14ac:dyDescent="0.2">
      <c r="A798" s="37"/>
      <c r="B798" s="38"/>
      <c r="C798" s="45"/>
      <c r="D798" s="23"/>
      <c r="E798" s="69"/>
      <c r="F798" s="73"/>
      <c r="G798" s="67"/>
      <c r="H798" s="46">
        <f t="shared" si="84"/>
        <v>0</v>
      </c>
      <c r="I798" s="67"/>
      <c r="J798" s="67"/>
      <c r="K798" s="47">
        <f t="shared" si="85"/>
        <v>0</v>
      </c>
      <c r="L798" s="48">
        <f t="shared" si="86"/>
        <v>0</v>
      </c>
      <c r="M798" s="46">
        <f t="shared" si="87"/>
        <v>0</v>
      </c>
      <c r="N798" s="46">
        <f t="shared" si="88"/>
        <v>0</v>
      </c>
      <c r="O798" s="46">
        <f t="shared" si="89"/>
        <v>0</v>
      </c>
      <c r="P798" s="47">
        <f t="shared" si="90"/>
        <v>0</v>
      </c>
    </row>
    <row r="799" spans="1:16" hidden="1" x14ac:dyDescent="0.2">
      <c r="A799" s="37"/>
      <c r="B799" s="38"/>
      <c r="C799" s="45"/>
      <c r="D799" s="23"/>
      <c r="E799" s="69"/>
      <c r="F799" s="73"/>
      <c r="G799" s="67"/>
      <c r="H799" s="46">
        <f t="shared" si="84"/>
        <v>0</v>
      </c>
      <c r="I799" s="67"/>
      <c r="J799" s="67"/>
      <c r="K799" s="47">
        <f t="shared" si="85"/>
        <v>0</v>
      </c>
      <c r="L799" s="48">
        <f t="shared" si="86"/>
        <v>0</v>
      </c>
      <c r="M799" s="46">
        <f t="shared" si="87"/>
        <v>0</v>
      </c>
      <c r="N799" s="46">
        <f t="shared" si="88"/>
        <v>0</v>
      </c>
      <c r="O799" s="46">
        <f t="shared" si="89"/>
        <v>0</v>
      </c>
      <c r="P799" s="47">
        <f t="shared" si="90"/>
        <v>0</v>
      </c>
    </row>
    <row r="800" spans="1:16" hidden="1" x14ac:dyDescent="0.2">
      <c r="A800" s="37"/>
      <c r="B800" s="38"/>
      <c r="C800" s="45"/>
      <c r="D800" s="23"/>
      <c r="E800" s="69"/>
      <c r="F800" s="73"/>
      <c r="G800" s="67"/>
      <c r="H800" s="46">
        <f t="shared" si="84"/>
        <v>0</v>
      </c>
      <c r="I800" s="67"/>
      <c r="J800" s="67"/>
      <c r="K800" s="47">
        <f t="shared" si="85"/>
        <v>0</v>
      </c>
      <c r="L800" s="48">
        <f t="shared" si="86"/>
        <v>0</v>
      </c>
      <c r="M800" s="46">
        <f t="shared" si="87"/>
        <v>0</v>
      </c>
      <c r="N800" s="46">
        <f t="shared" si="88"/>
        <v>0</v>
      </c>
      <c r="O800" s="46">
        <f t="shared" si="89"/>
        <v>0</v>
      </c>
      <c r="P800" s="47">
        <f t="shared" si="90"/>
        <v>0</v>
      </c>
    </row>
    <row r="801" spans="1:16" hidden="1" x14ac:dyDescent="0.2">
      <c r="A801" s="37"/>
      <c r="B801" s="38"/>
      <c r="C801" s="45"/>
      <c r="D801" s="23"/>
      <c r="E801" s="69"/>
      <c r="F801" s="73"/>
      <c r="G801" s="67"/>
      <c r="H801" s="46">
        <f t="shared" si="84"/>
        <v>0</v>
      </c>
      <c r="I801" s="67"/>
      <c r="J801" s="67"/>
      <c r="K801" s="47">
        <f t="shared" si="85"/>
        <v>0</v>
      </c>
      <c r="L801" s="48">
        <f t="shared" si="86"/>
        <v>0</v>
      </c>
      <c r="M801" s="46">
        <f t="shared" si="87"/>
        <v>0</v>
      </c>
      <c r="N801" s="46">
        <f t="shared" si="88"/>
        <v>0</v>
      </c>
      <c r="O801" s="46">
        <f t="shared" si="89"/>
        <v>0</v>
      </c>
      <c r="P801" s="47">
        <f t="shared" si="90"/>
        <v>0</v>
      </c>
    </row>
    <row r="802" spans="1:16" hidden="1" x14ac:dyDescent="0.2">
      <c r="A802" s="37"/>
      <c r="B802" s="38"/>
      <c r="C802" s="45"/>
      <c r="D802" s="23"/>
      <c r="E802" s="69"/>
      <c r="F802" s="73"/>
      <c r="G802" s="67"/>
      <c r="H802" s="46">
        <f t="shared" si="84"/>
        <v>0</v>
      </c>
      <c r="I802" s="67"/>
      <c r="J802" s="67"/>
      <c r="K802" s="47">
        <f t="shared" si="85"/>
        <v>0</v>
      </c>
      <c r="L802" s="48">
        <f t="shared" si="86"/>
        <v>0</v>
      </c>
      <c r="M802" s="46">
        <f t="shared" si="87"/>
        <v>0</v>
      </c>
      <c r="N802" s="46">
        <f t="shared" si="88"/>
        <v>0</v>
      </c>
      <c r="O802" s="46">
        <f t="shared" si="89"/>
        <v>0</v>
      </c>
      <c r="P802" s="47">
        <f t="shared" si="90"/>
        <v>0</v>
      </c>
    </row>
    <row r="803" spans="1:16" hidden="1" x14ac:dyDescent="0.2">
      <c r="A803" s="37"/>
      <c r="B803" s="38"/>
      <c r="C803" s="45"/>
      <c r="D803" s="23"/>
      <c r="E803" s="69"/>
      <c r="F803" s="73"/>
      <c r="G803" s="67"/>
      <c r="H803" s="46">
        <f t="shared" si="84"/>
        <v>0</v>
      </c>
      <c r="I803" s="67"/>
      <c r="J803" s="67"/>
      <c r="K803" s="47">
        <f t="shared" si="85"/>
        <v>0</v>
      </c>
      <c r="L803" s="48">
        <f t="shared" si="86"/>
        <v>0</v>
      </c>
      <c r="M803" s="46">
        <f t="shared" si="87"/>
        <v>0</v>
      </c>
      <c r="N803" s="46">
        <f t="shared" si="88"/>
        <v>0</v>
      </c>
      <c r="O803" s="46">
        <f t="shared" si="89"/>
        <v>0</v>
      </c>
      <c r="P803" s="47">
        <f t="shared" si="90"/>
        <v>0</v>
      </c>
    </row>
    <row r="804" spans="1:16" hidden="1" x14ac:dyDescent="0.2">
      <c r="A804" s="37"/>
      <c r="B804" s="38"/>
      <c r="C804" s="45"/>
      <c r="D804" s="23"/>
      <c r="E804" s="69"/>
      <c r="F804" s="73"/>
      <c r="G804" s="67"/>
      <c r="H804" s="46">
        <f t="shared" si="84"/>
        <v>0</v>
      </c>
      <c r="I804" s="67"/>
      <c r="J804" s="67"/>
      <c r="K804" s="47">
        <f t="shared" si="85"/>
        <v>0</v>
      </c>
      <c r="L804" s="48">
        <f t="shared" si="86"/>
        <v>0</v>
      </c>
      <c r="M804" s="46">
        <f t="shared" si="87"/>
        <v>0</v>
      </c>
      <c r="N804" s="46">
        <f t="shared" si="88"/>
        <v>0</v>
      </c>
      <c r="O804" s="46">
        <f t="shared" si="89"/>
        <v>0</v>
      </c>
      <c r="P804" s="47">
        <f t="shared" si="90"/>
        <v>0</v>
      </c>
    </row>
    <row r="805" spans="1:16" hidden="1" x14ac:dyDescent="0.2">
      <c r="A805" s="37"/>
      <c r="B805" s="38"/>
      <c r="C805" s="45"/>
      <c r="D805" s="23"/>
      <c r="E805" s="69"/>
      <c r="F805" s="73"/>
      <c r="G805" s="67"/>
      <c r="H805" s="46">
        <f t="shared" si="84"/>
        <v>0</v>
      </c>
      <c r="I805" s="67"/>
      <c r="J805" s="67"/>
      <c r="K805" s="47">
        <f t="shared" si="85"/>
        <v>0</v>
      </c>
      <c r="L805" s="48">
        <f t="shared" si="86"/>
        <v>0</v>
      </c>
      <c r="M805" s="46">
        <f t="shared" si="87"/>
        <v>0</v>
      </c>
      <c r="N805" s="46">
        <f t="shared" si="88"/>
        <v>0</v>
      </c>
      <c r="O805" s="46">
        <f t="shared" si="89"/>
        <v>0</v>
      </c>
      <c r="P805" s="47">
        <f t="shared" si="90"/>
        <v>0</v>
      </c>
    </row>
    <row r="806" spans="1:16" hidden="1" x14ac:dyDescent="0.2">
      <c r="A806" s="37"/>
      <c r="B806" s="38"/>
      <c r="C806" s="45"/>
      <c r="D806" s="23"/>
      <c r="E806" s="69"/>
      <c r="F806" s="73"/>
      <c r="G806" s="67"/>
      <c r="H806" s="46">
        <f t="shared" si="84"/>
        <v>0</v>
      </c>
      <c r="I806" s="67"/>
      <c r="J806" s="67"/>
      <c r="K806" s="47">
        <f t="shared" si="85"/>
        <v>0</v>
      </c>
      <c r="L806" s="48">
        <f t="shared" si="86"/>
        <v>0</v>
      </c>
      <c r="M806" s="46">
        <f t="shared" si="87"/>
        <v>0</v>
      </c>
      <c r="N806" s="46">
        <f t="shared" si="88"/>
        <v>0</v>
      </c>
      <c r="O806" s="46">
        <f t="shared" si="89"/>
        <v>0</v>
      </c>
      <c r="P806" s="47">
        <f t="shared" si="90"/>
        <v>0</v>
      </c>
    </row>
    <row r="807" spans="1:16" hidden="1" x14ac:dyDescent="0.2">
      <c r="A807" s="37"/>
      <c r="B807" s="38"/>
      <c r="C807" s="45"/>
      <c r="D807" s="23"/>
      <c r="E807" s="69"/>
      <c r="F807" s="73"/>
      <c r="G807" s="67"/>
      <c r="H807" s="46">
        <f t="shared" si="84"/>
        <v>0</v>
      </c>
      <c r="I807" s="67"/>
      <c r="J807" s="67"/>
      <c r="K807" s="47">
        <f t="shared" si="85"/>
        <v>0</v>
      </c>
      <c r="L807" s="48">
        <f t="shared" si="86"/>
        <v>0</v>
      </c>
      <c r="M807" s="46">
        <f t="shared" si="87"/>
        <v>0</v>
      </c>
      <c r="N807" s="46">
        <f t="shared" si="88"/>
        <v>0</v>
      </c>
      <c r="O807" s="46">
        <f t="shared" si="89"/>
        <v>0</v>
      </c>
      <c r="P807" s="47">
        <f t="shared" si="90"/>
        <v>0</v>
      </c>
    </row>
    <row r="808" spans="1:16" hidden="1" x14ac:dyDescent="0.2">
      <c r="A808" s="37"/>
      <c r="B808" s="38"/>
      <c r="C808" s="45"/>
      <c r="D808" s="23"/>
      <c r="E808" s="69"/>
      <c r="F808" s="73"/>
      <c r="G808" s="67"/>
      <c r="H808" s="46">
        <f t="shared" si="84"/>
        <v>0</v>
      </c>
      <c r="I808" s="67"/>
      <c r="J808" s="67"/>
      <c r="K808" s="47">
        <f t="shared" si="85"/>
        <v>0</v>
      </c>
      <c r="L808" s="48">
        <f t="shared" si="86"/>
        <v>0</v>
      </c>
      <c r="M808" s="46">
        <f t="shared" si="87"/>
        <v>0</v>
      </c>
      <c r="N808" s="46">
        <f t="shared" si="88"/>
        <v>0</v>
      </c>
      <c r="O808" s="46">
        <f t="shared" si="89"/>
        <v>0</v>
      </c>
      <c r="P808" s="47">
        <f t="shared" si="90"/>
        <v>0</v>
      </c>
    </row>
    <row r="809" spans="1:16" hidden="1" x14ac:dyDescent="0.2">
      <c r="A809" s="37"/>
      <c r="B809" s="38"/>
      <c r="C809" s="45"/>
      <c r="D809" s="23"/>
      <c r="E809" s="69"/>
      <c r="F809" s="73"/>
      <c r="G809" s="67"/>
      <c r="H809" s="46">
        <f t="shared" si="84"/>
        <v>0</v>
      </c>
      <c r="I809" s="67"/>
      <c r="J809" s="67"/>
      <c r="K809" s="47">
        <f t="shared" si="85"/>
        <v>0</v>
      </c>
      <c r="L809" s="48">
        <f t="shared" si="86"/>
        <v>0</v>
      </c>
      <c r="M809" s="46">
        <f t="shared" si="87"/>
        <v>0</v>
      </c>
      <c r="N809" s="46">
        <f t="shared" si="88"/>
        <v>0</v>
      </c>
      <c r="O809" s="46">
        <f t="shared" si="89"/>
        <v>0</v>
      </c>
      <c r="P809" s="47">
        <f t="shared" si="90"/>
        <v>0</v>
      </c>
    </row>
    <row r="810" spans="1:16" hidden="1" x14ac:dyDescent="0.2">
      <c r="A810" s="37"/>
      <c r="B810" s="38"/>
      <c r="C810" s="45"/>
      <c r="D810" s="23"/>
      <c r="E810" s="69"/>
      <c r="F810" s="73"/>
      <c r="G810" s="67"/>
      <c r="H810" s="46">
        <f t="shared" si="84"/>
        <v>0</v>
      </c>
      <c r="I810" s="67"/>
      <c r="J810" s="67"/>
      <c r="K810" s="47">
        <f t="shared" si="85"/>
        <v>0</v>
      </c>
      <c r="L810" s="48">
        <f t="shared" si="86"/>
        <v>0</v>
      </c>
      <c r="M810" s="46">
        <f t="shared" si="87"/>
        <v>0</v>
      </c>
      <c r="N810" s="46">
        <f t="shared" si="88"/>
        <v>0</v>
      </c>
      <c r="O810" s="46">
        <f t="shared" si="89"/>
        <v>0</v>
      </c>
      <c r="P810" s="47">
        <f t="shared" si="90"/>
        <v>0</v>
      </c>
    </row>
    <row r="811" spans="1:16" hidden="1" x14ac:dyDescent="0.2">
      <c r="A811" s="37"/>
      <c r="B811" s="38"/>
      <c r="C811" s="45"/>
      <c r="D811" s="23"/>
      <c r="E811" s="69"/>
      <c r="F811" s="73"/>
      <c r="G811" s="67"/>
      <c r="H811" s="46">
        <f t="shared" si="84"/>
        <v>0</v>
      </c>
      <c r="I811" s="67"/>
      <c r="J811" s="67"/>
      <c r="K811" s="47">
        <f t="shared" si="85"/>
        <v>0</v>
      </c>
      <c r="L811" s="48">
        <f t="shared" si="86"/>
        <v>0</v>
      </c>
      <c r="M811" s="46">
        <f t="shared" si="87"/>
        <v>0</v>
      </c>
      <c r="N811" s="46">
        <f t="shared" si="88"/>
        <v>0</v>
      </c>
      <c r="O811" s="46">
        <f t="shared" si="89"/>
        <v>0</v>
      </c>
      <c r="P811" s="47">
        <f t="shared" si="90"/>
        <v>0</v>
      </c>
    </row>
    <row r="812" spans="1:16" hidden="1" x14ac:dyDescent="0.2">
      <c r="A812" s="37"/>
      <c r="B812" s="38"/>
      <c r="C812" s="45"/>
      <c r="D812" s="23"/>
      <c r="E812" s="69"/>
      <c r="F812" s="73"/>
      <c r="G812" s="67"/>
      <c r="H812" s="46">
        <f t="shared" si="84"/>
        <v>0</v>
      </c>
      <c r="I812" s="67"/>
      <c r="J812" s="67"/>
      <c r="K812" s="47">
        <f t="shared" si="85"/>
        <v>0</v>
      </c>
      <c r="L812" s="48">
        <f t="shared" si="86"/>
        <v>0</v>
      </c>
      <c r="M812" s="46">
        <f t="shared" si="87"/>
        <v>0</v>
      </c>
      <c r="N812" s="46">
        <f t="shared" si="88"/>
        <v>0</v>
      </c>
      <c r="O812" s="46">
        <f t="shared" si="89"/>
        <v>0</v>
      </c>
      <c r="P812" s="47">
        <f t="shared" si="90"/>
        <v>0</v>
      </c>
    </row>
    <row r="813" spans="1:16" hidden="1" x14ac:dyDescent="0.2">
      <c r="A813" s="37"/>
      <c r="B813" s="38"/>
      <c r="C813" s="45"/>
      <c r="D813" s="23"/>
      <c r="E813" s="69"/>
      <c r="F813" s="73"/>
      <c r="G813" s="67"/>
      <c r="H813" s="46">
        <f t="shared" si="84"/>
        <v>0</v>
      </c>
      <c r="I813" s="67"/>
      <c r="J813" s="67"/>
      <c r="K813" s="47">
        <f t="shared" si="85"/>
        <v>0</v>
      </c>
      <c r="L813" s="48">
        <f t="shared" si="86"/>
        <v>0</v>
      </c>
      <c r="M813" s="46">
        <f t="shared" si="87"/>
        <v>0</v>
      </c>
      <c r="N813" s="46">
        <f t="shared" si="88"/>
        <v>0</v>
      </c>
      <c r="O813" s="46">
        <f t="shared" si="89"/>
        <v>0</v>
      </c>
      <c r="P813" s="47">
        <f t="shared" si="90"/>
        <v>0</v>
      </c>
    </row>
    <row r="814" spans="1:16" hidden="1" x14ac:dyDescent="0.2">
      <c r="A814" s="37"/>
      <c r="B814" s="38"/>
      <c r="C814" s="45"/>
      <c r="D814" s="23"/>
      <c r="E814" s="69"/>
      <c r="F814" s="73"/>
      <c r="G814" s="67"/>
      <c r="H814" s="46">
        <f t="shared" si="84"/>
        <v>0</v>
      </c>
      <c r="I814" s="67"/>
      <c r="J814" s="67"/>
      <c r="K814" s="47">
        <f t="shared" si="85"/>
        <v>0</v>
      </c>
      <c r="L814" s="48">
        <f t="shared" si="86"/>
        <v>0</v>
      </c>
      <c r="M814" s="46">
        <f t="shared" si="87"/>
        <v>0</v>
      </c>
      <c r="N814" s="46">
        <f t="shared" si="88"/>
        <v>0</v>
      </c>
      <c r="O814" s="46">
        <f t="shared" si="89"/>
        <v>0</v>
      </c>
      <c r="P814" s="47">
        <f t="shared" si="90"/>
        <v>0</v>
      </c>
    </row>
    <row r="815" spans="1:16" hidden="1" x14ac:dyDescent="0.2">
      <c r="A815" s="37"/>
      <c r="B815" s="38"/>
      <c r="C815" s="45"/>
      <c r="D815" s="23"/>
      <c r="E815" s="69"/>
      <c r="F815" s="73"/>
      <c r="G815" s="67"/>
      <c r="H815" s="46">
        <f t="shared" si="84"/>
        <v>0</v>
      </c>
      <c r="I815" s="67"/>
      <c r="J815" s="67"/>
      <c r="K815" s="47">
        <f t="shared" si="85"/>
        <v>0</v>
      </c>
      <c r="L815" s="48">
        <f t="shared" si="86"/>
        <v>0</v>
      </c>
      <c r="M815" s="46">
        <f t="shared" si="87"/>
        <v>0</v>
      </c>
      <c r="N815" s="46">
        <f t="shared" si="88"/>
        <v>0</v>
      </c>
      <c r="O815" s="46">
        <f t="shared" si="89"/>
        <v>0</v>
      </c>
      <c r="P815" s="47">
        <f t="shared" si="90"/>
        <v>0</v>
      </c>
    </row>
    <row r="816" spans="1:16" hidden="1" x14ac:dyDescent="0.2">
      <c r="A816" s="37"/>
      <c r="B816" s="38"/>
      <c r="C816" s="45"/>
      <c r="D816" s="23"/>
      <c r="E816" s="69"/>
      <c r="F816" s="73"/>
      <c r="G816" s="67"/>
      <c r="H816" s="46">
        <f t="shared" si="84"/>
        <v>0</v>
      </c>
      <c r="I816" s="67"/>
      <c r="J816" s="67"/>
      <c r="K816" s="47">
        <f t="shared" si="85"/>
        <v>0</v>
      </c>
      <c r="L816" s="48">
        <f t="shared" si="86"/>
        <v>0</v>
      </c>
      <c r="M816" s="46">
        <f t="shared" si="87"/>
        <v>0</v>
      </c>
      <c r="N816" s="46">
        <f t="shared" si="88"/>
        <v>0</v>
      </c>
      <c r="O816" s="46">
        <f t="shared" si="89"/>
        <v>0</v>
      </c>
      <c r="P816" s="47">
        <f t="shared" si="90"/>
        <v>0</v>
      </c>
    </row>
    <row r="817" spans="1:16" hidden="1" x14ac:dyDescent="0.2">
      <c r="A817" s="37"/>
      <c r="B817" s="38"/>
      <c r="C817" s="45"/>
      <c r="D817" s="23"/>
      <c r="E817" s="69"/>
      <c r="F817" s="73"/>
      <c r="G817" s="67"/>
      <c r="H817" s="46">
        <f t="shared" si="84"/>
        <v>0</v>
      </c>
      <c r="I817" s="67"/>
      <c r="J817" s="67"/>
      <c r="K817" s="47">
        <f t="shared" si="85"/>
        <v>0</v>
      </c>
      <c r="L817" s="48">
        <f t="shared" si="86"/>
        <v>0</v>
      </c>
      <c r="M817" s="46">
        <f t="shared" si="87"/>
        <v>0</v>
      </c>
      <c r="N817" s="46">
        <f t="shared" si="88"/>
        <v>0</v>
      </c>
      <c r="O817" s="46">
        <f t="shared" si="89"/>
        <v>0</v>
      </c>
      <c r="P817" s="47">
        <f t="shared" si="90"/>
        <v>0</v>
      </c>
    </row>
    <row r="818" spans="1:16" hidden="1" x14ac:dyDescent="0.2">
      <c r="A818" s="37"/>
      <c r="B818" s="38"/>
      <c r="C818" s="45"/>
      <c r="D818" s="23"/>
      <c r="E818" s="69"/>
      <c r="F818" s="73"/>
      <c r="G818" s="67"/>
      <c r="H818" s="46">
        <f t="shared" si="84"/>
        <v>0</v>
      </c>
      <c r="I818" s="67"/>
      <c r="J818" s="67"/>
      <c r="K818" s="47">
        <f t="shared" si="85"/>
        <v>0</v>
      </c>
      <c r="L818" s="48">
        <f t="shared" si="86"/>
        <v>0</v>
      </c>
      <c r="M818" s="46">
        <f t="shared" si="87"/>
        <v>0</v>
      </c>
      <c r="N818" s="46">
        <f t="shared" si="88"/>
        <v>0</v>
      </c>
      <c r="O818" s="46">
        <f t="shared" si="89"/>
        <v>0</v>
      </c>
      <c r="P818" s="47">
        <f t="shared" si="90"/>
        <v>0</v>
      </c>
    </row>
    <row r="819" spans="1:16" hidden="1" x14ac:dyDescent="0.2">
      <c r="A819" s="37"/>
      <c r="B819" s="38"/>
      <c r="C819" s="45"/>
      <c r="D819" s="23"/>
      <c r="E819" s="69"/>
      <c r="F819" s="73"/>
      <c r="G819" s="67"/>
      <c r="H819" s="46">
        <f t="shared" si="84"/>
        <v>0</v>
      </c>
      <c r="I819" s="67"/>
      <c r="J819" s="67"/>
      <c r="K819" s="47">
        <f t="shared" si="85"/>
        <v>0</v>
      </c>
      <c r="L819" s="48">
        <f t="shared" si="86"/>
        <v>0</v>
      </c>
      <c r="M819" s="46">
        <f t="shared" si="87"/>
        <v>0</v>
      </c>
      <c r="N819" s="46">
        <f t="shared" si="88"/>
        <v>0</v>
      </c>
      <c r="O819" s="46">
        <f t="shared" si="89"/>
        <v>0</v>
      </c>
      <c r="P819" s="47">
        <f t="shared" si="90"/>
        <v>0</v>
      </c>
    </row>
    <row r="820" spans="1:16" hidden="1" x14ac:dyDescent="0.2">
      <c r="A820" s="37"/>
      <c r="B820" s="38"/>
      <c r="C820" s="45"/>
      <c r="D820" s="23"/>
      <c r="E820" s="69"/>
      <c r="F820" s="73"/>
      <c r="G820" s="67"/>
      <c r="H820" s="46">
        <f t="shared" si="84"/>
        <v>0</v>
      </c>
      <c r="I820" s="67"/>
      <c r="J820" s="67"/>
      <c r="K820" s="47">
        <f t="shared" si="85"/>
        <v>0</v>
      </c>
      <c r="L820" s="48">
        <f t="shared" si="86"/>
        <v>0</v>
      </c>
      <c r="M820" s="46">
        <f t="shared" si="87"/>
        <v>0</v>
      </c>
      <c r="N820" s="46">
        <f t="shared" si="88"/>
        <v>0</v>
      </c>
      <c r="O820" s="46">
        <f t="shared" si="89"/>
        <v>0</v>
      </c>
      <c r="P820" s="47">
        <f t="shared" si="90"/>
        <v>0</v>
      </c>
    </row>
    <row r="821" spans="1:16" hidden="1" x14ac:dyDescent="0.2">
      <c r="A821" s="37"/>
      <c r="B821" s="38"/>
      <c r="C821" s="45"/>
      <c r="D821" s="23"/>
      <c r="E821" s="69"/>
      <c r="F821" s="73"/>
      <c r="G821" s="67"/>
      <c r="H821" s="46">
        <f t="shared" si="84"/>
        <v>0</v>
      </c>
      <c r="I821" s="67"/>
      <c r="J821" s="67"/>
      <c r="K821" s="47">
        <f t="shared" si="85"/>
        <v>0</v>
      </c>
      <c r="L821" s="48">
        <f t="shared" si="86"/>
        <v>0</v>
      </c>
      <c r="M821" s="46">
        <f t="shared" si="87"/>
        <v>0</v>
      </c>
      <c r="N821" s="46">
        <f t="shared" si="88"/>
        <v>0</v>
      </c>
      <c r="O821" s="46">
        <f t="shared" si="89"/>
        <v>0</v>
      </c>
      <c r="P821" s="47">
        <f t="shared" si="90"/>
        <v>0</v>
      </c>
    </row>
    <row r="822" spans="1:16" hidden="1" x14ac:dyDescent="0.2">
      <c r="A822" s="37"/>
      <c r="B822" s="38"/>
      <c r="C822" s="45"/>
      <c r="D822" s="23"/>
      <c r="E822" s="69"/>
      <c r="F822" s="73"/>
      <c r="G822" s="67"/>
      <c r="H822" s="46">
        <f t="shared" si="84"/>
        <v>0</v>
      </c>
      <c r="I822" s="67"/>
      <c r="J822" s="67"/>
      <c r="K822" s="47">
        <f t="shared" si="85"/>
        <v>0</v>
      </c>
      <c r="L822" s="48">
        <f t="shared" si="86"/>
        <v>0</v>
      </c>
      <c r="M822" s="46">
        <f t="shared" si="87"/>
        <v>0</v>
      </c>
      <c r="N822" s="46">
        <f t="shared" si="88"/>
        <v>0</v>
      </c>
      <c r="O822" s="46">
        <f t="shared" si="89"/>
        <v>0</v>
      </c>
      <c r="P822" s="47">
        <f t="shared" si="90"/>
        <v>0</v>
      </c>
    </row>
    <row r="823" spans="1:16" hidden="1" x14ac:dyDescent="0.2">
      <c r="A823" s="37"/>
      <c r="B823" s="38"/>
      <c r="C823" s="45"/>
      <c r="D823" s="23"/>
      <c r="E823" s="69"/>
      <c r="F823" s="73"/>
      <c r="G823" s="67"/>
      <c r="H823" s="46">
        <f t="shared" si="84"/>
        <v>0</v>
      </c>
      <c r="I823" s="67"/>
      <c r="J823" s="67"/>
      <c r="K823" s="47">
        <f t="shared" si="85"/>
        <v>0</v>
      </c>
      <c r="L823" s="48">
        <f t="shared" si="86"/>
        <v>0</v>
      </c>
      <c r="M823" s="46">
        <f t="shared" si="87"/>
        <v>0</v>
      </c>
      <c r="N823" s="46">
        <f t="shared" si="88"/>
        <v>0</v>
      </c>
      <c r="O823" s="46">
        <f t="shared" si="89"/>
        <v>0</v>
      </c>
      <c r="P823" s="47">
        <f t="shared" si="90"/>
        <v>0</v>
      </c>
    </row>
    <row r="824" spans="1:16" hidden="1" x14ac:dyDescent="0.2">
      <c r="A824" s="37"/>
      <c r="B824" s="38"/>
      <c r="C824" s="45"/>
      <c r="D824" s="23"/>
      <c r="E824" s="69"/>
      <c r="F824" s="73"/>
      <c r="G824" s="67"/>
      <c r="H824" s="46">
        <f t="shared" si="84"/>
        <v>0</v>
      </c>
      <c r="I824" s="67"/>
      <c r="J824" s="67"/>
      <c r="K824" s="47">
        <f t="shared" si="85"/>
        <v>0</v>
      </c>
      <c r="L824" s="48">
        <f t="shared" si="86"/>
        <v>0</v>
      </c>
      <c r="M824" s="46">
        <f t="shared" si="87"/>
        <v>0</v>
      </c>
      <c r="N824" s="46">
        <f t="shared" si="88"/>
        <v>0</v>
      </c>
      <c r="O824" s="46">
        <f t="shared" si="89"/>
        <v>0</v>
      </c>
      <c r="P824" s="47">
        <f t="shared" si="90"/>
        <v>0</v>
      </c>
    </row>
    <row r="825" spans="1:16" hidden="1" x14ac:dyDescent="0.2">
      <c r="A825" s="37"/>
      <c r="B825" s="38"/>
      <c r="C825" s="45"/>
      <c r="D825" s="23"/>
      <c r="E825" s="69"/>
      <c r="F825" s="73"/>
      <c r="G825" s="67"/>
      <c r="H825" s="46">
        <f t="shared" si="84"/>
        <v>0</v>
      </c>
      <c r="I825" s="67"/>
      <c r="J825" s="67"/>
      <c r="K825" s="47">
        <f t="shared" si="85"/>
        <v>0</v>
      </c>
      <c r="L825" s="48">
        <f t="shared" si="86"/>
        <v>0</v>
      </c>
      <c r="M825" s="46">
        <f t="shared" si="87"/>
        <v>0</v>
      </c>
      <c r="N825" s="46">
        <f t="shared" si="88"/>
        <v>0</v>
      </c>
      <c r="O825" s="46">
        <f t="shared" si="89"/>
        <v>0</v>
      </c>
      <c r="P825" s="47">
        <f t="shared" si="90"/>
        <v>0</v>
      </c>
    </row>
    <row r="826" spans="1:16" hidden="1" x14ac:dyDescent="0.2">
      <c r="A826" s="37"/>
      <c r="B826" s="38"/>
      <c r="C826" s="45"/>
      <c r="D826" s="23"/>
      <c r="E826" s="69"/>
      <c r="F826" s="73"/>
      <c r="G826" s="67"/>
      <c r="H826" s="46">
        <f t="shared" si="84"/>
        <v>0</v>
      </c>
      <c r="I826" s="67"/>
      <c r="J826" s="67"/>
      <c r="K826" s="47">
        <f t="shared" si="85"/>
        <v>0</v>
      </c>
      <c r="L826" s="48">
        <f t="shared" si="86"/>
        <v>0</v>
      </c>
      <c r="M826" s="46">
        <f t="shared" si="87"/>
        <v>0</v>
      </c>
      <c r="N826" s="46">
        <f t="shared" si="88"/>
        <v>0</v>
      </c>
      <c r="O826" s="46">
        <f t="shared" si="89"/>
        <v>0</v>
      </c>
      <c r="P826" s="47">
        <f t="shared" si="90"/>
        <v>0</v>
      </c>
    </row>
    <row r="827" spans="1:16" hidden="1" x14ac:dyDescent="0.2">
      <c r="A827" s="37"/>
      <c r="B827" s="38"/>
      <c r="C827" s="45"/>
      <c r="D827" s="23"/>
      <c r="E827" s="69"/>
      <c r="F827" s="73"/>
      <c r="G827" s="67"/>
      <c r="H827" s="46">
        <f t="shared" si="84"/>
        <v>0</v>
      </c>
      <c r="I827" s="67"/>
      <c r="J827" s="67"/>
      <c r="K827" s="47">
        <f t="shared" si="85"/>
        <v>0</v>
      </c>
      <c r="L827" s="48">
        <f t="shared" si="86"/>
        <v>0</v>
      </c>
      <c r="M827" s="46">
        <f t="shared" si="87"/>
        <v>0</v>
      </c>
      <c r="N827" s="46">
        <f t="shared" si="88"/>
        <v>0</v>
      </c>
      <c r="O827" s="46">
        <f t="shared" si="89"/>
        <v>0</v>
      </c>
      <c r="P827" s="47">
        <f t="shared" si="90"/>
        <v>0</v>
      </c>
    </row>
    <row r="828" spans="1:16" hidden="1" x14ac:dyDescent="0.2">
      <c r="A828" s="37"/>
      <c r="B828" s="38"/>
      <c r="C828" s="45"/>
      <c r="D828" s="23"/>
      <c r="E828" s="69"/>
      <c r="F828" s="73"/>
      <c r="G828" s="67"/>
      <c r="H828" s="46">
        <f t="shared" si="84"/>
        <v>0</v>
      </c>
      <c r="I828" s="67"/>
      <c r="J828" s="67"/>
      <c r="K828" s="47">
        <f t="shared" si="85"/>
        <v>0</v>
      </c>
      <c r="L828" s="48">
        <f t="shared" si="86"/>
        <v>0</v>
      </c>
      <c r="M828" s="46">
        <f t="shared" si="87"/>
        <v>0</v>
      </c>
      <c r="N828" s="46">
        <f t="shared" si="88"/>
        <v>0</v>
      </c>
      <c r="O828" s="46">
        <f t="shared" si="89"/>
        <v>0</v>
      </c>
      <c r="P828" s="47">
        <f t="shared" si="90"/>
        <v>0</v>
      </c>
    </row>
    <row r="829" spans="1:16" hidden="1" x14ac:dyDescent="0.2">
      <c r="A829" s="37"/>
      <c r="B829" s="38"/>
      <c r="C829" s="45"/>
      <c r="D829" s="23"/>
      <c r="E829" s="69"/>
      <c r="F829" s="73"/>
      <c r="G829" s="67"/>
      <c r="H829" s="46">
        <f t="shared" si="84"/>
        <v>0</v>
      </c>
      <c r="I829" s="67"/>
      <c r="J829" s="67"/>
      <c r="K829" s="47">
        <f t="shared" si="85"/>
        <v>0</v>
      </c>
      <c r="L829" s="48">
        <f t="shared" si="86"/>
        <v>0</v>
      </c>
      <c r="M829" s="46">
        <f t="shared" si="87"/>
        <v>0</v>
      </c>
      <c r="N829" s="46">
        <f t="shared" si="88"/>
        <v>0</v>
      </c>
      <c r="O829" s="46">
        <f t="shared" si="89"/>
        <v>0</v>
      </c>
      <c r="P829" s="47">
        <f t="shared" si="90"/>
        <v>0</v>
      </c>
    </row>
    <row r="830" spans="1:16" hidden="1" x14ac:dyDescent="0.2">
      <c r="A830" s="37"/>
      <c r="B830" s="38"/>
      <c r="C830" s="45"/>
      <c r="D830" s="23"/>
      <c r="E830" s="69"/>
      <c r="F830" s="73"/>
      <c r="G830" s="67"/>
      <c r="H830" s="46">
        <f t="shared" si="84"/>
        <v>0</v>
      </c>
      <c r="I830" s="67"/>
      <c r="J830" s="67"/>
      <c r="K830" s="47">
        <f t="shared" si="85"/>
        <v>0</v>
      </c>
      <c r="L830" s="48">
        <f t="shared" si="86"/>
        <v>0</v>
      </c>
      <c r="M830" s="46">
        <f t="shared" si="87"/>
        <v>0</v>
      </c>
      <c r="N830" s="46">
        <f t="shared" si="88"/>
        <v>0</v>
      </c>
      <c r="O830" s="46">
        <f t="shared" si="89"/>
        <v>0</v>
      </c>
      <c r="P830" s="47">
        <f t="shared" si="90"/>
        <v>0</v>
      </c>
    </row>
    <row r="831" spans="1:16" hidden="1" x14ac:dyDescent="0.2">
      <c r="A831" s="37"/>
      <c r="B831" s="38"/>
      <c r="C831" s="45"/>
      <c r="D831" s="23"/>
      <c r="E831" s="69"/>
      <c r="F831" s="73"/>
      <c r="G831" s="67"/>
      <c r="H831" s="46">
        <f t="shared" si="84"/>
        <v>0</v>
      </c>
      <c r="I831" s="67"/>
      <c r="J831" s="67"/>
      <c r="K831" s="47">
        <f t="shared" si="85"/>
        <v>0</v>
      </c>
      <c r="L831" s="48">
        <f t="shared" si="86"/>
        <v>0</v>
      </c>
      <c r="M831" s="46">
        <f t="shared" si="87"/>
        <v>0</v>
      </c>
      <c r="N831" s="46">
        <f t="shared" si="88"/>
        <v>0</v>
      </c>
      <c r="O831" s="46">
        <f t="shared" si="89"/>
        <v>0</v>
      </c>
      <c r="P831" s="47">
        <f t="shared" si="90"/>
        <v>0</v>
      </c>
    </row>
    <row r="832" spans="1:16" hidden="1" x14ac:dyDescent="0.2">
      <c r="A832" s="37"/>
      <c r="B832" s="38"/>
      <c r="C832" s="45"/>
      <c r="D832" s="23"/>
      <c r="E832" s="69"/>
      <c r="F832" s="73"/>
      <c r="G832" s="67"/>
      <c r="H832" s="46">
        <f t="shared" si="84"/>
        <v>0</v>
      </c>
      <c r="I832" s="67"/>
      <c r="J832" s="67"/>
      <c r="K832" s="47">
        <f t="shared" si="85"/>
        <v>0</v>
      </c>
      <c r="L832" s="48">
        <f t="shared" si="86"/>
        <v>0</v>
      </c>
      <c r="M832" s="46">
        <f t="shared" si="87"/>
        <v>0</v>
      </c>
      <c r="N832" s="46">
        <f t="shared" si="88"/>
        <v>0</v>
      </c>
      <c r="O832" s="46">
        <f t="shared" si="89"/>
        <v>0</v>
      </c>
      <c r="P832" s="47">
        <f t="shared" si="90"/>
        <v>0</v>
      </c>
    </row>
    <row r="833" spans="1:16" hidden="1" x14ac:dyDescent="0.2">
      <c r="A833" s="37"/>
      <c r="B833" s="38"/>
      <c r="C833" s="45"/>
      <c r="D833" s="23"/>
      <c r="E833" s="69"/>
      <c r="F833" s="73"/>
      <c r="G833" s="67"/>
      <c r="H833" s="46">
        <f t="shared" si="84"/>
        <v>0</v>
      </c>
      <c r="I833" s="67"/>
      <c r="J833" s="67"/>
      <c r="K833" s="47">
        <f t="shared" si="85"/>
        <v>0</v>
      </c>
      <c r="L833" s="48">
        <f t="shared" si="86"/>
        <v>0</v>
      </c>
      <c r="M833" s="46">
        <f t="shared" si="87"/>
        <v>0</v>
      </c>
      <c r="N833" s="46">
        <f t="shared" si="88"/>
        <v>0</v>
      </c>
      <c r="O833" s="46">
        <f t="shared" si="89"/>
        <v>0</v>
      </c>
      <c r="P833" s="47">
        <f t="shared" si="90"/>
        <v>0</v>
      </c>
    </row>
    <row r="834" spans="1:16" hidden="1" x14ac:dyDescent="0.2">
      <c r="A834" s="37"/>
      <c r="B834" s="38"/>
      <c r="C834" s="45"/>
      <c r="D834" s="23"/>
      <c r="E834" s="69"/>
      <c r="F834" s="73"/>
      <c r="G834" s="67"/>
      <c r="H834" s="46">
        <f t="shared" si="84"/>
        <v>0</v>
      </c>
      <c r="I834" s="67"/>
      <c r="J834" s="67"/>
      <c r="K834" s="47">
        <f t="shared" si="85"/>
        <v>0</v>
      </c>
      <c r="L834" s="48">
        <f t="shared" si="86"/>
        <v>0</v>
      </c>
      <c r="M834" s="46">
        <f t="shared" si="87"/>
        <v>0</v>
      </c>
      <c r="N834" s="46">
        <f t="shared" si="88"/>
        <v>0</v>
      </c>
      <c r="O834" s="46">
        <f t="shared" si="89"/>
        <v>0</v>
      </c>
      <c r="P834" s="47">
        <f t="shared" si="90"/>
        <v>0</v>
      </c>
    </row>
    <row r="835" spans="1:16" hidden="1" x14ac:dyDescent="0.2">
      <c r="A835" s="37"/>
      <c r="B835" s="38"/>
      <c r="C835" s="45"/>
      <c r="D835" s="23"/>
      <c r="E835" s="69"/>
      <c r="F835" s="73"/>
      <c r="G835" s="67"/>
      <c r="H835" s="46">
        <f t="shared" si="84"/>
        <v>0</v>
      </c>
      <c r="I835" s="67"/>
      <c r="J835" s="67"/>
      <c r="K835" s="47">
        <f t="shared" si="85"/>
        <v>0</v>
      </c>
      <c r="L835" s="48">
        <f t="shared" si="86"/>
        <v>0</v>
      </c>
      <c r="M835" s="46">
        <f t="shared" si="87"/>
        <v>0</v>
      </c>
      <c r="N835" s="46">
        <f t="shared" si="88"/>
        <v>0</v>
      </c>
      <c r="O835" s="46">
        <f t="shared" si="89"/>
        <v>0</v>
      </c>
      <c r="P835" s="47">
        <f t="shared" si="90"/>
        <v>0</v>
      </c>
    </row>
    <row r="836" spans="1:16" hidden="1" x14ac:dyDescent="0.2">
      <c r="A836" s="37"/>
      <c r="B836" s="38"/>
      <c r="C836" s="45"/>
      <c r="D836" s="23"/>
      <c r="E836" s="69"/>
      <c r="F836" s="73"/>
      <c r="G836" s="67"/>
      <c r="H836" s="46">
        <f t="shared" si="84"/>
        <v>0</v>
      </c>
      <c r="I836" s="67"/>
      <c r="J836" s="67"/>
      <c r="K836" s="47">
        <f t="shared" si="85"/>
        <v>0</v>
      </c>
      <c r="L836" s="48">
        <f t="shared" si="86"/>
        <v>0</v>
      </c>
      <c r="M836" s="46">
        <f t="shared" si="87"/>
        <v>0</v>
      </c>
      <c r="N836" s="46">
        <f t="shared" si="88"/>
        <v>0</v>
      </c>
      <c r="O836" s="46">
        <f t="shared" si="89"/>
        <v>0</v>
      </c>
      <c r="P836" s="47">
        <f t="shared" si="90"/>
        <v>0</v>
      </c>
    </row>
    <row r="837" spans="1:16" hidden="1" x14ac:dyDescent="0.2">
      <c r="A837" s="37"/>
      <c r="B837" s="38"/>
      <c r="C837" s="45"/>
      <c r="D837" s="23"/>
      <c r="E837" s="69"/>
      <c r="F837" s="73"/>
      <c r="G837" s="67"/>
      <c r="H837" s="46">
        <f t="shared" si="84"/>
        <v>0</v>
      </c>
      <c r="I837" s="67"/>
      <c r="J837" s="67"/>
      <c r="K837" s="47">
        <f t="shared" si="85"/>
        <v>0</v>
      </c>
      <c r="L837" s="48">
        <f t="shared" si="86"/>
        <v>0</v>
      </c>
      <c r="M837" s="46">
        <f t="shared" si="87"/>
        <v>0</v>
      </c>
      <c r="N837" s="46">
        <f t="shared" si="88"/>
        <v>0</v>
      </c>
      <c r="O837" s="46">
        <f t="shared" si="89"/>
        <v>0</v>
      </c>
      <c r="P837" s="47">
        <f t="shared" si="90"/>
        <v>0</v>
      </c>
    </row>
    <row r="838" spans="1:16" hidden="1" x14ac:dyDescent="0.2">
      <c r="A838" s="37"/>
      <c r="B838" s="38"/>
      <c r="C838" s="45"/>
      <c r="D838" s="23"/>
      <c r="E838" s="69"/>
      <c r="F838" s="73"/>
      <c r="G838" s="67"/>
      <c r="H838" s="46">
        <f t="shared" si="84"/>
        <v>0</v>
      </c>
      <c r="I838" s="67"/>
      <c r="J838" s="67"/>
      <c r="K838" s="47">
        <f t="shared" si="85"/>
        <v>0</v>
      </c>
      <c r="L838" s="48">
        <f t="shared" si="86"/>
        <v>0</v>
      </c>
      <c r="M838" s="46">
        <f t="shared" si="87"/>
        <v>0</v>
      </c>
      <c r="N838" s="46">
        <f t="shared" si="88"/>
        <v>0</v>
      </c>
      <c r="O838" s="46">
        <f t="shared" si="89"/>
        <v>0</v>
      </c>
      <c r="P838" s="47">
        <f t="shared" si="90"/>
        <v>0</v>
      </c>
    </row>
    <row r="839" spans="1:16" hidden="1" x14ac:dyDescent="0.2">
      <c r="A839" s="37"/>
      <c r="B839" s="38"/>
      <c r="C839" s="45"/>
      <c r="D839" s="23"/>
      <c r="E839" s="69"/>
      <c r="F839" s="73"/>
      <c r="G839" s="67"/>
      <c r="H839" s="46">
        <f t="shared" si="84"/>
        <v>0</v>
      </c>
      <c r="I839" s="67"/>
      <c r="J839" s="67"/>
      <c r="K839" s="47">
        <f t="shared" si="85"/>
        <v>0</v>
      </c>
      <c r="L839" s="48">
        <f t="shared" si="86"/>
        <v>0</v>
      </c>
      <c r="M839" s="46">
        <f t="shared" si="87"/>
        <v>0</v>
      </c>
      <c r="N839" s="46">
        <f t="shared" si="88"/>
        <v>0</v>
      </c>
      <c r="O839" s="46">
        <f t="shared" si="89"/>
        <v>0</v>
      </c>
      <c r="P839" s="47">
        <f t="shared" si="90"/>
        <v>0</v>
      </c>
    </row>
    <row r="840" spans="1:16" hidden="1" x14ac:dyDescent="0.2">
      <c r="A840" s="37"/>
      <c r="B840" s="38"/>
      <c r="C840" s="45"/>
      <c r="D840" s="23"/>
      <c r="E840" s="69"/>
      <c r="F840" s="73"/>
      <c r="G840" s="67"/>
      <c r="H840" s="46">
        <f t="shared" si="84"/>
        <v>0</v>
      </c>
      <c r="I840" s="67"/>
      <c r="J840" s="67"/>
      <c r="K840" s="47">
        <f t="shared" si="85"/>
        <v>0</v>
      </c>
      <c r="L840" s="48">
        <f t="shared" si="86"/>
        <v>0</v>
      </c>
      <c r="M840" s="46">
        <f t="shared" si="87"/>
        <v>0</v>
      </c>
      <c r="N840" s="46">
        <f t="shared" si="88"/>
        <v>0</v>
      </c>
      <c r="O840" s="46">
        <f t="shared" si="89"/>
        <v>0</v>
      </c>
      <c r="P840" s="47">
        <f t="shared" si="90"/>
        <v>0</v>
      </c>
    </row>
    <row r="841" spans="1:16" hidden="1" x14ac:dyDescent="0.2">
      <c r="A841" s="37"/>
      <c r="B841" s="38"/>
      <c r="C841" s="45"/>
      <c r="D841" s="23"/>
      <c r="E841" s="69"/>
      <c r="F841" s="73"/>
      <c r="G841" s="67"/>
      <c r="H841" s="46">
        <f t="shared" si="84"/>
        <v>0</v>
      </c>
      <c r="I841" s="67"/>
      <c r="J841" s="67"/>
      <c r="K841" s="47">
        <f t="shared" si="85"/>
        <v>0</v>
      </c>
      <c r="L841" s="48">
        <f t="shared" si="86"/>
        <v>0</v>
      </c>
      <c r="M841" s="46">
        <f t="shared" si="87"/>
        <v>0</v>
      </c>
      <c r="N841" s="46">
        <f t="shared" si="88"/>
        <v>0</v>
      </c>
      <c r="O841" s="46">
        <f t="shared" si="89"/>
        <v>0</v>
      </c>
      <c r="P841" s="47">
        <f t="shared" si="90"/>
        <v>0</v>
      </c>
    </row>
    <row r="842" spans="1:16" hidden="1" x14ac:dyDescent="0.2">
      <c r="A842" s="37"/>
      <c r="B842" s="38"/>
      <c r="C842" s="45"/>
      <c r="D842" s="23"/>
      <c r="E842" s="69"/>
      <c r="F842" s="73"/>
      <c r="G842" s="67"/>
      <c r="H842" s="46">
        <f t="shared" si="84"/>
        <v>0</v>
      </c>
      <c r="I842" s="67"/>
      <c r="J842" s="67"/>
      <c r="K842" s="47">
        <f t="shared" si="85"/>
        <v>0</v>
      </c>
      <c r="L842" s="48">
        <f t="shared" si="86"/>
        <v>0</v>
      </c>
      <c r="M842" s="46">
        <f t="shared" si="87"/>
        <v>0</v>
      </c>
      <c r="N842" s="46">
        <f t="shared" si="88"/>
        <v>0</v>
      </c>
      <c r="O842" s="46">
        <f t="shared" si="89"/>
        <v>0</v>
      </c>
      <c r="P842" s="47">
        <f t="shared" si="90"/>
        <v>0</v>
      </c>
    </row>
    <row r="843" spans="1:16" hidden="1" x14ac:dyDescent="0.2">
      <c r="A843" s="37"/>
      <c r="B843" s="38"/>
      <c r="C843" s="45"/>
      <c r="D843" s="23"/>
      <c r="E843" s="69"/>
      <c r="F843" s="73"/>
      <c r="G843" s="67"/>
      <c r="H843" s="46">
        <f t="shared" si="84"/>
        <v>0</v>
      </c>
      <c r="I843" s="67"/>
      <c r="J843" s="67"/>
      <c r="K843" s="47">
        <f t="shared" si="85"/>
        <v>0</v>
      </c>
      <c r="L843" s="48">
        <f t="shared" si="86"/>
        <v>0</v>
      </c>
      <c r="M843" s="46">
        <f t="shared" si="87"/>
        <v>0</v>
      </c>
      <c r="N843" s="46">
        <f t="shared" si="88"/>
        <v>0</v>
      </c>
      <c r="O843" s="46">
        <f t="shared" si="89"/>
        <v>0</v>
      </c>
      <c r="P843" s="47">
        <f t="shared" si="90"/>
        <v>0</v>
      </c>
    </row>
    <row r="844" spans="1:16" hidden="1" x14ac:dyDescent="0.2">
      <c r="A844" s="37"/>
      <c r="B844" s="38"/>
      <c r="C844" s="45"/>
      <c r="D844" s="23"/>
      <c r="E844" s="69"/>
      <c r="F844" s="73"/>
      <c r="G844" s="67"/>
      <c r="H844" s="46">
        <f t="shared" ref="H844:H907" si="91">ROUND(F844*G844,2)</f>
        <v>0</v>
      </c>
      <c r="I844" s="67"/>
      <c r="J844" s="67"/>
      <c r="K844" s="47">
        <f t="shared" ref="K844:K907" si="92">SUM(H844:J844)</f>
        <v>0</v>
      </c>
      <c r="L844" s="48">
        <f t="shared" ref="L844:L907" si="93">ROUND(E844*F844,2)</f>
        <v>0</v>
      </c>
      <c r="M844" s="46">
        <f t="shared" ref="M844:M907" si="94">ROUND(H844*E844,2)</f>
        <v>0</v>
      </c>
      <c r="N844" s="46">
        <f t="shared" ref="N844:N907" si="95">ROUND(I844*E844,2)</f>
        <v>0</v>
      </c>
      <c r="O844" s="46">
        <f t="shared" ref="O844:O907" si="96">ROUND(J844*E844,2)</f>
        <v>0</v>
      </c>
      <c r="P844" s="47">
        <f t="shared" ref="P844:P907" si="97">SUM(M844:O844)</f>
        <v>0</v>
      </c>
    </row>
    <row r="845" spans="1:16" hidden="1" x14ac:dyDescent="0.2">
      <c r="A845" s="37"/>
      <c r="B845" s="38"/>
      <c r="C845" s="45"/>
      <c r="D845" s="23"/>
      <c r="E845" s="69"/>
      <c r="F845" s="73"/>
      <c r="G845" s="67"/>
      <c r="H845" s="46">
        <f t="shared" si="91"/>
        <v>0</v>
      </c>
      <c r="I845" s="67"/>
      <c r="J845" s="67"/>
      <c r="K845" s="47">
        <f t="shared" si="92"/>
        <v>0</v>
      </c>
      <c r="L845" s="48">
        <f t="shared" si="93"/>
        <v>0</v>
      </c>
      <c r="M845" s="46">
        <f t="shared" si="94"/>
        <v>0</v>
      </c>
      <c r="N845" s="46">
        <f t="shared" si="95"/>
        <v>0</v>
      </c>
      <c r="O845" s="46">
        <f t="shared" si="96"/>
        <v>0</v>
      </c>
      <c r="P845" s="47">
        <f t="shared" si="97"/>
        <v>0</v>
      </c>
    </row>
    <row r="846" spans="1:16" hidden="1" x14ac:dyDescent="0.2">
      <c r="A846" s="37"/>
      <c r="B846" s="38"/>
      <c r="C846" s="45"/>
      <c r="D846" s="23"/>
      <c r="E846" s="69"/>
      <c r="F846" s="73"/>
      <c r="G846" s="67"/>
      <c r="H846" s="46">
        <f t="shared" si="91"/>
        <v>0</v>
      </c>
      <c r="I846" s="67"/>
      <c r="J846" s="67"/>
      <c r="K846" s="47">
        <f t="shared" si="92"/>
        <v>0</v>
      </c>
      <c r="L846" s="48">
        <f t="shared" si="93"/>
        <v>0</v>
      </c>
      <c r="M846" s="46">
        <f t="shared" si="94"/>
        <v>0</v>
      </c>
      <c r="N846" s="46">
        <f t="shared" si="95"/>
        <v>0</v>
      </c>
      <c r="O846" s="46">
        <f t="shared" si="96"/>
        <v>0</v>
      </c>
      <c r="P846" s="47">
        <f t="shared" si="97"/>
        <v>0</v>
      </c>
    </row>
    <row r="847" spans="1:16" hidden="1" x14ac:dyDescent="0.2">
      <c r="A847" s="37"/>
      <c r="B847" s="38"/>
      <c r="C847" s="45"/>
      <c r="D847" s="23"/>
      <c r="E847" s="69"/>
      <c r="F847" s="73"/>
      <c r="G847" s="67"/>
      <c r="H847" s="46">
        <f t="shared" si="91"/>
        <v>0</v>
      </c>
      <c r="I847" s="67"/>
      <c r="J847" s="67"/>
      <c r="K847" s="47">
        <f t="shared" si="92"/>
        <v>0</v>
      </c>
      <c r="L847" s="48">
        <f t="shared" si="93"/>
        <v>0</v>
      </c>
      <c r="M847" s="46">
        <f t="shared" si="94"/>
        <v>0</v>
      </c>
      <c r="N847" s="46">
        <f t="shared" si="95"/>
        <v>0</v>
      </c>
      <c r="O847" s="46">
        <f t="shared" si="96"/>
        <v>0</v>
      </c>
      <c r="P847" s="47">
        <f t="shared" si="97"/>
        <v>0</v>
      </c>
    </row>
    <row r="848" spans="1:16" hidden="1" x14ac:dyDescent="0.2">
      <c r="A848" s="37"/>
      <c r="B848" s="38"/>
      <c r="C848" s="45"/>
      <c r="D848" s="23"/>
      <c r="E848" s="69"/>
      <c r="F848" s="73"/>
      <c r="G848" s="67"/>
      <c r="H848" s="46">
        <f t="shared" si="91"/>
        <v>0</v>
      </c>
      <c r="I848" s="67"/>
      <c r="J848" s="67"/>
      <c r="K848" s="47">
        <f t="shared" si="92"/>
        <v>0</v>
      </c>
      <c r="L848" s="48">
        <f t="shared" si="93"/>
        <v>0</v>
      </c>
      <c r="M848" s="46">
        <f t="shared" si="94"/>
        <v>0</v>
      </c>
      <c r="N848" s="46">
        <f t="shared" si="95"/>
        <v>0</v>
      </c>
      <c r="O848" s="46">
        <f t="shared" si="96"/>
        <v>0</v>
      </c>
      <c r="P848" s="47">
        <f t="shared" si="97"/>
        <v>0</v>
      </c>
    </row>
    <row r="849" spans="1:16" hidden="1" x14ac:dyDescent="0.2">
      <c r="A849" s="37"/>
      <c r="B849" s="38"/>
      <c r="C849" s="45"/>
      <c r="D849" s="23"/>
      <c r="E849" s="69"/>
      <c r="F849" s="73"/>
      <c r="G849" s="67"/>
      <c r="H849" s="46">
        <f t="shared" si="91"/>
        <v>0</v>
      </c>
      <c r="I849" s="67"/>
      <c r="J849" s="67"/>
      <c r="K849" s="47">
        <f t="shared" si="92"/>
        <v>0</v>
      </c>
      <c r="L849" s="48">
        <f t="shared" si="93"/>
        <v>0</v>
      </c>
      <c r="M849" s="46">
        <f t="shared" si="94"/>
        <v>0</v>
      </c>
      <c r="N849" s="46">
        <f t="shared" si="95"/>
        <v>0</v>
      </c>
      <c r="O849" s="46">
        <f t="shared" si="96"/>
        <v>0</v>
      </c>
      <c r="P849" s="47">
        <f t="shared" si="97"/>
        <v>0</v>
      </c>
    </row>
    <row r="850" spans="1:16" hidden="1" x14ac:dyDescent="0.2">
      <c r="A850" s="37"/>
      <c r="B850" s="38"/>
      <c r="C850" s="45"/>
      <c r="D850" s="23"/>
      <c r="E850" s="69"/>
      <c r="F850" s="73"/>
      <c r="G850" s="67"/>
      <c r="H850" s="46">
        <f t="shared" si="91"/>
        <v>0</v>
      </c>
      <c r="I850" s="67"/>
      <c r="J850" s="67"/>
      <c r="K850" s="47">
        <f t="shared" si="92"/>
        <v>0</v>
      </c>
      <c r="L850" s="48">
        <f t="shared" si="93"/>
        <v>0</v>
      </c>
      <c r="M850" s="46">
        <f t="shared" si="94"/>
        <v>0</v>
      </c>
      <c r="N850" s="46">
        <f t="shared" si="95"/>
        <v>0</v>
      </c>
      <c r="O850" s="46">
        <f t="shared" si="96"/>
        <v>0</v>
      </c>
      <c r="P850" s="47">
        <f t="shared" si="97"/>
        <v>0</v>
      </c>
    </row>
    <row r="851" spans="1:16" hidden="1" x14ac:dyDescent="0.2">
      <c r="A851" s="37"/>
      <c r="B851" s="38"/>
      <c r="C851" s="45"/>
      <c r="D851" s="23"/>
      <c r="E851" s="69"/>
      <c r="F851" s="73"/>
      <c r="G851" s="67"/>
      <c r="H851" s="46">
        <f t="shared" si="91"/>
        <v>0</v>
      </c>
      <c r="I851" s="67"/>
      <c r="J851" s="67"/>
      <c r="K851" s="47">
        <f t="shared" si="92"/>
        <v>0</v>
      </c>
      <c r="L851" s="48">
        <f t="shared" si="93"/>
        <v>0</v>
      </c>
      <c r="M851" s="46">
        <f t="shared" si="94"/>
        <v>0</v>
      </c>
      <c r="N851" s="46">
        <f t="shared" si="95"/>
        <v>0</v>
      </c>
      <c r="O851" s="46">
        <f t="shared" si="96"/>
        <v>0</v>
      </c>
      <c r="P851" s="47">
        <f t="shared" si="97"/>
        <v>0</v>
      </c>
    </row>
    <row r="852" spans="1:16" hidden="1" x14ac:dyDescent="0.2">
      <c r="A852" s="37"/>
      <c r="B852" s="38"/>
      <c r="C852" s="45"/>
      <c r="D852" s="23"/>
      <c r="E852" s="69"/>
      <c r="F852" s="73"/>
      <c r="G852" s="67"/>
      <c r="H852" s="46">
        <f t="shared" si="91"/>
        <v>0</v>
      </c>
      <c r="I852" s="67"/>
      <c r="J852" s="67"/>
      <c r="K852" s="47">
        <f t="shared" si="92"/>
        <v>0</v>
      </c>
      <c r="L852" s="48">
        <f t="shared" si="93"/>
        <v>0</v>
      </c>
      <c r="M852" s="46">
        <f t="shared" si="94"/>
        <v>0</v>
      </c>
      <c r="N852" s="46">
        <f t="shared" si="95"/>
        <v>0</v>
      </c>
      <c r="O852" s="46">
        <f t="shared" si="96"/>
        <v>0</v>
      </c>
      <c r="P852" s="47">
        <f t="shared" si="97"/>
        <v>0</v>
      </c>
    </row>
    <row r="853" spans="1:16" hidden="1" x14ac:dyDescent="0.2">
      <c r="A853" s="37"/>
      <c r="B853" s="38"/>
      <c r="C853" s="45"/>
      <c r="D853" s="23"/>
      <c r="E853" s="69"/>
      <c r="F853" s="73"/>
      <c r="G853" s="67"/>
      <c r="H853" s="46">
        <f t="shared" si="91"/>
        <v>0</v>
      </c>
      <c r="I853" s="67"/>
      <c r="J853" s="67"/>
      <c r="K853" s="47">
        <f t="shared" si="92"/>
        <v>0</v>
      </c>
      <c r="L853" s="48">
        <f t="shared" si="93"/>
        <v>0</v>
      </c>
      <c r="M853" s="46">
        <f t="shared" si="94"/>
        <v>0</v>
      </c>
      <c r="N853" s="46">
        <f t="shared" si="95"/>
        <v>0</v>
      </c>
      <c r="O853" s="46">
        <f t="shared" si="96"/>
        <v>0</v>
      </c>
      <c r="P853" s="47">
        <f t="shared" si="97"/>
        <v>0</v>
      </c>
    </row>
    <row r="854" spans="1:16" hidden="1" x14ac:dyDescent="0.2">
      <c r="A854" s="37"/>
      <c r="B854" s="38"/>
      <c r="C854" s="45"/>
      <c r="D854" s="23"/>
      <c r="E854" s="69"/>
      <c r="F854" s="73"/>
      <c r="G854" s="67"/>
      <c r="H854" s="46">
        <f t="shared" si="91"/>
        <v>0</v>
      </c>
      <c r="I854" s="67"/>
      <c r="J854" s="67"/>
      <c r="K854" s="47">
        <f t="shared" si="92"/>
        <v>0</v>
      </c>
      <c r="L854" s="48">
        <f t="shared" si="93"/>
        <v>0</v>
      </c>
      <c r="M854" s="46">
        <f t="shared" si="94"/>
        <v>0</v>
      </c>
      <c r="N854" s="46">
        <f t="shared" si="95"/>
        <v>0</v>
      </c>
      <c r="O854" s="46">
        <f t="shared" si="96"/>
        <v>0</v>
      </c>
      <c r="P854" s="47">
        <f t="shared" si="97"/>
        <v>0</v>
      </c>
    </row>
    <row r="855" spans="1:16" hidden="1" x14ac:dyDescent="0.2">
      <c r="A855" s="37"/>
      <c r="B855" s="38"/>
      <c r="C855" s="45"/>
      <c r="D855" s="23"/>
      <c r="E855" s="69"/>
      <c r="F855" s="73"/>
      <c r="G855" s="67"/>
      <c r="H855" s="46">
        <f t="shared" si="91"/>
        <v>0</v>
      </c>
      <c r="I855" s="67"/>
      <c r="J855" s="67"/>
      <c r="K855" s="47">
        <f t="shared" si="92"/>
        <v>0</v>
      </c>
      <c r="L855" s="48">
        <f t="shared" si="93"/>
        <v>0</v>
      </c>
      <c r="M855" s="46">
        <f t="shared" si="94"/>
        <v>0</v>
      </c>
      <c r="N855" s="46">
        <f t="shared" si="95"/>
        <v>0</v>
      </c>
      <c r="O855" s="46">
        <f t="shared" si="96"/>
        <v>0</v>
      </c>
      <c r="P855" s="47">
        <f t="shared" si="97"/>
        <v>0</v>
      </c>
    </row>
    <row r="856" spans="1:16" hidden="1" x14ac:dyDescent="0.2">
      <c r="A856" s="37"/>
      <c r="B856" s="38"/>
      <c r="C856" s="45"/>
      <c r="D856" s="23"/>
      <c r="E856" s="69"/>
      <c r="F856" s="73"/>
      <c r="G856" s="67"/>
      <c r="H856" s="46">
        <f t="shared" si="91"/>
        <v>0</v>
      </c>
      <c r="I856" s="67"/>
      <c r="J856" s="67"/>
      <c r="K856" s="47">
        <f t="shared" si="92"/>
        <v>0</v>
      </c>
      <c r="L856" s="48">
        <f t="shared" si="93"/>
        <v>0</v>
      </c>
      <c r="M856" s="46">
        <f t="shared" si="94"/>
        <v>0</v>
      </c>
      <c r="N856" s="46">
        <f t="shared" si="95"/>
        <v>0</v>
      </c>
      <c r="O856" s="46">
        <f t="shared" si="96"/>
        <v>0</v>
      </c>
      <c r="P856" s="47">
        <f t="shared" si="97"/>
        <v>0</v>
      </c>
    </row>
    <row r="857" spans="1:16" hidden="1" x14ac:dyDescent="0.2">
      <c r="A857" s="37"/>
      <c r="B857" s="38"/>
      <c r="C857" s="45"/>
      <c r="D857" s="23"/>
      <c r="E857" s="69"/>
      <c r="F857" s="73"/>
      <c r="G857" s="67"/>
      <c r="H857" s="46">
        <f t="shared" si="91"/>
        <v>0</v>
      </c>
      <c r="I857" s="67"/>
      <c r="J857" s="67"/>
      <c r="K857" s="47">
        <f t="shared" si="92"/>
        <v>0</v>
      </c>
      <c r="L857" s="48">
        <f t="shared" si="93"/>
        <v>0</v>
      </c>
      <c r="M857" s="46">
        <f t="shared" si="94"/>
        <v>0</v>
      </c>
      <c r="N857" s="46">
        <f t="shared" si="95"/>
        <v>0</v>
      </c>
      <c r="O857" s="46">
        <f t="shared" si="96"/>
        <v>0</v>
      </c>
      <c r="P857" s="47">
        <f t="shared" si="97"/>
        <v>0</v>
      </c>
    </row>
    <row r="858" spans="1:16" hidden="1" x14ac:dyDescent="0.2">
      <c r="A858" s="37"/>
      <c r="B858" s="38"/>
      <c r="C858" s="45"/>
      <c r="D858" s="23"/>
      <c r="E858" s="69"/>
      <c r="F858" s="73"/>
      <c r="G858" s="67"/>
      <c r="H858" s="46">
        <f t="shared" si="91"/>
        <v>0</v>
      </c>
      <c r="I858" s="67"/>
      <c r="J858" s="67"/>
      <c r="K858" s="47">
        <f t="shared" si="92"/>
        <v>0</v>
      </c>
      <c r="L858" s="48">
        <f t="shared" si="93"/>
        <v>0</v>
      </c>
      <c r="M858" s="46">
        <f t="shared" si="94"/>
        <v>0</v>
      </c>
      <c r="N858" s="46">
        <f t="shared" si="95"/>
        <v>0</v>
      </c>
      <c r="O858" s="46">
        <f t="shared" si="96"/>
        <v>0</v>
      </c>
      <c r="P858" s="47">
        <f t="shared" si="97"/>
        <v>0</v>
      </c>
    </row>
    <row r="859" spans="1:16" hidden="1" x14ac:dyDescent="0.2">
      <c r="A859" s="37"/>
      <c r="B859" s="38"/>
      <c r="C859" s="45"/>
      <c r="D859" s="23"/>
      <c r="E859" s="69"/>
      <c r="F859" s="73"/>
      <c r="G859" s="67"/>
      <c r="H859" s="46">
        <f t="shared" si="91"/>
        <v>0</v>
      </c>
      <c r="I859" s="67"/>
      <c r="J859" s="67"/>
      <c r="K859" s="47">
        <f t="shared" si="92"/>
        <v>0</v>
      </c>
      <c r="L859" s="48">
        <f t="shared" si="93"/>
        <v>0</v>
      </c>
      <c r="M859" s="46">
        <f t="shared" si="94"/>
        <v>0</v>
      </c>
      <c r="N859" s="46">
        <f t="shared" si="95"/>
        <v>0</v>
      </c>
      <c r="O859" s="46">
        <f t="shared" si="96"/>
        <v>0</v>
      </c>
      <c r="P859" s="47">
        <f t="shared" si="97"/>
        <v>0</v>
      </c>
    </row>
    <row r="860" spans="1:16" hidden="1" x14ac:dyDescent="0.2">
      <c r="A860" s="37"/>
      <c r="B860" s="38"/>
      <c r="C860" s="45"/>
      <c r="D860" s="23"/>
      <c r="E860" s="69"/>
      <c r="F860" s="73"/>
      <c r="G860" s="67"/>
      <c r="H860" s="46">
        <f t="shared" si="91"/>
        <v>0</v>
      </c>
      <c r="I860" s="67"/>
      <c r="J860" s="67"/>
      <c r="K860" s="47">
        <f t="shared" si="92"/>
        <v>0</v>
      </c>
      <c r="L860" s="48">
        <f t="shared" si="93"/>
        <v>0</v>
      </c>
      <c r="M860" s="46">
        <f t="shared" si="94"/>
        <v>0</v>
      </c>
      <c r="N860" s="46">
        <f t="shared" si="95"/>
        <v>0</v>
      </c>
      <c r="O860" s="46">
        <f t="shared" si="96"/>
        <v>0</v>
      </c>
      <c r="P860" s="47">
        <f t="shared" si="97"/>
        <v>0</v>
      </c>
    </row>
    <row r="861" spans="1:16" hidden="1" x14ac:dyDescent="0.2">
      <c r="A861" s="37"/>
      <c r="B861" s="38"/>
      <c r="C861" s="45"/>
      <c r="D861" s="23"/>
      <c r="E861" s="69"/>
      <c r="F861" s="73"/>
      <c r="G861" s="67"/>
      <c r="H861" s="46">
        <f t="shared" si="91"/>
        <v>0</v>
      </c>
      <c r="I861" s="67"/>
      <c r="J861" s="67"/>
      <c r="K861" s="47">
        <f t="shared" si="92"/>
        <v>0</v>
      </c>
      <c r="L861" s="48">
        <f t="shared" si="93"/>
        <v>0</v>
      </c>
      <c r="M861" s="46">
        <f t="shared" si="94"/>
        <v>0</v>
      </c>
      <c r="N861" s="46">
        <f t="shared" si="95"/>
        <v>0</v>
      </c>
      <c r="O861" s="46">
        <f t="shared" si="96"/>
        <v>0</v>
      </c>
      <c r="P861" s="47">
        <f t="shared" si="97"/>
        <v>0</v>
      </c>
    </row>
    <row r="862" spans="1:16" hidden="1" x14ac:dyDescent="0.2">
      <c r="A862" s="37"/>
      <c r="B862" s="38"/>
      <c r="C862" s="45"/>
      <c r="D862" s="23"/>
      <c r="E862" s="69"/>
      <c r="F862" s="73"/>
      <c r="G862" s="67"/>
      <c r="H862" s="46">
        <f t="shared" si="91"/>
        <v>0</v>
      </c>
      <c r="I862" s="67"/>
      <c r="J862" s="67"/>
      <c r="K862" s="47">
        <f t="shared" si="92"/>
        <v>0</v>
      </c>
      <c r="L862" s="48">
        <f t="shared" si="93"/>
        <v>0</v>
      </c>
      <c r="M862" s="46">
        <f t="shared" si="94"/>
        <v>0</v>
      </c>
      <c r="N862" s="46">
        <f t="shared" si="95"/>
        <v>0</v>
      </c>
      <c r="O862" s="46">
        <f t="shared" si="96"/>
        <v>0</v>
      </c>
      <c r="P862" s="47">
        <f t="shared" si="97"/>
        <v>0</v>
      </c>
    </row>
    <row r="863" spans="1:16" hidden="1" x14ac:dyDescent="0.2">
      <c r="A863" s="37"/>
      <c r="B863" s="38"/>
      <c r="C863" s="45"/>
      <c r="D863" s="23"/>
      <c r="E863" s="69"/>
      <c r="F863" s="73"/>
      <c r="G863" s="67"/>
      <c r="H863" s="46">
        <f t="shared" si="91"/>
        <v>0</v>
      </c>
      <c r="I863" s="67"/>
      <c r="J863" s="67"/>
      <c r="K863" s="47">
        <f t="shared" si="92"/>
        <v>0</v>
      </c>
      <c r="L863" s="48">
        <f t="shared" si="93"/>
        <v>0</v>
      </c>
      <c r="M863" s="46">
        <f t="shared" si="94"/>
        <v>0</v>
      </c>
      <c r="N863" s="46">
        <f t="shared" si="95"/>
        <v>0</v>
      </c>
      <c r="O863" s="46">
        <f t="shared" si="96"/>
        <v>0</v>
      </c>
      <c r="P863" s="47">
        <f t="shared" si="97"/>
        <v>0</v>
      </c>
    </row>
    <row r="864" spans="1:16" hidden="1" x14ac:dyDescent="0.2">
      <c r="A864" s="37"/>
      <c r="B864" s="38"/>
      <c r="C864" s="45"/>
      <c r="D864" s="23"/>
      <c r="E864" s="69"/>
      <c r="F864" s="73"/>
      <c r="G864" s="67"/>
      <c r="H864" s="46">
        <f t="shared" si="91"/>
        <v>0</v>
      </c>
      <c r="I864" s="67"/>
      <c r="J864" s="67"/>
      <c r="K864" s="47">
        <f t="shared" si="92"/>
        <v>0</v>
      </c>
      <c r="L864" s="48">
        <f t="shared" si="93"/>
        <v>0</v>
      </c>
      <c r="M864" s="46">
        <f t="shared" si="94"/>
        <v>0</v>
      </c>
      <c r="N864" s="46">
        <f t="shared" si="95"/>
        <v>0</v>
      </c>
      <c r="O864" s="46">
        <f t="shared" si="96"/>
        <v>0</v>
      </c>
      <c r="P864" s="47">
        <f t="shared" si="97"/>
        <v>0</v>
      </c>
    </row>
    <row r="865" spans="1:16" hidden="1" x14ac:dyDescent="0.2">
      <c r="A865" s="37"/>
      <c r="B865" s="38"/>
      <c r="C865" s="45"/>
      <c r="D865" s="23"/>
      <c r="E865" s="69"/>
      <c r="F865" s="73"/>
      <c r="G865" s="67"/>
      <c r="H865" s="46">
        <f t="shared" si="91"/>
        <v>0</v>
      </c>
      <c r="I865" s="67"/>
      <c r="J865" s="67"/>
      <c r="K865" s="47">
        <f t="shared" si="92"/>
        <v>0</v>
      </c>
      <c r="L865" s="48">
        <f t="shared" si="93"/>
        <v>0</v>
      </c>
      <c r="M865" s="46">
        <f t="shared" si="94"/>
        <v>0</v>
      </c>
      <c r="N865" s="46">
        <f t="shared" si="95"/>
        <v>0</v>
      </c>
      <c r="O865" s="46">
        <f t="shared" si="96"/>
        <v>0</v>
      </c>
      <c r="P865" s="47">
        <f t="shared" si="97"/>
        <v>0</v>
      </c>
    </row>
    <row r="866" spans="1:16" hidden="1" x14ac:dyDescent="0.2">
      <c r="A866" s="37"/>
      <c r="B866" s="38"/>
      <c r="C866" s="45"/>
      <c r="D866" s="23"/>
      <c r="E866" s="69"/>
      <c r="F866" s="73"/>
      <c r="G866" s="67"/>
      <c r="H866" s="46">
        <f t="shared" si="91"/>
        <v>0</v>
      </c>
      <c r="I866" s="67"/>
      <c r="J866" s="67"/>
      <c r="K866" s="47">
        <f t="shared" si="92"/>
        <v>0</v>
      </c>
      <c r="L866" s="48">
        <f t="shared" si="93"/>
        <v>0</v>
      </c>
      <c r="M866" s="46">
        <f t="shared" si="94"/>
        <v>0</v>
      </c>
      <c r="N866" s="46">
        <f t="shared" si="95"/>
        <v>0</v>
      </c>
      <c r="O866" s="46">
        <f t="shared" si="96"/>
        <v>0</v>
      </c>
      <c r="P866" s="47">
        <f t="shared" si="97"/>
        <v>0</v>
      </c>
    </row>
    <row r="867" spans="1:16" hidden="1" x14ac:dyDescent="0.2">
      <c r="A867" s="37"/>
      <c r="B867" s="38"/>
      <c r="C867" s="45"/>
      <c r="D867" s="23"/>
      <c r="E867" s="69"/>
      <c r="F867" s="73"/>
      <c r="G867" s="67"/>
      <c r="H867" s="46">
        <f t="shared" si="91"/>
        <v>0</v>
      </c>
      <c r="I867" s="67"/>
      <c r="J867" s="67"/>
      <c r="K867" s="47">
        <f t="shared" si="92"/>
        <v>0</v>
      </c>
      <c r="L867" s="48">
        <f t="shared" si="93"/>
        <v>0</v>
      </c>
      <c r="M867" s="46">
        <f t="shared" si="94"/>
        <v>0</v>
      </c>
      <c r="N867" s="46">
        <f t="shared" si="95"/>
        <v>0</v>
      </c>
      <c r="O867" s="46">
        <f t="shared" si="96"/>
        <v>0</v>
      </c>
      <c r="P867" s="47">
        <f t="shared" si="97"/>
        <v>0</v>
      </c>
    </row>
    <row r="868" spans="1:16" hidden="1" x14ac:dyDescent="0.2">
      <c r="A868" s="37"/>
      <c r="B868" s="38"/>
      <c r="C868" s="45"/>
      <c r="D868" s="23"/>
      <c r="E868" s="69"/>
      <c r="F868" s="73"/>
      <c r="G868" s="67"/>
      <c r="H868" s="46">
        <f t="shared" si="91"/>
        <v>0</v>
      </c>
      <c r="I868" s="67"/>
      <c r="J868" s="67"/>
      <c r="K868" s="47">
        <f t="shared" si="92"/>
        <v>0</v>
      </c>
      <c r="L868" s="48">
        <f t="shared" si="93"/>
        <v>0</v>
      </c>
      <c r="M868" s="46">
        <f t="shared" si="94"/>
        <v>0</v>
      </c>
      <c r="N868" s="46">
        <f t="shared" si="95"/>
        <v>0</v>
      </c>
      <c r="O868" s="46">
        <f t="shared" si="96"/>
        <v>0</v>
      </c>
      <c r="P868" s="47">
        <f t="shared" si="97"/>
        <v>0</v>
      </c>
    </row>
    <row r="869" spans="1:16" hidden="1" x14ac:dyDescent="0.2">
      <c r="A869" s="37"/>
      <c r="B869" s="38"/>
      <c r="C869" s="45"/>
      <c r="D869" s="23"/>
      <c r="E869" s="69"/>
      <c r="F869" s="73"/>
      <c r="G869" s="67"/>
      <c r="H869" s="46">
        <f t="shared" si="91"/>
        <v>0</v>
      </c>
      <c r="I869" s="67"/>
      <c r="J869" s="67"/>
      <c r="K869" s="47">
        <f t="shared" si="92"/>
        <v>0</v>
      </c>
      <c r="L869" s="48">
        <f t="shared" si="93"/>
        <v>0</v>
      </c>
      <c r="M869" s="46">
        <f t="shared" si="94"/>
        <v>0</v>
      </c>
      <c r="N869" s="46">
        <f t="shared" si="95"/>
        <v>0</v>
      </c>
      <c r="O869" s="46">
        <f t="shared" si="96"/>
        <v>0</v>
      </c>
      <c r="P869" s="47">
        <f t="shared" si="97"/>
        <v>0</v>
      </c>
    </row>
    <row r="870" spans="1:16" hidden="1" x14ac:dyDescent="0.2">
      <c r="A870" s="37"/>
      <c r="B870" s="38"/>
      <c r="C870" s="45"/>
      <c r="D870" s="23"/>
      <c r="E870" s="69"/>
      <c r="F870" s="73"/>
      <c r="G870" s="67"/>
      <c r="H870" s="46">
        <f t="shared" si="91"/>
        <v>0</v>
      </c>
      <c r="I870" s="67"/>
      <c r="J870" s="67"/>
      <c r="K870" s="47">
        <f t="shared" si="92"/>
        <v>0</v>
      </c>
      <c r="L870" s="48">
        <f t="shared" si="93"/>
        <v>0</v>
      </c>
      <c r="M870" s="46">
        <f t="shared" si="94"/>
        <v>0</v>
      </c>
      <c r="N870" s="46">
        <f t="shared" si="95"/>
        <v>0</v>
      </c>
      <c r="O870" s="46">
        <f t="shared" si="96"/>
        <v>0</v>
      </c>
      <c r="P870" s="47">
        <f t="shared" si="97"/>
        <v>0</v>
      </c>
    </row>
    <row r="871" spans="1:16" hidden="1" x14ac:dyDescent="0.2">
      <c r="A871" s="37"/>
      <c r="B871" s="38"/>
      <c r="C871" s="45"/>
      <c r="D871" s="23"/>
      <c r="E871" s="69"/>
      <c r="F871" s="73"/>
      <c r="G871" s="67"/>
      <c r="H871" s="46">
        <f t="shared" si="91"/>
        <v>0</v>
      </c>
      <c r="I871" s="67"/>
      <c r="J871" s="67"/>
      <c r="K871" s="47">
        <f t="shared" si="92"/>
        <v>0</v>
      </c>
      <c r="L871" s="48">
        <f t="shared" si="93"/>
        <v>0</v>
      </c>
      <c r="M871" s="46">
        <f t="shared" si="94"/>
        <v>0</v>
      </c>
      <c r="N871" s="46">
        <f t="shared" si="95"/>
        <v>0</v>
      </c>
      <c r="O871" s="46">
        <f t="shared" si="96"/>
        <v>0</v>
      </c>
      <c r="P871" s="47">
        <f t="shared" si="97"/>
        <v>0</v>
      </c>
    </row>
    <row r="872" spans="1:16" hidden="1" x14ac:dyDescent="0.2">
      <c r="A872" s="37"/>
      <c r="B872" s="38"/>
      <c r="C872" s="45"/>
      <c r="D872" s="23"/>
      <c r="E872" s="69"/>
      <c r="F872" s="73"/>
      <c r="G872" s="67"/>
      <c r="H872" s="46">
        <f t="shared" si="91"/>
        <v>0</v>
      </c>
      <c r="I872" s="67"/>
      <c r="J872" s="67"/>
      <c r="K872" s="47">
        <f t="shared" si="92"/>
        <v>0</v>
      </c>
      <c r="L872" s="48">
        <f t="shared" si="93"/>
        <v>0</v>
      </c>
      <c r="M872" s="46">
        <f t="shared" si="94"/>
        <v>0</v>
      </c>
      <c r="N872" s="46">
        <f t="shared" si="95"/>
        <v>0</v>
      </c>
      <c r="O872" s="46">
        <f t="shared" si="96"/>
        <v>0</v>
      </c>
      <c r="P872" s="47">
        <f t="shared" si="97"/>
        <v>0</v>
      </c>
    </row>
    <row r="873" spans="1:16" hidden="1" x14ac:dyDescent="0.2">
      <c r="A873" s="37"/>
      <c r="B873" s="38"/>
      <c r="C873" s="45"/>
      <c r="D873" s="23"/>
      <c r="E873" s="69"/>
      <c r="F873" s="73"/>
      <c r="G873" s="67"/>
      <c r="H873" s="46">
        <f t="shared" si="91"/>
        <v>0</v>
      </c>
      <c r="I873" s="67"/>
      <c r="J873" s="67"/>
      <c r="K873" s="47">
        <f t="shared" si="92"/>
        <v>0</v>
      </c>
      <c r="L873" s="48">
        <f t="shared" si="93"/>
        <v>0</v>
      </c>
      <c r="M873" s="46">
        <f t="shared" si="94"/>
        <v>0</v>
      </c>
      <c r="N873" s="46">
        <f t="shared" si="95"/>
        <v>0</v>
      </c>
      <c r="O873" s="46">
        <f t="shared" si="96"/>
        <v>0</v>
      </c>
      <c r="P873" s="47">
        <f t="shared" si="97"/>
        <v>0</v>
      </c>
    </row>
    <row r="874" spans="1:16" hidden="1" x14ac:dyDescent="0.2">
      <c r="A874" s="37"/>
      <c r="B874" s="38"/>
      <c r="C874" s="45"/>
      <c r="D874" s="23"/>
      <c r="E874" s="69"/>
      <c r="F874" s="73"/>
      <c r="G874" s="67"/>
      <c r="H874" s="46">
        <f t="shared" si="91"/>
        <v>0</v>
      </c>
      <c r="I874" s="67"/>
      <c r="J874" s="67"/>
      <c r="K874" s="47">
        <f t="shared" si="92"/>
        <v>0</v>
      </c>
      <c r="L874" s="48">
        <f t="shared" si="93"/>
        <v>0</v>
      </c>
      <c r="M874" s="46">
        <f t="shared" si="94"/>
        <v>0</v>
      </c>
      <c r="N874" s="46">
        <f t="shared" si="95"/>
        <v>0</v>
      </c>
      <c r="O874" s="46">
        <f t="shared" si="96"/>
        <v>0</v>
      </c>
      <c r="P874" s="47">
        <f t="shared" si="97"/>
        <v>0</v>
      </c>
    </row>
    <row r="875" spans="1:16" hidden="1" x14ac:dyDescent="0.2">
      <c r="A875" s="37"/>
      <c r="B875" s="38"/>
      <c r="C875" s="45"/>
      <c r="D875" s="23"/>
      <c r="E875" s="69"/>
      <c r="F875" s="73"/>
      <c r="G875" s="67"/>
      <c r="H875" s="46">
        <f t="shared" si="91"/>
        <v>0</v>
      </c>
      <c r="I875" s="67"/>
      <c r="J875" s="67"/>
      <c r="K875" s="47">
        <f t="shared" si="92"/>
        <v>0</v>
      </c>
      <c r="L875" s="48">
        <f t="shared" si="93"/>
        <v>0</v>
      </c>
      <c r="M875" s="46">
        <f t="shared" si="94"/>
        <v>0</v>
      </c>
      <c r="N875" s="46">
        <f t="shared" si="95"/>
        <v>0</v>
      </c>
      <c r="O875" s="46">
        <f t="shared" si="96"/>
        <v>0</v>
      </c>
      <c r="P875" s="47">
        <f t="shared" si="97"/>
        <v>0</v>
      </c>
    </row>
    <row r="876" spans="1:16" hidden="1" x14ac:dyDescent="0.2">
      <c r="A876" s="37"/>
      <c r="B876" s="38"/>
      <c r="C876" s="45"/>
      <c r="D876" s="23"/>
      <c r="E876" s="69"/>
      <c r="F876" s="73"/>
      <c r="G876" s="67"/>
      <c r="H876" s="46">
        <f t="shared" si="91"/>
        <v>0</v>
      </c>
      <c r="I876" s="67"/>
      <c r="J876" s="67"/>
      <c r="K876" s="47">
        <f t="shared" si="92"/>
        <v>0</v>
      </c>
      <c r="L876" s="48">
        <f t="shared" si="93"/>
        <v>0</v>
      </c>
      <c r="M876" s="46">
        <f t="shared" si="94"/>
        <v>0</v>
      </c>
      <c r="N876" s="46">
        <f t="shared" si="95"/>
        <v>0</v>
      </c>
      <c r="O876" s="46">
        <f t="shared" si="96"/>
        <v>0</v>
      </c>
      <c r="P876" s="47">
        <f t="shared" si="97"/>
        <v>0</v>
      </c>
    </row>
    <row r="877" spans="1:16" hidden="1" x14ac:dyDescent="0.2">
      <c r="A877" s="37"/>
      <c r="B877" s="38"/>
      <c r="C877" s="45"/>
      <c r="D877" s="23"/>
      <c r="E877" s="69"/>
      <c r="F877" s="73"/>
      <c r="G877" s="67"/>
      <c r="H877" s="46">
        <f t="shared" si="91"/>
        <v>0</v>
      </c>
      <c r="I877" s="67"/>
      <c r="J877" s="67"/>
      <c r="K877" s="47">
        <f t="shared" si="92"/>
        <v>0</v>
      </c>
      <c r="L877" s="48">
        <f t="shared" si="93"/>
        <v>0</v>
      </c>
      <c r="M877" s="46">
        <f t="shared" si="94"/>
        <v>0</v>
      </c>
      <c r="N877" s="46">
        <f t="shared" si="95"/>
        <v>0</v>
      </c>
      <c r="O877" s="46">
        <f t="shared" si="96"/>
        <v>0</v>
      </c>
      <c r="P877" s="47">
        <f t="shared" si="97"/>
        <v>0</v>
      </c>
    </row>
    <row r="878" spans="1:16" hidden="1" x14ac:dyDescent="0.2">
      <c r="A878" s="37"/>
      <c r="B878" s="38"/>
      <c r="C878" s="45"/>
      <c r="D878" s="23"/>
      <c r="E878" s="69"/>
      <c r="F878" s="73"/>
      <c r="G878" s="67"/>
      <c r="H878" s="46">
        <f t="shared" si="91"/>
        <v>0</v>
      </c>
      <c r="I878" s="67"/>
      <c r="J878" s="67"/>
      <c r="K878" s="47">
        <f t="shared" si="92"/>
        <v>0</v>
      </c>
      <c r="L878" s="48">
        <f t="shared" si="93"/>
        <v>0</v>
      </c>
      <c r="M878" s="46">
        <f t="shared" si="94"/>
        <v>0</v>
      </c>
      <c r="N878" s="46">
        <f t="shared" si="95"/>
        <v>0</v>
      </c>
      <c r="O878" s="46">
        <f t="shared" si="96"/>
        <v>0</v>
      </c>
      <c r="P878" s="47">
        <f t="shared" si="97"/>
        <v>0</v>
      </c>
    </row>
    <row r="879" spans="1:16" hidden="1" x14ac:dyDescent="0.2">
      <c r="A879" s="37"/>
      <c r="B879" s="38"/>
      <c r="C879" s="45"/>
      <c r="D879" s="23"/>
      <c r="E879" s="69"/>
      <c r="F879" s="73"/>
      <c r="G879" s="67"/>
      <c r="H879" s="46">
        <f t="shared" si="91"/>
        <v>0</v>
      </c>
      <c r="I879" s="67"/>
      <c r="J879" s="67"/>
      <c r="K879" s="47">
        <f t="shared" si="92"/>
        <v>0</v>
      </c>
      <c r="L879" s="48">
        <f t="shared" si="93"/>
        <v>0</v>
      </c>
      <c r="M879" s="46">
        <f t="shared" si="94"/>
        <v>0</v>
      </c>
      <c r="N879" s="46">
        <f t="shared" si="95"/>
        <v>0</v>
      </c>
      <c r="O879" s="46">
        <f t="shared" si="96"/>
        <v>0</v>
      </c>
      <c r="P879" s="47">
        <f t="shared" si="97"/>
        <v>0</v>
      </c>
    </row>
    <row r="880" spans="1:16" hidden="1" x14ac:dyDescent="0.2">
      <c r="A880" s="37"/>
      <c r="B880" s="38"/>
      <c r="C880" s="45"/>
      <c r="D880" s="23"/>
      <c r="E880" s="69"/>
      <c r="F880" s="73"/>
      <c r="G880" s="67"/>
      <c r="H880" s="46">
        <f t="shared" si="91"/>
        <v>0</v>
      </c>
      <c r="I880" s="67"/>
      <c r="J880" s="67"/>
      <c r="K880" s="47">
        <f t="shared" si="92"/>
        <v>0</v>
      </c>
      <c r="L880" s="48">
        <f t="shared" si="93"/>
        <v>0</v>
      </c>
      <c r="M880" s="46">
        <f t="shared" si="94"/>
        <v>0</v>
      </c>
      <c r="N880" s="46">
        <f t="shared" si="95"/>
        <v>0</v>
      </c>
      <c r="O880" s="46">
        <f t="shared" si="96"/>
        <v>0</v>
      </c>
      <c r="P880" s="47">
        <f t="shared" si="97"/>
        <v>0</v>
      </c>
    </row>
    <row r="881" spans="1:16" hidden="1" x14ac:dyDescent="0.2">
      <c r="A881" s="37"/>
      <c r="B881" s="38"/>
      <c r="C881" s="45"/>
      <c r="D881" s="23"/>
      <c r="E881" s="69"/>
      <c r="F881" s="73"/>
      <c r="G881" s="67"/>
      <c r="H881" s="46">
        <f t="shared" si="91"/>
        <v>0</v>
      </c>
      <c r="I881" s="67"/>
      <c r="J881" s="67"/>
      <c r="K881" s="47">
        <f t="shared" si="92"/>
        <v>0</v>
      </c>
      <c r="L881" s="48">
        <f t="shared" si="93"/>
        <v>0</v>
      </c>
      <c r="M881" s="46">
        <f t="shared" si="94"/>
        <v>0</v>
      </c>
      <c r="N881" s="46">
        <f t="shared" si="95"/>
        <v>0</v>
      </c>
      <c r="O881" s="46">
        <f t="shared" si="96"/>
        <v>0</v>
      </c>
      <c r="P881" s="47">
        <f t="shared" si="97"/>
        <v>0</v>
      </c>
    </row>
    <row r="882" spans="1:16" hidden="1" x14ac:dyDescent="0.2">
      <c r="A882" s="37"/>
      <c r="B882" s="38"/>
      <c r="C882" s="45"/>
      <c r="D882" s="23"/>
      <c r="E882" s="69"/>
      <c r="F882" s="73"/>
      <c r="G882" s="67"/>
      <c r="H882" s="46">
        <f t="shared" si="91"/>
        <v>0</v>
      </c>
      <c r="I882" s="67"/>
      <c r="J882" s="67"/>
      <c r="K882" s="47">
        <f t="shared" si="92"/>
        <v>0</v>
      </c>
      <c r="L882" s="48">
        <f t="shared" si="93"/>
        <v>0</v>
      </c>
      <c r="M882" s="46">
        <f t="shared" si="94"/>
        <v>0</v>
      </c>
      <c r="N882" s="46">
        <f t="shared" si="95"/>
        <v>0</v>
      </c>
      <c r="O882" s="46">
        <f t="shared" si="96"/>
        <v>0</v>
      </c>
      <c r="P882" s="47">
        <f t="shared" si="97"/>
        <v>0</v>
      </c>
    </row>
    <row r="883" spans="1:16" hidden="1" x14ac:dyDescent="0.2">
      <c r="A883" s="37"/>
      <c r="B883" s="38"/>
      <c r="C883" s="45"/>
      <c r="D883" s="23"/>
      <c r="E883" s="69"/>
      <c r="F883" s="73"/>
      <c r="G883" s="67"/>
      <c r="H883" s="46">
        <f t="shared" si="91"/>
        <v>0</v>
      </c>
      <c r="I883" s="67"/>
      <c r="J883" s="67"/>
      <c r="K883" s="47">
        <f t="shared" si="92"/>
        <v>0</v>
      </c>
      <c r="L883" s="48">
        <f t="shared" si="93"/>
        <v>0</v>
      </c>
      <c r="M883" s="46">
        <f t="shared" si="94"/>
        <v>0</v>
      </c>
      <c r="N883" s="46">
        <f t="shared" si="95"/>
        <v>0</v>
      </c>
      <c r="O883" s="46">
        <f t="shared" si="96"/>
        <v>0</v>
      </c>
      <c r="P883" s="47">
        <f t="shared" si="97"/>
        <v>0</v>
      </c>
    </row>
    <row r="884" spans="1:16" hidden="1" x14ac:dyDescent="0.2">
      <c r="A884" s="37"/>
      <c r="B884" s="38"/>
      <c r="C884" s="45"/>
      <c r="D884" s="23"/>
      <c r="E884" s="69"/>
      <c r="F884" s="73"/>
      <c r="G884" s="67"/>
      <c r="H884" s="46">
        <f t="shared" si="91"/>
        <v>0</v>
      </c>
      <c r="I884" s="67"/>
      <c r="J884" s="67"/>
      <c r="K884" s="47">
        <f t="shared" si="92"/>
        <v>0</v>
      </c>
      <c r="L884" s="48">
        <f t="shared" si="93"/>
        <v>0</v>
      </c>
      <c r="M884" s="46">
        <f t="shared" si="94"/>
        <v>0</v>
      </c>
      <c r="N884" s="46">
        <f t="shared" si="95"/>
        <v>0</v>
      </c>
      <c r="O884" s="46">
        <f t="shared" si="96"/>
        <v>0</v>
      </c>
      <c r="P884" s="47">
        <f t="shared" si="97"/>
        <v>0</v>
      </c>
    </row>
    <row r="885" spans="1:16" hidden="1" x14ac:dyDescent="0.2">
      <c r="A885" s="37"/>
      <c r="B885" s="38"/>
      <c r="C885" s="45"/>
      <c r="D885" s="23"/>
      <c r="E885" s="69"/>
      <c r="F885" s="73"/>
      <c r="G885" s="67"/>
      <c r="H885" s="46">
        <f t="shared" si="91"/>
        <v>0</v>
      </c>
      <c r="I885" s="67"/>
      <c r="J885" s="67"/>
      <c r="K885" s="47">
        <f t="shared" si="92"/>
        <v>0</v>
      </c>
      <c r="L885" s="48">
        <f t="shared" si="93"/>
        <v>0</v>
      </c>
      <c r="M885" s="46">
        <f t="shared" si="94"/>
        <v>0</v>
      </c>
      <c r="N885" s="46">
        <f t="shared" si="95"/>
        <v>0</v>
      </c>
      <c r="O885" s="46">
        <f t="shared" si="96"/>
        <v>0</v>
      </c>
      <c r="P885" s="47">
        <f t="shared" si="97"/>
        <v>0</v>
      </c>
    </row>
    <row r="886" spans="1:16" hidden="1" x14ac:dyDescent="0.2">
      <c r="A886" s="37"/>
      <c r="B886" s="38"/>
      <c r="C886" s="45"/>
      <c r="D886" s="23"/>
      <c r="E886" s="69"/>
      <c r="F886" s="73"/>
      <c r="G886" s="67"/>
      <c r="H886" s="46">
        <f t="shared" si="91"/>
        <v>0</v>
      </c>
      <c r="I886" s="67"/>
      <c r="J886" s="67"/>
      <c r="K886" s="47">
        <f t="shared" si="92"/>
        <v>0</v>
      </c>
      <c r="L886" s="48">
        <f t="shared" si="93"/>
        <v>0</v>
      </c>
      <c r="M886" s="46">
        <f t="shared" si="94"/>
        <v>0</v>
      </c>
      <c r="N886" s="46">
        <f t="shared" si="95"/>
        <v>0</v>
      </c>
      <c r="O886" s="46">
        <f t="shared" si="96"/>
        <v>0</v>
      </c>
      <c r="P886" s="47">
        <f t="shared" si="97"/>
        <v>0</v>
      </c>
    </row>
    <row r="887" spans="1:16" hidden="1" x14ac:dyDescent="0.2">
      <c r="A887" s="37"/>
      <c r="B887" s="38"/>
      <c r="C887" s="45"/>
      <c r="D887" s="23"/>
      <c r="E887" s="69"/>
      <c r="F887" s="73"/>
      <c r="G887" s="67"/>
      <c r="H887" s="46">
        <f t="shared" si="91"/>
        <v>0</v>
      </c>
      <c r="I887" s="67"/>
      <c r="J887" s="67"/>
      <c r="K887" s="47">
        <f t="shared" si="92"/>
        <v>0</v>
      </c>
      <c r="L887" s="48">
        <f t="shared" si="93"/>
        <v>0</v>
      </c>
      <c r="M887" s="46">
        <f t="shared" si="94"/>
        <v>0</v>
      </c>
      <c r="N887" s="46">
        <f t="shared" si="95"/>
        <v>0</v>
      </c>
      <c r="O887" s="46">
        <f t="shared" si="96"/>
        <v>0</v>
      </c>
      <c r="P887" s="47">
        <f t="shared" si="97"/>
        <v>0</v>
      </c>
    </row>
    <row r="888" spans="1:16" hidden="1" x14ac:dyDescent="0.2">
      <c r="A888" s="37"/>
      <c r="B888" s="38"/>
      <c r="C888" s="45"/>
      <c r="D888" s="23"/>
      <c r="E888" s="69"/>
      <c r="F888" s="73"/>
      <c r="G888" s="67"/>
      <c r="H888" s="46">
        <f t="shared" si="91"/>
        <v>0</v>
      </c>
      <c r="I888" s="67"/>
      <c r="J888" s="67"/>
      <c r="K888" s="47">
        <f t="shared" si="92"/>
        <v>0</v>
      </c>
      <c r="L888" s="48">
        <f t="shared" si="93"/>
        <v>0</v>
      </c>
      <c r="M888" s="46">
        <f t="shared" si="94"/>
        <v>0</v>
      </c>
      <c r="N888" s="46">
        <f t="shared" si="95"/>
        <v>0</v>
      </c>
      <c r="O888" s="46">
        <f t="shared" si="96"/>
        <v>0</v>
      </c>
      <c r="P888" s="47">
        <f t="shared" si="97"/>
        <v>0</v>
      </c>
    </row>
    <row r="889" spans="1:16" hidden="1" x14ac:dyDescent="0.2">
      <c r="A889" s="37"/>
      <c r="B889" s="38"/>
      <c r="C889" s="45"/>
      <c r="D889" s="23"/>
      <c r="E889" s="69"/>
      <c r="F889" s="73"/>
      <c r="G889" s="67"/>
      <c r="H889" s="46">
        <f t="shared" si="91"/>
        <v>0</v>
      </c>
      <c r="I889" s="67"/>
      <c r="J889" s="67"/>
      <c r="K889" s="47">
        <f t="shared" si="92"/>
        <v>0</v>
      </c>
      <c r="L889" s="48">
        <f t="shared" si="93"/>
        <v>0</v>
      </c>
      <c r="M889" s="46">
        <f t="shared" si="94"/>
        <v>0</v>
      </c>
      <c r="N889" s="46">
        <f t="shared" si="95"/>
        <v>0</v>
      </c>
      <c r="O889" s="46">
        <f t="shared" si="96"/>
        <v>0</v>
      </c>
      <c r="P889" s="47">
        <f t="shared" si="97"/>
        <v>0</v>
      </c>
    </row>
    <row r="890" spans="1:16" hidden="1" x14ac:dyDescent="0.2">
      <c r="A890" s="37"/>
      <c r="B890" s="38"/>
      <c r="C890" s="45"/>
      <c r="D890" s="23"/>
      <c r="E890" s="69"/>
      <c r="F890" s="73"/>
      <c r="G890" s="67"/>
      <c r="H890" s="46">
        <f t="shared" si="91"/>
        <v>0</v>
      </c>
      <c r="I890" s="67"/>
      <c r="J890" s="67"/>
      <c r="K890" s="47">
        <f t="shared" si="92"/>
        <v>0</v>
      </c>
      <c r="L890" s="48">
        <f t="shared" si="93"/>
        <v>0</v>
      </c>
      <c r="M890" s="46">
        <f t="shared" si="94"/>
        <v>0</v>
      </c>
      <c r="N890" s="46">
        <f t="shared" si="95"/>
        <v>0</v>
      </c>
      <c r="O890" s="46">
        <f t="shared" si="96"/>
        <v>0</v>
      </c>
      <c r="P890" s="47">
        <f t="shared" si="97"/>
        <v>0</v>
      </c>
    </row>
    <row r="891" spans="1:16" hidden="1" x14ac:dyDescent="0.2">
      <c r="A891" s="37"/>
      <c r="B891" s="38"/>
      <c r="C891" s="45"/>
      <c r="D891" s="23"/>
      <c r="E891" s="69"/>
      <c r="F891" s="73"/>
      <c r="G891" s="67"/>
      <c r="H891" s="46">
        <f t="shared" si="91"/>
        <v>0</v>
      </c>
      <c r="I891" s="67"/>
      <c r="J891" s="67"/>
      <c r="K891" s="47">
        <f t="shared" si="92"/>
        <v>0</v>
      </c>
      <c r="L891" s="48">
        <f t="shared" si="93"/>
        <v>0</v>
      </c>
      <c r="M891" s="46">
        <f t="shared" si="94"/>
        <v>0</v>
      </c>
      <c r="N891" s="46">
        <f t="shared" si="95"/>
        <v>0</v>
      </c>
      <c r="O891" s="46">
        <f t="shared" si="96"/>
        <v>0</v>
      </c>
      <c r="P891" s="47">
        <f t="shared" si="97"/>
        <v>0</v>
      </c>
    </row>
    <row r="892" spans="1:16" hidden="1" x14ac:dyDescent="0.2">
      <c r="A892" s="37"/>
      <c r="B892" s="38"/>
      <c r="C892" s="45"/>
      <c r="D892" s="23"/>
      <c r="E892" s="69"/>
      <c r="F892" s="73"/>
      <c r="G892" s="67"/>
      <c r="H892" s="46">
        <f t="shared" si="91"/>
        <v>0</v>
      </c>
      <c r="I892" s="67"/>
      <c r="J892" s="67"/>
      <c r="K892" s="47">
        <f t="shared" si="92"/>
        <v>0</v>
      </c>
      <c r="L892" s="48">
        <f t="shared" si="93"/>
        <v>0</v>
      </c>
      <c r="M892" s="46">
        <f t="shared" si="94"/>
        <v>0</v>
      </c>
      <c r="N892" s="46">
        <f t="shared" si="95"/>
        <v>0</v>
      </c>
      <c r="O892" s="46">
        <f t="shared" si="96"/>
        <v>0</v>
      </c>
      <c r="P892" s="47">
        <f t="shared" si="97"/>
        <v>0</v>
      </c>
    </row>
    <row r="893" spans="1:16" hidden="1" x14ac:dyDescent="0.2">
      <c r="A893" s="37"/>
      <c r="B893" s="38"/>
      <c r="C893" s="45"/>
      <c r="D893" s="23"/>
      <c r="E893" s="69"/>
      <c r="F893" s="73"/>
      <c r="G893" s="67"/>
      <c r="H893" s="46">
        <f t="shared" si="91"/>
        <v>0</v>
      </c>
      <c r="I893" s="67"/>
      <c r="J893" s="67"/>
      <c r="K893" s="47">
        <f t="shared" si="92"/>
        <v>0</v>
      </c>
      <c r="L893" s="48">
        <f t="shared" si="93"/>
        <v>0</v>
      </c>
      <c r="M893" s="46">
        <f t="shared" si="94"/>
        <v>0</v>
      </c>
      <c r="N893" s="46">
        <f t="shared" si="95"/>
        <v>0</v>
      </c>
      <c r="O893" s="46">
        <f t="shared" si="96"/>
        <v>0</v>
      </c>
      <c r="P893" s="47">
        <f t="shared" si="97"/>
        <v>0</v>
      </c>
    </row>
    <row r="894" spans="1:16" hidden="1" x14ac:dyDescent="0.2">
      <c r="A894" s="37"/>
      <c r="B894" s="38"/>
      <c r="C894" s="45"/>
      <c r="D894" s="23"/>
      <c r="E894" s="69"/>
      <c r="F894" s="73"/>
      <c r="G894" s="67"/>
      <c r="H894" s="46">
        <f t="shared" si="91"/>
        <v>0</v>
      </c>
      <c r="I894" s="67"/>
      <c r="J894" s="67"/>
      <c r="K894" s="47">
        <f t="shared" si="92"/>
        <v>0</v>
      </c>
      <c r="L894" s="48">
        <f t="shared" si="93"/>
        <v>0</v>
      </c>
      <c r="M894" s="46">
        <f t="shared" si="94"/>
        <v>0</v>
      </c>
      <c r="N894" s="46">
        <f t="shared" si="95"/>
        <v>0</v>
      </c>
      <c r="O894" s="46">
        <f t="shared" si="96"/>
        <v>0</v>
      </c>
      <c r="P894" s="47">
        <f t="shared" si="97"/>
        <v>0</v>
      </c>
    </row>
    <row r="895" spans="1:16" hidden="1" x14ac:dyDescent="0.2">
      <c r="A895" s="37"/>
      <c r="B895" s="38"/>
      <c r="C895" s="45"/>
      <c r="D895" s="23"/>
      <c r="E895" s="69"/>
      <c r="F895" s="73"/>
      <c r="G895" s="67"/>
      <c r="H895" s="46">
        <f t="shared" si="91"/>
        <v>0</v>
      </c>
      <c r="I895" s="67"/>
      <c r="J895" s="67"/>
      <c r="K895" s="47">
        <f t="shared" si="92"/>
        <v>0</v>
      </c>
      <c r="L895" s="48">
        <f t="shared" si="93"/>
        <v>0</v>
      </c>
      <c r="M895" s="46">
        <f t="shared" si="94"/>
        <v>0</v>
      </c>
      <c r="N895" s="46">
        <f t="shared" si="95"/>
        <v>0</v>
      </c>
      <c r="O895" s="46">
        <f t="shared" si="96"/>
        <v>0</v>
      </c>
      <c r="P895" s="47">
        <f t="shared" si="97"/>
        <v>0</v>
      </c>
    </row>
    <row r="896" spans="1:16" hidden="1" x14ac:dyDescent="0.2">
      <c r="A896" s="37"/>
      <c r="B896" s="38"/>
      <c r="C896" s="45"/>
      <c r="D896" s="23"/>
      <c r="E896" s="69"/>
      <c r="F896" s="73"/>
      <c r="G896" s="67"/>
      <c r="H896" s="46">
        <f t="shared" si="91"/>
        <v>0</v>
      </c>
      <c r="I896" s="67"/>
      <c r="J896" s="67"/>
      <c r="K896" s="47">
        <f t="shared" si="92"/>
        <v>0</v>
      </c>
      <c r="L896" s="48">
        <f t="shared" si="93"/>
        <v>0</v>
      </c>
      <c r="M896" s="46">
        <f t="shared" si="94"/>
        <v>0</v>
      </c>
      <c r="N896" s="46">
        <f t="shared" si="95"/>
        <v>0</v>
      </c>
      <c r="O896" s="46">
        <f t="shared" si="96"/>
        <v>0</v>
      </c>
      <c r="P896" s="47">
        <f t="shared" si="97"/>
        <v>0</v>
      </c>
    </row>
    <row r="897" spans="1:16" hidden="1" x14ac:dyDescent="0.2">
      <c r="A897" s="37"/>
      <c r="B897" s="38"/>
      <c r="C897" s="45"/>
      <c r="D897" s="23"/>
      <c r="E897" s="69"/>
      <c r="F897" s="73"/>
      <c r="G897" s="67"/>
      <c r="H897" s="46">
        <f t="shared" si="91"/>
        <v>0</v>
      </c>
      <c r="I897" s="67"/>
      <c r="J897" s="67"/>
      <c r="K897" s="47">
        <f t="shared" si="92"/>
        <v>0</v>
      </c>
      <c r="L897" s="48">
        <f t="shared" si="93"/>
        <v>0</v>
      </c>
      <c r="M897" s="46">
        <f t="shared" si="94"/>
        <v>0</v>
      </c>
      <c r="N897" s="46">
        <f t="shared" si="95"/>
        <v>0</v>
      </c>
      <c r="O897" s="46">
        <f t="shared" si="96"/>
        <v>0</v>
      </c>
      <c r="P897" s="47">
        <f t="shared" si="97"/>
        <v>0</v>
      </c>
    </row>
    <row r="898" spans="1:16" hidden="1" x14ac:dyDescent="0.2">
      <c r="A898" s="37"/>
      <c r="B898" s="38"/>
      <c r="C898" s="45"/>
      <c r="D898" s="23"/>
      <c r="E898" s="69"/>
      <c r="F898" s="73"/>
      <c r="G898" s="67"/>
      <c r="H898" s="46">
        <f t="shared" si="91"/>
        <v>0</v>
      </c>
      <c r="I898" s="67"/>
      <c r="J898" s="67"/>
      <c r="K898" s="47">
        <f t="shared" si="92"/>
        <v>0</v>
      </c>
      <c r="L898" s="48">
        <f t="shared" si="93"/>
        <v>0</v>
      </c>
      <c r="M898" s="46">
        <f t="shared" si="94"/>
        <v>0</v>
      </c>
      <c r="N898" s="46">
        <f t="shared" si="95"/>
        <v>0</v>
      </c>
      <c r="O898" s="46">
        <f t="shared" si="96"/>
        <v>0</v>
      </c>
      <c r="P898" s="47">
        <f t="shared" si="97"/>
        <v>0</v>
      </c>
    </row>
    <row r="899" spans="1:16" hidden="1" x14ac:dyDescent="0.2">
      <c r="A899" s="37"/>
      <c r="B899" s="38"/>
      <c r="C899" s="45"/>
      <c r="D899" s="23"/>
      <c r="E899" s="69"/>
      <c r="F899" s="73"/>
      <c r="G899" s="67"/>
      <c r="H899" s="46">
        <f t="shared" si="91"/>
        <v>0</v>
      </c>
      <c r="I899" s="67"/>
      <c r="J899" s="67"/>
      <c r="K899" s="47">
        <f t="shared" si="92"/>
        <v>0</v>
      </c>
      <c r="L899" s="48">
        <f t="shared" si="93"/>
        <v>0</v>
      </c>
      <c r="M899" s="46">
        <f t="shared" si="94"/>
        <v>0</v>
      </c>
      <c r="N899" s="46">
        <f t="shared" si="95"/>
        <v>0</v>
      </c>
      <c r="O899" s="46">
        <f t="shared" si="96"/>
        <v>0</v>
      </c>
      <c r="P899" s="47">
        <f t="shared" si="97"/>
        <v>0</v>
      </c>
    </row>
    <row r="900" spans="1:16" hidden="1" x14ac:dyDescent="0.2">
      <c r="A900" s="37"/>
      <c r="B900" s="38"/>
      <c r="C900" s="45"/>
      <c r="D900" s="23"/>
      <c r="E900" s="69"/>
      <c r="F900" s="73"/>
      <c r="G900" s="67"/>
      <c r="H900" s="46">
        <f t="shared" si="91"/>
        <v>0</v>
      </c>
      <c r="I900" s="67"/>
      <c r="J900" s="67"/>
      <c r="K900" s="47">
        <f t="shared" si="92"/>
        <v>0</v>
      </c>
      <c r="L900" s="48">
        <f t="shared" si="93"/>
        <v>0</v>
      </c>
      <c r="M900" s="46">
        <f t="shared" si="94"/>
        <v>0</v>
      </c>
      <c r="N900" s="46">
        <f t="shared" si="95"/>
        <v>0</v>
      </c>
      <c r="O900" s="46">
        <f t="shared" si="96"/>
        <v>0</v>
      </c>
      <c r="P900" s="47">
        <f t="shared" si="97"/>
        <v>0</v>
      </c>
    </row>
    <row r="901" spans="1:16" hidden="1" x14ac:dyDescent="0.2">
      <c r="A901" s="37"/>
      <c r="B901" s="38"/>
      <c r="C901" s="45"/>
      <c r="D901" s="23"/>
      <c r="E901" s="69"/>
      <c r="F901" s="73"/>
      <c r="G901" s="67"/>
      <c r="H901" s="46">
        <f t="shared" si="91"/>
        <v>0</v>
      </c>
      <c r="I901" s="67"/>
      <c r="J901" s="67"/>
      <c r="K901" s="47">
        <f t="shared" si="92"/>
        <v>0</v>
      </c>
      <c r="L901" s="48">
        <f t="shared" si="93"/>
        <v>0</v>
      </c>
      <c r="M901" s="46">
        <f t="shared" si="94"/>
        <v>0</v>
      </c>
      <c r="N901" s="46">
        <f t="shared" si="95"/>
        <v>0</v>
      </c>
      <c r="O901" s="46">
        <f t="shared" si="96"/>
        <v>0</v>
      </c>
      <c r="P901" s="47">
        <f t="shared" si="97"/>
        <v>0</v>
      </c>
    </row>
    <row r="902" spans="1:16" hidden="1" x14ac:dyDescent="0.2">
      <c r="A902" s="37"/>
      <c r="B902" s="38"/>
      <c r="C902" s="45"/>
      <c r="D902" s="23"/>
      <c r="E902" s="69"/>
      <c r="F902" s="73"/>
      <c r="G902" s="67"/>
      <c r="H902" s="46">
        <f t="shared" si="91"/>
        <v>0</v>
      </c>
      <c r="I902" s="67"/>
      <c r="J902" s="67"/>
      <c r="K902" s="47">
        <f t="shared" si="92"/>
        <v>0</v>
      </c>
      <c r="L902" s="48">
        <f t="shared" si="93"/>
        <v>0</v>
      </c>
      <c r="M902" s="46">
        <f t="shared" si="94"/>
        <v>0</v>
      </c>
      <c r="N902" s="46">
        <f t="shared" si="95"/>
        <v>0</v>
      </c>
      <c r="O902" s="46">
        <f t="shared" si="96"/>
        <v>0</v>
      </c>
      <c r="P902" s="47">
        <f t="shared" si="97"/>
        <v>0</v>
      </c>
    </row>
    <row r="903" spans="1:16" hidden="1" x14ac:dyDescent="0.2">
      <c r="A903" s="37"/>
      <c r="B903" s="38"/>
      <c r="C903" s="45"/>
      <c r="D903" s="23"/>
      <c r="E903" s="69"/>
      <c r="F903" s="73"/>
      <c r="G903" s="67"/>
      <c r="H903" s="46">
        <f t="shared" si="91"/>
        <v>0</v>
      </c>
      <c r="I903" s="67"/>
      <c r="J903" s="67"/>
      <c r="K903" s="47">
        <f t="shared" si="92"/>
        <v>0</v>
      </c>
      <c r="L903" s="48">
        <f t="shared" si="93"/>
        <v>0</v>
      </c>
      <c r="M903" s="46">
        <f t="shared" si="94"/>
        <v>0</v>
      </c>
      <c r="N903" s="46">
        <f t="shared" si="95"/>
        <v>0</v>
      </c>
      <c r="O903" s="46">
        <f t="shared" si="96"/>
        <v>0</v>
      </c>
      <c r="P903" s="47">
        <f t="shared" si="97"/>
        <v>0</v>
      </c>
    </row>
    <row r="904" spans="1:16" hidden="1" x14ac:dyDescent="0.2">
      <c r="A904" s="37"/>
      <c r="B904" s="38"/>
      <c r="C904" s="45"/>
      <c r="D904" s="23"/>
      <c r="E904" s="69"/>
      <c r="F904" s="73"/>
      <c r="G904" s="67"/>
      <c r="H904" s="46">
        <f t="shared" si="91"/>
        <v>0</v>
      </c>
      <c r="I904" s="67"/>
      <c r="J904" s="67"/>
      <c r="K904" s="47">
        <f t="shared" si="92"/>
        <v>0</v>
      </c>
      <c r="L904" s="48">
        <f t="shared" si="93"/>
        <v>0</v>
      </c>
      <c r="M904" s="46">
        <f t="shared" si="94"/>
        <v>0</v>
      </c>
      <c r="N904" s="46">
        <f t="shared" si="95"/>
        <v>0</v>
      </c>
      <c r="O904" s="46">
        <f t="shared" si="96"/>
        <v>0</v>
      </c>
      <c r="P904" s="47">
        <f t="shared" si="97"/>
        <v>0</v>
      </c>
    </row>
    <row r="905" spans="1:16" hidden="1" x14ac:dyDescent="0.2">
      <c r="A905" s="37"/>
      <c r="B905" s="38"/>
      <c r="C905" s="45"/>
      <c r="D905" s="23"/>
      <c r="E905" s="69"/>
      <c r="F905" s="73"/>
      <c r="G905" s="67"/>
      <c r="H905" s="46">
        <f t="shared" si="91"/>
        <v>0</v>
      </c>
      <c r="I905" s="67"/>
      <c r="J905" s="67"/>
      <c r="K905" s="47">
        <f t="shared" si="92"/>
        <v>0</v>
      </c>
      <c r="L905" s="48">
        <f t="shared" si="93"/>
        <v>0</v>
      </c>
      <c r="M905" s="46">
        <f t="shared" si="94"/>
        <v>0</v>
      </c>
      <c r="N905" s="46">
        <f t="shared" si="95"/>
        <v>0</v>
      </c>
      <c r="O905" s="46">
        <f t="shared" si="96"/>
        <v>0</v>
      </c>
      <c r="P905" s="47">
        <f t="shared" si="97"/>
        <v>0</v>
      </c>
    </row>
    <row r="906" spans="1:16" hidden="1" x14ac:dyDescent="0.2">
      <c r="A906" s="37"/>
      <c r="B906" s="38"/>
      <c r="C906" s="45"/>
      <c r="D906" s="23"/>
      <c r="E906" s="69"/>
      <c r="F906" s="73"/>
      <c r="G906" s="67"/>
      <c r="H906" s="46">
        <f t="shared" si="91"/>
        <v>0</v>
      </c>
      <c r="I906" s="67"/>
      <c r="J906" s="67"/>
      <c r="K906" s="47">
        <f t="shared" si="92"/>
        <v>0</v>
      </c>
      <c r="L906" s="48">
        <f t="shared" si="93"/>
        <v>0</v>
      </c>
      <c r="M906" s="46">
        <f t="shared" si="94"/>
        <v>0</v>
      </c>
      <c r="N906" s="46">
        <f t="shared" si="95"/>
        <v>0</v>
      </c>
      <c r="O906" s="46">
        <f t="shared" si="96"/>
        <v>0</v>
      </c>
      <c r="P906" s="47">
        <f t="shared" si="97"/>
        <v>0</v>
      </c>
    </row>
    <row r="907" spans="1:16" hidden="1" x14ac:dyDescent="0.2">
      <c r="A907" s="37"/>
      <c r="B907" s="38"/>
      <c r="C907" s="45"/>
      <c r="D907" s="23"/>
      <c r="E907" s="69"/>
      <c r="F907" s="73"/>
      <c r="G907" s="67"/>
      <c r="H907" s="46">
        <f t="shared" si="91"/>
        <v>0</v>
      </c>
      <c r="I907" s="67"/>
      <c r="J907" s="67"/>
      <c r="K907" s="47">
        <f t="shared" si="92"/>
        <v>0</v>
      </c>
      <c r="L907" s="48">
        <f t="shared" si="93"/>
        <v>0</v>
      </c>
      <c r="M907" s="46">
        <f t="shared" si="94"/>
        <v>0</v>
      </c>
      <c r="N907" s="46">
        <f t="shared" si="95"/>
        <v>0</v>
      </c>
      <c r="O907" s="46">
        <f t="shared" si="96"/>
        <v>0</v>
      </c>
      <c r="P907" s="47">
        <f t="shared" si="97"/>
        <v>0</v>
      </c>
    </row>
    <row r="908" spans="1:16" hidden="1" x14ac:dyDescent="0.2">
      <c r="A908" s="37"/>
      <c r="B908" s="38"/>
      <c r="C908" s="45"/>
      <c r="D908" s="23"/>
      <c r="E908" s="69"/>
      <c r="F908" s="73"/>
      <c r="G908" s="67"/>
      <c r="H908" s="46">
        <f t="shared" ref="H908:H971" si="98">ROUND(F908*G908,2)</f>
        <v>0</v>
      </c>
      <c r="I908" s="67"/>
      <c r="J908" s="67"/>
      <c r="K908" s="47">
        <f t="shared" ref="K908:K971" si="99">SUM(H908:J908)</f>
        <v>0</v>
      </c>
      <c r="L908" s="48">
        <f t="shared" ref="L908:L971" si="100">ROUND(E908*F908,2)</f>
        <v>0</v>
      </c>
      <c r="M908" s="46">
        <f t="shared" ref="M908:M971" si="101">ROUND(H908*E908,2)</f>
        <v>0</v>
      </c>
      <c r="N908" s="46">
        <f t="shared" ref="N908:N971" si="102">ROUND(I908*E908,2)</f>
        <v>0</v>
      </c>
      <c r="O908" s="46">
        <f t="shared" ref="O908:O971" si="103">ROUND(J908*E908,2)</f>
        <v>0</v>
      </c>
      <c r="P908" s="47">
        <f t="shared" ref="P908:P971" si="104">SUM(M908:O908)</f>
        <v>0</v>
      </c>
    </row>
    <row r="909" spans="1:16" hidden="1" x14ac:dyDescent="0.2">
      <c r="A909" s="37"/>
      <c r="B909" s="38"/>
      <c r="C909" s="45"/>
      <c r="D909" s="23"/>
      <c r="E909" s="69"/>
      <c r="F909" s="73"/>
      <c r="G909" s="67"/>
      <c r="H909" s="46">
        <f t="shared" si="98"/>
        <v>0</v>
      </c>
      <c r="I909" s="67"/>
      <c r="J909" s="67"/>
      <c r="K909" s="47">
        <f t="shared" si="99"/>
        <v>0</v>
      </c>
      <c r="L909" s="48">
        <f t="shared" si="100"/>
        <v>0</v>
      </c>
      <c r="M909" s="46">
        <f t="shared" si="101"/>
        <v>0</v>
      </c>
      <c r="N909" s="46">
        <f t="shared" si="102"/>
        <v>0</v>
      </c>
      <c r="O909" s="46">
        <f t="shared" si="103"/>
        <v>0</v>
      </c>
      <c r="P909" s="47">
        <f t="shared" si="104"/>
        <v>0</v>
      </c>
    </row>
    <row r="910" spans="1:16" hidden="1" x14ac:dyDescent="0.2">
      <c r="A910" s="37"/>
      <c r="B910" s="38"/>
      <c r="C910" s="45"/>
      <c r="D910" s="23"/>
      <c r="E910" s="69"/>
      <c r="F910" s="73"/>
      <c r="G910" s="67"/>
      <c r="H910" s="46">
        <f t="shared" si="98"/>
        <v>0</v>
      </c>
      <c r="I910" s="67"/>
      <c r="J910" s="67"/>
      <c r="K910" s="47">
        <f t="shared" si="99"/>
        <v>0</v>
      </c>
      <c r="L910" s="48">
        <f t="shared" si="100"/>
        <v>0</v>
      </c>
      <c r="M910" s="46">
        <f t="shared" si="101"/>
        <v>0</v>
      </c>
      <c r="N910" s="46">
        <f t="shared" si="102"/>
        <v>0</v>
      </c>
      <c r="O910" s="46">
        <f t="shared" si="103"/>
        <v>0</v>
      </c>
      <c r="P910" s="47">
        <f t="shared" si="104"/>
        <v>0</v>
      </c>
    </row>
    <row r="911" spans="1:16" hidden="1" x14ac:dyDescent="0.2">
      <c r="A911" s="37"/>
      <c r="B911" s="38"/>
      <c r="C911" s="45"/>
      <c r="D911" s="23"/>
      <c r="E911" s="69"/>
      <c r="F911" s="73"/>
      <c r="G911" s="67"/>
      <c r="H911" s="46">
        <f t="shared" si="98"/>
        <v>0</v>
      </c>
      <c r="I911" s="67"/>
      <c r="J911" s="67"/>
      <c r="K911" s="47">
        <f t="shared" si="99"/>
        <v>0</v>
      </c>
      <c r="L911" s="48">
        <f t="shared" si="100"/>
        <v>0</v>
      </c>
      <c r="M911" s="46">
        <f t="shared" si="101"/>
        <v>0</v>
      </c>
      <c r="N911" s="46">
        <f t="shared" si="102"/>
        <v>0</v>
      </c>
      <c r="O911" s="46">
        <f t="shared" si="103"/>
        <v>0</v>
      </c>
      <c r="P911" s="47">
        <f t="shared" si="104"/>
        <v>0</v>
      </c>
    </row>
    <row r="912" spans="1:16" hidden="1" x14ac:dyDescent="0.2">
      <c r="A912" s="37"/>
      <c r="B912" s="38"/>
      <c r="C912" s="45"/>
      <c r="D912" s="23"/>
      <c r="E912" s="69"/>
      <c r="F912" s="73"/>
      <c r="G912" s="67"/>
      <c r="H912" s="46">
        <f t="shared" si="98"/>
        <v>0</v>
      </c>
      <c r="I912" s="67"/>
      <c r="J912" s="67"/>
      <c r="K912" s="47">
        <f t="shared" si="99"/>
        <v>0</v>
      </c>
      <c r="L912" s="48">
        <f t="shared" si="100"/>
        <v>0</v>
      </c>
      <c r="M912" s="46">
        <f t="shared" si="101"/>
        <v>0</v>
      </c>
      <c r="N912" s="46">
        <f t="shared" si="102"/>
        <v>0</v>
      </c>
      <c r="O912" s="46">
        <f t="shared" si="103"/>
        <v>0</v>
      </c>
      <c r="P912" s="47">
        <f t="shared" si="104"/>
        <v>0</v>
      </c>
    </row>
    <row r="913" spans="1:16" hidden="1" x14ac:dyDescent="0.2">
      <c r="A913" s="37"/>
      <c r="B913" s="38"/>
      <c r="C913" s="45"/>
      <c r="D913" s="23"/>
      <c r="E913" s="69"/>
      <c r="F913" s="73"/>
      <c r="G913" s="67"/>
      <c r="H913" s="46">
        <f t="shared" si="98"/>
        <v>0</v>
      </c>
      <c r="I913" s="67"/>
      <c r="J913" s="67"/>
      <c r="K913" s="47">
        <f t="shared" si="99"/>
        <v>0</v>
      </c>
      <c r="L913" s="48">
        <f t="shared" si="100"/>
        <v>0</v>
      </c>
      <c r="M913" s="46">
        <f t="shared" si="101"/>
        <v>0</v>
      </c>
      <c r="N913" s="46">
        <f t="shared" si="102"/>
        <v>0</v>
      </c>
      <c r="O913" s="46">
        <f t="shared" si="103"/>
        <v>0</v>
      </c>
      <c r="P913" s="47">
        <f t="shared" si="104"/>
        <v>0</v>
      </c>
    </row>
    <row r="914" spans="1:16" hidden="1" x14ac:dyDescent="0.2">
      <c r="A914" s="37"/>
      <c r="B914" s="38"/>
      <c r="C914" s="45"/>
      <c r="D914" s="23"/>
      <c r="E914" s="69"/>
      <c r="F914" s="73"/>
      <c r="G914" s="67"/>
      <c r="H914" s="46">
        <f t="shared" si="98"/>
        <v>0</v>
      </c>
      <c r="I914" s="67"/>
      <c r="J914" s="67"/>
      <c r="K914" s="47">
        <f t="shared" si="99"/>
        <v>0</v>
      </c>
      <c r="L914" s="48">
        <f t="shared" si="100"/>
        <v>0</v>
      </c>
      <c r="M914" s="46">
        <f t="shared" si="101"/>
        <v>0</v>
      </c>
      <c r="N914" s="46">
        <f t="shared" si="102"/>
        <v>0</v>
      </c>
      <c r="O914" s="46">
        <f t="shared" si="103"/>
        <v>0</v>
      </c>
      <c r="P914" s="47">
        <f t="shared" si="104"/>
        <v>0</v>
      </c>
    </row>
    <row r="915" spans="1:16" hidden="1" x14ac:dyDescent="0.2">
      <c r="A915" s="37"/>
      <c r="B915" s="38"/>
      <c r="C915" s="45"/>
      <c r="D915" s="23"/>
      <c r="E915" s="69"/>
      <c r="F915" s="73"/>
      <c r="G915" s="67"/>
      <c r="H915" s="46">
        <f t="shared" si="98"/>
        <v>0</v>
      </c>
      <c r="I915" s="67"/>
      <c r="J915" s="67"/>
      <c r="K915" s="47">
        <f t="shared" si="99"/>
        <v>0</v>
      </c>
      <c r="L915" s="48">
        <f t="shared" si="100"/>
        <v>0</v>
      </c>
      <c r="M915" s="46">
        <f t="shared" si="101"/>
        <v>0</v>
      </c>
      <c r="N915" s="46">
        <f t="shared" si="102"/>
        <v>0</v>
      </c>
      <c r="O915" s="46">
        <f t="shared" si="103"/>
        <v>0</v>
      </c>
      <c r="P915" s="47">
        <f t="shared" si="104"/>
        <v>0</v>
      </c>
    </row>
    <row r="916" spans="1:16" hidden="1" x14ac:dyDescent="0.2">
      <c r="A916" s="37"/>
      <c r="B916" s="38"/>
      <c r="C916" s="45"/>
      <c r="D916" s="23"/>
      <c r="E916" s="69"/>
      <c r="F916" s="73"/>
      <c r="G916" s="67"/>
      <c r="H916" s="46">
        <f t="shared" si="98"/>
        <v>0</v>
      </c>
      <c r="I916" s="67"/>
      <c r="J916" s="67"/>
      <c r="K916" s="47">
        <f t="shared" si="99"/>
        <v>0</v>
      </c>
      <c r="L916" s="48">
        <f t="shared" si="100"/>
        <v>0</v>
      </c>
      <c r="M916" s="46">
        <f t="shared" si="101"/>
        <v>0</v>
      </c>
      <c r="N916" s="46">
        <f t="shared" si="102"/>
        <v>0</v>
      </c>
      <c r="O916" s="46">
        <f t="shared" si="103"/>
        <v>0</v>
      </c>
      <c r="P916" s="47">
        <f t="shared" si="104"/>
        <v>0</v>
      </c>
    </row>
    <row r="917" spans="1:16" hidden="1" x14ac:dyDescent="0.2">
      <c r="A917" s="37"/>
      <c r="B917" s="38"/>
      <c r="C917" s="45"/>
      <c r="D917" s="23"/>
      <c r="E917" s="69"/>
      <c r="F917" s="73"/>
      <c r="G917" s="67"/>
      <c r="H917" s="46">
        <f t="shared" si="98"/>
        <v>0</v>
      </c>
      <c r="I917" s="67"/>
      <c r="J917" s="67"/>
      <c r="K917" s="47">
        <f t="shared" si="99"/>
        <v>0</v>
      </c>
      <c r="L917" s="48">
        <f t="shared" si="100"/>
        <v>0</v>
      </c>
      <c r="M917" s="46">
        <f t="shared" si="101"/>
        <v>0</v>
      </c>
      <c r="N917" s="46">
        <f t="shared" si="102"/>
        <v>0</v>
      </c>
      <c r="O917" s="46">
        <f t="shared" si="103"/>
        <v>0</v>
      </c>
      <c r="P917" s="47">
        <f t="shared" si="104"/>
        <v>0</v>
      </c>
    </row>
    <row r="918" spans="1:16" hidden="1" x14ac:dyDescent="0.2">
      <c r="A918" s="37"/>
      <c r="B918" s="38"/>
      <c r="C918" s="45"/>
      <c r="D918" s="23"/>
      <c r="E918" s="69"/>
      <c r="F918" s="73"/>
      <c r="G918" s="67"/>
      <c r="H918" s="46">
        <f t="shared" si="98"/>
        <v>0</v>
      </c>
      <c r="I918" s="67"/>
      <c r="J918" s="67"/>
      <c r="K918" s="47">
        <f t="shared" si="99"/>
        <v>0</v>
      </c>
      <c r="L918" s="48">
        <f t="shared" si="100"/>
        <v>0</v>
      </c>
      <c r="M918" s="46">
        <f t="shared" si="101"/>
        <v>0</v>
      </c>
      <c r="N918" s="46">
        <f t="shared" si="102"/>
        <v>0</v>
      </c>
      <c r="O918" s="46">
        <f t="shared" si="103"/>
        <v>0</v>
      </c>
      <c r="P918" s="47">
        <f t="shared" si="104"/>
        <v>0</v>
      </c>
    </row>
    <row r="919" spans="1:16" hidden="1" x14ac:dyDescent="0.2">
      <c r="A919" s="37"/>
      <c r="B919" s="38"/>
      <c r="C919" s="45"/>
      <c r="D919" s="23"/>
      <c r="E919" s="69"/>
      <c r="F919" s="73"/>
      <c r="G919" s="67"/>
      <c r="H919" s="46">
        <f t="shared" si="98"/>
        <v>0</v>
      </c>
      <c r="I919" s="67"/>
      <c r="J919" s="67"/>
      <c r="K919" s="47">
        <f t="shared" si="99"/>
        <v>0</v>
      </c>
      <c r="L919" s="48">
        <f t="shared" si="100"/>
        <v>0</v>
      </c>
      <c r="M919" s="46">
        <f t="shared" si="101"/>
        <v>0</v>
      </c>
      <c r="N919" s="46">
        <f t="shared" si="102"/>
        <v>0</v>
      </c>
      <c r="O919" s="46">
        <f t="shared" si="103"/>
        <v>0</v>
      </c>
      <c r="P919" s="47">
        <f t="shared" si="104"/>
        <v>0</v>
      </c>
    </row>
    <row r="920" spans="1:16" hidden="1" x14ac:dyDescent="0.2">
      <c r="A920" s="37"/>
      <c r="B920" s="38"/>
      <c r="C920" s="45"/>
      <c r="D920" s="23"/>
      <c r="E920" s="69"/>
      <c r="F920" s="73"/>
      <c r="G920" s="67"/>
      <c r="H920" s="46">
        <f t="shared" si="98"/>
        <v>0</v>
      </c>
      <c r="I920" s="67"/>
      <c r="J920" s="67"/>
      <c r="K920" s="47">
        <f t="shared" si="99"/>
        <v>0</v>
      </c>
      <c r="L920" s="48">
        <f t="shared" si="100"/>
        <v>0</v>
      </c>
      <c r="M920" s="46">
        <f t="shared" si="101"/>
        <v>0</v>
      </c>
      <c r="N920" s="46">
        <f t="shared" si="102"/>
        <v>0</v>
      </c>
      <c r="O920" s="46">
        <f t="shared" si="103"/>
        <v>0</v>
      </c>
      <c r="P920" s="47">
        <f t="shared" si="104"/>
        <v>0</v>
      </c>
    </row>
    <row r="921" spans="1:16" hidden="1" x14ac:dyDescent="0.2">
      <c r="A921" s="37"/>
      <c r="B921" s="38"/>
      <c r="C921" s="45"/>
      <c r="D921" s="23"/>
      <c r="E921" s="69"/>
      <c r="F921" s="73"/>
      <c r="G921" s="67"/>
      <c r="H921" s="46">
        <f t="shared" si="98"/>
        <v>0</v>
      </c>
      <c r="I921" s="67"/>
      <c r="J921" s="67"/>
      <c r="K921" s="47">
        <f t="shared" si="99"/>
        <v>0</v>
      </c>
      <c r="L921" s="48">
        <f t="shared" si="100"/>
        <v>0</v>
      </c>
      <c r="M921" s="46">
        <f t="shared" si="101"/>
        <v>0</v>
      </c>
      <c r="N921" s="46">
        <f t="shared" si="102"/>
        <v>0</v>
      </c>
      <c r="O921" s="46">
        <f t="shared" si="103"/>
        <v>0</v>
      </c>
      <c r="P921" s="47">
        <f t="shared" si="104"/>
        <v>0</v>
      </c>
    </row>
    <row r="922" spans="1:16" hidden="1" x14ac:dyDescent="0.2">
      <c r="A922" s="37"/>
      <c r="B922" s="38"/>
      <c r="C922" s="45"/>
      <c r="D922" s="23"/>
      <c r="E922" s="69"/>
      <c r="F922" s="73"/>
      <c r="G922" s="67"/>
      <c r="H922" s="46">
        <f t="shared" si="98"/>
        <v>0</v>
      </c>
      <c r="I922" s="67"/>
      <c r="J922" s="67"/>
      <c r="K922" s="47">
        <f t="shared" si="99"/>
        <v>0</v>
      </c>
      <c r="L922" s="48">
        <f t="shared" si="100"/>
        <v>0</v>
      </c>
      <c r="M922" s="46">
        <f t="shared" si="101"/>
        <v>0</v>
      </c>
      <c r="N922" s="46">
        <f t="shared" si="102"/>
        <v>0</v>
      </c>
      <c r="O922" s="46">
        <f t="shared" si="103"/>
        <v>0</v>
      </c>
      <c r="P922" s="47">
        <f t="shared" si="104"/>
        <v>0</v>
      </c>
    </row>
    <row r="923" spans="1:16" hidden="1" x14ac:dyDescent="0.2">
      <c r="A923" s="37"/>
      <c r="B923" s="38"/>
      <c r="C923" s="45"/>
      <c r="D923" s="23"/>
      <c r="E923" s="69"/>
      <c r="F923" s="73"/>
      <c r="G923" s="67"/>
      <c r="H923" s="46">
        <f t="shared" si="98"/>
        <v>0</v>
      </c>
      <c r="I923" s="67"/>
      <c r="J923" s="67"/>
      <c r="K923" s="47">
        <f t="shared" si="99"/>
        <v>0</v>
      </c>
      <c r="L923" s="48">
        <f t="shared" si="100"/>
        <v>0</v>
      </c>
      <c r="M923" s="46">
        <f t="shared" si="101"/>
        <v>0</v>
      </c>
      <c r="N923" s="46">
        <f t="shared" si="102"/>
        <v>0</v>
      </c>
      <c r="O923" s="46">
        <f t="shared" si="103"/>
        <v>0</v>
      </c>
      <c r="P923" s="47">
        <f t="shared" si="104"/>
        <v>0</v>
      </c>
    </row>
    <row r="924" spans="1:16" hidden="1" x14ac:dyDescent="0.2">
      <c r="A924" s="37"/>
      <c r="B924" s="38"/>
      <c r="C924" s="45"/>
      <c r="D924" s="23"/>
      <c r="E924" s="69"/>
      <c r="F924" s="73"/>
      <c r="G924" s="67"/>
      <c r="H924" s="46">
        <f t="shared" si="98"/>
        <v>0</v>
      </c>
      <c r="I924" s="67"/>
      <c r="J924" s="67"/>
      <c r="K924" s="47">
        <f t="shared" si="99"/>
        <v>0</v>
      </c>
      <c r="L924" s="48">
        <f t="shared" si="100"/>
        <v>0</v>
      </c>
      <c r="M924" s="46">
        <f t="shared" si="101"/>
        <v>0</v>
      </c>
      <c r="N924" s="46">
        <f t="shared" si="102"/>
        <v>0</v>
      </c>
      <c r="O924" s="46">
        <f t="shared" si="103"/>
        <v>0</v>
      </c>
      <c r="P924" s="47">
        <f t="shared" si="104"/>
        <v>0</v>
      </c>
    </row>
    <row r="925" spans="1:16" hidden="1" x14ac:dyDescent="0.2">
      <c r="A925" s="37"/>
      <c r="B925" s="38"/>
      <c r="C925" s="45"/>
      <c r="D925" s="23"/>
      <c r="E925" s="69"/>
      <c r="F925" s="73"/>
      <c r="G925" s="67"/>
      <c r="H925" s="46">
        <f t="shared" si="98"/>
        <v>0</v>
      </c>
      <c r="I925" s="67"/>
      <c r="J925" s="67"/>
      <c r="K925" s="47">
        <f t="shared" si="99"/>
        <v>0</v>
      </c>
      <c r="L925" s="48">
        <f t="shared" si="100"/>
        <v>0</v>
      </c>
      <c r="M925" s="46">
        <f t="shared" si="101"/>
        <v>0</v>
      </c>
      <c r="N925" s="46">
        <f t="shared" si="102"/>
        <v>0</v>
      </c>
      <c r="O925" s="46">
        <f t="shared" si="103"/>
        <v>0</v>
      </c>
      <c r="P925" s="47">
        <f t="shared" si="104"/>
        <v>0</v>
      </c>
    </row>
    <row r="926" spans="1:16" hidden="1" x14ac:dyDescent="0.2">
      <c r="A926" s="37"/>
      <c r="B926" s="38"/>
      <c r="C926" s="45"/>
      <c r="D926" s="23"/>
      <c r="E926" s="69"/>
      <c r="F926" s="73"/>
      <c r="G926" s="67"/>
      <c r="H926" s="46">
        <f t="shared" si="98"/>
        <v>0</v>
      </c>
      <c r="I926" s="67"/>
      <c r="J926" s="67"/>
      <c r="K926" s="47">
        <f t="shared" si="99"/>
        <v>0</v>
      </c>
      <c r="L926" s="48">
        <f t="shared" si="100"/>
        <v>0</v>
      </c>
      <c r="M926" s="46">
        <f t="shared" si="101"/>
        <v>0</v>
      </c>
      <c r="N926" s="46">
        <f t="shared" si="102"/>
        <v>0</v>
      </c>
      <c r="O926" s="46">
        <f t="shared" si="103"/>
        <v>0</v>
      </c>
      <c r="P926" s="47">
        <f t="shared" si="104"/>
        <v>0</v>
      </c>
    </row>
    <row r="927" spans="1:16" hidden="1" x14ac:dyDescent="0.2">
      <c r="A927" s="37"/>
      <c r="B927" s="38"/>
      <c r="C927" s="45"/>
      <c r="D927" s="23"/>
      <c r="E927" s="69"/>
      <c r="F927" s="73"/>
      <c r="G927" s="67"/>
      <c r="H927" s="46">
        <f t="shared" si="98"/>
        <v>0</v>
      </c>
      <c r="I927" s="67"/>
      <c r="J927" s="67"/>
      <c r="K927" s="47">
        <f t="shared" si="99"/>
        <v>0</v>
      </c>
      <c r="L927" s="48">
        <f t="shared" si="100"/>
        <v>0</v>
      </c>
      <c r="M927" s="46">
        <f t="shared" si="101"/>
        <v>0</v>
      </c>
      <c r="N927" s="46">
        <f t="shared" si="102"/>
        <v>0</v>
      </c>
      <c r="O927" s="46">
        <f t="shared" si="103"/>
        <v>0</v>
      </c>
      <c r="P927" s="47">
        <f t="shared" si="104"/>
        <v>0</v>
      </c>
    </row>
    <row r="928" spans="1:16" hidden="1" x14ac:dyDescent="0.2">
      <c r="A928" s="37"/>
      <c r="B928" s="38"/>
      <c r="C928" s="45"/>
      <c r="D928" s="23"/>
      <c r="E928" s="69"/>
      <c r="F928" s="73"/>
      <c r="G928" s="67"/>
      <c r="H928" s="46">
        <f t="shared" si="98"/>
        <v>0</v>
      </c>
      <c r="I928" s="67"/>
      <c r="J928" s="67"/>
      <c r="K928" s="47">
        <f t="shared" si="99"/>
        <v>0</v>
      </c>
      <c r="L928" s="48">
        <f t="shared" si="100"/>
        <v>0</v>
      </c>
      <c r="M928" s="46">
        <f t="shared" si="101"/>
        <v>0</v>
      </c>
      <c r="N928" s="46">
        <f t="shared" si="102"/>
        <v>0</v>
      </c>
      <c r="O928" s="46">
        <f t="shared" si="103"/>
        <v>0</v>
      </c>
      <c r="P928" s="47">
        <f t="shared" si="104"/>
        <v>0</v>
      </c>
    </row>
    <row r="929" spans="1:16" hidden="1" x14ac:dyDescent="0.2">
      <c r="A929" s="37"/>
      <c r="B929" s="38"/>
      <c r="C929" s="45"/>
      <c r="D929" s="23"/>
      <c r="E929" s="69"/>
      <c r="F929" s="73"/>
      <c r="G929" s="67"/>
      <c r="H929" s="46">
        <f t="shared" si="98"/>
        <v>0</v>
      </c>
      <c r="I929" s="67"/>
      <c r="J929" s="67"/>
      <c r="K929" s="47">
        <f t="shared" si="99"/>
        <v>0</v>
      </c>
      <c r="L929" s="48">
        <f t="shared" si="100"/>
        <v>0</v>
      </c>
      <c r="M929" s="46">
        <f t="shared" si="101"/>
        <v>0</v>
      </c>
      <c r="N929" s="46">
        <f t="shared" si="102"/>
        <v>0</v>
      </c>
      <c r="O929" s="46">
        <f t="shared" si="103"/>
        <v>0</v>
      </c>
      <c r="P929" s="47">
        <f t="shared" si="104"/>
        <v>0</v>
      </c>
    </row>
    <row r="930" spans="1:16" hidden="1" x14ac:dyDescent="0.2">
      <c r="A930" s="37"/>
      <c r="B930" s="38"/>
      <c r="C930" s="45"/>
      <c r="D930" s="23"/>
      <c r="E930" s="69"/>
      <c r="F930" s="73"/>
      <c r="G930" s="67"/>
      <c r="H930" s="46">
        <f t="shared" si="98"/>
        <v>0</v>
      </c>
      <c r="I930" s="67"/>
      <c r="J930" s="67"/>
      <c r="K930" s="47">
        <f t="shared" si="99"/>
        <v>0</v>
      </c>
      <c r="L930" s="48">
        <f t="shared" si="100"/>
        <v>0</v>
      </c>
      <c r="M930" s="46">
        <f t="shared" si="101"/>
        <v>0</v>
      </c>
      <c r="N930" s="46">
        <f t="shared" si="102"/>
        <v>0</v>
      </c>
      <c r="O930" s="46">
        <f t="shared" si="103"/>
        <v>0</v>
      </c>
      <c r="P930" s="47">
        <f t="shared" si="104"/>
        <v>0</v>
      </c>
    </row>
    <row r="931" spans="1:16" hidden="1" x14ac:dyDescent="0.2">
      <c r="A931" s="37"/>
      <c r="B931" s="38"/>
      <c r="C931" s="45"/>
      <c r="D931" s="23"/>
      <c r="E931" s="69"/>
      <c r="F931" s="73"/>
      <c r="G931" s="67"/>
      <c r="H931" s="46">
        <f t="shared" si="98"/>
        <v>0</v>
      </c>
      <c r="I931" s="67"/>
      <c r="J931" s="67"/>
      <c r="K931" s="47">
        <f t="shared" si="99"/>
        <v>0</v>
      </c>
      <c r="L931" s="48">
        <f t="shared" si="100"/>
        <v>0</v>
      </c>
      <c r="M931" s="46">
        <f t="shared" si="101"/>
        <v>0</v>
      </c>
      <c r="N931" s="46">
        <f t="shared" si="102"/>
        <v>0</v>
      </c>
      <c r="O931" s="46">
        <f t="shared" si="103"/>
        <v>0</v>
      </c>
      <c r="P931" s="47">
        <f t="shared" si="104"/>
        <v>0</v>
      </c>
    </row>
    <row r="932" spans="1:16" hidden="1" x14ac:dyDescent="0.2">
      <c r="A932" s="37"/>
      <c r="B932" s="38"/>
      <c r="C932" s="45"/>
      <c r="D932" s="23"/>
      <c r="E932" s="69"/>
      <c r="F932" s="73"/>
      <c r="G932" s="67"/>
      <c r="H932" s="46">
        <f t="shared" si="98"/>
        <v>0</v>
      </c>
      <c r="I932" s="67"/>
      <c r="J932" s="67"/>
      <c r="K932" s="47">
        <f t="shared" si="99"/>
        <v>0</v>
      </c>
      <c r="L932" s="48">
        <f t="shared" si="100"/>
        <v>0</v>
      </c>
      <c r="M932" s="46">
        <f t="shared" si="101"/>
        <v>0</v>
      </c>
      <c r="N932" s="46">
        <f t="shared" si="102"/>
        <v>0</v>
      </c>
      <c r="O932" s="46">
        <f t="shared" si="103"/>
        <v>0</v>
      </c>
      <c r="P932" s="47">
        <f t="shared" si="104"/>
        <v>0</v>
      </c>
    </row>
    <row r="933" spans="1:16" hidden="1" x14ac:dyDescent="0.2">
      <c r="A933" s="37"/>
      <c r="B933" s="38"/>
      <c r="C933" s="45"/>
      <c r="D933" s="23"/>
      <c r="E933" s="69"/>
      <c r="F933" s="73"/>
      <c r="G933" s="67"/>
      <c r="H933" s="46">
        <f t="shared" si="98"/>
        <v>0</v>
      </c>
      <c r="I933" s="67"/>
      <c r="J933" s="67"/>
      <c r="K933" s="47">
        <f t="shared" si="99"/>
        <v>0</v>
      </c>
      <c r="L933" s="48">
        <f t="shared" si="100"/>
        <v>0</v>
      </c>
      <c r="M933" s="46">
        <f t="shared" si="101"/>
        <v>0</v>
      </c>
      <c r="N933" s="46">
        <f t="shared" si="102"/>
        <v>0</v>
      </c>
      <c r="O933" s="46">
        <f t="shared" si="103"/>
        <v>0</v>
      </c>
      <c r="P933" s="47">
        <f t="shared" si="104"/>
        <v>0</v>
      </c>
    </row>
    <row r="934" spans="1:16" hidden="1" x14ac:dyDescent="0.2">
      <c r="A934" s="37"/>
      <c r="B934" s="38"/>
      <c r="C934" s="45"/>
      <c r="D934" s="23"/>
      <c r="E934" s="69"/>
      <c r="F934" s="73"/>
      <c r="G934" s="67"/>
      <c r="H934" s="46">
        <f t="shared" si="98"/>
        <v>0</v>
      </c>
      <c r="I934" s="67"/>
      <c r="J934" s="67"/>
      <c r="K934" s="47">
        <f t="shared" si="99"/>
        <v>0</v>
      </c>
      <c r="L934" s="48">
        <f t="shared" si="100"/>
        <v>0</v>
      </c>
      <c r="M934" s="46">
        <f t="shared" si="101"/>
        <v>0</v>
      </c>
      <c r="N934" s="46">
        <f t="shared" si="102"/>
        <v>0</v>
      </c>
      <c r="O934" s="46">
        <f t="shared" si="103"/>
        <v>0</v>
      </c>
      <c r="P934" s="47">
        <f t="shared" si="104"/>
        <v>0</v>
      </c>
    </row>
    <row r="935" spans="1:16" hidden="1" x14ac:dyDescent="0.2">
      <c r="A935" s="37"/>
      <c r="B935" s="38"/>
      <c r="C935" s="45"/>
      <c r="D935" s="23"/>
      <c r="E935" s="69"/>
      <c r="F935" s="73"/>
      <c r="G935" s="67"/>
      <c r="H935" s="46">
        <f t="shared" si="98"/>
        <v>0</v>
      </c>
      <c r="I935" s="67"/>
      <c r="J935" s="67"/>
      <c r="K935" s="47">
        <f t="shared" si="99"/>
        <v>0</v>
      </c>
      <c r="L935" s="48">
        <f t="shared" si="100"/>
        <v>0</v>
      </c>
      <c r="M935" s="46">
        <f t="shared" si="101"/>
        <v>0</v>
      </c>
      <c r="N935" s="46">
        <f t="shared" si="102"/>
        <v>0</v>
      </c>
      <c r="O935" s="46">
        <f t="shared" si="103"/>
        <v>0</v>
      </c>
      <c r="P935" s="47">
        <f t="shared" si="104"/>
        <v>0</v>
      </c>
    </row>
    <row r="936" spans="1:16" hidden="1" x14ac:dyDescent="0.2">
      <c r="A936" s="37"/>
      <c r="B936" s="38"/>
      <c r="C936" s="45"/>
      <c r="D936" s="23"/>
      <c r="E936" s="69"/>
      <c r="F936" s="73"/>
      <c r="G936" s="67"/>
      <c r="H936" s="46">
        <f t="shared" si="98"/>
        <v>0</v>
      </c>
      <c r="I936" s="67"/>
      <c r="J936" s="67"/>
      <c r="K936" s="47">
        <f t="shared" si="99"/>
        <v>0</v>
      </c>
      <c r="L936" s="48">
        <f t="shared" si="100"/>
        <v>0</v>
      </c>
      <c r="M936" s="46">
        <f t="shared" si="101"/>
        <v>0</v>
      </c>
      <c r="N936" s="46">
        <f t="shared" si="102"/>
        <v>0</v>
      </c>
      <c r="O936" s="46">
        <f t="shared" si="103"/>
        <v>0</v>
      </c>
      <c r="P936" s="47">
        <f t="shared" si="104"/>
        <v>0</v>
      </c>
    </row>
    <row r="937" spans="1:16" hidden="1" x14ac:dyDescent="0.2">
      <c r="A937" s="37"/>
      <c r="B937" s="38"/>
      <c r="C937" s="45"/>
      <c r="D937" s="23"/>
      <c r="E937" s="69"/>
      <c r="F937" s="73"/>
      <c r="G937" s="67"/>
      <c r="H937" s="46">
        <f t="shared" si="98"/>
        <v>0</v>
      </c>
      <c r="I937" s="67"/>
      <c r="J937" s="67"/>
      <c r="K937" s="47">
        <f t="shared" si="99"/>
        <v>0</v>
      </c>
      <c r="L937" s="48">
        <f t="shared" si="100"/>
        <v>0</v>
      </c>
      <c r="M937" s="46">
        <f t="shared" si="101"/>
        <v>0</v>
      </c>
      <c r="N937" s="46">
        <f t="shared" si="102"/>
        <v>0</v>
      </c>
      <c r="O937" s="46">
        <f t="shared" si="103"/>
        <v>0</v>
      </c>
      <c r="P937" s="47">
        <f t="shared" si="104"/>
        <v>0</v>
      </c>
    </row>
    <row r="938" spans="1:16" hidden="1" x14ac:dyDescent="0.2">
      <c r="A938" s="37"/>
      <c r="B938" s="38"/>
      <c r="C938" s="45"/>
      <c r="D938" s="23"/>
      <c r="E938" s="69"/>
      <c r="F938" s="73"/>
      <c r="G938" s="67"/>
      <c r="H938" s="46">
        <f t="shared" si="98"/>
        <v>0</v>
      </c>
      <c r="I938" s="67"/>
      <c r="J938" s="67"/>
      <c r="K938" s="47">
        <f t="shared" si="99"/>
        <v>0</v>
      </c>
      <c r="L938" s="48">
        <f t="shared" si="100"/>
        <v>0</v>
      </c>
      <c r="M938" s="46">
        <f t="shared" si="101"/>
        <v>0</v>
      </c>
      <c r="N938" s="46">
        <f t="shared" si="102"/>
        <v>0</v>
      </c>
      <c r="O938" s="46">
        <f t="shared" si="103"/>
        <v>0</v>
      </c>
      <c r="P938" s="47">
        <f t="shared" si="104"/>
        <v>0</v>
      </c>
    </row>
    <row r="939" spans="1:16" hidden="1" x14ac:dyDescent="0.2">
      <c r="A939" s="37"/>
      <c r="B939" s="38"/>
      <c r="C939" s="45"/>
      <c r="D939" s="23"/>
      <c r="E939" s="69"/>
      <c r="F939" s="73"/>
      <c r="G939" s="67"/>
      <c r="H939" s="46">
        <f t="shared" si="98"/>
        <v>0</v>
      </c>
      <c r="I939" s="67"/>
      <c r="J939" s="67"/>
      <c r="K939" s="47">
        <f t="shared" si="99"/>
        <v>0</v>
      </c>
      <c r="L939" s="48">
        <f t="shared" si="100"/>
        <v>0</v>
      </c>
      <c r="M939" s="46">
        <f t="shared" si="101"/>
        <v>0</v>
      </c>
      <c r="N939" s="46">
        <f t="shared" si="102"/>
        <v>0</v>
      </c>
      <c r="O939" s="46">
        <f t="shared" si="103"/>
        <v>0</v>
      </c>
      <c r="P939" s="47">
        <f t="shared" si="104"/>
        <v>0</v>
      </c>
    </row>
    <row r="940" spans="1:16" hidden="1" x14ac:dyDescent="0.2">
      <c r="A940" s="37"/>
      <c r="B940" s="38"/>
      <c r="C940" s="45"/>
      <c r="D940" s="23"/>
      <c r="E940" s="69"/>
      <c r="F940" s="73"/>
      <c r="G940" s="67"/>
      <c r="H940" s="46">
        <f t="shared" si="98"/>
        <v>0</v>
      </c>
      <c r="I940" s="67"/>
      <c r="J940" s="67"/>
      <c r="K940" s="47">
        <f t="shared" si="99"/>
        <v>0</v>
      </c>
      <c r="L940" s="48">
        <f t="shared" si="100"/>
        <v>0</v>
      </c>
      <c r="M940" s="46">
        <f t="shared" si="101"/>
        <v>0</v>
      </c>
      <c r="N940" s="46">
        <f t="shared" si="102"/>
        <v>0</v>
      </c>
      <c r="O940" s="46">
        <f t="shared" si="103"/>
        <v>0</v>
      </c>
      <c r="P940" s="47">
        <f t="shared" si="104"/>
        <v>0</v>
      </c>
    </row>
    <row r="941" spans="1:16" hidden="1" x14ac:dyDescent="0.2">
      <c r="A941" s="37"/>
      <c r="B941" s="38"/>
      <c r="C941" s="45"/>
      <c r="D941" s="23"/>
      <c r="E941" s="69"/>
      <c r="F941" s="73"/>
      <c r="G941" s="67"/>
      <c r="H941" s="46">
        <f t="shared" si="98"/>
        <v>0</v>
      </c>
      <c r="I941" s="67"/>
      <c r="J941" s="67"/>
      <c r="K941" s="47">
        <f t="shared" si="99"/>
        <v>0</v>
      </c>
      <c r="L941" s="48">
        <f t="shared" si="100"/>
        <v>0</v>
      </c>
      <c r="M941" s="46">
        <f t="shared" si="101"/>
        <v>0</v>
      </c>
      <c r="N941" s="46">
        <f t="shared" si="102"/>
        <v>0</v>
      </c>
      <c r="O941" s="46">
        <f t="shared" si="103"/>
        <v>0</v>
      </c>
      <c r="P941" s="47">
        <f t="shared" si="104"/>
        <v>0</v>
      </c>
    </row>
    <row r="942" spans="1:16" hidden="1" x14ac:dyDescent="0.2">
      <c r="A942" s="37"/>
      <c r="B942" s="38"/>
      <c r="C942" s="45"/>
      <c r="D942" s="23"/>
      <c r="E942" s="69"/>
      <c r="F942" s="73"/>
      <c r="G942" s="67"/>
      <c r="H942" s="46">
        <f t="shared" si="98"/>
        <v>0</v>
      </c>
      <c r="I942" s="67"/>
      <c r="J942" s="67"/>
      <c r="K942" s="47">
        <f t="shared" si="99"/>
        <v>0</v>
      </c>
      <c r="L942" s="48">
        <f t="shared" si="100"/>
        <v>0</v>
      </c>
      <c r="M942" s="46">
        <f t="shared" si="101"/>
        <v>0</v>
      </c>
      <c r="N942" s="46">
        <f t="shared" si="102"/>
        <v>0</v>
      </c>
      <c r="O942" s="46">
        <f t="shared" si="103"/>
        <v>0</v>
      </c>
      <c r="P942" s="47">
        <f t="shared" si="104"/>
        <v>0</v>
      </c>
    </row>
    <row r="943" spans="1:16" hidden="1" x14ac:dyDescent="0.2">
      <c r="A943" s="37"/>
      <c r="B943" s="38"/>
      <c r="C943" s="45"/>
      <c r="D943" s="23"/>
      <c r="E943" s="69"/>
      <c r="F943" s="73"/>
      <c r="G943" s="67"/>
      <c r="H943" s="46">
        <f t="shared" si="98"/>
        <v>0</v>
      </c>
      <c r="I943" s="67"/>
      <c r="J943" s="67"/>
      <c r="K943" s="47">
        <f t="shared" si="99"/>
        <v>0</v>
      </c>
      <c r="L943" s="48">
        <f t="shared" si="100"/>
        <v>0</v>
      </c>
      <c r="M943" s="46">
        <f t="shared" si="101"/>
        <v>0</v>
      </c>
      <c r="N943" s="46">
        <f t="shared" si="102"/>
        <v>0</v>
      </c>
      <c r="O943" s="46">
        <f t="shared" si="103"/>
        <v>0</v>
      </c>
      <c r="P943" s="47">
        <f t="shared" si="104"/>
        <v>0</v>
      </c>
    </row>
    <row r="944" spans="1:16" hidden="1" x14ac:dyDescent="0.2">
      <c r="A944" s="37"/>
      <c r="B944" s="38"/>
      <c r="C944" s="45"/>
      <c r="D944" s="23"/>
      <c r="E944" s="69"/>
      <c r="F944" s="73"/>
      <c r="G944" s="67"/>
      <c r="H944" s="46">
        <f t="shared" si="98"/>
        <v>0</v>
      </c>
      <c r="I944" s="67"/>
      <c r="J944" s="67"/>
      <c r="K944" s="47">
        <f t="shared" si="99"/>
        <v>0</v>
      </c>
      <c r="L944" s="48">
        <f t="shared" si="100"/>
        <v>0</v>
      </c>
      <c r="M944" s="46">
        <f t="shared" si="101"/>
        <v>0</v>
      </c>
      <c r="N944" s="46">
        <f t="shared" si="102"/>
        <v>0</v>
      </c>
      <c r="O944" s="46">
        <f t="shared" si="103"/>
        <v>0</v>
      </c>
      <c r="P944" s="47">
        <f t="shared" si="104"/>
        <v>0</v>
      </c>
    </row>
    <row r="945" spans="1:16" hidden="1" x14ac:dyDescent="0.2">
      <c r="A945" s="37"/>
      <c r="B945" s="38"/>
      <c r="C945" s="45"/>
      <c r="D945" s="23"/>
      <c r="E945" s="69"/>
      <c r="F945" s="73"/>
      <c r="G945" s="67"/>
      <c r="H945" s="46">
        <f t="shared" si="98"/>
        <v>0</v>
      </c>
      <c r="I945" s="67"/>
      <c r="J945" s="67"/>
      <c r="K945" s="47">
        <f t="shared" si="99"/>
        <v>0</v>
      </c>
      <c r="L945" s="48">
        <f t="shared" si="100"/>
        <v>0</v>
      </c>
      <c r="M945" s="46">
        <f t="shared" si="101"/>
        <v>0</v>
      </c>
      <c r="N945" s="46">
        <f t="shared" si="102"/>
        <v>0</v>
      </c>
      <c r="O945" s="46">
        <f t="shared" si="103"/>
        <v>0</v>
      </c>
      <c r="P945" s="47">
        <f t="shared" si="104"/>
        <v>0</v>
      </c>
    </row>
    <row r="946" spans="1:16" hidden="1" x14ac:dyDescent="0.2">
      <c r="A946" s="37"/>
      <c r="B946" s="38"/>
      <c r="C946" s="45"/>
      <c r="D946" s="23"/>
      <c r="E946" s="69"/>
      <c r="F946" s="73"/>
      <c r="G946" s="67"/>
      <c r="H946" s="46">
        <f t="shared" si="98"/>
        <v>0</v>
      </c>
      <c r="I946" s="67"/>
      <c r="J946" s="67"/>
      <c r="K946" s="47">
        <f t="shared" si="99"/>
        <v>0</v>
      </c>
      <c r="L946" s="48">
        <f t="shared" si="100"/>
        <v>0</v>
      </c>
      <c r="M946" s="46">
        <f t="shared" si="101"/>
        <v>0</v>
      </c>
      <c r="N946" s="46">
        <f t="shared" si="102"/>
        <v>0</v>
      </c>
      <c r="O946" s="46">
        <f t="shared" si="103"/>
        <v>0</v>
      </c>
      <c r="P946" s="47">
        <f t="shared" si="104"/>
        <v>0</v>
      </c>
    </row>
    <row r="947" spans="1:16" hidden="1" x14ac:dyDescent="0.2">
      <c r="A947" s="37"/>
      <c r="B947" s="38"/>
      <c r="C947" s="45"/>
      <c r="D947" s="23"/>
      <c r="E947" s="69"/>
      <c r="F947" s="73"/>
      <c r="G947" s="67"/>
      <c r="H947" s="46">
        <f t="shared" si="98"/>
        <v>0</v>
      </c>
      <c r="I947" s="67"/>
      <c r="J947" s="67"/>
      <c r="K947" s="47">
        <f t="shared" si="99"/>
        <v>0</v>
      </c>
      <c r="L947" s="48">
        <f t="shared" si="100"/>
        <v>0</v>
      </c>
      <c r="M947" s="46">
        <f t="shared" si="101"/>
        <v>0</v>
      </c>
      <c r="N947" s="46">
        <f t="shared" si="102"/>
        <v>0</v>
      </c>
      <c r="O947" s="46">
        <f t="shared" si="103"/>
        <v>0</v>
      </c>
      <c r="P947" s="47">
        <f t="shared" si="104"/>
        <v>0</v>
      </c>
    </row>
    <row r="948" spans="1:16" hidden="1" x14ac:dyDescent="0.2">
      <c r="A948" s="37"/>
      <c r="B948" s="38"/>
      <c r="C948" s="45"/>
      <c r="D948" s="23"/>
      <c r="E948" s="69"/>
      <c r="F948" s="73"/>
      <c r="G948" s="67"/>
      <c r="H948" s="46">
        <f t="shared" si="98"/>
        <v>0</v>
      </c>
      <c r="I948" s="67"/>
      <c r="J948" s="67"/>
      <c r="K948" s="47">
        <f t="shared" si="99"/>
        <v>0</v>
      </c>
      <c r="L948" s="48">
        <f t="shared" si="100"/>
        <v>0</v>
      </c>
      <c r="M948" s="46">
        <f t="shared" si="101"/>
        <v>0</v>
      </c>
      <c r="N948" s="46">
        <f t="shared" si="102"/>
        <v>0</v>
      </c>
      <c r="O948" s="46">
        <f t="shared" si="103"/>
        <v>0</v>
      </c>
      <c r="P948" s="47">
        <f t="shared" si="104"/>
        <v>0</v>
      </c>
    </row>
    <row r="949" spans="1:16" hidden="1" x14ac:dyDescent="0.2">
      <c r="A949" s="37"/>
      <c r="B949" s="38"/>
      <c r="C949" s="45"/>
      <c r="D949" s="23"/>
      <c r="E949" s="69"/>
      <c r="F949" s="73"/>
      <c r="G949" s="67"/>
      <c r="H949" s="46">
        <f t="shared" si="98"/>
        <v>0</v>
      </c>
      <c r="I949" s="67"/>
      <c r="J949" s="67"/>
      <c r="K949" s="47">
        <f t="shared" si="99"/>
        <v>0</v>
      </c>
      <c r="L949" s="48">
        <f t="shared" si="100"/>
        <v>0</v>
      </c>
      <c r="M949" s="46">
        <f t="shared" si="101"/>
        <v>0</v>
      </c>
      <c r="N949" s="46">
        <f t="shared" si="102"/>
        <v>0</v>
      </c>
      <c r="O949" s="46">
        <f t="shared" si="103"/>
        <v>0</v>
      </c>
      <c r="P949" s="47">
        <f t="shared" si="104"/>
        <v>0</v>
      </c>
    </row>
    <row r="950" spans="1:16" hidden="1" x14ac:dyDescent="0.2">
      <c r="A950" s="37"/>
      <c r="B950" s="38"/>
      <c r="C950" s="45"/>
      <c r="D950" s="23"/>
      <c r="E950" s="69"/>
      <c r="F950" s="73"/>
      <c r="G950" s="67"/>
      <c r="H950" s="46">
        <f t="shared" si="98"/>
        <v>0</v>
      </c>
      <c r="I950" s="67"/>
      <c r="J950" s="67"/>
      <c r="K950" s="47">
        <f t="shared" si="99"/>
        <v>0</v>
      </c>
      <c r="L950" s="48">
        <f t="shared" si="100"/>
        <v>0</v>
      </c>
      <c r="M950" s="46">
        <f t="shared" si="101"/>
        <v>0</v>
      </c>
      <c r="N950" s="46">
        <f t="shared" si="102"/>
        <v>0</v>
      </c>
      <c r="O950" s="46">
        <f t="shared" si="103"/>
        <v>0</v>
      </c>
      <c r="P950" s="47">
        <f t="shared" si="104"/>
        <v>0</v>
      </c>
    </row>
    <row r="951" spans="1:16" hidden="1" x14ac:dyDescent="0.2">
      <c r="A951" s="37"/>
      <c r="B951" s="38"/>
      <c r="C951" s="45"/>
      <c r="D951" s="23"/>
      <c r="E951" s="69"/>
      <c r="F951" s="73"/>
      <c r="G951" s="67"/>
      <c r="H951" s="46">
        <f t="shared" si="98"/>
        <v>0</v>
      </c>
      <c r="I951" s="67"/>
      <c r="J951" s="67"/>
      <c r="K951" s="47">
        <f t="shared" si="99"/>
        <v>0</v>
      </c>
      <c r="L951" s="48">
        <f t="shared" si="100"/>
        <v>0</v>
      </c>
      <c r="M951" s="46">
        <f t="shared" si="101"/>
        <v>0</v>
      </c>
      <c r="N951" s="46">
        <f t="shared" si="102"/>
        <v>0</v>
      </c>
      <c r="O951" s="46">
        <f t="shared" si="103"/>
        <v>0</v>
      </c>
      <c r="P951" s="47">
        <f t="shared" si="104"/>
        <v>0</v>
      </c>
    </row>
    <row r="952" spans="1:16" hidden="1" x14ac:dyDescent="0.2">
      <c r="A952" s="37"/>
      <c r="B952" s="38"/>
      <c r="C952" s="45"/>
      <c r="D952" s="23"/>
      <c r="E952" s="69"/>
      <c r="F952" s="73"/>
      <c r="G952" s="67"/>
      <c r="H952" s="46">
        <f t="shared" si="98"/>
        <v>0</v>
      </c>
      <c r="I952" s="67"/>
      <c r="J952" s="67"/>
      <c r="K952" s="47">
        <f t="shared" si="99"/>
        <v>0</v>
      </c>
      <c r="L952" s="48">
        <f t="shared" si="100"/>
        <v>0</v>
      </c>
      <c r="M952" s="46">
        <f t="shared" si="101"/>
        <v>0</v>
      </c>
      <c r="N952" s="46">
        <f t="shared" si="102"/>
        <v>0</v>
      </c>
      <c r="O952" s="46">
        <f t="shared" si="103"/>
        <v>0</v>
      </c>
      <c r="P952" s="47">
        <f t="shared" si="104"/>
        <v>0</v>
      </c>
    </row>
    <row r="953" spans="1:16" hidden="1" x14ac:dyDescent="0.2">
      <c r="A953" s="37"/>
      <c r="B953" s="38"/>
      <c r="C953" s="45"/>
      <c r="D953" s="23"/>
      <c r="E953" s="69"/>
      <c r="F953" s="73"/>
      <c r="G953" s="67"/>
      <c r="H953" s="46">
        <f t="shared" si="98"/>
        <v>0</v>
      </c>
      <c r="I953" s="67"/>
      <c r="J953" s="67"/>
      <c r="K953" s="47">
        <f t="shared" si="99"/>
        <v>0</v>
      </c>
      <c r="L953" s="48">
        <f t="shared" si="100"/>
        <v>0</v>
      </c>
      <c r="M953" s="46">
        <f t="shared" si="101"/>
        <v>0</v>
      </c>
      <c r="N953" s="46">
        <f t="shared" si="102"/>
        <v>0</v>
      </c>
      <c r="O953" s="46">
        <f t="shared" si="103"/>
        <v>0</v>
      </c>
      <c r="P953" s="47">
        <f t="shared" si="104"/>
        <v>0</v>
      </c>
    </row>
    <row r="954" spans="1:16" hidden="1" x14ac:dyDescent="0.2">
      <c r="A954" s="37"/>
      <c r="B954" s="38"/>
      <c r="C954" s="45"/>
      <c r="D954" s="23"/>
      <c r="E954" s="69"/>
      <c r="F954" s="73"/>
      <c r="G954" s="67"/>
      <c r="H954" s="46">
        <f t="shared" si="98"/>
        <v>0</v>
      </c>
      <c r="I954" s="67"/>
      <c r="J954" s="67"/>
      <c r="K954" s="47">
        <f t="shared" si="99"/>
        <v>0</v>
      </c>
      <c r="L954" s="48">
        <f t="shared" si="100"/>
        <v>0</v>
      </c>
      <c r="M954" s="46">
        <f t="shared" si="101"/>
        <v>0</v>
      </c>
      <c r="N954" s="46">
        <f t="shared" si="102"/>
        <v>0</v>
      </c>
      <c r="O954" s="46">
        <f t="shared" si="103"/>
        <v>0</v>
      </c>
      <c r="P954" s="47">
        <f t="shared" si="104"/>
        <v>0</v>
      </c>
    </row>
    <row r="955" spans="1:16" hidden="1" x14ac:dyDescent="0.2">
      <c r="A955" s="37"/>
      <c r="B955" s="38"/>
      <c r="C955" s="45"/>
      <c r="D955" s="23"/>
      <c r="E955" s="69"/>
      <c r="F955" s="73"/>
      <c r="G955" s="67"/>
      <c r="H955" s="46">
        <f t="shared" si="98"/>
        <v>0</v>
      </c>
      <c r="I955" s="67"/>
      <c r="J955" s="67"/>
      <c r="K955" s="47">
        <f t="shared" si="99"/>
        <v>0</v>
      </c>
      <c r="L955" s="48">
        <f t="shared" si="100"/>
        <v>0</v>
      </c>
      <c r="M955" s="46">
        <f t="shared" si="101"/>
        <v>0</v>
      </c>
      <c r="N955" s="46">
        <f t="shared" si="102"/>
        <v>0</v>
      </c>
      <c r="O955" s="46">
        <f t="shared" si="103"/>
        <v>0</v>
      </c>
      <c r="P955" s="47">
        <f t="shared" si="104"/>
        <v>0</v>
      </c>
    </row>
    <row r="956" spans="1:16" hidden="1" x14ac:dyDescent="0.2">
      <c r="A956" s="37"/>
      <c r="B956" s="38"/>
      <c r="C956" s="45"/>
      <c r="D956" s="23"/>
      <c r="E956" s="69"/>
      <c r="F956" s="73"/>
      <c r="G956" s="67"/>
      <c r="H956" s="46">
        <f t="shared" si="98"/>
        <v>0</v>
      </c>
      <c r="I956" s="67"/>
      <c r="J956" s="67"/>
      <c r="K956" s="47">
        <f t="shared" si="99"/>
        <v>0</v>
      </c>
      <c r="L956" s="48">
        <f t="shared" si="100"/>
        <v>0</v>
      </c>
      <c r="M956" s="46">
        <f t="shared" si="101"/>
        <v>0</v>
      </c>
      <c r="N956" s="46">
        <f t="shared" si="102"/>
        <v>0</v>
      </c>
      <c r="O956" s="46">
        <f t="shared" si="103"/>
        <v>0</v>
      </c>
      <c r="P956" s="47">
        <f t="shared" si="104"/>
        <v>0</v>
      </c>
    </row>
    <row r="957" spans="1:16" hidden="1" x14ac:dyDescent="0.2">
      <c r="A957" s="37"/>
      <c r="B957" s="38"/>
      <c r="C957" s="45"/>
      <c r="D957" s="23"/>
      <c r="E957" s="69"/>
      <c r="F957" s="73"/>
      <c r="G957" s="67"/>
      <c r="H957" s="46">
        <f t="shared" si="98"/>
        <v>0</v>
      </c>
      <c r="I957" s="67"/>
      <c r="J957" s="67"/>
      <c r="K957" s="47">
        <f t="shared" si="99"/>
        <v>0</v>
      </c>
      <c r="L957" s="48">
        <f t="shared" si="100"/>
        <v>0</v>
      </c>
      <c r="M957" s="46">
        <f t="shared" si="101"/>
        <v>0</v>
      </c>
      <c r="N957" s="46">
        <f t="shared" si="102"/>
        <v>0</v>
      </c>
      <c r="O957" s="46">
        <f t="shared" si="103"/>
        <v>0</v>
      </c>
      <c r="P957" s="47">
        <f t="shared" si="104"/>
        <v>0</v>
      </c>
    </row>
    <row r="958" spans="1:16" hidden="1" x14ac:dyDescent="0.2">
      <c r="A958" s="37"/>
      <c r="B958" s="38"/>
      <c r="C958" s="45"/>
      <c r="D958" s="23"/>
      <c r="E958" s="69"/>
      <c r="F958" s="73"/>
      <c r="G958" s="67"/>
      <c r="H958" s="46">
        <f t="shared" si="98"/>
        <v>0</v>
      </c>
      <c r="I958" s="67"/>
      <c r="J958" s="67"/>
      <c r="K958" s="47">
        <f t="shared" si="99"/>
        <v>0</v>
      </c>
      <c r="L958" s="48">
        <f t="shared" si="100"/>
        <v>0</v>
      </c>
      <c r="M958" s="46">
        <f t="shared" si="101"/>
        <v>0</v>
      </c>
      <c r="N958" s="46">
        <f t="shared" si="102"/>
        <v>0</v>
      </c>
      <c r="O958" s="46">
        <f t="shared" si="103"/>
        <v>0</v>
      </c>
      <c r="P958" s="47">
        <f t="shared" si="104"/>
        <v>0</v>
      </c>
    </row>
    <row r="959" spans="1:16" hidden="1" x14ac:dyDescent="0.2">
      <c r="A959" s="37"/>
      <c r="B959" s="38"/>
      <c r="C959" s="45"/>
      <c r="D959" s="23"/>
      <c r="E959" s="69"/>
      <c r="F959" s="73"/>
      <c r="G959" s="67"/>
      <c r="H959" s="46">
        <f t="shared" si="98"/>
        <v>0</v>
      </c>
      <c r="I959" s="67"/>
      <c r="J959" s="67"/>
      <c r="K959" s="47">
        <f t="shared" si="99"/>
        <v>0</v>
      </c>
      <c r="L959" s="48">
        <f t="shared" si="100"/>
        <v>0</v>
      </c>
      <c r="M959" s="46">
        <f t="shared" si="101"/>
        <v>0</v>
      </c>
      <c r="N959" s="46">
        <f t="shared" si="102"/>
        <v>0</v>
      </c>
      <c r="O959" s="46">
        <f t="shared" si="103"/>
        <v>0</v>
      </c>
      <c r="P959" s="47">
        <f t="shared" si="104"/>
        <v>0</v>
      </c>
    </row>
    <row r="960" spans="1:16" hidden="1" x14ac:dyDescent="0.2">
      <c r="A960" s="37"/>
      <c r="B960" s="38"/>
      <c r="C960" s="45"/>
      <c r="D960" s="23"/>
      <c r="E960" s="69"/>
      <c r="F960" s="73"/>
      <c r="G960" s="67"/>
      <c r="H960" s="46">
        <f t="shared" si="98"/>
        <v>0</v>
      </c>
      <c r="I960" s="67"/>
      <c r="J960" s="67"/>
      <c r="K960" s="47">
        <f t="shared" si="99"/>
        <v>0</v>
      </c>
      <c r="L960" s="48">
        <f t="shared" si="100"/>
        <v>0</v>
      </c>
      <c r="M960" s="46">
        <f t="shared" si="101"/>
        <v>0</v>
      </c>
      <c r="N960" s="46">
        <f t="shared" si="102"/>
        <v>0</v>
      </c>
      <c r="O960" s="46">
        <f t="shared" si="103"/>
        <v>0</v>
      </c>
      <c r="P960" s="47">
        <f t="shared" si="104"/>
        <v>0</v>
      </c>
    </row>
    <row r="961" spans="1:16" hidden="1" x14ac:dyDescent="0.2">
      <c r="A961" s="37"/>
      <c r="B961" s="38"/>
      <c r="C961" s="45"/>
      <c r="D961" s="23"/>
      <c r="E961" s="69"/>
      <c r="F961" s="73"/>
      <c r="G961" s="67"/>
      <c r="H961" s="46">
        <f t="shared" si="98"/>
        <v>0</v>
      </c>
      <c r="I961" s="67"/>
      <c r="J961" s="67"/>
      <c r="K961" s="47">
        <f t="shared" si="99"/>
        <v>0</v>
      </c>
      <c r="L961" s="48">
        <f t="shared" si="100"/>
        <v>0</v>
      </c>
      <c r="M961" s="46">
        <f t="shared" si="101"/>
        <v>0</v>
      </c>
      <c r="N961" s="46">
        <f t="shared" si="102"/>
        <v>0</v>
      </c>
      <c r="O961" s="46">
        <f t="shared" si="103"/>
        <v>0</v>
      </c>
      <c r="P961" s="47">
        <f t="shared" si="104"/>
        <v>0</v>
      </c>
    </row>
    <row r="962" spans="1:16" hidden="1" x14ac:dyDescent="0.2">
      <c r="A962" s="37"/>
      <c r="B962" s="38"/>
      <c r="C962" s="45"/>
      <c r="D962" s="23"/>
      <c r="E962" s="69"/>
      <c r="F962" s="73"/>
      <c r="G962" s="67"/>
      <c r="H962" s="46">
        <f t="shared" si="98"/>
        <v>0</v>
      </c>
      <c r="I962" s="67"/>
      <c r="J962" s="67"/>
      <c r="K962" s="47">
        <f t="shared" si="99"/>
        <v>0</v>
      </c>
      <c r="L962" s="48">
        <f t="shared" si="100"/>
        <v>0</v>
      </c>
      <c r="M962" s="46">
        <f t="shared" si="101"/>
        <v>0</v>
      </c>
      <c r="N962" s="46">
        <f t="shared" si="102"/>
        <v>0</v>
      </c>
      <c r="O962" s="46">
        <f t="shared" si="103"/>
        <v>0</v>
      </c>
      <c r="P962" s="47">
        <f t="shared" si="104"/>
        <v>0</v>
      </c>
    </row>
    <row r="963" spans="1:16" hidden="1" x14ac:dyDescent="0.2">
      <c r="A963" s="37"/>
      <c r="B963" s="38"/>
      <c r="C963" s="45"/>
      <c r="D963" s="23"/>
      <c r="E963" s="69"/>
      <c r="F963" s="73"/>
      <c r="G963" s="67"/>
      <c r="H963" s="46">
        <f t="shared" si="98"/>
        <v>0</v>
      </c>
      <c r="I963" s="67"/>
      <c r="J963" s="67"/>
      <c r="K963" s="47">
        <f t="shared" si="99"/>
        <v>0</v>
      </c>
      <c r="L963" s="48">
        <f t="shared" si="100"/>
        <v>0</v>
      </c>
      <c r="M963" s="46">
        <f t="shared" si="101"/>
        <v>0</v>
      </c>
      <c r="N963" s="46">
        <f t="shared" si="102"/>
        <v>0</v>
      </c>
      <c r="O963" s="46">
        <f t="shared" si="103"/>
        <v>0</v>
      </c>
      <c r="P963" s="47">
        <f t="shared" si="104"/>
        <v>0</v>
      </c>
    </row>
    <row r="964" spans="1:16" hidden="1" x14ac:dyDescent="0.2">
      <c r="A964" s="37"/>
      <c r="B964" s="38"/>
      <c r="C964" s="45"/>
      <c r="D964" s="23"/>
      <c r="E964" s="69"/>
      <c r="F964" s="73"/>
      <c r="G964" s="67"/>
      <c r="H964" s="46">
        <f t="shared" si="98"/>
        <v>0</v>
      </c>
      <c r="I964" s="67"/>
      <c r="J964" s="67"/>
      <c r="K964" s="47">
        <f t="shared" si="99"/>
        <v>0</v>
      </c>
      <c r="L964" s="48">
        <f t="shared" si="100"/>
        <v>0</v>
      </c>
      <c r="M964" s="46">
        <f t="shared" si="101"/>
        <v>0</v>
      </c>
      <c r="N964" s="46">
        <f t="shared" si="102"/>
        <v>0</v>
      </c>
      <c r="O964" s="46">
        <f t="shared" si="103"/>
        <v>0</v>
      </c>
      <c r="P964" s="47">
        <f t="shared" si="104"/>
        <v>0</v>
      </c>
    </row>
    <row r="965" spans="1:16" hidden="1" x14ac:dyDescent="0.2">
      <c r="A965" s="37"/>
      <c r="B965" s="38"/>
      <c r="C965" s="45"/>
      <c r="D965" s="23"/>
      <c r="E965" s="69"/>
      <c r="F965" s="73"/>
      <c r="G965" s="67"/>
      <c r="H965" s="46">
        <f t="shared" si="98"/>
        <v>0</v>
      </c>
      <c r="I965" s="67"/>
      <c r="J965" s="67"/>
      <c r="K965" s="47">
        <f t="shared" si="99"/>
        <v>0</v>
      </c>
      <c r="L965" s="48">
        <f t="shared" si="100"/>
        <v>0</v>
      </c>
      <c r="M965" s="46">
        <f t="shared" si="101"/>
        <v>0</v>
      </c>
      <c r="N965" s="46">
        <f t="shared" si="102"/>
        <v>0</v>
      </c>
      <c r="O965" s="46">
        <f t="shared" si="103"/>
        <v>0</v>
      </c>
      <c r="P965" s="47">
        <f t="shared" si="104"/>
        <v>0</v>
      </c>
    </row>
    <row r="966" spans="1:16" hidden="1" x14ac:dyDescent="0.2">
      <c r="A966" s="37"/>
      <c r="B966" s="38"/>
      <c r="C966" s="45"/>
      <c r="D966" s="23"/>
      <c r="E966" s="69"/>
      <c r="F966" s="73"/>
      <c r="G966" s="67"/>
      <c r="H966" s="46">
        <f t="shared" si="98"/>
        <v>0</v>
      </c>
      <c r="I966" s="67"/>
      <c r="J966" s="67"/>
      <c r="K966" s="47">
        <f t="shared" si="99"/>
        <v>0</v>
      </c>
      <c r="L966" s="48">
        <f t="shared" si="100"/>
        <v>0</v>
      </c>
      <c r="M966" s="46">
        <f t="shared" si="101"/>
        <v>0</v>
      </c>
      <c r="N966" s="46">
        <f t="shared" si="102"/>
        <v>0</v>
      </c>
      <c r="O966" s="46">
        <f t="shared" si="103"/>
        <v>0</v>
      </c>
      <c r="P966" s="47">
        <f t="shared" si="104"/>
        <v>0</v>
      </c>
    </row>
    <row r="967" spans="1:16" hidden="1" x14ac:dyDescent="0.2">
      <c r="A967" s="37"/>
      <c r="B967" s="38"/>
      <c r="C967" s="45"/>
      <c r="D967" s="23"/>
      <c r="E967" s="69"/>
      <c r="F967" s="73"/>
      <c r="G967" s="67"/>
      <c r="H967" s="46">
        <f t="shared" si="98"/>
        <v>0</v>
      </c>
      <c r="I967" s="67"/>
      <c r="J967" s="67"/>
      <c r="K967" s="47">
        <f t="shared" si="99"/>
        <v>0</v>
      </c>
      <c r="L967" s="48">
        <f t="shared" si="100"/>
        <v>0</v>
      </c>
      <c r="M967" s="46">
        <f t="shared" si="101"/>
        <v>0</v>
      </c>
      <c r="N967" s="46">
        <f t="shared" si="102"/>
        <v>0</v>
      </c>
      <c r="O967" s="46">
        <f t="shared" si="103"/>
        <v>0</v>
      </c>
      <c r="P967" s="47">
        <f t="shared" si="104"/>
        <v>0</v>
      </c>
    </row>
    <row r="968" spans="1:16" hidden="1" x14ac:dyDescent="0.2">
      <c r="A968" s="37"/>
      <c r="B968" s="38"/>
      <c r="C968" s="45"/>
      <c r="D968" s="23"/>
      <c r="E968" s="69"/>
      <c r="F968" s="73"/>
      <c r="G968" s="67"/>
      <c r="H968" s="46">
        <f t="shared" si="98"/>
        <v>0</v>
      </c>
      <c r="I968" s="67"/>
      <c r="J968" s="67"/>
      <c r="K968" s="47">
        <f t="shared" si="99"/>
        <v>0</v>
      </c>
      <c r="L968" s="48">
        <f t="shared" si="100"/>
        <v>0</v>
      </c>
      <c r="M968" s="46">
        <f t="shared" si="101"/>
        <v>0</v>
      </c>
      <c r="N968" s="46">
        <f t="shared" si="102"/>
        <v>0</v>
      </c>
      <c r="O968" s="46">
        <f t="shared" si="103"/>
        <v>0</v>
      </c>
      <c r="P968" s="47">
        <f t="shared" si="104"/>
        <v>0</v>
      </c>
    </row>
    <row r="969" spans="1:16" hidden="1" x14ac:dyDescent="0.2">
      <c r="A969" s="37"/>
      <c r="B969" s="38"/>
      <c r="C969" s="45"/>
      <c r="D969" s="23"/>
      <c r="E969" s="69"/>
      <c r="F969" s="73"/>
      <c r="G969" s="67"/>
      <c r="H969" s="46">
        <f t="shared" si="98"/>
        <v>0</v>
      </c>
      <c r="I969" s="67"/>
      <c r="J969" s="67"/>
      <c r="K969" s="47">
        <f t="shared" si="99"/>
        <v>0</v>
      </c>
      <c r="L969" s="48">
        <f t="shared" si="100"/>
        <v>0</v>
      </c>
      <c r="M969" s="46">
        <f t="shared" si="101"/>
        <v>0</v>
      </c>
      <c r="N969" s="46">
        <f t="shared" si="102"/>
        <v>0</v>
      </c>
      <c r="O969" s="46">
        <f t="shared" si="103"/>
        <v>0</v>
      </c>
      <c r="P969" s="47">
        <f t="shared" si="104"/>
        <v>0</v>
      </c>
    </row>
    <row r="970" spans="1:16" hidden="1" x14ac:dyDescent="0.2">
      <c r="A970" s="37"/>
      <c r="B970" s="38"/>
      <c r="C970" s="45"/>
      <c r="D970" s="23"/>
      <c r="E970" s="69"/>
      <c r="F970" s="73"/>
      <c r="G970" s="67"/>
      <c r="H970" s="46">
        <f t="shared" si="98"/>
        <v>0</v>
      </c>
      <c r="I970" s="67"/>
      <c r="J970" s="67"/>
      <c r="K970" s="47">
        <f t="shared" si="99"/>
        <v>0</v>
      </c>
      <c r="L970" s="48">
        <f t="shared" si="100"/>
        <v>0</v>
      </c>
      <c r="M970" s="46">
        <f t="shared" si="101"/>
        <v>0</v>
      </c>
      <c r="N970" s="46">
        <f t="shared" si="102"/>
        <v>0</v>
      </c>
      <c r="O970" s="46">
        <f t="shared" si="103"/>
        <v>0</v>
      </c>
      <c r="P970" s="47">
        <f t="shared" si="104"/>
        <v>0</v>
      </c>
    </row>
    <row r="971" spans="1:16" hidden="1" x14ac:dyDescent="0.2">
      <c r="A971" s="37"/>
      <c r="B971" s="38"/>
      <c r="C971" s="45"/>
      <c r="D971" s="23"/>
      <c r="E971" s="69"/>
      <c r="F971" s="73"/>
      <c r="G971" s="67"/>
      <c r="H971" s="46">
        <f t="shared" si="98"/>
        <v>0</v>
      </c>
      <c r="I971" s="67"/>
      <c r="J971" s="67"/>
      <c r="K971" s="47">
        <f t="shared" si="99"/>
        <v>0</v>
      </c>
      <c r="L971" s="48">
        <f t="shared" si="100"/>
        <v>0</v>
      </c>
      <c r="M971" s="46">
        <f t="shared" si="101"/>
        <v>0</v>
      </c>
      <c r="N971" s="46">
        <f t="shared" si="102"/>
        <v>0</v>
      </c>
      <c r="O971" s="46">
        <f t="shared" si="103"/>
        <v>0</v>
      </c>
      <c r="P971" s="47">
        <f t="shared" si="104"/>
        <v>0</v>
      </c>
    </row>
    <row r="972" spans="1:16" hidden="1" x14ac:dyDescent="0.2">
      <c r="A972" s="37"/>
      <c r="B972" s="38"/>
      <c r="C972" s="45"/>
      <c r="D972" s="23"/>
      <c r="E972" s="69"/>
      <c r="F972" s="73"/>
      <c r="G972" s="67"/>
      <c r="H972" s="46">
        <f t="shared" ref="H972:H1010" si="105">ROUND(F972*G972,2)</f>
        <v>0</v>
      </c>
      <c r="I972" s="67"/>
      <c r="J972" s="67"/>
      <c r="K972" s="47">
        <f t="shared" ref="K972:K1010" si="106">SUM(H972:J972)</f>
        <v>0</v>
      </c>
      <c r="L972" s="48">
        <f t="shared" ref="L972:L1010" si="107">ROUND(E972*F972,2)</f>
        <v>0</v>
      </c>
      <c r="M972" s="46">
        <f t="shared" ref="M972:M1010" si="108">ROUND(H972*E972,2)</f>
        <v>0</v>
      </c>
      <c r="N972" s="46">
        <f t="shared" ref="N972:N1010" si="109">ROUND(I972*E972,2)</f>
        <v>0</v>
      </c>
      <c r="O972" s="46">
        <f t="shared" ref="O972:O1010" si="110">ROUND(J972*E972,2)</f>
        <v>0</v>
      </c>
      <c r="P972" s="47">
        <f t="shared" ref="P972:P1010" si="111">SUM(M972:O972)</f>
        <v>0</v>
      </c>
    </row>
    <row r="973" spans="1:16" hidden="1" x14ac:dyDescent="0.2">
      <c r="A973" s="37"/>
      <c r="B973" s="38"/>
      <c r="C973" s="45"/>
      <c r="D973" s="23"/>
      <c r="E973" s="69"/>
      <c r="F973" s="73"/>
      <c r="G973" s="67"/>
      <c r="H973" s="46">
        <f t="shared" si="105"/>
        <v>0</v>
      </c>
      <c r="I973" s="67"/>
      <c r="J973" s="67"/>
      <c r="K973" s="47">
        <f t="shared" si="106"/>
        <v>0</v>
      </c>
      <c r="L973" s="48">
        <f t="shared" si="107"/>
        <v>0</v>
      </c>
      <c r="M973" s="46">
        <f t="shared" si="108"/>
        <v>0</v>
      </c>
      <c r="N973" s="46">
        <f t="shared" si="109"/>
        <v>0</v>
      </c>
      <c r="O973" s="46">
        <f t="shared" si="110"/>
        <v>0</v>
      </c>
      <c r="P973" s="47">
        <f t="shared" si="111"/>
        <v>0</v>
      </c>
    </row>
    <row r="974" spans="1:16" hidden="1" x14ac:dyDescent="0.2">
      <c r="A974" s="37"/>
      <c r="B974" s="38"/>
      <c r="C974" s="45"/>
      <c r="D974" s="23"/>
      <c r="E974" s="69"/>
      <c r="F974" s="73"/>
      <c r="G974" s="67"/>
      <c r="H974" s="46">
        <f t="shared" si="105"/>
        <v>0</v>
      </c>
      <c r="I974" s="67"/>
      <c r="J974" s="67"/>
      <c r="K974" s="47">
        <f t="shared" si="106"/>
        <v>0</v>
      </c>
      <c r="L974" s="48">
        <f t="shared" si="107"/>
        <v>0</v>
      </c>
      <c r="M974" s="46">
        <f t="shared" si="108"/>
        <v>0</v>
      </c>
      <c r="N974" s="46">
        <f t="shared" si="109"/>
        <v>0</v>
      </c>
      <c r="O974" s="46">
        <f t="shared" si="110"/>
        <v>0</v>
      </c>
      <c r="P974" s="47">
        <f t="shared" si="111"/>
        <v>0</v>
      </c>
    </row>
    <row r="975" spans="1:16" hidden="1" x14ac:dyDescent="0.2">
      <c r="A975" s="37"/>
      <c r="B975" s="38"/>
      <c r="C975" s="45"/>
      <c r="D975" s="23"/>
      <c r="E975" s="69"/>
      <c r="F975" s="73"/>
      <c r="G975" s="67"/>
      <c r="H975" s="46">
        <f t="shared" si="105"/>
        <v>0</v>
      </c>
      <c r="I975" s="67"/>
      <c r="J975" s="67"/>
      <c r="K975" s="47">
        <f t="shared" si="106"/>
        <v>0</v>
      </c>
      <c r="L975" s="48">
        <f t="shared" si="107"/>
        <v>0</v>
      </c>
      <c r="M975" s="46">
        <f t="shared" si="108"/>
        <v>0</v>
      </c>
      <c r="N975" s="46">
        <f t="shared" si="109"/>
        <v>0</v>
      </c>
      <c r="O975" s="46">
        <f t="shared" si="110"/>
        <v>0</v>
      </c>
      <c r="P975" s="47">
        <f t="shared" si="111"/>
        <v>0</v>
      </c>
    </row>
    <row r="976" spans="1:16" hidden="1" x14ac:dyDescent="0.2">
      <c r="A976" s="37"/>
      <c r="B976" s="38"/>
      <c r="C976" s="45"/>
      <c r="D976" s="23"/>
      <c r="E976" s="69"/>
      <c r="F976" s="73"/>
      <c r="G976" s="67"/>
      <c r="H976" s="46">
        <f t="shared" si="105"/>
        <v>0</v>
      </c>
      <c r="I976" s="67"/>
      <c r="J976" s="67"/>
      <c r="K976" s="47">
        <f t="shared" si="106"/>
        <v>0</v>
      </c>
      <c r="L976" s="48">
        <f t="shared" si="107"/>
        <v>0</v>
      </c>
      <c r="M976" s="46">
        <f t="shared" si="108"/>
        <v>0</v>
      </c>
      <c r="N976" s="46">
        <f t="shared" si="109"/>
        <v>0</v>
      </c>
      <c r="O976" s="46">
        <f t="shared" si="110"/>
        <v>0</v>
      </c>
      <c r="P976" s="47">
        <f t="shared" si="111"/>
        <v>0</v>
      </c>
    </row>
    <row r="977" spans="1:16" hidden="1" x14ac:dyDescent="0.2">
      <c r="A977" s="37"/>
      <c r="B977" s="38"/>
      <c r="C977" s="45"/>
      <c r="D977" s="23"/>
      <c r="E977" s="69"/>
      <c r="F977" s="73"/>
      <c r="G977" s="67"/>
      <c r="H977" s="46">
        <f t="shared" si="105"/>
        <v>0</v>
      </c>
      <c r="I977" s="67"/>
      <c r="J977" s="67"/>
      <c r="K977" s="47">
        <f t="shared" si="106"/>
        <v>0</v>
      </c>
      <c r="L977" s="48">
        <f t="shared" si="107"/>
        <v>0</v>
      </c>
      <c r="M977" s="46">
        <f t="shared" si="108"/>
        <v>0</v>
      </c>
      <c r="N977" s="46">
        <f t="shared" si="109"/>
        <v>0</v>
      </c>
      <c r="O977" s="46">
        <f t="shared" si="110"/>
        <v>0</v>
      </c>
      <c r="P977" s="47">
        <f t="shared" si="111"/>
        <v>0</v>
      </c>
    </row>
    <row r="978" spans="1:16" hidden="1" x14ac:dyDescent="0.2">
      <c r="A978" s="37"/>
      <c r="B978" s="38"/>
      <c r="C978" s="45"/>
      <c r="D978" s="23"/>
      <c r="E978" s="69"/>
      <c r="F978" s="73"/>
      <c r="G978" s="67"/>
      <c r="H978" s="46">
        <f t="shared" si="105"/>
        <v>0</v>
      </c>
      <c r="I978" s="67"/>
      <c r="J978" s="67"/>
      <c r="K978" s="47">
        <f t="shared" si="106"/>
        <v>0</v>
      </c>
      <c r="L978" s="48">
        <f t="shared" si="107"/>
        <v>0</v>
      </c>
      <c r="M978" s="46">
        <f t="shared" si="108"/>
        <v>0</v>
      </c>
      <c r="N978" s="46">
        <f t="shared" si="109"/>
        <v>0</v>
      </c>
      <c r="O978" s="46">
        <f t="shared" si="110"/>
        <v>0</v>
      </c>
      <c r="P978" s="47">
        <f t="shared" si="111"/>
        <v>0</v>
      </c>
    </row>
    <row r="979" spans="1:16" hidden="1" x14ac:dyDescent="0.2">
      <c r="A979" s="37"/>
      <c r="B979" s="38"/>
      <c r="C979" s="45"/>
      <c r="D979" s="23"/>
      <c r="E979" s="69"/>
      <c r="F979" s="73"/>
      <c r="G979" s="67"/>
      <c r="H979" s="46">
        <f t="shared" si="105"/>
        <v>0</v>
      </c>
      <c r="I979" s="67"/>
      <c r="J979" s="67"/>
      <c r="K979" s="47">
        <f t="shared" si="106"/>
        <v>0</v>
      </c>
      <c r="L979" s="48">
        <f t="shared" si="107"/>
        <v>0</v>
      </c>
      <c r="M979" s="46">
        <f t="shared" si="108"/>
        <v>0</v>
      </c>
      <c r="N979" s="46">
        <f t="shared" si="109"/>
        <v>0</v>
      </c>
      <c r="O979" s="46">
        <f t="shared" si="110"/>
        <v>0</v>
      </c>
      <c r="P979" s="47">
        <f t="shared" si="111"/>
        <v>0</v>
      </c>
    </row>
    <row r="980" spans="1:16" hidden="1" x14ac:dyDescent="0.2">
      <c r="A980" s="37"/>
      <c r="B980" s="38"/>
      <c r="C980" s="45"/>
      <c r="D980" s="23"/>
      <c r="E980" s="69"/>
      <c r="F980" s="73"/>
      <c r="G980" s="67"/>
      <c r="H980" s="46">
        <f t="shared" si="105"/>
        <v>0</v>
      </c>
      <c r="I980" s="67"/>
      <c r="J980" s="67"/>
      <c r="K980" s="47">
        <f t="shared" si="106"/>
        <v>0</v>
      </c>
      <c r="L980" s="48">
        <f t="shared" si="107"/>
        <v>0</v>
      </c>
      <c r="M980" s="46">
        <f t="shared" si="108"/>
        <v>0</v>
      </c>
      <c r="N980" s="46">
        <f t="shared" si="109"/>
        <v>0</v>
      </c>
      <c r="O980" s="46">
        <f t="shared" si="110"/>
        <v>0</v>
      </c>
      <c r="P980" s="47">
        <f t="shared" si="111"/>
        <v>0</v>
      </c>
    </row>
    <row r="981" spans="1:16" hidden="1" x14ac:dyDescent="0.2">
      <c r="A981" s="37"/>
      <c r="B981" s="38"/>
      <c r="C981" s="45"/>
      <c r="D981" s="23"/>
      <c r="E981" s="69"/>
      <c r="F981" s="73"/>
      <c r="G981" s="67"/>
      <c r="H981" s="46">
        <f t="shared" si="105"/>
        <v>0</v>
      </c>
      <c r="I981" s="67"/>
      <c r="J981" s="67"/>
      <c r="K981" s="47">
        <f t="shared" si="106"/>
        <v>0</v>
      </c>
      <c r="L981" s="48">
        <f t="shared" si="107"/>
        <v>0</v>
      </c>
      <c r="M981" s="46">
        <f t="shared" si="108"/>
        <v>0</v>
      </c>
      <c r="N981" s="46">
        <f t="shared" si="109"/>
        <v>0</v>
      </c>
      <c r="O981" s="46">
        <f t="shared" si="110"/>
        <v>0</v>
      </c>
      <c r="P981" s="47">
        <f t="shared" si="111"/>
        <v>0</v>
      </c>
    </row>
    <row r="982" spans="1:16" hidden="1" x14ac:dyDescent="0.2">
      <c r="A982" s="37"/>
      <c r="B982" s="38"/>
      <c r="C982" s="45"/>
      <c r="D982" s="23"/>
      <c r="E982" s="69"/>
      <c r="F982" s="73"/>
      <c r="G982" s="67"/>
      <c r="H982" s="46">
        <f t="shared" si="105"/>
        <v>0</v>
      </c>
      <c r="I982" s="67"/>
      <c r="J982" s="67"/>
      <c r="K982" s="47">
        <f t="shared" si="106"/>
        <v>0</v>
      </c>
      <c r="L982" s="48">
        <f t="shared" si="107"/>
        <v>0</v>
      </c>
      <c r="M982" s="46">
        <f t="shared" si="108"/>
        <v>0</v>
      </c>
      <c r="N982" s="46">
        <f t="shared" si="109"/>
        <v>0</v>
      </c>
      <c r="O982" s="46">
        <f t="shared" si="110"/>
        <v>0</v>
      </c>
      <c r="P982" s="47">
        <f t="shared" si="111"/>
        <v>0</v>
      </c>
    </row>
    <row r="983" spans="1:16" hidden="1" x14ac:dyDescent="0.2">
      <c r="A983" s="37"/>
      <c r="B983" s="38"/>
      <c r="C983" s="45"/>
      <c r="D983" s="23"/>
      <c r="E983" s="69"/>
      <c r="F983" s="73"/>
      <c r="G983" s="67"/>
      <c r="H983" s="46">
        <f t="shared" si="105"/>
        <v>0</v>
      </c>
      <c r="I983" s="67"/>
      <c r="J983" s="67"/>
      <c r="K983" s="47">
        <f t="shared" si="106"/>
        <v>0</v>
      </c>
      <c r="L983" s="48">
        <f t="shared" si="107"/>
        <v>0</v>
      </c>
      <c r="M983" s="46">
        <f t="shared" si="108"/>
        <v>0</v>
      </c>
      <c r="N983" s="46">
        <f t="shared" si="109"/>
        <v>0</v>
      </c>
      <c r="O983" s="46">
        <f t="shared" si="110"/>
        <v>0</v>
      </c>
      <c r="P983" s="47">
        <f t="shared" si="111"/>
        <v>0</v>
      </c>
    </row>
    <row r="984" spans="1:16" hidden="1" x14ac:dyDescent="0.2">
      <c r="A984" s="37"/>
      <c r="B984" s="38"/>
      <c r="C984" s="45"/>
      <c r="D984" s="23"/>
      <c r="E984" s="69"/>
      <c r="F984" s="73"/>
      <c r="G984" s="67"/>
      <c r="H984" s="46">
        <f t="shared" si="105"/>
        <v>0</v>
      </c>
      <c r="I984" s="67"/>
      <c r="J984" s="67"/>
      <c r="K984" s="47">
        <f t="shared" si="106"/>
        <v>0</v>
      </c>
      <c r="L984" s="48">
        <f t="shared" si="107"/>
        <v>0</v>
      </c>
      <c r="M984" s="46">
        <f t="shared" si="108"/>
        <v>0</v>
      </c>
      <c r="N984" s="46">
        <f t="shared" si="109"/>
        <v>0</v>
      </c>
      <c r="O984" s="46">
        <f t="shared" si="110"/>
        <v>0</v>
      </c>
      <c r="P984" s="47">
        <f t="shared" si="111"/>
        <v>0</v>
      </c>
    </row>
    <row r="985" spans="1:16" hidden="1" x14ac:dyDescent="0.2">
      <c r="A985" s="37"/>
      <c r="B985" s="38"/>
      <c r="C985" s="45"/>
      <c r="D985" s="23"/>
      <c r="E985" s="69"/>
      <c r="F985" s="73"/>
      <c r="G985" s="67"/>
      <c r="H985" s="46">
        <f t="shared" si="105"/>
        <v>0</v>
      </c>
      <c r="I985" s="67"/>
      <c r="J985" s="67"/>
      <c r="K985" s="47">
        <f t="shared" si="106"/>
        <v>0</v>
      </c>
      <c r="L985" s="48">
        <f t="shared" si="107"/>
        <v>0</v>
      </c>
      <c r="M985" s="46">
        <f t="shared" si="108"/>
        <v>0</v>
      </c>
      <c r="N985" s="46">
        <f t="shared" si="109"/>
        <v>0</v>
      </c>
      <c r="O985" s="46">
        <f t="shared" si="110"/>
        <v>0</v>
      </c>
      <c r="P985" s="47">
        <f t="shared" si="111"/>
        <v>0</v>
      </c>
    </row>
    <row r="986" spans="1:16" hidden="1" x14ac:dyDescent="0.2">
      <c r="A986" s="37"/>
      <c r="B986" s="38"/>
      <c r="C986" s="45"/>
      <c r="D986" s="23"/>
      <c r="E986" s="69"/>
      <c r="F986" s="73"/>
      <c r="G986" s="67"/>
      <c r="H986" s="46">
        <f t="shared" si="105"/>
        <v>0</v>
      </c>
      <c r="I986" s="67"/>
      <c r="J986" s="67"/>
      <c r="K986" s="47">
        <f t="shared" si="106"/>
        <v>0</v>
      </c>
      <c r="L986" s="48">
        <f t="shared" si="107"/>
        <v>0</v>
      </c>
      <c r="M986" s="46">
        <f t="shared" si="108"/>
        <v>0</v>
      </c>
      <c r="N986" s="46">
        <f t="shared" si="109"/>
        <v>0</v>
      </c>
      <c r="O986" s="46">
        <f t="shared" si="110"/>
        <v>0</v>
      </c>
      <c r="P986" s="47">
        <f t="shared" si="111"/>
        <v>0</v>
      </c>
    </row>
    <row r="987" spans="1:16" hidden="1" x14ac:dyDescent="0.2">
      <c r="A987" s="37"/>
      <c r="B987" s="38"/>
      <c r="C987" s="45"/>
      <c r="D987" s="23"/>
      <c r="E987" s="69"/>
      <c r="F987" s="73"/>
      <c r="G987" s="67"/>
      <c r="H987" s="46">
        <f t="shared" si="105"/>
        <v>0</v>
      </c>
      <c r="I987" s="67"/>
      <c r="J987" s="67"/>
      <c r="K987" s="47">
        <f t="shared" si="106"/>
        <v>0</v>
      </c>
      <c r="L987" s="48">
        <f t="shared" si="107"/>
        <v>0</v>
      </c>
      <c r="M987" s="46">
        <f t="shared" si="108"/>
        <v>0</v>
      </c>
      <c r="N987" s="46">
        <f t="shared" si="109"/>
        <v>0</v>
      </c>
      <c r="O987" s="46">
        <f t="shared" si="110"/>
        <v>0</v>
      </c>
      <c r="P987" s="47">
        <f t="shared" si="111"/>
        <v>0</v>
      </c>
    </row>
    <row r="988" spans="1:16" hidden="1" x14ac:dyDescent="0.2">
      <c r="A988" s="37"/>
      <c r="B988" s="38"/>
      <c r="C988" s="45"/>
      <c r="D988" s="23"/>
      <c r="E988" s="69"/>
      <c r="F988" s="73"/>
      <c r="G988" s="67"/>
      <c r="H988" s="46">
        <f t="shared" si="105"/>
        <v>0</v>
      </c>
      <c r="I988" s="67"/>
      <c r="J988" s="67"/>
      <c r="K988" s="47">
        <f t="shared" si="106"/>
        <v>0</v>
      </c>
      <c r="L988" s="48">
        <f t="shared" si="107"/>
        <v>0</v>
      </c>
      <c r="M988" s="46">
        <f t="shared" si="108"/>
        <v>0</v>
      </c>
      <c r="N988" s="46">
        <f t="shared" si="109"/>
        <v>0</v>
      </c>
      <c r="O988" s="46">
        <f t="shared" si="110"/>
        <v>0</v>
      </c>
      <c r="P988" s="47">
        <f t="shared" si="111"/>
        <v>0</v>
      </c>
    </row>
    <row r="989" spans="1:16" hidden="1" x14ac:dyDescent="0.2">
      <c r="A989" s="37"/>
      <c r="B989" s="38"/>
      <c r="C989" s="45"/>
      <c r="D989" s="23"/>
      <c r="E989" s="69"/>
      <c r="F989" s="73"/>
      <c r="G989" s="67"/>
      <c r="H989" s="46">
        <f t="shared" si="105"/>
        <v>0</v>
      </c>
      <c r="I989" s="67"/>
      <c r="J989" s="67"/>
      <c r="K989" s="47">
        <f t="shared" si="106"/>
        <v>0</v>
      </c>
      <c r="L989" s="48">
        <f t="shared" si="107"/>
        <v>0</v>
      </c>
      <c r="M989" s="46">
        <f t="shared" si="108"/>
        <v>0</v>
      </c>
      <c r="N989" s="46">
        <f t="shared" si="109"/>
        <v>0</v>
      </c>
      <c r="O989" s="46">
        <f t="shared" si="110"/>
        <v>0</v>
      </c>
      <c r="P989" s="47">
        <f t="shared" si="111"/>
        <v>0</v>
      </c>
    </row>
    <row r="990" spans="1:16" hidden="1" x14ac:dyDescent="0.2">
      <c r="A990" s="37"/>
      <c r="B990" s="38"/>
      <c r="C990" s="45"/>
      <c r="D990" s="23"/>
      <c r="E990" s="69"/>
      <c r="F990" s="73"/>
      <c r="G990" s="67"/>
      <c r="H990" s="46">
        <f t="shared" si="105"/>
        <v>0</v>
      </c>
      <c r="I990" s="67"/>
      <c r="J990" s="67"/>
      <c r="K990" s="47">
        <f t="shared" si="106"/>
        <v>0</v>
      </c>
      <c r="L990" s="48">
        <f t="shared" si="107"/>
        <v>0</v>
      </c>
      <c r="M990" s="46">
        <f t="shared" si="108"/>
        <v>0</v>
      </c>
      <c r="N990" s="46">
        <f t="shared" si="109"/>
        <v>0</v>
      </c>
      <c r="O990" s="46">
        <f t="shared" si="110"/>
        <v>0</v>
      </c>
      <c r="P990" s="47">
        <f t="shared" si="111"/>
        <v>0</v>
      </c>
    </row>
    <row r="991" spans="1:16" hidden="1" x14ac:dyDescent="0.2">
      <c r="A991" s="37"/>
      <c r="B991" s="38"/>
      <c r="C991" s="45"/>
      <c r="D991" s="23"/>
      <c r="E991" s="69"/>
      <c r="F991" s="73"/>
      <c r="G991" s="67"/>
      <c r="H991" s="46">
        <f t="shared" si="105"/>
        <v>0</v>
      </c>
      <c r="I991" s="67"/>
      <c r="J991" s="67"/>
      <c r="K991" s="47">
        <f t="shared" si="106"/>
        <v>0</v>
      </c>
      <c r="L991" s="48">
        <f t="shared" si="107"/>
        <v>0</v>
      </c>
      <c r="M991" s="46">
        <f t="shared" si="108"/>
        <v>0</v>
      </c>
      <c r="N991" s="46">
        <f t="shared" si="109"/>
        <v>0</v>
      </c>
      <c r="O991" s="46">
        <f t="shared" si="110"/>
        <v>0</v>
      </c>
      <c r="P991" s="47">
        <f t="shared" si="111"/>
        <v>0</v>
      </c>
    </row>
    <row r="992" spans="1:16" hidden="1" x14ac:dyDescent="0.2">
      <c r="A992" s="37"/>
      <c r="B992" s="38"/>
      <c r="C992" s="45"/>
      <c r="D992" s="23"/>
      <c r="E992" s="69"/>
      <c r="F992" s="73"/>
      <c r="G992" s="67"/>
      <c r="H992" s="46">
        <f t="shared" si="105"/>
        <v>0</v>
      </c>
      <c r="I992" s="67"/>
      <c r="J992" s="67"/>
      <c r="K992" s="47">
        <f t="shared" si="106"/>
        <v>0</v>
      </c>
      <c r="L992" s="48">
        <f t="shared" si="107"/>
        <v>0</v>
      </c>
      <c r="M992" s="46">
        <f t="shared" si="108"/>
        <v>0</v>
      </c>
      <c r="N992" s="46">
        <f t="shared" si="109"/>
        <v>0</v>
      </c>
      <c r="O992" s="46">
        <f t="shared" si="110"/>
        <v>0</v>
      </c>
      <c r="P992" s="47">
        <f t="shared" si="111"/>
        <v>0</v>
      </c>
    </row>
    <row r="993" spans="1:16" hidden="1" x14ac:dyDescent="0.2">
      <c r="A993" s="37"/>
      <c r="B993" s="38"/>
      <c r="C993" s="45"/>
      <c r="D993" s="23"/>
      <c r="E993" s="69"/>
      <c r="F993" s="73"/>
      <c r="G993" s="67"/>
      <c r="H993" s="46">
        <f t="shared" si="105"/>
        <v>0</v>
      </c>
      <c r="I993" s="67"/>
      <c r="J993" s="67"/>
      <c r="K993" s="47">
        <f t="shared" si="106"/>
        <v>0</v>
      </c>
      <c r="L993" s="48">
        <f t="shared" si="107"/>
        <v>0</v>
      </c>
      <c r="M993" s="46">
        <f t="shared" si="108"/>
        <v>0</v>
      </c>
      <c r="N993" s="46">
        <f t="shared" si="109"/>
        <v>0</v>
      </c>
      <c r="O993" s="46">
        <f t="shared" si="110"/>
        <v>0</v>
      </c>
      <c r="P993" s="47">
        <f t="shared" si="111"/>
        <v>0</v>
      </c>
    </row>
    <row r="994" spans="1:16" hidden="1" x14ac:dyDescent="0.2">
      <c r="A994" s="37"/>
      <c r="B994" s="38"/>
      <c r="C994" s="45"/>
      <c r="D994" s="23"/>
      <c r="E994" s="69"/>
      <c r="F994" s="73"/>
      <c r="G994" s="67"/>
      <c r="H994" s="46">
        <f t="shared" si="105"/>
        <v>0</v>
      </c>
      <c r="I994" s="67"/>
      <c r="J994" s="67"/>
      <c r="K994" s="47">
        <f t="shared" si="106"/>
        <v>0</v>
      </c>
      <c r="L994" s="48">
        <f t="shared" si="107"/>
        <v>0</v>
      </c>
      <c r="M994" s="46">
        <f t="shared" si="108"/>
        <v>0</v>
      </c>
      <c r="N994" s="46">
        <f t="shared" si="109"/>
        <v>0</v>
      </c>
      <c r="O994" s="46">
        <f t="shared" si="110"/>
        <v>0</v>
      </c>
      <c r="P994" s="47">
        <f t="shared" si="111"/>
        <v>0</v>
      </c>
    </row>
    <row r="995" spans="1:16" hidden="1" x14ac:dyDescent="0.2">
      <c r="A995" s="37"/>
      <c r="B995" s="38"/>
      <c r="C995" s="45"/>
      <c r="D995" s="23"/>
      <c r="E995" s="69"/>
      <c r="F995" s="73"/>
      <c r="G995" s="67"/>
      <c r="H995" s="46">
        <f t="shared" si="105"/>
        <v>0</v>
      </c>
      <c r="I995" s="67"/>
      <c r="J995" s="67"/>
      <c r="K995" s="47">
        <f t="shared" si="106"/>
        <v>0</v>
      </c>
      <c r="L995" s="48">
        <f t="shared" si="107"/>
        <v>0</v>
      </c>
      <c r="M995" s="46">
        <f t="shared" si="108"/>
        <v>0</v>
      </c>
      <c r="N995" s="46">
        <f t="shared" si="109"/>
        <v>0</v>
      </c>
      <c r="O995" s="46">
        <f t="shared" si="110"/>
        <v>0</v>
      </c>
      <c r="P995" s="47">
        <f t="shared" si="111"/>
        <v>0</v>
      </c>
    </row>
    <row r="996" spans="1:16" hidden="1" x14ac:dyDescent="0.2">
      <c r="A996" s="37"/>
      <c r="B996" s="38"/>
      <c r="C996" s="45"/>
      <c r="D996" s="23"/>
      <c r="E996" s="69"/>
      <c r="F996" s="73"/>
      <c r="G996" s="67"/>
      <c r="H996" s="46">
        <f t="shared" si="105"/>
        <v>0</v>
      </c>
      <c r="I996" s="67"/>
      <c r="J996" s="67"/>
      <c r="K996" s="47">
        <f t="shared" si="106"/>
        <v>0</v>
      </c>
      <c r="L996" s="48">
        <f t="shared" si="107"/>
        <v>0</v>
      </c>
      <c r="M996" s="46">
        <f t="shared" si="108"/>
        <v>0</v>
      </c>
      <c r="N996" s="46">
        <f t="shared" si="109"/>
        <v>0</v>
      </c>
      <c r="O996" s="46">
        <f t="shared" si="110"/>
        <v>0</v>
      </c>
      <c r="P996" s="47">
        <f t="shared" si="111"/>
        <v>0</v>
      </c>
    </row>
    <row r="997" spans="1:16" hidden="1" x14ac:dyDescent="0.2">
      <c r="A997" s="37"/>
      <c r="B997" s="38"/>
      <c r="C997" s="45"/>
      <c r="D997" s="23"/>
      <c r="E997" s="69"/>
      <c r="F997" s="73"/>
      <c r="G997" s="67"/>
      <c r="H997" s="46">
        <f t="shared" si="105"/>
        <v>0</v>
      </c>
      <c r="I997" s="67"/>
      <c r="J997" s="67"/>
      <c r="K997" s="47">
        <f t="shared" si="106"/>
        <v>0</v>
      </c>
      <c r="L997" s="48">
        <f t="shared" si="107"/>
        <v>0</v>
      </c>
      <c r="M997" s="46">
        <f t="shared" si="108"/>
        <v>0</v>
      </c>
      <c r="N997" s="46">
        <f t="shared" si="109"/>
        <v>0</v>
      </c>
      <c r="O997" s="46">
        <f t="shared" si="110"/>
        <v>0</v>
      </c>
      <c r="P997" s="47">
        <f t="shared" si="111"/>
        <v>0</v>
      </c>
    </row>
    <row r="998" spans="1:16" hidden="1" x14ac:dyDescent="0.2">
      <c r="A998" s="37"/>
      <c r="B998" s="38"/>
      <c r="C998" s="45"/>
      <c r="D998" s="23"/>
      <c r="E998" s="69"/>
      <c r="F998" s="73"/>
      <c r="G998" s="67"/>
      <c r="H998" s="46">
        <f t="shared" si="105"/>
        <v>0</v>
      </c>
      <c r="I998" s="67"/>
      <c r="J998" s="67"/>
      <c r="K998" s="47">
        <f t="shared" si="106"/>
        <v>0</v>
      </c>
      <c r="L998" s="48">
        <f t="shared" si="107"/>
        <v>0</v>
      </c>
      <c r="M998" s="46">
        <f t="shared" si="108"/>
        <v>0</v>
      </c>
      <c r="N998" s="46">
        <f t="shared" si="109"/>
        <v>0</v>
      </c>
      <c r="O998" s="46">
        <f t="shared" si="110"/>
        <v>0</v>
      </c>
      <c r="P998" s="47">
        <f t="shared" si="111"/>
        <v>0</v>
      </c>
    </row>
    <row r="999" spans="1:16" hidden="1" x14ac:dyDescent="0.2">
      <c r="A999" s="37"/>
      <c r="B999" s="38"/>
      <c r="C999" s="45"/>
      <c r="D999" s="23"/>
      <c r="E999" s="69"/>
      <c r="F999" s="73"/>
      <c r="G999" s="67"/>
      <c r="H999" s="46">
        <f t="shared" si="105"/>
        <v>0</v>
      </c>
      <c r="I999" s="67"/>
      <c r="J999" s="67"/>
      <c r="K999" s="47">
        <f t="shared" si="106"/>
        <v>0</v>
      </c>
      <c r="L999" s="48">
        <f t="shared" si="107"/>
        <v>0</v>
      </c>
      <c r="M999" s="46">
        <f t="shared" si="108"/>
        <v>0</v>
      </c>
      <c r="N999" s="46">
        <f t="shared" si="109"/>
        <v>0</v>
      </c>
      <c r="O999" s="46">
        <f t="shared" si="110"/>
        <v>0</v>
      </c>
      <c r="P999" s="47">
        <f t="shared" si="111"/>
        <v>0</v>
      </c>
    </row>
    <row r="1000" spans="1:16" hidden="1" x14ac:dyDescent="0.2">
      <c r="A1000" s="37"/>
      <c r="B1000" s="38"/>
      <c r="C1000" s="45"/>
      <c r="D1000" s="23"/>
      <c r="E1000" s="69"/>
      <c r="F1000" s="73"/>
      <c r="G1000" s="67"/>
      <c r="H1000" s="46">
        <f t="shared" si="105"/>
        <v>0</v>
      </c>
      <c r="I1000" s="67"/>
      <c r="J1000" s="67"/>
      <c r="K1000" s="47">
        <f t="shared" si="106"/>
        <v>0</v>
      </c>
      <c r="L1000" s="48">
        <f t="shared" si="107"/>
        <v>0</v>
      </c>
      <c r="M1000" s="46">
        <f t="shared" si="108"/>
        <v>0</v>
      </c>
      <c r="N1000" s="46">
        <f t="shared" si="109"/>
        <v>0</v>
      </c>
      <c r="O1000" s="46">
        <f t="shared" si="110"/>
        <v>0</v>
      </c>
      <c r="P1000" s="47">
        <f t="shared" si="111"/>
        <v>0</v>
      </c>
    </row>
    <row r="1001" spans="1:16" hidden="1" x14ac:dyDescent="0.2">
      <c r="A1001" s="37"/>
      <c r="B1001" s="38"/>
      <c r="C1001" s="45"/>
      <c r="D1001" s="23"/>
      <c r="E1001" s="69"/>
      <c r="F1001" s="73"/>
      <c r="G1001" s="67"/>
      <c r="H1001" s="46">
        <f t="shared" si="105"/>
        <v>0</v>
      </c>
      <c r="I1001" s="67"/>
      <c r="J1001" s="67"/>
      <c r="K1001" s="47">
        <f t="shared" si="106"/>
        <v>0</v>
      </c>
      <c r="L1001" s="48">
        <f t="shared" si="107"/>
        <v>0</v>
      </c>
      <c r="M1001" s="46">
        <f t="shared" si="108"/>
        <v>0</v>
      </c>
      <c r="N1001" s="46">
        <f t="shared" si="109"/>
        <v>0</v>
      </c>
      <c r="O1001" s="46">
        <f t="shared" si="110"/>
        <v>0</v>
      </c>
      <c r="P1001" s="47">
        <f t="shared" si="111"/>
        <v>0</v>
      </c>
    </row>
    <row r="1002" spans="1:16" hidden="1" x14ac:dyDescent="0.2">
      <c r="A1002" s="37"/>
      <c r="B1002" s="38"/>
      <c r="C1002" s="45"/>
      <c r="D1002" s="23"/>
      <c r="E1002" s="69"/>
      <c r="F1002" s="73"/>
      <c r="G1002" s="67"/>
      <c r="H1002" s="46">
        <f t="shared" si="105"/>
        <v>0</v>
      </c>
      <c r="I1002" s="67"/>
      <c r="J1002" s="67"/>
      <c r="K1002" s="47">
        <f t="shared" si="106"/>
        <v>0</v>
      </c>
      <c r="L1002" s="48">
        <f t="shared" si="107"/>
        <v>0</v>
      </c>
      <c r="M1002" s="46">
        <f t="shared" si="108"/>
        <v>0</v>
      </c>
      <c r="N1002" s="46">
        <f t="shared" si="109"/>
        <v>0</v>
      </c>
      <c r="O1002" s="46">
        <f t="shared" si="110"/>
        <v>0</v>
      </c>
      <c r="P1002" s="47">
        <f t="shared" si="111"/>
        <v>0</v>
      </c>
    </row>
    <row r="1003" spans="1:16" hidden="1" x14ac:dyDescent="0.2">
      <c r="A1003" s="37"/>
      <c r="B1003" s="38"/>
      <c r="C1003" s="45"/>
      <c r="D1003" s="23"/>
      <c r="E1003" s="69"/>
      <c r="F1003" s="73"/>
      <c r="G1003" s="67"/>
      <c r="H1003" s="46">
        <f t="shared" si="105"/>
        <v>0</v>
      </c>
      <c r="I1003" s="67"/>
      <c r="J1003" s="67"/>
      <c r="K1003" s="47">
        <f t="shared" si="106"/>
        <v>0</v>
      </c>
      <c r="L1003" s="48">
        <f t="shared" si="107"/>
        <v>0</v>
      </c>
      <c r="M1003" s="46">
        <f t="shared" si="108"/>
        <v>0</v>
      </c>
      <c r="N1003" s="46">
        <f t="shared" si="109"/>
        <v>0</v>
      </c>
      <c r="O1003" s="46">
        <f t="shared" si="110"/>
        <v>0</v>
      </c>
      <c r="P1003" s="47">
        <f t="shared" si="111"/>
        <v>0</v>
      </c>
    </row>
    <row r="1004" spans="1:16" hidden="1" x14ac:dyDescent="0.2">
      <c r="A1004" s="37"/>
      <c r="B1004" s="38"/>
      <c r="C1004" s="45"/>
      <c r="D1004" s="23"/>
      <c r="E1004" s="69"/>
      <c r="F1004" s="73"/>
      <c r="G1004" s="67"/>
      <c r="H1004" s="46">
        <f t="shared" si="105"/>
        <v>0</v>
      </c>
      <c r="I1004" s="67"/>
      <c r="J1004" s="67"/>
      <c r="K1004" s="47">
        <f t="shared" si="106"/>
        <v>0</v>
      </c>
      <c r="L1004" s="48">
        <f t="shared" si="107"/>
        <v>0</v>
      </c>
      <c r="M1004" s="46">
        <f t="shared" si="108"/>
        <v>0</v>
      </c>
      <c r="N1004" s="46">
        <f t="shared" si="109"/>
        <v>0</v>
      </c>
      <c r="O1004" s="46">
        <f t="shared" si="110"/>
        <v>0</v>
      </c>
      <c r="P1004" s="47">
        <f t="shared" si="111"/>
        <v>0</v>
      </c>
    </row>
    <row r="1005" spans="1:16" hidden="1" x14ac:dyDescent="0.2">
      <c r="A1005" s="37"/>
      <c r="B1005" s="38"/>
      <c r="C1005" s="45"/>
      <c r="D1005" s="23"/>
      <c r="E1005" s="69"/>
      <c r="F1005" s="73"/>
      <c r="G1005" s="67"/>
      <c r="H1005" s="46">
        <f t="shared" si="105"/>
        <v>0</v>
      </c>
      <c r="I1005" s="67"/>
      <c r="J1005" s="67"/>
      <c r="K1005" s="47">
        <f t="shared" si="106"/>
        <v>0</v>
      </c>
      <c r="L1005" s="48">
        <f t="shared" si="107"/>
        <v>0</v>
      </c>
      <c r="M1005" s="46">
        <f t="shared" si="108"/>
        <v>0</v>
      </c>
      <c r="N1005" s="46">
        <f t="shared" si="109"/>
        <v>0</v>
      </c>
      <c r="O1005" s="46">
        <f t="shared" si="110"/>
        <v>0</v>
      </c>
      <c r="P1005" s="47">
        <f t="shared" si="111"/>
        <v>0</v>
      </c>
    </row>
    <row r="1006" spans="1:16" hidden="1" x14ac:dyDescent="0.2">
      <c r="A1006" s="37"/>
      <c r="B1006" s="38"/>
      <c r="C1006" s="45"/>
      <c r="D1006" s="23"/>
      <c r="E1006" s="69"/>
      <c r="F1006" s="73"/>
      <c r="G1006" s="67"/>
      <c r="H1006" s="46">
        <f t="shared" si="105"/>
        <v>0</v>
      </c>
      <c r="I1006" s="67"/>
      <c r="J1006" s="67"/>
      <c r="K1006" s="47">
        <f t="shared" si="106"/>
        <v>0</v>
      </c>
      <c r="L1006" s="48">
        <f t="shared" si="107"/>
        <v>0</v>
      </c>
      <c r="M1006" s="46">
        <f t="shared" si="108"/>
        <v>0</v>
      </c>
      <c r="N1006" s="46">
        <f t="shared" si="109"/>
        <v>0</v>
      </c>
      <c r="O1006" s="46">
        <f t="shared" si="110"/>
        <v>0</v>
      </c>
      <c r="P1006" s="47">
        <f t="shared" si="111"/>
        <v>0</v>
      </c>
    </row>
    <row r="1007" spans="1:16" hidden="1" x14ac:dyDescent="0.2">
      <c r="A1007" s="37"/>
      <c r="B1007" s="38"/>
      <c r="C1007" s="45"/>
      <c r="D1007" s="23"/>
      <c r="E1007" s="69"/>
      <c r="F1007" s="73"/>
      <c r="G1007" s="67"/>
      <c r="H1007" s="46">
        <f t="shared" si="105"/>
        <v>0</v>
      </c>
      <c r="I1007" s="67"/>
      <c r="J1007" s="67"/>
      <c r="K1007" s="47">
        <f t="shared" si="106"/>
        <v>0</v>
      </c>
      <c r="L1007" s="48">
        <f t="shared" si="107"/>
        <v>0</v>
      </c>
      <c r="M1007" s="46">
        <f t="shared" si="108"/>
        <v>0</v>
      </c>
      <c r="N1007" s="46">
        <f t="shared" si="109"/>
        <v>0</v>
      </c>
      <c r="O1007" s="46">
        <f t="shared" si="110"/>
        <v>0</v>
      </c>
      <c r="P1007" s="47">
        <f t="shared" si="111"/>
        <v>0</v>
      </c>
    </row>
    <row r="1008" spans="1:16" hidden="1" x14ac:dyDescent="0.2">
      <c r="A1008" s="37"/>
      <c r="B1008" s="38"/>
      <c r="C1008" s="45"/>
      <c r="D1008" s="23"/>
      <c r="E1008" s="69"/>
      <c r="F1008" s="73"/>
      <c r="G1008" s="67"/>
      <c r="H1008" s="46">
        <f t="shared" si="105"/>
        <v>0</v>
      </c>
      <c r="I1008" s="67"/>
      <c r="J1008" s="67"/>
      <c r="K1008" s="47">
        <f t="shared" si="106"/>
        <v>0</v>
      </c>
      <c r="L1008" s="48">
        <f t="shared" si="107"/>
        <v>0</v>
      </c>
      <c r="M1008" s="46">
        <f t="shared" si="108"/>
        <v>0</v>
      </c>
      <c r="N1008" s="46">
        <f t="shared" si="109"/>
        <v>0</v>
      </c>
      <c r="O1008" s="46">
        <f t="shared" si="110"/>
        <v>0</v>
      </c>
      <c r="P1008" s="47">
        <f t="shared" si="111"/>
        <v>0</v>
      </c>
    </row>
    <row r="1009" spans="1:16" hidden="1" x14ac:dyDescent="0.2">
      <c r="A1009" s="37"/>
      <c r="B1009" s="38"/>
      <c r="C1009" s="45"/>
      <c r="D1009" s="23"/>
      <c r="E1009" s="69"/>
      <c r="F1009" s="73"/>
      <c r="G1009" s="67"/>
      <c r="H1009" s="46">
        <f t="shared" si="105"/>
        <v>0</v>
      </c>
      <c r="I1009" s="67"/>
      <c r="J1009" s="67"/>
      <c r="K1009" s="47">
        <f t="shared" si="106"/>
        <v>0</v>
      </c>
      <c r="L1009" s="48">
        <f t="shared" si="107"/>
        <v>0</v>
      </c>
      <c r="M1009" s="46">
        <f t="shared" si="108"/>
        <v>0</v>
      </c>
      <c r="N1009" s="46">
        <f t="shared" si="109"/>
        <v>0</v>
      </c>
      <c r="O1009" s="46">
        <f t="shared" si="110"/>
        <v>0</v>
      </c>
      <c r="P1009" s="47">
        <f t="shared" si="111"/>
        <v>0</v>
      </c>
    </row>
    <row r="1010" spans="1:16" ht="12" hidden="1" thickBot="1" x14ac:dyDescent="0.25">
      <c r="A1010" s="70"/>
      <c r="B1010" s="71"/>
      <c r="C1010" s="72"/>
      <c r="D1010" s="24"/>
      <c r="E1010" s="39"/>
      <c r="F1010" s="49"/>
      <c r="G1010" s="50"/>
      <c r="H1010" s="50">
        <f t="shared" si="105"/>
        <v>0</v>
      </c>
      <c r="I1010" s="50"/>
      <c r="J1010" s="50"/>
      <c r="K1010" s="51">
        <f t="shared" si="106"/>
        <v>0</v>
      </c>
      <c r="L1010" s="49">
        <f t="shared" si="107"/>
        <v>0</v>
      </c>
      <c r="M1010" s="50">
        <f t="shared" si="108"/>
        <v>0</v>
      </c>
      <c r="N1010" s="50">
        <f t="shared" si="109"/>
        <v>0</v>
      </c>
      <c r="O1010" s="50">
        <f t="shared" si="110"/>
        <v>0</v>
      </c>
      <c r="P1010" s="51">
        <f t="shared" si="111"/>
        <v>0</v>
      </c>
    </row>
    <row r="1011" spans="1:16" ht="12" thickBot="1" x14ac:dyDescent="0.25">
      <c r="A1011" s="277" t="s">
        <v>382</v>
      </c>
      <c r="B1011" s="278"/>
      <c r="C1011" s="278"/>
      <c r="D1011" s="278"/>
      <c r="E1011" s="278"/>
      <c r="F1011" s="278"/>
      <c r="G1011" s="278"/>
      <c r="H1011" s="278"/>
      <c r="I1011" s="278"/>
      <c r="J1011" s="278"/>
      <c r="K1011" s="279"/>
      <c r="L1011" s="74">
        <f>SUM(L14:L1010)</f>
        <v>0</v>
      </c>
      <c r="M1011" s="75">
        <f>SUM(M14:M1010)</f>
        <v>0</v>
      </c>
      <c r="N1011" s="75">
        <f>SUM(N14:N1010)</f>
        <v>0</v>
      </c>
      <c r="O1011" s="75">
        <f>SUM(O14:O1010)</f>
        <v>0</v>
      </c>
      <c r="P1011" s="76">
        <f>SUM(P14:P1010)</f>
        <v>0</v>
      </c>
    </row>
    <row r="1012" spans="1:16" x14ac:dyDescent="0.2">
      <c r="A1012" s="16"/>
      <c r="B1012" s="16"/>
      <c r="C1012" s="16"/>
      <c r="D1012" s="16"/>
      <c r="E1012" s="16"/>
      <c r="F1012" s="16"/>
      <c r="G1012" s="16"/>
      <c r="H1012" s="16"/>
      <c r="I1012" s="16"/>
      <c r="J1012" s="16"/>
      <c r="K1012" s="16"/>
      <c r="L1012" s="16"/>
      <c r="M1012" s="16"/>
      <c r="N1012" s="16"/>
      <c r="O1012" s="16"/>
      <c r="P1012" s="16"/>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 t="s">
        <v>14</v>
      </c>
      <c r="B1014" s="16"/>
      <c r="C1014" s="276">
        <f>'Kops a'!C35:H35</f>
        <v>0</v>
      </c>
      <c r="D1014" s="276"/>
      <c r="E1014" s="276"/>
      <c r="F1014" s="276"/>
      <c r="G1014" s="276"/>
      <c r="H1014" s="276"/>
      <c r="I1014" s="16"/>
      <c r="J1014" s="16"/>
      <c r="K1014" s="16"/>
      <c r="L1014" s="16"/>
      <c r="M1014" s="16"/>
      <c r="N1014" s="16"/>
      <c r="O1014" s="16"/>
      <c r="P1014" s="16"/>
    </row>
    <row r="1015" spans="1:16" x14ac:dyDescent="0.2">
      <c r="A1015" s="16"/>
      <c r="B1015" s="16"/>
      <c r="C1015" s="227" t="s">
        <v>15</v>
      </c>
      <c r="D1015" s="227"/>
      <c r="E1015" s="227"/>
      <c r="F1015" s="227"/>
      <c r="G1015" s="227"/>
      <c r="H1015" s="227"/>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88" t="str">
        <f>'Kops a'!A38</f>
        <v xml:space="preserve">Tāme sastādīta </v>
      </c>
      <c r="B1017" s="89"/>
      <c r="C1017" s="89"/>
      <c r="D1017" s="89"/>
      <c r="E1017" s="16"/>
      <c r="F1017" s="16"/>
      <c r="G1017" s="16"/>
      <c r="H1017" s="16"/>
      <c r="I1017" s="16"/>
      <c r="J1017" s="16"/>
      <c r="K1017" s="16"/>
      <c r="L1017" s="16"/>
      <c r="M1017" s="16"/>
      <c r="N1017" s="16"/>
      <c r="O1017" s="16"/>
      <c r="P1017" s="16"/>
    </row>
    <row r="1018" spans="1:16" x14ac:dyDescent="0.2">
      <c r="A1018" s="16"/>
      <c r="B1018" s="16"/>
      <c r="C1018" s="16"/>
      <c r="D1018" s="16"/>
      <c r="E1018" s="16"/>
      <c r="F1018" s="16"/>
      <c r="G1018" s="16"/>
      <c r="H1018" s="16"/>
      <c r="I1018" s="16"/>
      <c r="J1018" s="16"/>
      <c r="K1018" s="16"/>
      <c r="L1018" s="16"/>
      <c r="M1018" s="16"/>
      <c r="N1018" s="16"/>
      <c r="O1018" s="16"/>
      <c r="P1018" s="16"/>
    </row>
    <row r="1019" spans="1:16" x14ac:dyDescent="0.2">
      <c r="A1019" s="1" t="s">
        <v>37</v>
      </c>
      <c r="B1019" s="16"/>
      <c r="C1019" s="276">
        <f>'Kops a'!C40:H40</f>
        <v>0</v>
      </c>
      <c r="D1019" s="276"/>
      <c r="E1019" s="276"/>
      <c r="F1019" s="276"/>
      <c r="G1019" s="276"/>
      <c r="H1019" s="276"/>
      <c r="I1019" s="16"/>
      <c r="J1019" s="16"/>
      <c r="K1019" s="16"/>
      <c r="L1019" s="16"/>
      <c r="M1019" s="16"/>
      <c r="N1019" s="16"/>
      <c r="O1019" s="16"/>
      <c r="P1019" s="16"/>
    </row>
    <row r="1020" spans="1:16" x14ac:dyDescent="0.2">
      <c r="A1020" s="16"/>
      <c r="B1020" s="16"/>
      <c r="C1020" s="227" t="s">
        <v>15</v>
      </c>
      <c r="D1020" s="227"/>
      <c r="E1020" s="227"/>
      <c r="F1020" s="227"/>
      <c r="G1020" s="227"/>
      <c r="H1020" s="227"/>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88" t="s">
        <v>54</v>
      </c>
      <c r="B1022" s="89"/>
      <c r="C1022" s="93">
        <f>'Kops a'!C43</f>
        <v>0</v>
      </c>
      <c r="D1022" s="52"/>
      <c r="E1022" s="16"/>
      <c r="F1022" s="16"/>
      <c r="G1022" s="16"/>
      <c r="H1022" s="16"/>
      <c r="I1022" s="16"/>
      <c r="J1022" s="16"/>
      <c r="K1022" s="16"/>
      <c r="L1022" s="16"/>
      <c r="M1022" s="16"/>
      <c r="N1022" s="16"/>
      <c r="O1022" s="16"/>
      <c r="P1022" s="16"/>
    </row>
    <row r="1023" spans="1:16" x14ac:dyDescent="0.2">
      <c r="A1023" s="16"/>
      <c r="B1023" s="16"/>
      <c r="C1023" s="16"/>
      <c r="D1023" s="16"/>
      <c r="E1023" s="16"/>
      <c r="F1023" s="16"/>
      <c r="G1023" s="16"/>
      <c r="H1023" s="16"/>
      <c r="I1023" s="16"/>
      <c r="J1023" s="16"/>
      <c r="K1023" s="16"/>
      <c r="L1023" s="16"/>
      <c r="M1023" s="16"/>
      <c r="N1023" s="16"/>
      <c r="O1023" s="16"/>
      <c r="P1023" s="16"/>
    </row>
  </sheetData>
  <mergeCells count="22">
    <mergeCell ref="C2:I2"/>
    <mergeCell ref="C3:I3"/>
    <mergeCell ref="D5:L5"/>
    <mergeCell ref="D6:L6"/>
    <mergeCell ref="D7:L7"/>
    <mergeCell ref="N9:O9"/>
    <mergeCell ref="A12:A13"/>
    <mergeCell ref="B12:B13"/>
    <mergeCell ref="C12:C13"/>
    <mergeCell ref="D12:D13"/>
    <mergeCell ref="E12:E13"/>
    <mergeCell ref="L12:P12"/>
    <mergeCell ref="C1020:H1020"/>
    <mergeCell ref="C4:I4"/>
    <mergeCell ref="F12:K12"/>
    <mergeCell ref="A9:F9"/>
    <mergeCell ref="J9:M9"/>
    <mergeCell ref="D8:L8"/>
    <mergeCell ref="A1011:K1011"/>
    <mergeCell ref="C1014:H1014"/>
    <mergeCell ref="C1015:H1015"/>
    <mergeCell ref="C1019:H1019"/>
  </mergeCells>
  <conditionalFormatting sqref="J18:J19 I14:J17 A14:G1010 I20:J1010">
    <cfRule type="cellIs" dxfId="340" priority="30" operator="equal">
      <formula>0</formula>
    </cfRule>
  </conditionalFormatting>
  <conditionalFormatting sqref="N9:O9 H14:H1010 K14:P1010">
    <cfRule type="cellIs" dxfId="339" priority="29" operator="equal">
      <formula>0</formula>
    </cfRule>
  </conditionalFormatting>
  <conditionalFormatting sqref="A9:F9">
    <cfRule type="containsText" dxfId="338" priority="2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37" priority="26" operator="equal">
      <formula>0</formula>
    </cfRule>
  </conditionalFormatting>
  <conditionalFormatting sqref="O10">
    <cfRule type="cellIs" dxfId="336" priority="25" operator="equal">
      <formula>"20__. gada __. _________"</formula>
    </cfRule>
  </conditionalFormatting>
  <conditionalFormatting sqref="A1011:K1011">
    <cfRule type="containsText" dxfId="335" priority="24" operator="containsText" text="Tiešās izmaksas kopā, t. sk. darba devēja sociālais nodoklis __.__% ">
      <formula>NOT(ISERROR(SEARCH("Tiešās izmaksas kopā, t. sk. darba devēja sociālais nodoklis __.__% ",A1011)))</formula>
    </cfRule>
  </conditionalFormatting>
  <conditionalFormatting sqref="L1011:P1011">
    <cfRule type="cellIs" dxfId="334" priority="19" operator="equal">
      <formula>0</formula>
    </cfRule>
  </conditionalFormatting>
  <conditionalFormatting sqref="C4:I4">
    <cfRule type="cellIs" dxfId="333" priority="18" operator="equal">
      <formula>0</formula>
    </cfRule>
  </conditionalFormatting>
  <conditionalFormatting sqref="D5:L8">
    <cfRule type="cellIs" dxfId="332" priority="16" operator="equal">
      <formula>0</formula>
    </cfRule>
  </conditionalFormatting>
  <conditionalFormatting sqref="P10">
    <cfRule type="cellIs" dxfId="331" priority="15" operator="equal">
      <formula>"20__. gada __. _________"</formula>
    </cfRule>
  </conditionalFormatting>
  <conditionalFormatting sqref="C1019:H1019">
    <cfRule type="cellIs" dxfId="330" priority="12" operator="equal">
      <formula>0</formula>
    </cfRule>
  </conditionalFormatting>
  <conditionalFormatting sqref="C1014:H1014">
    <cfRule type="cellIs" dxfId="329" priority="11" operator="equal">
      <formula>0</formula>
    </cfRule>
  </conditionalFormatting>
  <conditionalFormatting sqref="C1019:H1019 C1022 C1014:H1014">
    <cfRule type="cellIs" dxfId="328" priority="10" operator="equal">
      <formula>0</formula>
    </cfRule>
  </conditionalFormatting>
  <conditionalFormatting sqref="D1">
    <cfRule type="cellIs" dxfId="327" priority="9" operator="equal">
      <formula>0</formula>
    </cfRule>
  </conditionalFormatting>
  <conditionalFormatting sqref="I19">
    <cfRule type="cellIs" dxfId="326" priority="2" operator="equal">
      <formula>0</formula>
    </cfRule>
  </conditionalFormatting>
  <conditionalFormatting sqref="I18">
    <cfRule type="cellIs" dxfId="325" priority="1" operator="equal">
      <formula>0</formula>
    </cfRule>
  </conditionalFormatting>
  <pageMargins left="1.2649999999999999" right="0.7" top="0.75" bottom="0.75" header="0.3" footer="0.3"/>
  <pageSetup paperSize="9" scale="7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46B16A03-C867-4231-9EE2-FA19DDA4D492}">
            <xm:f>NOT(ISERROR(SEARCH("Tāme sastādīta ____. gada ___. ______________",A1017)))</xm:f>
            <xm:f>"Tāme sastādīta ____. gada ___. ______________"</xm:f>
            <x14:dxf>
              <font>
                <color auto="1"/>
              </font>
              <fill>
                <patternFill>
                  <bgColor rgb="FFC6EFCE"/>
                </patternFill>
              </fill>
            </x14:dxf>
          </x14:cfRule>
          <xm:sqref>A1017</xm:sqref>
        </x14:conditionalFormatting>
        <x14:conditionalFormatting xmlns:xm="http://schemas.microsoft.com/office/excel/2006/main">
          <x14:cfRule type="containsText" priority="13" operator="containsText" id="{2AF3CC58-04F0-4432-AA0F-D3D058C3CAD1}">
            <xm:f>NOT(ISERROR(SEARCH("Sertifikāta Nr. _________________________________",A1022)))</xm:f>
            <xm:f>"Sertifikāta Nr. _________________________________"</xm:f>
            <x14:dxf>
              <font>
                <color auto="1"/>
              </font>
              <fill>
                <patternFill>
                  <bgColor rgb="FFC6EFCE"/>
                </patternFill>
              </fill>
            </x14:dxf>
          </x14:cfRule>
          <xm:sqref>A1022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F1007"/>
  <sheetViews>
    <sheetView topLeftCell="A127" zoomScale="115" zoomScaleNormal="115" zoomScaleSheetLayoutView="85" zoomScalePageLayoutView="55" workbookViewId="0">
      <selection activeCell="L120" sqref="L120"/>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7" width="22.140625" style="21" customWidth="1"/>
    <col min="18" max="20" width="9.140625" style="21"/>
    <col min="21" max="16384" width="9.140625" style="1"/>
  </cols>
  <sheetData>
    <row r="1" spans="1:32" x14ac:dyDescent="0.2">
      <c r="A1" s="21"/>
      <c r="B1" s="21"/>
      <c r="C1" s="26" t="s">
        <v>38</v>
      </c>
      <c r="D1" s="53">
        <f>'Kops a'!A17</f>
        <v>3</v>
      </c>
      <c r="E1" s="21"/>
      <c r="F1" s="21"/>
      <c r="G1" s="21"/>
      <c r="H1" s="21"/>
      <c r="I1" s="21"/>
      <c r="J1" s="21"/>
      <c r="N1" s="25"/>
      <c r="O1" s="26"/>
      <c r="P1" s="27"/>
    </row>
    <row r="2" spans="1:32" x14ac:dyDescent="0.2">
      <c r="A2" s="28"/>
      <c r="B2" s="28"/>
      <c r="C2" s="280" t="s">
        <v>133</v>
      </c>
      <c r="D2" s="280"/>
      <c r="E2" s="280"/>
      <c r="F2" s="280"/>
      <c r="G2" s="280"/>
      <c r="H2" s="280"/>
      <c r="I2" s="280"/>
      <c r="J2" s="28"/>
    </row>
    <row r="3" spans="1:32" x14ac:dyDescent="0.2">
      <c r="A3" s="29"/>
      <c r="B3" s="29"/>
      <c r="C3" s="270" t="s">
        <v>17</v>
      </c>
      <c r="D3" s="270"/>
      <c r="E3" s="270"/>
      <c r="F3" s="270"/>
      <c r="G3" s="270"/>
      <c r="H3" s="270"/>
      <c r="I3" s="270"/>
      <c r="J3" s="29"/>
    </row>
    <row r="4" spans="1:32" x14ac:dyDescent="0.2">
      <c r="A4" s="29"/>
      <c r="B4" s="29"/>
      <c r="C4" s="281" t="s">
        <v>52</v>
      </c>
      <c r="D4" s="281"/>
      <c r="E4" s="281"/>
      <c r="F4" s="281"/>
      <c r="G4" s="281"/>
      <c r="H4" s="281"/>
      <c r="I4" s="281"/>
      <c r="J4" s="29"/>
    </row>
    <row r="5" spans="1:32"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32"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32" x14ac:dyDescent="0.2">
      <c r="A7" s="21"/>
      <c r="B7" s="21"/>
      <c r="C7" s="26" t="s">
        <v>7</v>
      </c>
      <c r="D7" s="294" t="str">
        <f>'Kops a'!D8</f>
        <v>Stacijas iela 40, Olaine, Olaines novads, LV-2114</v>
      </c>
      <c r="E7" s="294"/>
      <c r="F7" s="294"/>
      <c r="G7" s="294"/>
      <c r="H7" s="294"/>
      <c r="I7" s="294"/>
      <c r="J7" s="294"/>
      <c r="K7" s="294"/>
      <c r="L7" s="294"/>
      <c r="M7" s="16"/>
      <c r="N7" s="16"/>
      <c r="O7" s="16"/>
      <c r="P7" s="16"/>
    </row>
    <row r="8" spans="1:32" x14ac:dyDescent="0.2">
      <c r="A8" s="21"/>
      <c r="B8" s="21"/>
      <c r="C8" s="4" t="s">
        <v>20</v>
      </c>
      <c r="D8" s="294" t="str">
        <f>'Kops a'!D9</f>
        <v>Iepirkums Nr. AS OŪS 2021/06_E</v>
      </c>
      <c r="E8" s="294"/>
      <c r="F8" s="294"/>
      <c r="G8" s="294"/>
      <c r="H8" s="294"/>
      <c r="I8" s="294"/>
      <c r="J8" s="294"/>
      <c r="K8" s="294"/>
      <c r="L8" s="294"/>
      <c r="M8" s="16"/>
      <c r="N8" s="16"/>
      <c r="O8" s="16"/>
      <c r="P8" s="16"/>
    </row>
    <row r="9" spans="1:32" ht="11.25" customHeight="1" x14ac:dyDescent="0.2">
      <c r="A9" s="282" t="s">
        <v>386</v>
      </c>
      <c r="B9" s="282"/>
      <c r="C9" s="282"/>
      <c r="D9" s="282"/>
      <c r="E9" s="282"/>
      <c r="F9" s="282"/>
      <c r="G9" s="30"/>
      <c r="H9" s="30"/>
      <c r="I9" s="30"/>
      <c r="J9" s="286" t="s">
        <v>39</v>
      </c>
      <c r="K9" s="286"/>
      <c r="L9" s="286"/>
      <c r="M9" s="286"/>
      <c r="N9" s="293">
        <f>P995</f>
        <v>0</v>
      </c>
      <c r="O9" s="293"/>
      <c r="P9" s="30"/>
    </row>
    <row r="10" spans="1:32" x14ac:dyDescent="0.2">
      <c r="A10" s="31"/>
      <c r="B10" s="32"/>
      <c r="C10" s="4"/>
      <c r="D10" s="21"/>
      <c r="E10" s="21"/>
      <c r="F10" s="21"/>
      <c r="G10" s="21"/>
      <c r="H10" s="21"/>
      <c r="I10" s="21"/>
      <c r="J10" s="21"/>
      <c r="K10" s="21"/>
      <c r="L10" s="28"/>
      <c r="M10" s="28"/>
      <c r="O10" s="91"/>
      <c r="P10" s="90" t="str">
        <f>A1001</f>
        <v xml:space="preserve">Tāme sastādīta </v>
      </c>
    </row>
    <row r="11" spans="1:32" ht="12" thickBot="1" x14ac:dyDescent="0.25">
      <c r="A11" s="31"/>
      <c r="B11" s="32"/>
      <c r="C11" s="4"/>
      <c r="D11" s="21"/>
      <c r="E11" s="21"/>
      <c r="F11" s="21"/>
      <c r="G11" s="21"/>
      <c r="H11" s="21"/>
      <c r="I11" s="21"/>
      <c r="J11" s="21"/>
      <c r="K11" s="21"/>
      <c r="L11" s="33"/>
      <c r="M11" s="33"/>
      <c r="N11" s="34"/>
      <c r="O11" s="25"/>
      <c r="P11" s="21"/>
    </row>
    <row r="12" spans="1:32"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32"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c r="Q13" s="208"/>
      <c r="R13" s="208"/>
      <c r="S13" s="208"/>
      <c r="T13" s="208"/>
      <c r="U13" s="207"/>
      <c r="V13" s="207"/>
      <c r="W13" s="207"/>
      <c r="X13" s="207"/>
      <c r="Y13" s="207"/>
      <c r="Z13" s="207"/>
      <c r="AA13" s="207"/>
      <c r="AB13" s="207"/>
      <c r="AC13" s="207"/>
      <c r="AD13" s="207"/>
      <c r="AE13" s="207"/>
      <c r="AF13" s="207"/>
    </row>
    <row r="14" spans="1:32" x14ac:dyDescent="0.2">
      <c r="A14" s="63">
        <v>1</v>
      </c>
      <c r="B14" s="64"/>
      <c r="C14" s="106" t="s">
        <v>134</v>
      </c>
      <c r="D14" s="102"/>
      <c r="E14" s="69"/>
      <c r="F14" s="138"/>
      <c r="G14" s="139"/>
      <c r="H14" s="139">
        <f>ROUND(F14*G14,2)</f>
        <v>0</v>
      </c>
      <c r="I14" s="139"/>
      <c r="J14" s="139"/>
      <c r="K14" s="140">
        <f>SUM(H14:J14)</f>
        <v>0</v>
      </c>
      <c r="L14" s="138">
        <f>ROUND(E14*F14,2)</f>
        <v>0</v>
      </c>
      <c r="M14" s="67">
        <f t="shared" ref="M14" si="0">ROUND(H14*E14,2)</f>
        <v>0</v>
      </c>
      <c r="N14" s="139">
        <f>ROUND(I14*E14,2)</f>
        <v>0</v>
      </c>
      <c r="O14" s="139">
        <f>ROUND(J14*E14,2)</f>
        <v>0</v>
      </c>
      <c r="P14" s="140">
        <f>SUM(M14:O14)</f>
        <v>0</v>
      </c>
      <c r="Q14" s="208"/>
      <c r="R14" s="208"/>
      <c r="S14" s="208"/>
      <c r="T14" s="208"/>
      <c r="U14" s="207"/>
      <c r="V14" s="207"/>
      <c r="W14" s="207"/>
      <c r="X14" s="207"/>
      <c r="Y14" s="207"/>
      <c r="Z14" s="207"/>
      <c r="AA14" s="207"/>
      <c r="AB14" s="207"/>
      <c r="AC14" s="207"/>
      <c r="AD14" s="207"/>
      <c r="AE14" s="207"/>
      <c r="AF14" s="207"/>
    </row>
    <row r="15" spans="1:32" ht="22.5" x14ac:dyDescent="0.2">
      <c r="A15" s="37">
        <v>2</v>
      </c>
      <c r="B15" s="296" t="s">
        <v>106</v>
      </c>
      <c r="C15" s="101" t="s">
        <v>135</v>
      </c>
      <c r="D15" s="102" t="s">
        <v>166</v>
      </c>
      <c r="E15" s="134">
        <v>59.12</v>
      </c>
      <c r="F15" s="157"/>
      <c r="G15" s="154"/>
      <c r="H15" s="160"/>
      <c r="I15" s="154"/>
      <c r="J15" s="154"/>
      <c r="K15" s="161"/>
      <c r="L15" s="162"/>
      <c r="M15" s="160"/>
      <c r="N15" s="160"/>
      <c r="O15" s="160"/>
      <c r="P15" s="161"/>
      <c r="Q15" s="208"/>
      <c r="R15" s="209"/>
      <c r="S15" s="210"/>
      <c r="T15" s="208"/>
      <c r="U15" s="207"/>
      <c r="V15" s="207"/>
      <c r="W15" s="207"/>
      <c r="X15" s="207"/>
      <c r="Y15" s="207"/>
      <c r="Z15" s="207"/>
      <c r="AA15" s="207"/>
      <c r="AB15" s="207"/>
      <c r="AC15" s="207"/>
      <c r="AD15" s="207"/>
      <c r="AE15" s="207"/>
      <c r="AF15" s="207"/>
    </row>
    <row r="16" spans="1:32" ht="22.5" x14ac:dyDescent="0.2">
      <c r="A16" s="37">
        <v>3</v>
      </c>
      <c r="B16" s="297"/>
      <c r="C16" s="101" t="s">
        <v>259</v>
      </c>
      <c r="D16" s="102" t="s">
        <v>166</v>
      </c>
      <c r="E16" s="134">
        <v>0.9</v>
      </c>
      <c r="F16" s="157"/>
      <c r="G16" s="154"/>
      <c r="H16" s="160"/>
      <c r="I16" s="154"/>
      <c r="J16" s="154"/>
      <c r="K16" s="161"/>
      <c r="L16" s="162"/>
      <c r="M16" s="160"/>
      <c r="N16" s="160"/>
      <c r="O16" s="160"/>
      <c r="P16" s="161"/>
      <c r="Q16" s="208"/>
      <c r="R16" s="208"/>
      <c r="S16" s="208"/>
      <c r="T16" s="208"/>
      <c r="U16" s="207"/>
      <c r="V16" s="207"/>
      <c r="W16" s="207"/>
      <c r="X16" s="207"/>
      <c r="Y16" s="207"/>
      <c r="Z16" s="207"/>
      <c r="AA16" s="207"/>
      <c r="AB16" s="207"/>
      <c r="AC16" s="207"/>
      <c r="AD16" s="207"/>
      <c r="AE16" s="207"/>
      <c r="AF16" s="207"/>
    </row>
    <row r="17" spans="1:32" ht="33.75" x14ac:dyDescent="0.2">
      <c r="A17" s="63">
        <v>4</v>
      </c>
      <c r="B17" s="297"/>
      <c r="C17" s="101" t="s">
        <v>260</v>
      </c>
      <c r="D17" s="102" t="s">
        <v>167</v>
      </c>
      <c r="E17" s="134">
        <v>167</v>
      </c>
      <c r="F17" s="157"/>
      <c r="G17" s="154"/>
      <c r="H17" s="160"/>
      <c r="I17" s="154"/>
      <c r="J17" s="154"/>
      <c r="K17" s="161"/>
      <c r="L17" s="162"/>
      <c r="M17" s="160"/>
      <c r="N17" s="160"/>
      <c r="O17" s="160"/>
      <c r="P17" s="161"/>
      <c r="Q17" s="208"/>
      <c r="R17" s="209"/>
      <c r="S17" s="210"/>
      <c r="T17" s="208"/>
      <c r="U17" s="207"/>
      <c r="V17" s="207"/>
      <c r="W17" s="207"/>
      <c r="X17" s="207"/>
      <c r="Y17" s="207"/>
      <c r="Z17" s="207"/>
      <c r="AA17" s="207"/>
      <c r="AB17" s="207"/>
      <c r="AC17" s="207"/>
      <c r="AD17" s="207"/>
      <c r="AE17" s="207"/>
      <c r="AF17" s="207"/>
    </row>
    <row r="18" spans="1:32" ht="45" x14ac:dyDescent="0.2">
      <c r="A18" s="37">
        <v>5</v>
      </c>
      <c r="B18" s="298"/>
      <c r="C18" s="219" t="s">
        <v>140</v>
      </c>
      <c r="D18" s="102" t="s">
        <v>167</v>
      </c>
      <c r="E18" s="134">
        <f>E17</f>
        <v>167</v>
      </c>
      <c r="F18" s="157"/>
      <c r="G18" s="154"/>
      <c r="H18" s="160"/>
      <c r="I18" s="154"/>
      <c r="J18" s="154"/>
      <c r="K18" s="161"/>
      <c r="L18" s="162"/>
      <c r="M18" s="160"/>
      <c r="N18" s="160"/>
      <c r="O18" s="160"/>
      <c r="P18" s="161"/>
      <c r="Q18" s="208"/>
      <c r="R18" s="208"/>
      <c r="S18" s="208"/>
      <c r="T18" s="208"/>
      <c r="U18" s="207"/>
      <c r="V18" s="207"/>
      <c r="W18" s="207"/>
      <c r="X18" s="207"/>
      <c r="Y18" s="207"/>
      <c r="Z18" s="207"/>
      <c r="AA18" s="207"/>
      <c r="AB18" s="207"/>
      <c r="AC18" s="207"/>
      <c r="AD18" s="207"/>
      <c r="AE18" s="207"/>
      <c r="AF18" s="207"/>
    </row>
    <row r="19" spans="1:32" x14ac:dyDescent="0.2">
      <c r="A19" s="37">
        <v>6</v>
      </c>
      <c r="B19" s="38"/>
      <c r="C19" s="107" t="s">
        <v>136</v>
      </c>
      <c r="D19" s="102"/>
      <c r="E19" s="134"/>
      <c r="F19" s="162"/>
      <c r="G19" s="160"/>
      <c r="H19" s="160"/>
      <c r="I19" s="160"/>
      <c r="J19" s="160"/>
      <c r="K19" s="161"/>
      <c r="L19" s="162"/>
      <c r="M19" s="160"/>
      <c r="N19" s="160"/>
      <c r="O19" s="160"/>
      <c r="P19" s="161"/>
      <c r="Q19" s="208"/>
      <c r="R19" s="208"/>
      <c r="S19" s="208"/>
      <c r="T19" s="208"/>
      <c r="U19" s="207"/>
      <c r="V19" s="207"/>
      <c r="W19" s="207"/>
      <c r="X19" s="207"/>
      <c r="Y19" s="207"/>
      <c r="Z19" s="207"/>
      <c r="AA19" s="207"/>
      <c r="AB19" s="207"/>
      <c r="AC19" s="207"/>
      <c r="AD19" s="207"/>
      <c r="AE19" s="207"/>
      <c r="AF19" s="207"/>
    </row>
    <row r="20" spans="1:32" ht="22.5" x14ac:dyDescent="0.2">
      <c r="A20" s="63">
        <v>7</v>
      </c>
      <c r="B20" s="296" t="s">
        <v>249</v>
      </c>
      <c r="C20" s="219" t="s">
        <v>141</v>
      </c>
      <c r="D20" s="102" t="s">
        <v>137</v>
      </c>
      <c r="E20" s="134">
        <f>E18*3*1.05</f>
        <v>526.05000000000007</v>
      </c>
      <c r="F20" s="157"/>
      <c r="G20" s="154"/>
      <c r="H20" s="160"/>
      <c r="I20" s="154"/>
      <c r="J20" s="154"/>
      <c r="K20" s="161"/>
      <c r="L20" s="162"/>
      <c r="M20" s="160"/>
      <c r="N20" s="160"/>
      <c r="O20" s="160"/>
      <c r="P20" s="161"/>
      <c r="Q20" s="299"/>
      <c r="R20" s="211"/>
      <c r="S20" s="208"/>
      <c r="T20" s="208"/>
      <c r="U20" s="207"/>
      <c r="V20" s="207"/>
      <c r="W20" s="207"/>
      <c r="X20" s="207"/>
      <c r="Y20" s="207"/>
      <c r="Z20" s="207"/>
      <c r="AA20" s="207"/>
      <c r="AB20" s="207"/>
      <c r="AC20" s="207"/>
      <c r="AD20" s="207"/>
      <c r="AE20" s="207"/>
      <c r="AF20" s="207"/>
    </row>
    <row r="21" spans="1:32" ht="22.5" x14ac:dyDescent="0.2">
      <c r="A21" s="37">
        <v>8</v>
      </c>
      <c r="B21" s="297"/>
      <c r="C21" s="219" t="s">
        <v>142</v>
      </c>
      <c r="D21" s="102" t="s">
        <v>137</v>
      </c>
      <c r="E21" s="134">
        <f>E22*4</f>
        <v>620</v>
      </c>
      <c r="F21" s="157"/>
      <c r="G21" s="154"/>
      <c r="H21" s="160"/>
      <c r="I21" s="154"/>
      <c r="J21" s="154"/>
      <c r="K21" s="161"/>
      <c r="L21" s="162"/>
      <c r="M21" s="160"/>
      <c r="N21" s="160"/>
      <c r="O21" s="160"/>
      <c r="P21" s="161"/>
      <c r="Q21" s="299"/>
      <c r="R21" s="208"/>
      <c r="S21" s="208"/>
      <c r="T21" s="208"/>
      <c r="U21" s="207"/>
      <c r="V21" s="207"/>
      <c r="W21" s="207"/>
      <c r="X21" s="207"/>
      <c r="Y21" s="207"/>
      <c r="Z21" s="207"/>
      <c r="AA21" s="207"/>
      <c r="AB21" s="207"/>
      <c r="AC21" s="207"/>
      <c r="AD21" s="207"/>
      <c r="AE21" s="207"/>
      <c r="AF21" s="207"/>
    </row>
    <row r="22" spans="1:32" ht="22.5" x14ac:dyDescent="0.2">
      <c r="A22" s="37">
        <v>9</v>
      </c>
      <c r="B22" s="297"/>
      <c r="C22" s="219" t="s">
        <v>138</v>
      </c>
      <c r="D22" s="102" t="s">
        <v>167</v>
      </c>
      <c r="E22" s="134">
        <v>155</v>
      </c>
      <c r="F22" s="157"/>
      <c r="G22" s="154"/>
      <c r="H22" s="160"/>
      <c r="I22" s="154"/>
      <c r="J22" s="154"/>
      <c r="K22" s="161"/>
      <c r="L22" s="162"/>
      <c r="M22" s="160"/>
      <c r="N22" s="160"/>
      <c r="O22" s="160"/>
      <c r="P22" s="161"/>
      <c r="Q22" s="299"/>
      <c r="R22" s="209"/>
      <c r="S22" s="208"/>
      <c r="T22" s="208"/>
      <c r="U22" s="207"/>
      <c r="V22" s="207"/>
      <c r="W22" s="207"/>
      <c r="X22" s="207"/>
      <c r="Y22" s="207"/>
      <c r="Z22" s="207"/>
      <c r="AA22" s="207"/>
      <c r="AB22" s="207"/>
      <c r="AC22" s="207"/>
      <c r="AD22" s="207"/>
      <c r="AE22" s="207"/>
      <c r="AF22" s="207"/>
    </row>
    <row r="23" spans="1:32" ht="33.75" x14ac:dyDescent="0.2">
      <c r="A23" s="63">
        <v>10</v>
      </c>
      <c r="B23" s="297"/>
      <c r="C23" s="219" t="s">
        <v>330</v>
      </c>
      <c r="D23" s="102" t="s">
        <v>137</v>
      </c>
      <c r="E23" s="134">
        <f>E24*4.5</f>
        <v>648</v>
      </c>
      <c r="F23" s="157"/>
      <c r="G23" s="154"/>
      <c r="H23" s="160"/>
      <c r="I23" s="154"/>
      <c r="J23" s="154"/>
      <c r="K23" s="161"/>
      <c r="L23" s="162"/>
      <c r="M23" s="160"/>
      <c r="N23" s="160"/>
      <c r="O23" s="160"/>
      <c r="P23" s="161"/>
      <c r="Q23" s="300"/>
      <c r="R23" s="208"/>
      <c r="S23" s="208"/>
      <c r="T23" s="208"/>
      <c r="U23" s="207"/>
      <c r="V23" s="207"/>
      <c r="W23" s="207"/>
      <c r="X23" s="207"/>
      <c r="Y23" s="207"/>
      <c r="Z23" s="207"/>
      <c r="AA23" s="207"/>
      <c r="AB23" s="207"/>
      <c r="AC23" s="207"/>
      <c r="AD23" s="207"/>
      <c r="AE23" s="207"/>
      <c r="AF23" s="207"/>
    </row>
    <row r="24" spans="1:32" ht="33.75" x14ac:dyDescent="0.2">
      <c r="A24" s="37">
        <v>11</v>
      </c>
      <c r="B24" s="297"/>
      <c r="C24" s="219" t="s">
        <v>331</v>
      </c>
      <c r="D24" s="102" t="s">
        <v>167</v>
      </c>
      <c r="E24" s="134">
        <f>72*2</f>
        <v>144</v>
      </c>
      <c r="F24" s="157"/>
      <c r="G24" s="154"/>
      <c r="H24" s="160"/>
      <c r="I24" s="154"/>
      <c r="J24" s="154"/>
      <c r="K24" s="161"/>
      <c r="L24" s="162"/>
      <c r="M24" s="160"/>
      <c r="N24" s="160"/>
      <c r="O24" s="160"/>
      <c r="P24" s="161"/>
      <c r="Q24" s="300"/>
      <c r="R24" s="208"/>
      <c r="S24" s="208"/>
      <c r="T24" s="208"/>
      <c r="U24" s="207"/>
      <c r="V24" s="207"/>
      <c r="W24" s="207"/>
      <c r="X24" s="207"/>
      <c r="Y24" s="207"/>
      <c r="Z24" s="207"/>
      <c r="AA24" s="207"/>
      <c r="AB24" s="207"/>
      <c r="AC24" s="207"/>
      <c r="AD24" s="207"/>
      <c r="AE24" s="207"/>
      <c r="AF24" s="207"/>
    </row>
    <row r="25" spans="1:32" ht="22.5" x14ac:dyDescent="0.2">
      <c r="A25" s="37">
        <v>12</v>
      </c>
      <c r="B25" s="297"/>
      <c r="C25" s="219" t="s">
        <v>199</v>
      </c>
      <c r="D25" s="102" t="s">
        <v>137</v>
      </c>
      <c r="E25" s="134">
        <f>E22*0.25</f>
        <v>38.75</v>
      </c>
      <c r="F25" s="157"/>
      <c r="G25" s="154"/>
      <c r="H25" s="160"/>
      <c r="I25" s="154"/>
      <c r="J25" s="154"/>
      <c r="K25" s="161"/>
      <c r="L25" s="162"/>
      <c r="M25" s="160"/>
      <c r="N25" s="160"/>
      <c r="O25" s="160"/>
      <c r="P25" s="161"/>
      <c r="Q25" s="208"/>
      <c r="R25" s="208"/>
      <c r="S25" s="208"/>
      <c r="T25" s="208"/>
      <c r="U25" s="207"/>
      <c r="V25" s="207"/>
      <c r="W25" s="207"/>
      <c r="X25" s="207"/>
      <c r="Y25" s="207"/>
      <c r="Z25" s="207"/>
      <c r="AA25" s="207"/>
      <c r="AB25" s="207"/>
      <c r="AC25" s="207"/>
      <c r="AD25" s="207"/>
      <c r="AE25" s="207"/>
      <c r="AF25" s="207"/>
    </row>
    <row r="26" spans="1:32" ht="22.5" x14ac:dyDescent="0.2">
      <c r="A26" s="63">
        <v>13</v>
      </c>
      <c r="B26" s="297"/>
      <c r="C26" s="219" t="s">
        <v>143</v>
      </c>
      <c r="D26" s="102" t="s">
        <v>167</v>
      </c>
      <c r="E26" s="134">
        <v>72</v>
      </c>
      <c r="F26" s="157"/>
      <c r="G26" s="154"/>
      <c r="H26" s="160"/>
      <c r="I26" s="154"/>
      <c r="J26" s="154"/>
      <c r="K26" s="161"/>
      <c r="L26" s="162"/>
      <c r="M26" s="160"/>
      <c r="N26" s="160"/>
      <c r="O26" s="160"/>
      <c r="P26" s="161"/>
      <c r="Q26" s="208"/>
      <c r="R26" s="208"/>
      <c r="S26" s="210"/>
      <c r="T26" s="208"/>
      <c r="U26" s="207"/>
      <c r="V26" s="207"/>
      <c r="W26" s="207"/>
      <c r="X26" s="207"/>
      <c r="Y26" s="207"/>
      <c r="Z26" s="207"/>
      <c r="AA26" s="207"/>
      <c r="AB26" s="207"/>
      <c r="AC26" s="207"/>
      <c r="AD26" s="207"/>
      <c r="AE26" s="207"/>
      <c r="AF26" s="207"/>
    </row>
    <row r="27" spans="1:32" ht="39" customHeight="1" x14ac:dyDescent="0.2">
      <c r="A27" s="37">
        <v>14</v>
      </c>
      <c r="B27" s="297"/>
      <c r="C27" s="101" t="s">
        <v>148</v>
      </c>
      <c r="D27" s="102" t="s">
        <v>117</v>
      </c>
      <c r="E27" s="134">
        <v>73</v>
      </c>
      <c r="F27" s="157"/>
      <c r="G27" s="154"/>
      <c r="H27" s="160"/>
      <c r="I27" s="154"/>
      <c r="J27" s="154"/>
      <c r="K27" s="161"/>
      <c r="L27" s="162"/>
      <c r="M27" s="160"/>
      <c r="N27" s="160"/>
      <c r="O27" s="160"/>
      <c r="P27" s="161"/>
      <c r="Q27" s="208"/>
      <c r="R27" s="208"/>
      <c r="S27" s="208"/>
      <c r="T27" s="208"/>
      <c r="U27" s="207"/>
      <c r="V27" s="207"/>
      <c r="W27" s="207"/>
      <c r="X27" s="207"/>
      <c r="Y27" s="207"/>
      <c r="Z27" s="207"/>
      <c r="AA27" s="207"/>
      <c r="AB27" s="207"/>
      <c r="AC27" s="207"/>
      <c r="AD27" s="207"/>
      <c r="AE27" s="207"/>
      <c r="AF27" s="207"/>
    </row>
    <row r="28" spans="1:32" x14ac:dyDescent="0.2">
      <c r="A28" s="37">
        <v>15</v>
      </c>
      <c r="B28" s="298"/>
      <c r="C28" s="219" t="s">
        <v>139</v>
      </c>
      <c r="D28" s="102" t="s">
        <v>118</v>
      </c>
      <c r="E28" s="214">
        <f>E22*6/2</f>
        <v>465</v>
      </c>
      <c r="F28" s="157"/>
      <c r="G28" s="154"/>
      <c r="H28" s="160"/>
      <c r="I28" s="154"/>
      <c r="J28" s="154"/>
      <c r="K28" s="161"/>
      <c r="L28" s="162"/>
      <c r="M28" s="160"/>
      <c r="N28" s="160"/>
      <c r="O28" s="160"/>
      <c r="P28" s="161"/>
      <c r="Q28" s="208"/>
      <c r="R28" s="208"/>
      <c r="S28" s="208"/>
      <c r="T28" s="208"/>
      <c r="U28" s="207"/>
      <c r="V28" s="207"/>
      <c r="W28" s="207"/>
      <c r="X28" s="207"/>
      <c r="Y28" s="207"/>
      <c r="Z28" s="207"/>
      <c r="AA28" s="207"/>
      <c r="AB28" s="207"/>
      <c r="AC28" s="207"/>
      <c r="AD28" s="207"/>
      <c r="AE28" s="207"/>
      <c r="AF28" s="207"/>
    </row>
    <row r="29" spans="1:32" x14ac:dyDescent="0.2">
      <c r="A29" s="63">
        <v>16</v>
      </c>
      <c r="B29" s="38"/>
      <c r="C29" s="106" t="s">
        <v>144</v>
      </c>
      <c r="D29" s="133"/>
      <c r="E29" s="134"/>
      <c r="F29" s="162"/>
      <c r="G29" s="160"/>
      <c r="H29" s="160"/>
      <c r="I29" s="160"/>
      <c r="J29" s="160"/>
      <c r="K29" s="161"/>
      <c r="L29" s="162"/>
      <c r="M29" s="160"/>
      <c r="N29" s="160"/>
      <c r="O29" s="160"/>
      <c r="P29" s="161"/>
      <c r="Q29" s="208"/>
      <c r="R29" s="208"/>
      <c r="S29" s="208"/>
      <c r="T29" s="208"/>
      <c r="U29" s="207"/>
      <c r="V29" s="207"/>
      <c r="W29" s="207"/>
      <c r="X29" s="207"/>
      <c r="Y29" s="207"/>
      <c r="Z29" s="207"/>
      <c r="AA29" s="207"/>
      <c r="AB29" s="207"/>
      <c r="AC29" s="207"/>
      <c r="AD29" s="207"/>
      <c r="AE29" s="207"/>
      <c r="AF29" s="207"/>
    </row>
    <row r="30" spans="1:32" ht="39" customHeight="1" x14ac:dyDescent="0.2">
      <c r="A30" s="37">
        <v>17</v>
      </c>
      <c r="B30" s="296" t="str">
        <f>B20</f>
        <v>13-00000</v>
      </c>
      <c r="C30" s="101" t="s">
        <v>262</v>
      </c>
      <c r="D30" s="102" t="s">
        <v>167</v>
      </c>
      <c r="E30" s="134">
        <f>1600*0.1</f>
        <v>160</v>
      </c>
      <c r="F30" s="157"/>
      <c r="G30" s="154"/>
      <c r="H30" s="160"/>
      <c r="I30" s="154"/>
      <c r="J30" s="154"/>
      <c r="K30" s="161"/>
      <c r="L30" s="162"/>
      <c r="M30" s="160"/>
      <c r="N30" s="160"/>
      <c r="O30" s="160"/>
      <c r="P30" s="161"/>
      <c r="Q30" s="208"/>
      <c r="R30" s="208"/>
      <c r="S30" s="208"/>
      <c r="T30" s="208"/>
      <c r="U30" s="207"/>
      <c r="V30" s="207"/>
      <c r="W30" s="207"/>
      <c r="X30" s="207"/>
      <c r="Y30" s="207"/>
      <c r="Z30" s="207"/>
      <c r="AA30" s="207"/>
      <c r="AB30" s="207"/>
      <c r="AC30" s="207"/>
      <c r="AD30" s="207"/>
      <c r="AE30" s="207"/>
      <c r="AF30" s="207"/>
    </row>
    <row r="31" spans="1:32" ht="59.25" customHeight="1" x14ac:dyDescent="0.2">
      <c r="A31" s="37">
        <v>18</v>
      </c>
      <c r="B31" s="297"/>
      <c r="C31" s="219" t="s">
        <v>261</v>
      </c>
      <c r="D31" s="102" t="s">
        <v>167</v>
      </c>
      <c r="E31" s="134">
        <v>1600</v>
      </c>
      <c r="F31" s="157"/>
      <c r="G31" s="154"/>
      <c r="H31" s="160"/>
      <c r="I31" s="154"/>
      <c r="J31" s="154"/>
      <c r="K31" s="161"/>
      <c r="L31" s="162"/>
      <c r="M31" s="160"/>
      <c r="N31" s="160"/>
      <c r="O31" s="160"/>
      <c r="P31" s="161"/>
      <c r="Q31" s="208"/>
      <c r="R31" s="208"/>
      <c r="S31" s="210"/>
      <c r="T31" s="208"/>
      <c r="U31" s="207"/>
      <c r="V31" s="207"/>
      <c r="W31" s="207"/>
      <c r="X31" s="207"/>
      <c r="Y31" s="207"/>
      <c r="Z31" s="207"/>
      <c r="AA31" s="207"/>
      <c r="AB31" s="207"/>
      <c r="AC31" s="207"/>
      <c r="AD31" s="207"/>
      <c r="AE31" s="207"/>
      <c r="AF31" s="207"/>
    </row>
    <row r="32" spans="1:32" ht="38.25" customHeight="1" x14ac:dyDescent="0.2">
      <c r="A32" s="63">
        <v>19</v>
      </c>
      <c r="B32" s="298"/>
      <c r="C32" s="219" t="s">
        <v>149</v>
      </c>
      <c r="D32" s="102" t="s">
        <v>89</v>
      </c>
      <c r="E32" s="134">
        <v>1</v>
      </c>
      <c r="F32" s="157"/>
      <c r="G32" s="154"/>
      <c r="H32" s="160"/>
      <c r="I32" s="154"/>
      <c r="J32" s="154"/>
      <c r="K32" s="161"/>
      <c r="L32" s="162"/>
      <c r="M32" s="160"/>
      <c r="N32" s="160"/>
      <c r="O32" s="160"/>
      <c r="P32" s="161"/>
      <c r="Q32" s="208"/>
      <c r="R32" s="208"/>
      <c r="S32" s="208"/>
      <c r="T32" s="208"/>
      <c r="U32" s="207"/>
      <c r="V32" s="207"/>
      <c r="W32" s="207"/>
      <c r="X32" s="207"/>
      <c r="Y32" s="207"/>
      <c r="Z32" s="207"/>
      <c r="AA32" s="207"/>
      <c r="AB32" s="207"/>
      <c r="AC32" s="207"/>
      <c r="AD32" s="207"/>
      <c r="AE32" s="207"/>
      <c r="AF32" s="207"/>
    </row>
    <row r="33" spans="1:32" ht="38.25" customHeight="1" x14ac:dyDescent="0.2">
      <c r="A33" s="37">
        <v>20</v>
      </c>
      <c r="B33" s="136"/>
      <c r="C33" s="101" t="s">
        <v>314</v>
      </c>
      <c r="D33" s="102" t="s">
        <v>166</v>
      </c>
      <c r="E33" s="134">
        <f>0.9*0.9*0.26*4</f>
        <v>0.84240000000000004</v>
      </c>
      <c r="F33" s="157"/>
      <c r="G33" s="154"/>
      <c r="H33" s="160"/>
      <c r="I33" s="154"/>
      <c r="J33" s="154"/>
      <c r="K33" s="161"/>
      <c r="L33" s="162"/>
      <c r="M33" s="160"/>
      <c r="N33" s="160"/>
      <c r="O33" s="160"/>
      <c r="P33" s="161"/>
      <c r="Q33" s="208"/>
      <c r="R33" s="208"/>
      <c r="S33" s="208"/>
      <c r="T33" s="208"/>
      <c r="U33" s="208"/>
      <c r="V33" s="207"/>
      <c r="W33" s="207"/>
      <c r="X33" s="207"/>
      <c r="Y33" s="207"/>
      <c r="Z33" s="207"/>
      <c r="AA33" s="207"/>
      <c r="AB33" s="207"/>
      <c r="AC33" s="207"/>
      <c r="AD33" s="207"/>
      <c r="AE33" s="207"/>
      <c r="AF33" s="207"/>
    </row>
    <row r="34" spans="1:32" ht="22.5" x14ac:dyDescent="0.2">
      <c r="A34" s="37">
        <v>21</v>
      </c>
      <c r="B34" s="38"/>
      <c r="C34" s="106" t="s">
        <v>145</v>
      </c>
      <c r="D34" s="102"/>
      <c r="E34" s="134"/>
      <c r="F34" s="162"/>
      <c r="G34" s="160"/>
      <c r="H34" s="160"/>
      <c r="I34" s="160"/>
      <c r="J34" s="160"/>
      <c r="K34" s="161"/>
      <c r="L34" s="162"/>
      <c r="M34" s="160"/>
      <c r="N34" s="160"/>
      <c r="O34" s="160"/>
      <c r="P34" s="161"/>
      <c r="Q34" s="208"/>
      <c r="R34" s="208"/>
      <c r="S34" s="208"/>
      <c r="T34" s="208"/>
      <c r="U34" s="207"/>
      <c r="V34" s="207"/>
      <c r="W34" s="207"/>
      <c r="X34" s="207"/>
      <c r="Y34" s="207"/>
      <c r="Z34" s="207"/>
      <c r="AA34" s="207"/>
      <c r="AB34" s="207"/>
      <c r="AC34" s="207"/>
      <c r="AD34" s="207"/>
      <c r="AE34" s="207"/>
      <c r="AF34" s="207"/>
    </row>
    <row r="35" spans="1:32" ht="39.75" customHeight="1" x14ac:dyDescent="0.2">
      <c r="A35" s="63">
        <v>22</v>
      </c>
      <c r="B35" s="296" t="str">
        <f>B30</f>
        <v>13-00000</v>
      </c>
      <c r="C35" s="219" t="s">
        <v>150</v>
      </c>
      <c r="D35" s="102" t="s">
        <v>137</v>
      </c>
      <c r="E35" s="134">
        <f>E36*5</f>
        <v>5060</v>
      </c>
      <c r="F35" s="157"/>
      <c r="G35" s="154"/>
      <c r="H35" s="160"/>
      <c r="I35" s="154"/>
      <c r="J35" s="154"/>
      <c r="K35" s="161"/>
      <c r="L35" s="162"/>
      <c r="M35" s="160"/>
      <c r="N35" s="160"/>
      <c r="O35" s="160"/>
      <c r="P35" s="161"/>
      <c r="Q35" s="208"/>
      <c r="R35" s="208"/>
      <c r="S35" s="208"/>
      <c r="T35" s="208"/>
      <c r="U35" s="207"/>
      <c r="V35" s="207"/>
      <c r="W35" s="207"/>
      <c r="X35" s="207"/>
      <c r="Y35" s="207"/>
      <c r="Z35" s="207"/>
      <c r="AA35" s="207"/>
      <c r="AB35" s="207"/>
      <c r="AC35" s="207"/>
      <c r="AD35" s="207"/>
      <c r="AE35" s="207"/>
      <c r="AF35" s="207"/>
    </row>
    <row r="36" spans="1:32" ht="22.5" x14ac:dyDescent="0.2">
      <c r="A36" s="37">
        <v>23</v>
      </c>
      <c r="B36" s="297"/>
      <c r="C36" s="219" t="s">
        <v>146</v>
      </c>
      <c r="D36" s="102" t="s">
        <v>167</v>
      </c>
      <c r="E36" s="134">
        <v>1012</v>
      </c>
      <c r="F36" s="157"/>
      <c r="G36" s="154"/>
      <c r="H36" s="160"/>
      <c r="I36" s="154"/>
      <c r="J36" s="154"/>
      <c r="K36" s="161"/>
      <c r="L36" s="162"/>
      <c r="M36" s="160"/>
      <c r="N36" s="160"/>
      <c r="O36" s="160"/>
      <c r="P36" s="161"/>
      <c r="Q36" s="208"/>
      <c r="R36" s="209"/>
      <c r="S36" s="208"/>
      <c r="T36" s="210"/>
      <c r="U36" s="207"/>
      <c r="V36" s="207"/>
      <c r="W36" s="207"/>
      <c r="X36" s="207"/>
      <c r="Y36" s="207"/>
      <c r="Z36" s="207"/>
      <c r="AA36" s="207"/>
      <c r="AB36" s="207"/>
      <c r="AC36" s="207"/>
      <c r="AD36" s="207"/>
      <c r="AE36" s="207"/>
      <c r="AF36" s="207"/>
    </row>
    <row r="37" spans="1:32" ht="33.75" x14ac:dyDescent="0.2">
      <c r="A37" s="37">
        <v>24</v>
      </c>
      <c r="B37" s="297"/>
      <c r="C37" s="219" t="s">
        <v>151</v>
      </c>
      <c r="D37" s="102" t="s">
        <v>137</v>
      </c>
      <c r="E37" s="134">
        <f>E38*4.5</f>
        <v>4194</v>
      </c>
      <c r="F37" s="157"/>
      <c r="G37" s="154"/>
      <c r="H37" s="160"/>
      <c r="I37" s="154"/>
      <c r="J37" s="154"/>
      <c r="K37" s="161"/>
      <c r="L37" s="162"/>
      <c r="M37" s="160"/>
      <c r="N37" s="160"/>
      <c r="O37" s="160"/>
      <c r="P37" s="161"/>
      <c r="Q37" s="208"/>
      <c r="R37" s="208"/>
      <c r="S37" s="208"/>
      <c r="T37" s="208"/>
      <c r="U37" s="207"/>
      <c r="V37" s="207"/>
      <c r="W37" s="207"/>
      <c r="X37" s="207"/>
      <c r="Y37" s="207"/>
      <c r="Z37" s="207"/>
      <c r="AA37" s="207"/>
      <c r="AB37" s="207"/>
      <c r="AC37" s="207"/>
      <c r="AD37" s="207"/>
      <c r="AE37" s="207"/>
      <c r="AF37" s="207"/>
    </row>
    <row r="38" spans="1:32" ht="33.75" x14ac:dyDescent="0.2">
      <c r="A38" s="63">
        <v>25</v>
      </c>
      <c r="B38" s="297"/>
      <c r="C38" s="219" t="s">
        <v>152</v>
      </c>
      <c r="D38" s="102" t="s">
        <v>167</v>
      </c>
      <c r="E38" s="134">
        <v>932</v>
      </c>
      <c r="F38" s="157"/>
      <c r="G38" s="154"/>
      <c r="H38" s="160"/>
      <c r="I38" s="154"/>
      <c r="J38" s="154"/>
      <c r="K38" s="161"/>
      <c r="L38" s="162"/>
      <c r="M38" s="160"/>
      <c r="N38" s="160"/>
      <c r="O38" s="160"/>
      <c r="P38" s="161"/>
      <c r="Q38" s="208"/>
      <c r="R38" s="208"/>
      <c r="S38" s="208"/>
      <c r="T38" s="208"/>
      <c r="U38" s="207"/>
      <c r="V38" s="207"/>
      <c r="W38" s="207"/>
      <c r="X38" s="207"/>
      <c r="Y38" s="207"/>
      <c r="Z38" s="207"/>
      <c r="AA38" s="207"/>
      <c r="AB38" s="207"/>
      <c r="AC38" s="207"/>
      <c r="AD38" s="207"/>
      <c r="AE38" s="207"/>
      <c r="AF38" s="207"/>
    </row>
    <row r="39" spans="1:32" ht="45" x14ac:dyDescent="0.2">
      <c r="A39" s="37">
        <v>26</v>
      </c>
      <c r="B39" s="297"/>
      <c r="C39" s="219" t="s">
        <v>332</v>
      </c>
      <c r="D39" s="102" t="s">
        <v>137</v>
      </c>
      <c r="E39" s="134">
        <f>E40*4.5</f>
        <v>720</v>
      </c>
      <c r="F39" s="157"/>
      <c r="G39" s="154"/>
      <c r="H39" s="160"/>
      <c r="I39" s="154"/>
      <c r="J39" s="154"/>
      <c r="K39" s="161"/>
      <c r="L39" s="162"/>
      <c r="M39" s="160"/>
      <c r="N39" s="160"/>
      <c r="O39" s="160"/>
      <c r="P39" s="161"/>
      <c r="Q39" s="300"/>
      <c r="R39" s="208"/>
      <c r="S39" s="208"/>
      <c r="T39" s="208"/>
      <c r="U39" s="207"/>
      <c r="V39" s="207"/>
      <c r="W39" s="207"/>
      <c r="X39" s="207"/>
      <c r="Y39" s="207"/>
      <c r="Z39" s="207"/>
      <c r="AA39" s="207"/>
      <c r="AB39" s="207"/>
      <c r="AC39" s="207"/>
      <c r="AD39" s="207"/>
      <c r="AE39" s="207"/>
      <c r="AF39" s="207"/>
    </row>
    <row r="40" spans="1:32" ht="45" x14ac:dyDescent="0.2">
      <c r="A40" s="37">
        <v>27</v>
      </c>
      <c r="B40" s="297"/>
      <c r="C40" s="219" t="s">
        <v>333</v>
      </c>
      <c r="D40" s="102" t="s">
        <v>167</v>
      </c>
      <c r="E40" s="134">
        <f>(E36-E38)*2</f>
        <v>160</v>
      </c>
      <c r="F40" s="157"/>
      <c r="G40" s="154"/>
      <c r="H40" s="160"/>
      <c r="I40" s="154"/>
      <c r="J40" s="154"/>
      <c r="K40" s="161"/>
      <c r="L40" s="162"/>
      <c r="M40" s="160"/>
      <c r="N40" s="160"/>
      <c r="O40" s="160"/>
      <c r="P40" s="161"/>
      <c r="Q40" s="300"/>
      <c r="R40" s="208"/>
      <c r="S40" s="208"/>
      <c r="T40" s="208"/>
      <c r="U40" s="207"/>
      <c r="V40" s="207"/>
      <c r="W40" s="207"/>
      <c r="X40" s="207"/>
      <c r="Y40" s="207"/>
      <c r="Z40" s="207"/>
      <c r="AA40" s="207"/>
      <c r="AB40" s="207"/>
      <c r="AC40" s="207"/>
      <c r="AD40" s="207"/>
      <c r="AE40" s="207"/>
      <c r="AF40" s="207"/>
    </row>
    <row r="41" spans="1:32" ht="22.5" x14ac:dyDescent="0.2">
      <c r="A41" s="63">
        <v>28</v>
      </c>
      <c r="B41" s="297"/>
      <c r="C41" s="219" t="s">
        <v>153</v>
      </c>
      <c r="D41" s="102" t="s">
        <v>137</v>
      </c>
      <c r="E41" s="134">
        <f>E36*0.25</f>
        <v>253</v>
      </c>
      <c r="F41" s="157"/>
      <c r="G41" s="154"/>
      <c r="H41" s="160"/>
      <c r="I41" s="154"/>
      <c r="J41" s="154"/>
      <c r="K41" s="161"/>
      <c r="L41" s="162"/>
      <c r="M41" s="160"/>
      <c r="N41" s="160"/>
      <c r="O41" s="160"/>
      <c r="P41" s="161"/>
      <c r="Q41" s="208"/>
      <c r="R41" s="208"/>
      <c r="S41" s="208"/>
      <c r="T41" s="208"/>
      <c r="U41" s="207"/>
      <c r="V41" s="207"/>
      <c r="W41" s="207"/>
      <c r="X41" s="207"/>
      <c r="Y41" s="207"/>
      <c r="Z41" s="207"/>
      <c r="AA41" s="207"/>
      <c r="AB41" s="207"/>
      <c r="AC41" s="207"/>
      <c r="AD41" s="207"/>
      <c r="AE41" s="207"/>
      <c r="AF41" s="207"/>
    </row>
    <row r="42" spans="1:32" ht="33.75" x14ac:dyDescent="0.2">
      <c r="A42" s="37">
        <v>29</v>
      </c>
      <c r="B42" s="297"/>
      <c r="C42" s="219" t="s">
        <v>154</v>
      </c>
      <c r="D42" s="102" t="s">
        <v>137</v>
      </c>
      <c r="E42" s="134">
        <f>E36*2.9</f>
        <v>2934.7999999999997</v>
      </c>
      <c r="F42" s="157"/>
      <c r="G42" s="154"/>
      <c r="H42" s="160"/>
      <c r="I42" s="154"/>
      <c r="J42" s="154"/>
      <c r="K42" s="161"/>
      <c r="L42" s="162"/>
      <c r="M42" s="160"/>
      <c r="N42" s="160"/>
      <c r="O42" s="160"/>
      <c r="P42" s="161"/>
      <c r="Q42" s="208"/>
      <c r="R42" s="208"/>
      <c r="S42" s="208"/>
      <c r="T42" s="208"/>
      <c r="U42" s="207"/>
      <c r="V42" s="207"/>
      <c r="W42" s="207"/>
      <c r="X42" s="207"/>
      <c r="Y42" s="207"/>
      <c r="Z42" s="207"/>
      <c r="AA42" s="207"/>
      <c r="AB42" s="207"/>
      <c r="AC42" s="207"/>
      <c r="AD42" s="207"/>
      <c r="AE42" s="207"/>
      <c r="AF42" s="207"/>
    </row>
    <row r="43" spans="1:32" x14ac:dyDescent="0.2">
      <c r="A43" s="37">
        <v>30</v>
      </c>
      <c r="B43" s="297"/>
      <c r="C43" s="219" t="s">
        <v>147</v>
      </c>
      <c r="D43" s="102" t="s">
        <v>118</v>
      </c>
      <c r="E43" s="214">
        <f>E36*8*1.05</f>
        <v>8500.8000000000011</v>
      </c>
      <c r="F43" s="157"/>
      <c r="G43" s="154"/>
      <c r="H43" s="160"/>
      <c r="I43" s="154"/>
      <c r="J43" s="154"/>
      <c r="K43" s="161"/>
      <c r="L43" s="162"/>
      <c r="M43" s="160"/>
      <c r="N43" s="160"/>
      <c r="O43" s="160"/>
      <c r="P43" s="161"/>
      <c r="Q43" s="208"/>
      <c r="R43" s="208"/>
      <c r="S43" s="208"/>
      <c r="T43" s="208"/>
      <c r="U43" s="207"/>
      <c r="V43" s="207"/>
      <c r="W43" s="207"/>
      <c r="X43" s="207"/>
      <c r="Y43" s="207"/>
      <c r="Z43" s="207"/>
      <c r="AA43" s="207"/>
      <c r="AB43" s="207"/>
      <c r="AC43" s="207"/>
      <c r="AD43" s="207"/>
      <c r="AE43" s="207"/>
      <c r="AF43" s="207"/>
    </row>
    <row r="44" spans="1:32" ht="22.5" x14ac:dyDescent="0.2">
      <c r="A44" s="63">
        <v>31</v>
      </c>
      <c r="B44" s="298"/>
      <c r="C44" s="106" t="s">
        <v>263</v>
      </c>
      <c r="D44" s="102"/>
      <c r="E44" s="134"/>
      <c r="F44" s="162"/>
      <c r="G44" s="160"/>
      <c r="H44" s="160"/>
      <c r="I44" s="160"/>
      <c r="J44" s="160"/>
      <c r="K44" s="161"/>
      <c r="L44" s="162"/>
      <c r="M44" s="160"/>
      <c r="N44" s="160"/>
      <c r="O44" s="160"/>
      <c r="P44" s="161"/>
      <c r="Q44" s="208"/>
      <c r="R44" s="208"/>
      <c r="S44" s="208"/>
      <c r="T44" s="208"/>
      <c r="U44" s="207"/>
      <c r="V44" s="207"/>
      <c r="W44" s="207"/>
      <c r="X44" s="207"/>
      <c r="Y44" s="207"/>
      <c r="Z44" s="207"/>
      <c r="AA44" s="207"/>
      <c r="AB44" s="207"/>
      <c r="AC44" s="207"/>
      <c r="AD44" s="207"/>
      <c r="AE44" s="207"/>
      <c r="AF44" s="207"/>
    </row>
    <row r="45" spans="1:32" ht="22.5" x14ac:dyDescent="0.2">
      <c r="A45" s="37">
        <v>32</v>
      </c>
      <c r="B45" s="296" t="str">
        <f>B35</f>
        <v>13-00000</v>
      </c>
      <c r="C45" s="219" t="s">
        <v>264</v>
      </c>
      <c r="D45" s="102" t="s">
        <v>137</v>
      </c>
      <c r="E45" s="134">
        <f>E47*0.25</f>
        <v>153.55000000000001</v>
      </c>
      <c r="F45" s="157"/>
      <c r="G45" s="154"/>
      <c r="H45" s="160"/>
      <c r="I45" s="154"/>
      <c r="J45" s="154"/>
      <c r="K45" s="161"/>
      <c r="L45" s="162"/>
      <c r="M45" s="160"/>
      <c r="N45" s="160"/>
      <c r="O45" s="160"/>
      <c r="P45" s="161"/>
      <c r="Q45" s="208"/>
      <c r="R45" s="208"/>
      <c r="S45" s="208"/>
      <c r="T45" s="208"/>
      <c r="U45" s="207"/>
      <c r="V45" s="207"/>
      <c r="W45" s="207"/>
      <c r="X45" s="207"/>
      <c r="Y45" s="207"/>
      <c r="Z45" s="207"/>
      <c r="AA45" s="207"/>
      <c r="AB45" s="207"/>
      <c r="AC45" s="207"/>
      <c r="AD45" s="207"/>
      <c r="AE45" s="207"/>
      <c r="AF45" s="207"/>
    </row>
    <row r="46" spans="1:32" ht="39" customHeight="1" x14ac:dyDescent="0.2">
      <c r="A46" s="37">
        <v>33</v>
      </c>
      <c r="B46" s="297"/>
      <c r="C46" s="219" t="s">
        <v>150</v>
      </c>
      <c r="D46" s="102" t="s">
        <v>137</v>
      </c>
      <c r="E46" s="134">
        <f>E47*5</f>
        <v>3071</v>
      </c>
      <c r="F46" s="157"/>
      <c r="G46" s="154"/>
      <c r="H46" s="160"/>
      <c r="I46" s="154"/>
      <c r="J46" s="154"/>
      <c r="K46" s="161"/>
      <c r="L46" s="162"/>
      <c r="M46" s="160"/>
      <c r="N46" s="160"/>
      <c r="O46" s="160"/>
      <c r="P46" s="161"/>
      <c r="Q46" s="208"/>
      <c r="R46" s="208"/>
      <c r="S46" s="208"/>
      <c r="T46" s="208"/>
      <c r="U46" s="207"/>
      <c r="V46" s="207"/>
      <c r="W46" s="207"/>
      <c r="X46" s="207"/>
      <c r="Y46" s="207"/>
      <c r="Z46" s="207"/>
      <c r="AA46" s="207"/>
      <c r="AB46" s="207"/>
      <c r="AC46" s="207"/>
      <c r="AD46" s="207"/>
      <c r="AE46" s="207"/>
      <c r="AF46" s="207"/>
    </row>
    <row r="47" spans="1:32" ht="22.5" x14ac:dyDescent="0.2">
      <c r="A47" s="63">
        <v>34</v>
      </c>
      <c r="B47" s="297"/>
      <c r="C47" s="219" t="s">
        <v>146</v>
      </c>
      <c r="D47" s="102" t="s">
        <v>167</v>
      </c>
      <c r="E47" s="134">
        <v>614.20000000000005</v>
      </c>
      <c r="F47" s="157"/>
      <c r="G47" s="154"/>
      <c r="H47" s="160"/>
      <c r="I47" s="154"/>
      <c r="J47" s="154"/>
      <c r="K47" s="161"/>
      <c r="L47" s="162"/>
      <c r="M47" s="160"/>
      <c r="N47" s="160"/>
      <c r="O47" s="160"/>
      <c r="P47" s="161"/>
      <c r="Q47" s="208"/>
      <c r="R47" s="208"/>
      <c r="S47" s="208"/>
      <c r="T47" s="208"/>
      <c r="U47" s="207"/>
      <c r="V47" s="207"/>
      <c r="W47" s="207"/>
      <c r="X47" s="207"/>
      <c r="Y47" s="207"/>
      <c r="Z47" s="207"/>
      <c r="AA47" s="207"/>
      <c r="AB47" s="207"/>
      <c r="AC47" s="207"/>
      <c r="AD47" s="207"/>
      <c r="AE47" s="207"/>
      <c r="AF47" s="207"/>
    </row>
    <row r="48" spans="1:32" ht="33.75" x14ac:dyDescent="0.2">
      <c r="A48" s="37">
        <v>35</v>
      </c>
      <c r="B48" s="297"/>
      <c r="C48" s="219" t="s">
        <v>151</v>
      </c>
      <c r="D48" s="102" t="s">
        <v>137</v>
      </c>
      <c r="E48" s="134">
        <f>E49*4.5</f>
        <v>2653.2000000000003</v>
      </c>
      <c r="F48" s="157"/>
      <c r="G48" s="154"/>
      <c r="H48" s="160"/>
      <c r="I48" s="154"/>
      <c r="J48" s="154"/>
      <c r="K48" s="161"/>
      <c r="L48" s="162"/>
      <c r="M48" s="160"/>
      <c r="N48" s="160"/>
      <c r="O48" s="160"/>
      <c r="P48" s="161"/>
      <c r="Q48" s="208"/>
      <c r="R48" s="208"/>
      <c r="S48" s="208"/>
      <c r="T48" s="208"/>
      <c r="U48" s="207"/>
      <c r="V48" s="207"/>
      <c r="W48" s="207"/>
      <c r="X48" s="207"/>
      <c r="Y48" s="207"/>
      <c r="Z48" s="207"/>
      <c r="AA48" s="207"/>
      <c r="AB48" s="207"/>
      <c r="AC48" s="207"/>
      <c r="AD48" s="207"/>
      <c r="AE48" s="207"/>
      <c r="AF48" s="207"/>
    </row>
    <row r="49" spans="1:32" ht="33.75" x14ac:dyDescent="0.2">
      <c r="A49" s="37">
        <v>36</v>
      </c>
      <c r="B49" s="297"/>
      <c r="C49" s="219" t="s">
        <v>152</v>
      </c>
      <c r="D49" s="102" t="s">
        <v>167</v>
      </c>
      <c r="E49" s="134">
        <v>589.6</v>
      </c>
      <c r="F49" s="157"/>
      <c r="G49" s="154"/>
      <c r="H49" s="160"/>
      <c r="I49" s="154"/>
      <c r="J49" s="154"/>
      <c r="K49" s="161"/>
      <c r="L49" s="162"/>
      <c r="M49" s="160"/>
      <c r="N49" s="160"/>
      <c r="O49" s="160"/>
      <c r="P49" s="161"/>
      <c r="Q49" s="208"/>
      <c r="R49" s="208"/>
      <c r="S49" s="208"/>
      <c r="T49" s="208"/>
      <c r="U49" s="207"/>
      <c r="V49" s="207"/>
      <c r="W49" s="207"/>
      <c r="X49" s="207"/>
      <c r="Y49" s="207"/>
      <c r="Z49" s="207"/>
      <c r="AA49" s="207"/>
      <c r="AB49" s="207"/>
      <c r="AC49" s="207"/>
      <c r="AD49" s="207"/>
      <c r="AE49" s="207"/>
      <c r="AF49" s="207"/>
    </row>
    <row r="50" spans="1:32" ht="45" x14ac:dyDescent="0.2">
      <c r="A50" s="63">
        <v>37</v>
      </c>
      <c r="B50" s="297"/>
      <c r="C50" s="219" t="s">
        <v>332</v>
      </c>
      <c r="D50" s="102" t="s">
        <v>137</v>
      </c>
      <c r="E50" s="134">
        <f>E51*4.5</f>
        <v>221.4000000000002</v>
      </c>
      <c r="F50" s="157"/>
      <c r="G50" s="154"/>
      <c r="H50" s="160"/>
      <c r="I50" s="154"/>
      <c r="J50" s="154"/>
      <c r="K50" s="161"/>
      <c r="L50" s="162"/>
      <c r="M50" s="160"/>
      <c r="N50" s="160"/>
      <c r="O50" s="160"/>
      <c r="P50" s="161"/>
      <c r="Q50" s="300"/>
      <c r="R50" s="208"/>
      <c r="S50" s="208"/>
      <c r="T50" s="208"/>
      <c r="U50" s="207"/>
      <c r="V50" s="207"/>
      <c r="W50" s="207"/>
      <c r="X50" s="207"/>
      <c r="Y50" s="207"/>
      <c r="Z50" s="207"/>
      <c r="AA50" s="207"/>
      <c r="AB50" s="207"/>
      <c r="AC50" s="207"/>
      <c r="AD50" s="207"/>
      <c r="AE50" s="207"/>
      <c r="AF50" s="207"/>
    </row>
    <row r="51" spans="1:32" ht="45" x14ac:dyDescent="0.2">
      <c r="A51" s="37">
        <v>38</v>
      </c>
      <c r="B51" s="297"/>
      <c r="C51" s="219" t="s">
        <v>333</v>
      </c>
      <c r="D51" s="102" t="s">
        <v>167</v>
      </c>
      <c r="E51" s="134">
        <f>(E47-E49)*2</f>
        <v>49.200000000000045</v>
      </c>
      <c r="F51" s="157"/>
      <c r="G51" s="154"/>
      <c r="H51" s="160"/>
      <c r="I51" s="154"/>
      <c r="J51" s="154"/>
      <c r="K51" s="161"/>
      <c r="L51" s="162"/>
      <c r="M51" s="160"/>
      <c r="N51" s="160"/>
      <c r="O51" s="160"/>
      <c r="P51" s="161"/>
      <c r="Q51" s="300"/>
      <c r="R51" s="208"/>
      <c r="S51" s="208"/>
      <c r="T51" s="208"/>
      <c r="U51" s="207"/>
      <c r="V51" s="207"/>
      <c r="W51" s="207"/>
      <c r="X51" s="207"/>
      <c r="Y51" s="207"/>
      <c r="Z51" s="207"/>
      <c r="AA51" s="207"/>
      <c r="AB51" s="207"/>
      <c r="AC51" s="207"/>
      <c r="AD51" s="207"/>
      <c r="AE51" s="207"/>
      <c r="AF51" s="207"/>
    </row>
    <row r="52" spans="1:32" ht="22.5" x14ac:dyDescent="0.2">
      <c r="A52" s="37">
        <v>39</v>
      </c>
      <c r="B52" s="297"/>
      <c r="C52" s="219" t="s">
        <v>153</v>
      </c>
      <c r="D52" s="102" t="s">
        <v>137</v>
      </c>
      <c r="E52" s="69">
        <f>E47*0.25</f>
        <v>153.55000000000001</v>
      </c>
      <c r="F52" s="157"/>
      <c r="G52" s="154"/>
      <c r="H52" s="160"/>
      <c r="I52" s="154"/>
      <c r="J52" s="154"/>
      <c r="K52" s="161"/>
      <c r="L52" s="162"/>
      <c r="M52" s="160"/>
      <c r="N52" s="160"/>
      <c r="O52" s="160"/>
      <c r="P52" s="161"/>
      <c r="Q52" s="208"/>
      <c r="R52" s="208"/>
      <c r="S52" s="208"/>
      <c r="T52" s="208"/>
      <c r="U52" s="207"/>
      <c r="V52" s="207"/>
      <c r="W52" s="207"/>
      <c r="X52" s="207"/>
      <c r="Y52" s="207"/>
      <c r="Z52" s="207"/>
      <c r="AA52" s="207"/>
      <c r="AB52" s="207"/>
      <c r="AC52" s="207"/>
      <c r="AD52" s="207"/>
      <c r="AE52" s="207"/>
      <c r="AF52" s="207"/>
    </row>
    <row r="53" spans="1:32" ht="39.75" customHeight="1" x14ac:dyDescent="0.2">
      <c r="A53" s="63">
        <v>40</v>
      </c>
      <c r="B53" s="297"/>
      <c r="C53" s="219" t="s">
        <v>154</v>
      </c>
      <c r="D53" s="102" t="s">
        <v>137</v>
      </c>
      <c r="E53" s="69">
        <f>E47*2.9</f>
        <v>1781.18</v>
      </c>
      <c r="F53" s="157"/>
      <c r="G53" s="154"/>
      <c r="H53" s="160"/>
      <c r="I53" s="154"/>
      <c r="J53" s="154"/>
      <c r="K53" s="161"/>
      <c r="L53" s="162"/>
      <c r="M53" s="160"/>
      <c r="N53" s="160"/>
      <c r="O53" s="160"/>
      <c r="P53" s="161"/>
      <c r="Q53" s="208"/>
      <c r="R53" s="208"/>
      <c r="S53" s="208"/>
      <c r="T53" s="208"/>
      <c r="U53" s="207"/>
      <c r="V53" s="207"/>
      <c r="W53" s="207"/>
      <c r="X53" s="207"/>
      <c r="Y53" s="207"/>
      <c r="Z53" s="207"/>
      <c r="AA53" s="207"/>
      <c r="AB53" s="207"/>
      <c r="AC53" s="207"/>
      <c r="AD53" s="207"/>
      <c r="AE53" s="207"/>
      <c r="AF53" s="207"/>
    </row>
    <row r="54" spans="1:32" x14ac:dyDescent="0.2">
      <c r="A54" s="37">
        <v>41</v>
      </c>
      <c r="B54" s="298"/>
      <c r="C54" s="219" t="s">
        <v>155</v>
      </c>
      <c r="D54" s="102" t="s">
        <v>118</v>
      </c>
      <c r="E54" s="134">
        <f>E47*8*1.05</f>
        <v>5159.2800000000007</v>
      </c>
      <c r="F54" s="157"/>
      <c r="G54" s="154"/>
      <c r="H54" s="160"/>
      <c r="I54" s="154"/>
      <c r="J54" s="154"/>
      <c r="K54" s="161"/>
      <c r="L54" s="162"/>
      <c r="M54" s="160"/>
      <c r="N54" s="160"/>
      <c r="O54" s="160"/>
      <c r="P54" s="161"/>
      <c r="Q54" s="208"/>
      <c r="R54" s="212"/>
      <c r="S54" s="208"/>
      <c r="T54" s="208"/>
      <c r="U54" s="207"/>
      <c r="V54" s="207"/>
      <c r="W54" s="207"/>
      <c r="X54" s="207"/>
      <c r="Y54" s="207"/>
      <c r="Z54" s="207"/>
      <c r="AA54" s="207"/>
      <c r="AB54" s="207"/>
      <c r="AC54" s="207"/>
      <c r="AD54" s="207"/>
      <c r="AE54" s="207"/>
      <c r="AF54" s="207"/>
    </row>
    <row r="55" spans="1:32" ht="22.5" x14ac:dyDescent="0.2">
      <c r="A55" s="37">
        <v>42</v>
      </c>
      <c r="B55" s="38"/>
      <c r="C55" s="106" t="s">
        <v>164</v>
      </c>
      <c r="D55" s="102"/>
      <c r="E55" s="134"/>
      <c r="F55" s="162"/>
      <c r="G55" s="160"/>
      <c r="H55" s="160"/>
      <c r="I55" s="160"/>
      <c r="J55" s="160"/>
      <c r="K55" s="161"/>
      <c r="L55" s="162"/>
      <c r="M55" s="160"/>
      <c r="N55" s="160"/>
      <c r="O55" s="160"/>
      <c r="P55" s="161"/>
      <c r="Q55" s="208"/>
      <c r="R55" s="208"/>
      <c r="S55" s="208"/>
      <c r="T55" s="208"/>
      <c r="U55" s="207"/>
      <c r="V55" s="207"/>
      <c r="W55" s="207"/>
      <c r="X55" s="207"/>
      <c r="Y55" s="207"/>
      <c r="Z55" s="207"/>
      <c r="AA55" s="207"/>
      <c r="AB55" s="207"/>
      <c r="AC55" s="207"/>
      <c r="AD55" s="207"/>
      <c r="AE55" s="207"/>
      <c r="AF55" s="207"/>
    </row>
    <row r="56" spans="1:32" ht="36" customHeight="1" x14ac:dyDescent="0.2">
      <c r="A56" s="63">
        <v>43</v>
      </c>
      <c r="B56" s="296" t="str">
        <f>B45</f>
        <v>13-00000</v>
      </c>
      <c r="C56" s="219" t="s">
        <v>150</v>
      </c>
      <c r="D56" s="102" t="s">
        <v>137</v>
      </c>
      <c r="E56" s="134">
        <f>E57*5</f>
        <v>725</v>
      </c>
      <c r="F56" s="157"/>
      <c r="G56" s="154"/>
      <c r="H56" s="160"/>
      <c r="I56" s="154"/>
      <c r="J56" s="154"/>
      <c r="K56" s="161"/>
      <c r="L56" s="162"/>
      <c r="M56" s="160"/>
      <c r="N56" s="160"/>
      <c r="O56" s="160"/>
      <c r="P56" s="161"/>
      <c r="Q56" s="208"/>
      <c r="R56" s="208"/>
      <c r="S56" s="208"/>
      <c r="T56" s="208"/>
      <c r="U56" s="207"/>
      <c r="V56" s="207"/>
      <c r="W56" s="207"/>
      <c r="X56" s="207"/>
      <c r="Y56" s="207"/>
      <c r="Z56" s="207"/>
      <c r="AA56" s="207"/>
      <c r="AB56" s="207"/>
      <c r="AC56" s="207"/>
      <c r="AD56" s="207"/>
      <c r="AE56" s="207"/>
      <c r="AF56" s="207"/>
    </row>
    <row r="57" spans="1:32" ht="22.5" x14ac:dyDescent="0.2">
      <c r="A57" s="37">
        <v>44</v>
      </c>
      <c r="B57" s="297"/>
      <c r="C57" s="219" t="s">
        <v>146</v>
      </c>
      <c r="D57" s="102" t="s">
        <v>167</v>
      </c>
      <c r="E57" s="134">
        <v>145</v>
      </c>
      <c r="F57" s="157"/>
      <c r="G57" s="154"/>
      <c r="H57" s="160"/>
      <c r="I57" s="154"/>
      <c r="J57" s="154"/>
      <c r="K57" s="161"/>
      <c r="L57" s="162"/>
      <c r="M57" s="160"/>
      <c r="N57" s="160"/>
      <c r="O57" s="160"/>
      <c r="P57" s="161"/>
      <c r="Q57" s="208"/>
      <c r="R57" s="208"/>
      <c r="S57" s="208"/>
      <c r="T57" s="208"/>
      <c r="U57" s="207"/>
      <c r="V57" s="207"/>
      <c r="W57" s="207"/>
      <c r="X57" s="207"/>
      <c r="Y57" s="207"/>
      <c r="Z57" s="207"/>
      <c r="AA57" s="207"/>
      <c r="AB57" s="207"/>
      <c r="AC57" s="207"/>
      <c r="AD57" s="207"/>
      <c r="AE57" s="207"/>
      <c r="AF57" s="207"/>
    </row>
    <row r="58" spans="1:32" ht="36.75" customHeight="1" x14ac:dyDescent="0.2">
      <c r="A58" s="37">
        <v>45</v>
      </c>
      <c r="B58" s="297"/>
      <c r="C58" s="219" t="s">
        <v>151</v>
      </c>
      <c r="D58" s="102" t="s">
        <v>137</v>
      </c>
      <c r="E58" s="134">
        <f>E59*4.5</f>
        <v>568.80000000000007</v>
      </c>
      <c r="F58" s="157"/>
      <c r="G58" s="154"/>
      <c r="H58" s="160"/>
      <c r="I58" s="154"/>
      <c r="J58" s="154"/>
      <c r="K58" s="161"/>
      <c r="L58" s="162"/>
      <c r="M58" s="160"/>
      <c r="N58" s="160"/>
      <c r="O58" s="160"/>
      <c r="P58" s="161"/>
      <c r="Q58" s="208"/>
      <c r="R58" s="208"/>
      <c r="S58" s="208"/>
      <c r="T58" s="208"/>
      <c r="U58" s="207"/>
      <c r="V58" s="207"/>
      <c r="W58" s="207"/>
      <c r="X58" s="207"/>
      <c r="Y58" s="207"/>
      <c r="Z58" s="207"/>
      <c r="AA58" s="207"/>
      <c r="AB58" s="207"/>
      <c r="AC58" s="207"/>
      <c r="AD58" s="207"/>
      <c r="AE58" s="207"/>
      <c r="AF58" s="207"/>
    </row>
    <row r="59" spans="1:32" ht="39.75" customHeight="1" x14ac:dyDescent="0.2">
      <c r="A59" s="63">
        <v>46</v>
      </c>
      <c r="B59" s="297"/>
      <c r="C59" s="219" t="s">
        <v>152</v>
      </c>
      <c r="D59" s="102" t="s">
        <v>167</v>
      </c>
      <c r="E59" s="134">
        <v>126.4</v>
      </c>
      <c r="F59" s="157"/>
      <c r="G59" s="154"/>
      <c r="H59" s="160"/>
      <c r="I59" s="154"/>
      <c r="J59" s="154"/>
      <c r="K59" s="161"/>
      <c r="L59" s="162"/>
      <c r="M59" s="160"/>
      <c r="N59" s="160"/>
      <c r="O59" s="160"/>
      <c r="P59" s="161"/>
      <c r="Q59" s="208"/>
      <c r="R59" s="208"/>
      <c r="S59" s="208"/>
      <c r="T59" s="208"/>
      <c r="U59" s="207"/>
      <c r="V59" s="207"/>
      <c r="W59" s="207"/>
      <c r="X59" s="207"/>
      <c r="Y59" s="207"/>
      <c r="Z59" s="207"/>
      <c r="AA59" s="207"/>
      <c r="AB59" s="207"/>
      <c r="AC59" s="207"/>
      <c r="AD59" s="207"/>
      <c r="AE59" s="207"/>
      <c r="AF59" s="207"/>
    </row>
    <row r="60" spans="1:32" ht="48.75" customHeight="1" x14ac:dyDescent="0.2">
      <c r="A60" s="37">
        <v>47</v>
      </c>
      <c r="B60" s="297"/>
      <c r="C60" s="219" t="s">
        <v>332</v>
      </c>
      <c r="D60" s="102" t="s">
        <v>137</v>
      </c>
      <c r="E60" s="134">
        <f>E61*4.5</f>
        <v>41.849999999999987</v>
      </c>
      <c r="F60" s="157"/>
      <c r="G60" s="154"/>
      <c r="H60" s="160"/>
      <c r="I60" s="154"/>
      <c r="J60" s="154"/>
      <c r="K60" s="161"/>
      <c r="L60" s="162"/>
      <c r="M60" s="160"/>
      <c r="N60" s="160"/>
      <c r="O60" s="160"/>
      <c r="P60" s="161"/>
      <c r="Q60" s="300"/>
      <c r="R60" s="208"/>
      <c r="S60" s="208"/>
      <c r="T60" s="208"/>
      <c r="U60" s="207"/>
      <c r="V60" s="207"/>
      <c r="W60" s="207"/>
      <c r="X60" s="207"/>
      <c r="Y60" s="207"/>
      <c r="Z60" s="207"/>
      <c r="AA60" s="207"/>
      <c r="AB60" s="207"/>
      <c r="AC60" s="207"/>
      <c r="AD60" s="207"/>
      <c r="AE60" s="207"/>
      <c r="AF60" s="207"/>
    </row>
    <row r="61" spans="1:32" ht="42.75" customHeight="1" x14ac:dyDescent="0.2">
      <c r="A61" s="37">
        <v>48</v>
      </c>
      <c r="B61" s="297"/>
      <c r="C61" s="219" t="s">
        <v>333</v>
      </c>
      <c r="D61" s="102" t="s">
        <v>167</v>
      </c>
      <c r="E61" s="134">
        <f>(E57-E59)/2</f>
        <v>9.2999999999999972</v>
      </c>
      <c r="F61" s="157"/>
      <c r="G61" s="154"/>
      <c r="H61" s="160"/>
      <c r="I61" s="154"/>
      <c r="J61" s="154"/>
      <c r="K61" s="161"/>
      <c r="L61" s="162"/>
      <c r="M61" s="160"/>
      <c r="N61" s="160"/>
      <c r="O61" s="160"/>
      <c r="P61" s="161"/>
      <c r="Q61" s="300"/>
      <c r="R61" s="208"/>
      <c r="S61" s="208"/>
      <c r="T61" s="208"/>
      <c r="U61" s="207"/>
      <c r="V61" s="207"/>
      <c r="W61" s="207"/>
      <c r="X61" s="207"/>
      <c r="Y61" s="207"/>
      <c r="Z61" s="207"/>
      <c r="AA61" s="207"/>
      <c r="AB61" s="207"/>
      <c r="AC61" s="207"/>
      <c r="AD61" s="207"/>
      <c r="AE61" s="207"/>
      <c r="AF61" s="207"/>
    </row>
    <row r="62" spans="1:32" ht="22.5" x14ac:dyDescent="0.2">
      <c r="A62" s="63">
        <v>49</v>
      </c>
      <c r="B62" s="297"/>
      <c r="C62" s="219" t="s">
        <v>153</v>
      </c>
      <c r="D62" s="102" t="s">
        <v>137</v>
      </c>
      <c r="E62" s="134">
        <f>E57*0.25</f>
        <v>36.25</v>
      </c>
      <c r="F62" s="157"/>
      <c r="G62" s="154"/>
      <c r="H62" s="160"/>
      <c r="I62" s="154"/>
      <c r="J62" s="154"/>
      <c r="K62" s="161"/>
      <c r="L62" s="162"/>
      <c r="M62" s="160"/>
      <c r="N62" s="160"/>
      <c r="O62" s="160"/>
      <c r="P62" s="161"/>
      <c r="Q62" s="208"/>
      <c r="R62" s="208"/>
      <c r="S62" s="208"/>
      <c r="T62" s="208"/>
      <c r="U62" s="207"/>
      <c r="V62" s="207"/>
      <c r="W62" s="207"/>
      <c r="X62" s="207"/>
      <c r="Y62" s="207"/>
      <c r="Z62" s="207"/>
      <c r="AA62" s="207"/>
      <c r="AB62" s="207"/>
      <c r="AC62" s="207"/>
      <c r="AD62" s="207"/>
      <c r="AE62" s="207"/>
      <c r="AF62" s="207"/>
    </row>
    <row r="63" spans="1:32" ht="36.75" customHeight="1" x14ac:dyDescent="0.2">
      <c r="A63" s="37">
        <v>50</v>
      </c>
      <c r="B63" s="297"/>
      <c r="C63" s="219" t="s">
        <v>154</v>
      </c>
      <c r="D63" s="102" t="s">
        <v>137</v>
      </c>
      <c r="E63" s="134">
        <f>E57*2.9</f>
        <v>420.5</v>
      </c>
      <c r="F63" s="157"/>
      <c r="G63" s="154"/>
      <c r="H63" s="160"/>
      <c r="I63" s="154"/>
      <c r="J63" s="154"/>
      <c r="K63" s="161"/>
      <c r="L63" s="162"/>
      <c r="M63" s="160"/>
      <c r="N63" s="160"/>
      <c r="O63" s="160"/>
      <c r="P63" s="161"/>
      <c r="Q63" s="208"/>
      <c r="R63" s="208"/>
      <c r="S63" s="208"/>
      <c r="T63" s="208"/>
      <c r="U63" s="207"/>
      <c r="V63" s="207"/>
      <c r="W63" s="207"/>
      <c r="X63" s="207"/>
      <c r="Y63" s="207"/>
      <c r="Z63" s="207"/>
      <c r="AA63" s="207"/>
      <c r="AB63" s="207"/>
      <c r="AC63" s="207"/>
      <c r="AD63" s="207"/>
      <c r="AE63" s="207"/>
      <c r="AF63" s="207"/>
    </row>
    <row r="64" spans="1:32" ht="14.25" customHeight="1" x14ac:dyDescent="0.2">
      <c r="A64" s="37">
        <v>51</v>
      </c>
      <c r="B64" s="297"/>
      <c r="C64" s="219" t="s">
        <v>147</v>
      </c>
      <c r="D64" s="102" t="s">
        <v>118</v>
      </c>
      <c r="E64" s="214">
        <f>E57*8*1.05</f>
        <v>1218</v>
      </c>
      <c r="F64" s="157"/>
      <c r="G64" s="154"/>
      <c r="H64" s="160"/>
      <c r="I64" s="154"/>
      <c r="J64" s="154"/>
      <c r="K64" s="161"/>
      <c r="L64" s="162"/>
      <c r="M64" s="160"/>
      <c r="N64" s="160"/>
      <c r="O64" s="160"/>
      <c r="P64" s="161"/>
      <c r="Q64" s="208"/>
      <c r="R64" s="208"/>
      <c r="S64" s="208"/>
      <c r="T64" s="208"/>
      <c r="U64" s="207"/>
      <c r="V64" s="207"/>
      <c r="W64" s="207"/>
      <c r="X64" s="207"/>
      <c r="Y64" s="207"/>
      <c r="Z64" s="207"/>
      <c r="AA64" s="207"/>
      <c r="AB64" s="207"/>
      <c r="AC64" s="207"/>
      <c r="AD64" s="207"/>
      <c r="AE64" s="207"/>
      <c r="AF64" s="207"/>
    </row>
    <row r="65" spans="1:32" ht="51.75" customHeight="1" x14ac:dyDescent="0.2">
      <c r="A65" s="63">
        <v>52</v>
      </c>
      <c r="B65" s="297"/>
      <c r="C65" s="220" t="s">
        <v>388</v>
      </c>
      <c r="D65" s="102" t="s">
        <v>119</v>
      </c>
      <c r="E65" s="134">
        <f>E57*0.15*1.05</f>
        <v>22.837500000000002</v>
      </c>
      <c r="F65" s="157"/>
      <c r="G65" s="154"/>
      <c r="H65" s="160"/>
      <c r="I65" s="154"/>
      <c r="J65" s="154"/>
      <c r="K65" s="161"/>
      <c r="L65" s="162"/>
      <c r="M65" s="160"/>
      <c r="N65" s="160"/>
      <c r="O65" s="160"/>
      <c r="P65" s="161"/>
      <c r="Q65" s="208"/>
      <c r="R65" s="208"/>
      <c r="S65" s="208"/>
      <c r="T65" s="208"/>
      <c r="U65" s="207"/>
      <c r="V65" s="207"/>
      <c r="W65" s="207"/>
      <c r="X65" s="207"/>
      <c r="Y65" s="207"/>
      <c r="Z65" s="207"/>
      <c r="AA65" s="207"/>
      <c r="AB65" s="207"/>
      <c r="AC65" s="207"/>
      <c r="AD65" s="207"/>
      <c r="AE65" s="207"/>
      <c r="AF65" s="207"/>
    </row>
    <row r="66" spans="1:32" ht="22.5" customHeight="1" x14ac:dyDescent="0.2">
      <c r="A66" s="37">
        <v>53</v>
      </c>
      <c r="B66" s="297"/>
      <c r="C66" s="220" t="s">
        <v>389</v>
      </c>
      <c r="D66" s="102" t="s">
        <v>167</v>
      </c>
      <c r="E66" s="134">
        <v>125</v>
      </c>
      <c r="F66" s="157"/>
      <c r="G66" s="154"/>
      <c r="H66" s="160"/>
      <c r="I66" s="154"/>
      <c r="J66" s="154"/>
      <c r="K66" s="161"/>
      <c r="L66" s="162"/>
      <c r="M66" s="160"/>
      <c r="N66" s="160"/>
      <c r="O66" s="160"/>
      <c r="P66" s="161"/>
      <c r="Q66" s="208"/>
      <c r="R66" s="208"/>
      <c r="S66" s="208"/>
      <c r="T66" s="208"/>
      <c r="U66" s="207"/>
      <c r="V66" s="207"/>
      <c r="W66" s="207"/>
      <c r="X66" s="207"/>
      <c r="Y66" s="207"/>
      <c r="Z66" s="207"/>
      <c r="AA66" s="207"/>
      <c r="AB66" s="207"/>
      <c r="AC66" s="207"/>
      <c r="AD66" s="207"/>
      <c r="AE66" s="207"/>
      <c r="AF66" s="207"/>
    </row>
    <row r="67" spans="1:32" ht="22.5" x14ac:dyDescent="0.2">
      <c r="A67" s="37">
        <v>54</v>
      </c>
      <c r="B67" s="297"/>
      <c r="C67" s="220" t="s">
        <v>390</v>
      </c>
      <c r="D67" s="133" t="s">
        <v>137</v>
      </c>
      <c r="E67" s="134">
        <f>E66*11</f>
        <v>1375</v>
      </c>
      <c r="F67" s="157"/>
      <c r="G67" s="154"/>
      <c r="H67" s="160"/>
      <c r="I67" s="154"/>
      <c r="J67" s="154"/>
      <c r="K67" s="161"/>
      <c r="L67" s="162"/>
      <c r="M67" s="160"/>
      <c r="N67" s="160"/>
      <c r="O67" s="160"/>
      <c r="P67" s="161"/>
      <c r="Q67" s="208"/>
      <c r="R67" s="208"/>
      <c r="S67" s="208"/>
      <c r="T67" s="208"/>
      <c r="U67" s="207"/>
      <c r="V67" s="207"/>
      <c r="W67" s="207"/>
      <c r="X67" s="207"/>
      <c r="Y67" s="207"/>
      <c r="Z67" s="207"/>
      <c r="AA67" s="207"/>
      <c r="AB67" s="207"/>
      <c r="AC67" s="207"/>
      <c r="AD67" s="207"/>
      <c r="AE67" s="207"/>
      <c r="AF67" s="207"/>
    </row>
    <row r="68" spans="1:32" ht="22.5" x14ac:dyDescent="0.2">
      <c r="A68" s="63">
        <v>55</v>
      </c>
      <c r="B68" s="297"/>
      <c r="C68" s="220" t="s">
        <v>391</v>
      </c>
      <c r="D68" s="133" t="s">
        <v>137</v>
      </c>
      <c r="E68" s="134">
        <f>E66*0.5</f>
        <v>62.5</v>
      </c>
      <c r="F68" s="157"/>
      <c r="G68" s="154"/>
      <c r="H68" s="160"/>
      <c r="I68" s="154"/>
      <c r="J68" s="154"/>
      <c r="K68" s="161"/>
      <c r="L68" s="162"/>
      <c r="M68" s="160"/>
      <c r="N68" s="160"/>
      <c r="O68" s="160"/>
      <c r="P68" s="161"/>
      <c r="Q68" s="208"/>
      <c r="R68" s="208"/>
      <c r="S68" s="208"/>
      <c r="T68" s="208"/>
      <c r="U68" s="207"/>
      <c r="V68" s="207"/>
      <c r="W68" s="207"/>
      <c r="X68" s="207"/>
      <c r="Y68" s="207"/>
      <c r="Z68" s="207"/>
      <c r="AA68" s="207"/>
      <c r="AB68" s="207"/>
      <c r="AC68" s="207"/>
      <c r="AD68" s="207"/>
      <c r="AE68" s="207"/>
      <c r="AF68" s="207"/>
    </row>
    <row r="69" spans="1:32" ht="22.5" x14ac:dyDescent="0.2">
      <c r="A69" s="37">
        <v>56</v>
      </c>
      <c r="B69" s="298"/>
      <c r="C69" s="132" t="s">
        <v>165</v>
      </c>
      <c r="D69" s="102" t="s">
        <v>167</v>
      </c>
      <c r="E69" s="134">
        <f>E66</f>
        <v>125</v>
      </c>
      <c r="F69" s="157"/>
      <c r="G69" s="154"/>
      <c r="H69" s="160"/>
      <c r="I69" s="154"/>
      <c r="J69" s="154"/>
      <c r="K69" s="161"/>
      <c r="L69" s="162"/>
      <c r="M69" s="160"/>
      <c r="N69" s="160"/>
      <c r="O69" s="160"/>
      <c r="P69" s="161"/>
      <c r="Q69" s="208"/>
      <c r="R69" s="208"/>
      <c r="S69" s="208"/>
      <c r="T69" s="208"/>
      <c r="U69" s="207"/>
      <c r="V69" s="207"/>
      <c r="W69" s="207"/>
      <c r="X69" s="207"/>
      <c r="Y69" s="207"/>
      <c r="Z69" s="207"/>
      <c r="AA69" s="207"/>
      <c r="AB69" s="207"/>
      <c r="AC69" s="207"/>
      <c r="AD69" s="207"/>
      <c r="AE69" s="207"/>
      <c r="AF69" s="207"/>
    </row>
    <row r="70" spans="1:32" x14ac:dyDescent="0.2">
      <c r="A70" s="37">
        <v>57</v>
      </c>
      <c r="B70" s="38"/>
      <c r="C70" s="137" t="s">
        <v>168</v>
      </c>
      <c r="D70" s="110"/>
      <c r="E70" s="134"/>
      <c r="F70" s="162"/>
      <c r="G70" s="160"/>
      <c r="H70" s="160"/>
      <c r="I70" s="160"/>
      <c r="J70" s="160"/>
      <c r="K70" s="161"/>
      <c r="L70" s="162"/>
      <c r="M70" s="160"/>
      <c r="N70" s="160"/>
      <c r="O70" s="160"/>
      <c r="P70" s="161"/>
      <c r="Q70" s="208"/>
      <c r="R70" s="208"/>
      <c r="S70" s="208"/>
      <c r="T70" s="208"/>
      <c r="U70" s="207"/>
      <c r="V70" s="207"/>
      <c r="W70" s="207"/>
      <c r="X70" s="207"/>
      <c r="Y70" s="207"/>
      <c r="Z70" s="207"/>
      <c r="AA70" s="207"/>
      <c r="AB70" s="207"/>
      <c r="AC70" s="207"/>
      <c r="AD70" s="207"/>
      <c r="AE70" s="207"/>
      <c r="AF70" s="207"/>
    </row>
    <row r="71" spans="1:32" ht="30" customHeight="1" x14ac:dyDescent="0.2">
      <c r="A71" s="63">
        <v>58</v>
      </c>
      <c r="B71" s="301" t="str">
        <f>B56</f>
        <v>13-00000</v>
      </c>
      <c r="C71" s="219" t="s">
        <v>172</v>
      </c>
      <c r="D71" s="102" t="s">
        <v>137</v>
      </c>
      <c r="E71" s="134">
        <f>E72*5</f>
        <v>739</v>
      </c>
      <c r="F71" s="157"/>
      <c r="G71" s="154"/>
      <c r="H71" s="160"/>
      <c r="I71" s="154"/>
      <c r="J71" s="154"/>
      <c r="K71" s="161"/>
      <c r="L71" s="162"/>
      <c r="M71" s="160"/>
      <c r="N71" s="160"/>
      <c r="O71" s="160"/>
      <c r="P71" s="161"/>
      <c r="Q71" s="299"/>
      <c r="R71" s="208"/>
      <c r="S71" s="208"/>
      <c r="T71" s="208"/>
      <c r="U71" s="207"/>
      <c r="V71" s="207"/>
      <c r="W71" s="207"/>
      <c r="X71" s="207"/>
      <c r="Y71" s="207"/>
      <c r="Z71" s="207"/>
      <c r="AA71" s="207"/>
      <c r="AB71" s="207"/>
      <c r="AC71" s="207"/>
      <c r="AD71" s="207"/>
      <c r="AE71" s="207"/>
      <c r="AF71" s="207"/>
    </row>
    <row r="72" spans="1:32" ht="41.25" customHeight="1" x14ac:dyDescent="0.2">
      <c r="A72" s="37">
        <v>59</v>
      </c>
      <c r="B72" s="302"/>
      <c r="C72" s="219" t="s">
        <v>169</v>
      </c>
      <c r="D72" s="102" t="s">
        <v>167</v>
      </c>
      <c r="E72" s="134">
        <v>147.80000000000001</v>
      </c>
      <c r="F72" s="157"/>
      <c r="G72" s="154"/>
      <c r="H72" s="160"/>
      <c r="I72" s="154"/>
      <c r="J72" s="154"/>
      <c r="K72" s="161"/>
      <c r="L72" s="162"/>
      <c r="M72" s="160"/>
      <c r="N72" s="160"/>
      <c r="O72" s="160"/>
      <c r="P72" s="161"/>
      <c r="Q72" s="299"/>
      <c r="R72" s="208"/>
      <c r="S72" s="210"/>
      <c r="T72" s="208"/>
      <c r="U72" s="207"/>
      <c r="V72" s="207"/>
      <c r="W72" s="207"/>
      <c r="X72" s="207"/>
      <c r="Y72" s="207"/>
      <c r="Z72" s="207"/>
      <c r="AA72" s="207"/>
      <c r="AB72" s="207"/>
      <c r="AC72" s="207"/>
      <c r="AD72" s="207"/>
      <c r="AE72" s="207"/>
      <c r="AF72" s="207"/>
    </row>
    <row r="73" spans="1:32" ht="29.25" customHeight="1" x14ac:dyDescent="0.2">
      <c r="A73" s="37">
        <v>60</v>
      </c>
      <c r="B73" s="302"/>
      <c r="C73" s="219" t="s">
        <v>157</v>
      </c>
      <c r="D73" s="102" t="s">
        <v>137</v>
      </c>
      <c r="E73" s="134">
        <f>E72*4.5</f>
        <v>665.1</v>
      </c>
      <c r="F73" s="157"/>
      <c r="G73" s="154"/>
      <c r="H73" s="160"/>
      <c r="I73" s="154"/>
      <c r="J73" s="154"/>
      <c r="K73" s="161"/>
      <c r="L73" s="162"/>
      <c r="M73" s="160"/>
      <c r="N73" s="160"/>
      <c r="O73" s="160"/>
      <c r="P73" s="161"/>
      <c r="Q73" s="299"/>
      <c r="R73" s="208"/>
      <c r="S73" s="208"/>
      <c r="T73" s="208"/>
      <c r="U73" s="207"/>
      <c r="V73" s="207"/>
      <c r="W73" s="207"/>
      <c r="X73" s="207"/>
      <c r="Y73" s="207"/>
      <c r="Z73" s="207"/>
      <c r="AA73" s="207"/>
      <c r="AB73" s="207"/>
      <c r="AC73" s="207"/>
      <c r="AD73" s="207"/>
      <c r="AE73" s="207"/>
      <c r="AF73" s="207"/>
    </row>
    <row r="74" spans="1:32" ht="36.75" customHeight="1" x14ac:dyDescent="0.2">
      <c r="A74" s="63">
        <v>61</v>
      </c>
      <c r="B74" s="302"/>
      <c r="C74" s="219" t="s">
        <v>173</v>
      </c>
      <c r="D74" s="102" t="s">
        <v>167</v>
      </c>
      <c r="E74" s="134">
        <f>E72*1.5</f>
        <v>221.70000000000002</v>
      </c>
      <c r="F74" s="157"/>
      <c r="G74" s="154"/>
      <c r="H74" s="160"/>
      <c r="I74" s="154"/>
      <c r="J74" s="154"/>
      <c r="K74" s="161"/>
      <c r="L74" s="162"/>
      <c r="M74" s="160"/>
      <c r="N74" s="160"/>
      <c r="O74" s="160"/>
      <c r="P74" s="161"/>
      <c r="Q74" s="299"/>
      <c r="R74" s="208"/>
      <c r="S74" s="208"/>
      <c r="T74" s="208"/>
      <c r="U74" s="207"/>
      <c r="V74" s="207"/>
      <c r="W74" s="207"/>
      <c r="X74" s="207"/>
      <c r="Y74" s="207"/>
      <c r="Z74" s="207"/>
      <c r="AA74" s="207"/>
      <c r="AB74" s="207"/>
      <c r="AC74" s="207"/>
      <c r="AD74" s="207"/>
      <c r="AE74" s="207"/>
      <c r="AF74" s="207"/>
    </row>
    <row r="75" spans="1:32" ht="22.5" x14ac:dyDescent="0.2">
      <c r="A75" s="37">
        <v>62</v>
      </c>
      <c r="B75" s="302"/>
      <c r="C75" s="219" t="s">
        <v>153</v>
      </c>
      <c r="D75" s="102" t="s">
        <v>137</v>
      </c>
      <c r="E75" s="134">
        <f>E72*0.25</f>
        <v>36.950000000000003</v>
      </c>
      <c r="F75" s="157"/>
      <c r="G75" s="154"/>
      <c r="H75" s="160"/>
      <c r="I75" s="154"/>
      <c r="J75" s="154"/>
      <c r="K75" s="161"/>
      <c r="L75" s="162"/>
      <c r="M75" s="160"/>
      <c r="N75" s="160"/>
      <c r="O75" s="160"/>
      <c r="P75" s="161"/>
      <c r="Q75" s="299"/>
      <c r="R75" s="208"/>
      <c r="S75" s="208"/>
      <c r="T75" s="208"/>
      <c r="U75" s="207"/>
      <c r="V75" s="207"/>
      <c r="W75" s="207"/>
      <c r="X75" s="207"/>
      <c r="Y75" s="207"/>
      <c r="Z75" s="207"/>
      <c r="AA75" s="207"/>
      <c r="AB75" s="207"/>
      <c r="AC75" s="207"/>
      <c r="AD75" s="207"/>
      <c r="AE75" s="207"/>
      <c r="AF75" s="207"/>
    </row>
    <row r="76" spans="1:32" ht="39.75" customHeight="1" x14ac:dyDescent="0.2">
      <c r="A76" s="37">
        <v>63</v>
      </c>
      <c r="B76" s="302"/>
      <c r="C76" s="219" t="s">
        <v>174</v>
      </c>
      <c r="D76" s="102" t="s">
        <v>137</v>
      </c>
      <c r="E76" s="134">
        <f>E72*2.9</f>
        <v>428.62</v>
      </c>
      <c r="F76" s="157"/>
      <c r="G76" s="154"/>
      <c r="H76" s="160"/>
      <c r="I76" s="154"/>
      <c r="J76" s="154"/>
      <c r="K76" s="161"/>
      <c r="L76" s="162"/>
      <c r="M76" s="160"/>
      <c r="N76" s="160"/>
      <c r="O76" s="160"/>
      <c r="P76" s="161"/>
      <c r="Q76" s="299"/>
      <c r="R76" s="208"/>
      <c r="S76" s="208"/>
      <c r="T76" s="208"/>
      <c r="U76" s="207"/>
      <c r="V76" s="207"/>
      <c r="W76" s="207"/>
      <c r="X76" s="207"/>
      <c r="Y76" s="207"/>
      <c r="Z76" s="207"/>
      <c r="AA76" s="207"/>
      <c r="AB76" s="207"/>
      <c r="AC76" s="207"/>
      <c r="AD76" s="207"/>
      <c r="AE76" s="207"/>
      <c r="AF76" s="207"/>
    </row>
    <row r="77" spans="1:32" ht="22.5" x14ac:dyDescent="0.2">
      <c r="A77" s="63">
        <v>64</v>
      </c>
      <c r="B77" s="302"/>
      <c r="C77" s="219" t="s">
        <v>175</v>
      </c>
      <c r="D77" s="104" t="s">
        <v>117</v>
      </c>
      <c r="E77" s="134">
        <v>698</v>
      </c>
      <c r="F77" s="157"/>
      <c r="G77" s="154"/>
      <c r="H77" s="160"/>
      <c r="I77" s="154"/>
      <c r="J77" s="154"/>
      <c r="K77" s="161"/>
      <c r="L77" s="162"/>
      <c r="M77" s="160"/>
      <c r="N77" s="160"/>
      <c r="O77" s="160"/>
      <c r="P77" s="161"/>
      <c r="Q77" s="208"/>
      <c r="R77" s="208"/>
      <c r="S77" s="208"/>
      <c r="T77" s="208"/>
      <c r="U77" s="207"/>
      <c r="V77" s="207"/>
      <c r="W77" s="207"/>
      <c r="X77" s="207"/>
      <c r="Y77" s="207"/>
      <c r="Z77" s="207"/>
      <c r="AA77" s="207"/>
      <c r="AB77" s="207"/>
      <c r="AC77" s="207"/>
      <c r="AD77" s="207"/>
      <c r="AE77" s="207"/>
      <c r="AF77" s="207"/>
    </row>
    <row r="78" spans="1:32" ht="22.5" x14ac:dyDescent="0.2">
      <c r="A78" s="37">
        <v>65</v>
      </c>
      <c r="B78" s="302"/>
      <c r="C78" s="219" t="s">
        <v>176</v>
      </c>
      <c r="D78" s="104" t="s">
        <v>117</v>
      </c>
      <c r="E78" s="134">
        <v>278</v>
      </c>
      <c r="F78" s="157"/>
      <c r="G78" s="154"/>
      <c r="H78" s="160"/>
      <c r="I78" s="154"/>
      <c r="J78" s="154"/>
      <c r="K78" s="161"/>
      <c r="L78" s="162"/>
      <c r="M78" s="160"/>
      <c r="N78" s="160"/>
      <c r="O78" s="160"/>
      <c r="P78" s="161"/>
      <c r="Q78" s="208"/>
      <c r="R78" s="208"/>
      <c r="S78" s="210"/>
      <c r="T78" s="208"/>
      <c r="U78" s="207"/>
      <c r="V78" s="207"/>
      <c r="W78" s="207"/>
      <c r="X78" s="207"/>
      <c r="Y78" s="207"/>
      <c r="Z78" s="207"/>
      <c r="AA78" s="207"/>
      <c r="AB78" s="207"/>
      <c r="AC78" s="207"/>
      <c r="AD78" s="207"/>
      <c r="AE78" s="207"/>
      <c r="AF78" s="207"/>
    </row>
    <row r="79" spans="1:32" ht="22.5" x14ac:dyDescent="0.2">
      <c r="A79" s="37">
        <v>66</v>
      </c>
      <c r="B79" s="302"/>
      <c r="C79" s="219" t="s">
        <v>179</v>
      </c>
      <c r="D79" s="104" t="s">
        <v>117</v>
      </c>
      <c r="E79" s="134">
        <v>422</v>
      </c>
      <c r="F79" s="157"/>
      <c r="G79" s="154"/>
      <c r="H79" s="160"/>
      <c r="I79" s="154"/>
      <c r="J79" s="154"/>
      <c r="K79" s="161"/>
      <c r="L79" s="162"/>
      <c r="M79" s="160"/>
      <c r="N79" s="160"/>
      <c r="O79" s="160"/>
      <c r="P79" s="161"/>
      <c r="Q79" s="208"/>
      <c r="R79" s="208"/>
      <c r="S79" s="208"/>
      <c r="T79" s="208"/>
      <c r="U79" s="207"/>
      <c r="V79" s="207"/>
      <c r="W79" s="207"/>
      <c r="X79" s="207"/>
      <c r="Y79" s="207"/>
      <c r="Z79" s="207"/>
      <c r="AA79" s="207"/>
      <c r="AB79" s="207"/>
      <c r="AC79" s="207"/>
      <c r="AD79" s="207"/>
      <c r="AE79" s="207"/>
      <c r="AF79" s="207"/>
    </row>
    <row r="80" spans="1:32" ht="22.5" x14ac:dyDescent="0.2">
      <c r="A80" s="63">
        <v>67</v>
      </c>
      <c r="B80" s="302"/>
      <c r="C80" s="219" t="s">
        <v>171</v>
      </c>
      <c r="D80" s="104" t="s">
        <v>117</v>
      </c>
      <c r="E80" s="134">
        <f>E78*1.05</f>
        <v>291.90000000000003</v>
      </c>
      <c r="F80" s="157"/>
      <c r="G80" s="154"/>
      <c r="H80" s="160"/>
      <c r="I80" s="154"/>
      <c r="J80" s="154"/>
      <c r="K80" s="161"/>
      <c r="L80" s="162"/>
      <c r="M80" s="160"/>
      <c r="N80" s="160"/>
      <c r="O80" s="160"/>
      <c r="P80" s="161"/>
      <c r="Q80" s="208"/>
      <c r="R80" s="208"/>
      <c r="S80" s="210"/>
      <c r="T80" s="211"/>
      <c r="U80" s="207"/>
      <c r="V80" s="207"/>
      <c r="W80" s="207"/>
      <c r="X80" s="207"/>
      <c r="Y80" s="207"/>
      <c r="Z80" s="207"/>
      <c r="AA80" s="207"/>
      <c r="AB80" s="207"/>
      <c r="AC80" s="207"/>
      <c r="AD80" s="207"/>
      <c r="AE80" s="207"/>
      <c r="AF80" s="207"/>
    </row>
    <row r="81" spans="1:32" x14ac:dyDescent="0.2">
      <c r="A81" s="37">
        <v>68</v>
      </c>
      <c r="B81" s="302"/>
      <c r="C81" s="101" t="s">
        <v>177</v>
      </c>
      <c r="D81" s="104" t="s">
        <v>117</v>
      </c>
      <c r="E81" s="134">
        <f>E78</f>
        <v>278</v>
      </c>
      <c r="F81" s="157"/>
      <c r="G81" s="154"/>
      <c r="H81" s="160"/>
      <c r="I81" s="154"/>
      <c r="J81" s="154"/>
      <c r="K81" s="161"/>
      <c r="L81" s="162"/>
      <c r="M81" s="160"/>
      <c r="N81" s="160"/>
      <c r="O81" s="160"/>
      <c r="P81" s="161"/>
      <c r="Q81" s="208"/>
      <c r="R81" s="208"/>
      <c r="S81" s="210"/>
      <c r="T81" s="208"/>
      <c r="U81" s="207"/>
      <c r="V81" s="207"/>
      <c r="W81" s="207"/>
      <c r="X81" s="207"/>
      <c r="Y81" s="207"/>
      <c r="Z81" s="207"/>
      <c r="AA81" s="207"/>
      <c r="AB81" s="207"/>
      <c r="AC81" s="207"/>
      <c r="AD81" s="207"/>
      <c r="AE81" s="207"/>
      <c r="AF81" s="207"/>
    </row>
    <row r="82" spans="1:32" ht="22.5" x14ac:dyDescent="0.2">
      <c r="A82" s="37">
        <v>69</v>
      </c>
      <c r="B82" s="303"/>
      <c r="C82" s="101" t="s">
        <v>178</v>
      </c>
      <c r="D82" s="104" t="s">
        <v>86</v>
      </c>
      <c r="E82" s="134">
        <f>150*2</f>
        <v>300</v>
      </c>
      <c r="F82" s="157"/>
      <c r="G82" s="154"/>
      <c r="H82" s="160"/>
      <c r="I82" s="154"/>
      <c r="J82" s="154"/>
      <c r="K82" s="161"/>
      <c r="L82" s="162"/>
      <c r="M82" s="160"/>
      <c r="N82" s="160"/>
      <c r="O82" s="160"/>
      <c r="P82" s="161"/>
      <c r="Q82" s="208"/>
      <c r="R82" s="208"/>
      <c r="S82" s="210"/>
      <c r="T82" s="211"/>
      <c r="U82" s="207"/>
      <c r="V82" s="207"/>
      <c r="W82" s="207"/>
      <c r="X82" s="207"/>
      <c r="Y82" s="207"/>
      <c r="Z82" s="207"/>
      <c r="AA82" s="207"/>
      <c r="AB82" s="207"/>
      <c r="AC82" s="207"/>
      <c r="AD82" s="207"/>
      <c r="AE82" s="207"/>
      <c r="AF82" s="207"/>
    </row>
    <row r="83" spans="1:32" x14ac:dyDescent="0.2">
      <c r="A83" s="63">
        <v>70</v>
      </c>
      <c r="B83" s="38"/>
      <c r="C83" s="141" t="s">
        <v>180</v>
      </c>
      <c r="D83" s="133"/>
      <c r="E83" s="134"/>
      <c r="F83" s="162"/>
      <c r="G83" s="160"/>
      <c r="H83" s="160"/>
      <c r="I83" s="160"/>
      <c r="J83" s="160"/>
      <c r="K83" s="161"/>
      <c r="L83" s="162"/>
      <c r="M83" s="160"/>
      <c r="N83" s="160"/>
      <c r="O83" s="160"/>
      <c r="P83" s="161"/>
      <c r="Q83" s="208"/>
      <c r="R83" s="208"/>
      <c r="S83" s="208"/>
      <c r="T83" s="208"/>
      <c r="U83" s="207"/>
      <c r="V83" s="207"/>
      <c r="W83" s="207"/>
      <c r="X83" s="207"/>
      <c r="Y83" s="207"/>
      <c r="Z83" s="207"/>
      <c r="AA83" s="207"/>
      <c r="AB83" s="207"/>
      <c r="AC83" s="207"/>
      <c r="AD83" s="207"/>
      <c r="AE83" s="207"/>
      <c r="AF83" s="207"/>
    </row>
    <row r="84" spans="1:32" ht="22.5" x14ac:dyDescent="0.2">
      <c r="A84" s="37">
        <v>71</v>
      </c>
      <c r="B84" s="296" t="str">
        <f>B71</f>
        <v>13-00000</v>
      </c>
      <c r="C84" s="219" t="s">
        <v>172</v>
      </c>
      <c r="D84" s="102" t="s">
        <v>137</v>
      </c>
      <c r="E84" s="134">
        <f>E85*5</f>
        <v>9</v>
      </c>
      <c r="F84" s="157"/>
      <c r="G84" s="154"/>
      <c r="H84" s="160"/>
      <c r="I84" s="154"/>
      <c r="J84" s="154"/>
      <c r="K84" s="161"/>
      <c r="L84" s="162"/>
      <c r="M84" s="160"/>
      <c r="N84" s="160"/>
      <c r="O84" s="160"/>
      <c r="P84" s="161"/>
      <c r="Q84" s="299"/>
      <c r="R84" s="208"/>
      <c r="S84" s="208"/>
      <c r="T84" s="208"/>
      <c r="U84" s="207"/>
      <c r="V84" s="207"/>
      <c r="W84" s="207"/>
      <c r="X84" s="207"/>
      <c r="Y84" s="207"/>
      <c r="Z84" s="207"/>
      <c r="AA84" s="207"/>
      <c r="AB84" s="207"/>
      <c r="AC84" s="207"/>
      <c r="AD84" s="207"/>
      <c r="AE84" s="207"/>
      <c r="AF84" s="207"/>
    </row>
    <row r="85" spans="1:32" ht="33.75" x14ac:dyDescent="0.2">
      <c r="A85" s="37">
        <v>72</v>
      </c>
      <c r="B85" s="297"/>
      <c r="C85" s="219" t="s">
        <v>169</v>
      </c>
      <c r="D85" s="102" t="s">
        <v>167</v>
      </c>
      <c r="E85" s="134">
        <v>1.8</v>
      </c>
      <c r="F85" s="157"/>
      <c r="G85" s="154"/>
      <c r="H85" s="160"/>
      <c r="I85" s="154"/>
      <c r="J85" s="154"/>
      <c r="K85" s="161"/>
      <c r="L85" s="162"/>
      <c r="M85" s="160"/>
      <c r="N85" s="160"/>
      <c r="O85" s="160"/>
      <c r="P85" s="161"/>
      <c r="Q85" s="299"/>
      <c r="R85" s="208"/>
      <c r="S85" s="208"/>
      <c r="T85" s="208"/>
      <c r="U85" s="207"/>
      <c r="V85" s="207"/>
      <c r="W85" s="207"/>
      <c r="X85" s="207"/>
      <c r="Y85" s="207"/>
      <c r="Z85" s="207"/>
      <c r="AA85" s="207"/>
      <c r="AB85" s="207"/>
      <c r="AC85" s="207"/>
      <c r="AD85" s="207"/>
      <c r="AE85" s="207"/>
      <c r="AF85" s="207"/>
    </row>
    <row r="86" spans="1:32" ht="22.5" x14ac:dyDescent="0.2">
      <c r="A86" s="63">
        <v>73</v>
      </c>
      <c r="B86" s="297"/>
      <c r="C86" s="219" t="s">
        <v>157</v>
      </c>
      <c r="D86" s="102" t="s">
        <v>137</v>
      </c>
      <c r="E86" s="134">
        <f>E85*4.5</f>
        <v>8.1</v>
      </c>
      <c r="F86" s="157"/>
      <c r="G86" s="154"/>
      <c r="H86" s="160"/>
      <c r="I86" s="154"/>
      <c r="J86" s="154"/>
      <c r="K86" s="161"/>
      <c r="L86" s="162"/>
      <c r="M86" s="160"/>
      <c r="N86" s="160"/>
      <c r="O86" s="160"/>
      <c r="P86" s="161"/>
      <c r="Q86" s="299"/>
      <c r="R86" s="208"/>
      <c r="S86" s="208"/>
      <c r="T86" s="208"/>
      <c r="U86" s="207"/>
      <c r="V86" s="295"/>
      <c r="W86" s="207"/>
      <c r="X86" s="207"/>
      <c r="Y86" s="207"/>
      <c r="Z86" s="207"/>
      <c r="AA86" s="207"/>
      <c r="AB86" s="207"/>
      <c r="AC86" s="207"/>
      <c r="AD86" s="207"/>
      <c r="AE86" s="207"/>
      <c r="AF86" s="207"/>
    </row>
    <row r="87" spans="1:32" ht="33.75" x14ac:dyDescent="0.2">
      <c r="A87" s="37">
        <v>74</v>
      </c>
      <c r="B87" s="297"/>
      <c r="C87" s="219" t="s">
        <v>173</v>
      </c>
      <c r="D87" s="102" t="s">
        <v>167</v>
      </c>
      <c r="E87" s="134">
        <f>E85*1.5</f>
        <v>2.7</v>
      </c>
      <c r="F87" s="157"/>
      <c r="G87" s="154"/>
      <c r="H87" s="160"/>
      <c r="I87" s="154"/>
      <c r="J87" s="154"/>
      <c r="K87" s="161"/>
      <c r="L87" s="162"/>
      <c r="M87" s="160"/>
      <c r="N87" s="160"/>
      <c r="O87" s="160"/>
      <c r="P87" s="161"/>
      <c r="Q87" s="299"/>
      <c r="R87" s="208"/>
      <c r="S87" s="208"/>
      <c r="T87" s="208"/>
      <c r="U87" s="207"/>
      <c r="V87" s="295"/>
      <c r="W87" s="207"/>
      <c r="X87" s="207"/>
      <c r="Y87" s="207"/>
      <c r="Z87" s="207"/>
      <c r="AA87" s="207"/>
      <c r="AB87" s="207"/>
      <c r="AC87" s="207"/>
      <c r="AD87" s="207"/>
      <c r="AE87" s="207"/>
      <c r="AF87" s="207"/>
    </row>
    <row r="88" spans="1:32" ht="22.5" x14ac:dyDescent="0.2">
      <c r="A88" s="37">
        <v>75</v>
      </c>
      <c r="B88" s="297"/>
      <c r="C88" s="219" t="s">
        <v>153</v>
      </c>
      <c r="D88" s="102" t="s">
        <v>137</v>
      </c>
      <c r="E88" s="134">
        <f>E87*0.25</f>
        <v>0.67500000000000004</v>
      </c>
      <c r="F88" s="157"/>
      <c r="G88" s="154"/>
      <c r="H88" s="160"/>
      <c r="I88" s="154"/>
      <c r="J88" s="154"/>
      <c r="K88" s="161"/>
      <c r="L88" s="162"/>
      <c r="M88" s="160"/>
      <c r="N88" s="160"/>
      <c r="O88" s="160"/>
      <c r="P88" s="161"/>
      <c r="Q88" s="299"/>
      <c r="R88" s="208"/>
      <c r="S88" s="208"/>
      <c r="T88" s="208"/>
      <c r="U88" s="207"/>
      <c r="V88" s="295"/>
      <c r="W88" s="207"/>
      <c r="X88" s="207"/>
      <c r="Y88" s="207"/>
      <c r="Z88" s="207"/>
      <c r="AA88" s="207"/>
      <c r="AB88" s="207"/>
      <c r="AC88" s="207"/>
      <c r="AD88" s="207"/>
      <c r="AE88" s="207"/>
      <c r="AF88" s="207"/>
    </row>
    <row r="89" spans="1:32" ht="33.75" x14ac:dyDescent="0.2">
      <c r="A89" s="63">
        <v>76</v>
      </c>
      <c r="B89" s="297"/>
      <c r="C89" s="219" t="s">
        <v>174</v>
      </c>
      <c r="D89" s="102" t="s">
        <v>137</v>
      </c>
      <c r="E89" s="134">
        <f>E85*2.9</f>
        <v>5.22</v>
      </c>
      <c r="F89" s="157"/>
      <c r="G89" s="154"/>
      <c r="H89" s="160"/>
      <c r="I89" s="154"/>
      <c r="J89" s="154"/>
      <c r="K89" s="161"/>
      <c r="L89" s="162"/>
      <c r="M89" s="160"/>
      <c r="N89" s="160"/>
      <c r="O89" s="160"/>
      <c r="P89" s="161"/>
      <c r="Q89" s="299"/>
      <c r="R89" s="208"/>
      <c r="S89" s="208"/>
      <c r="T89" s="208"/>
      <c r="U89" s="207"/>
      <c r="V89" s="295"/>
      <c r="W89" s="207"/>
      <c r="X89" s="207"/>
      <c r="Y89" s="207"/>
      <c r="Z89" s="207"/>
      <c r="AA89" s="207"/>
      <c r="AB89" s="207"/>
      <c r="AC89" s="207"/>
      <c r="AD89" s="207"/>
      <c r="AE89" s="207"/>
      <c r="AF89" s="207"/>
    </row>
    <row r="90" spans="1:32" ht="22.5" x14ac:dyDescent="0.2">
      <c r="A90" s="37">
        <v>77</v>
      </c>
      <c r="B90" s="297"/>
      <c r="C90" s="219" t="s">
        <v>183</v>
      </c>
      <c r="D90" s="104" t="s">
        <v>117</v>
      </c>
      <c r="E90" s="134">
        <v>11.7</v>
      </c>
      <c r="F90" s="157"/>
      <c r="G90" s="154"/>
      <c r="H90" s="160"/>
      <c r="I90" s="154"/>
      <c r="J90" s="154"/>
      <c r="K90" s="161"/>
      <c r="L90" s="162"/>
      <c r="M90" s="160"/>
      <c r="N90" s="160"/>
      <c r="O90" s="160"/>
      <c r="P90" s="161"/>
      <c r="Q90" s="299"/>
      <c r="R90" s="208"/>
      <c r="S90" s="208"/>
      <c r="T90" s="208"/>
      <c r="U90" s="207"/>
      <c r="V90" s="295"/>
      <c r="W90" s="207"/>
      <c r="X90" s="207"/>
      <c r="Y90" s="207"/>
      <c r="Z90" s="207"/>
      <c r="AA90" s="207"/>
      <c r="AB90" s="207"/>
      <c r="AC90" s="207"/>
      <c r="AD90" s="207"/>
      <c r="AE90" s="207"/>
      <c r="AF90" s="207"/>
    </row>
    <row r="91" spans="1:32" ht="22.5" x14ac:dyDescent="0.2">
      <c r="A91" s="37">
        <v>78</v>
      </c>
      <c r="B91" s="297"/>
      <c r="C91" s="219" t="s">
        <v>182</v>
      </c>
      <c r="D91" s="104" t="s">
        <v>117</v>
      </c>
      <c r="E91" s="134">
        <v>2.1</v>
      </c>
      <c r="F91" s="157"/>
      <c r="G91" s="154"/>
      <c r="H91" s="160"/>
      <c r="I91" s="154"/>
      <c r="J91" s="154"/>
      <c r="K91" s="161"/>
      <c r="L91" s="162"/>
      <c r="M91" s="160"/>
      <c r="N91" s="160"/>
      <c r="O91" s="160"/>
      <c r="P91" s="161"/>
      <c r="Q91" s="299"/>
      <c r="R91" s="208"/>
      <c r="S91" s="208"/>
      <c r="T91" s="208"/>
      <c r="U91" s="207"/>
      <c r="V91" s="295"/>
      <c r="W91" s="207"/>
      <c r="X91" s="207"/>
      <c r="Y91" s="207"/>
      <c r="Z91" s="207"/>
      <c r="AA91" s="207"/>
      <c r="AB91" s="207"/>
      <c r="AC91" s="207"/>
      <c r="AD91" s="207"/>
      <c r="AE91" s="207"/>
      <c r="AF91" s="207"/>
    </row>
    <row r="92" spans="1:32" ht="22.5" x14ac:dyDescent="0.2">
      <c r="A92" s="63">
        <v>79</v>
      </c>
      <c r="B92" s="298"/>
      <c r="C92" s="219" t="s">
        <v>181</v>
      </c>
      <c r="D92" s="104" t="s">
        <v>117</v>
      </c>
      <c r="E92" s="134">
        <v>9.6</v>
      </c>
      <c r="F92" s="157"/>
      <c r="G92" s="154"/>
      <c r="H92" s="160"/>
      <c r="I92" s="154"/>
      <c r="J92" s="154"/>
      <c r="K92" s="161"/>
      <c r="L92" s="162"/>
      <c r="M92" s="160"/>
      <c r="N92" s="160"/>
      <c r="O92" s="160"/>
      <c r="P92" s="161"/>
      <c r="Q92" s="299"/>
      <c r="R92" s="213"/>
      <c r="S92" s="208"/>
      <c r="T92" s="208"/>
      <c r="U92" s="207"/>
      <c r="V92" s="295"/>
      <c r="W92" s="207"/>
      <c r="X92" s="207"/>
      <c r="Y92" s="207"/>
      <c r="Z92" s="207"/>
      <c r="AA92" s="207"/>
      <c r="AB92" s="207"/>
      <c r="AC92" s="207"/>
      <c r="AD92" s="207"/>
      <c r="AE92" s="207"/>
      <c r="AF92" s="207"/>
    </row>
    <row r="93" spans="1:32" ht="22.5" x14ac:dyDescent="0.2">
      <c r="A93" s="37">
        <v>80</v>
      </c>
      <c r="B93" s="38"/>
      <c r="C93" s="141" t="s">
        <v>266</v>
      </c>
      <c r="D93" s="110"/>
      <c r="E93" s="134"/>
      <c r="F93" s="162"/>
      <c r="G93" s="160"/>
      <c r="H93" s="160"/>
      <c r="I93" s="160"/>
      <c r="J93" s="160"/>
      <c r="K93" s="161"/>
      <c r="L93" s="162"/>
      <c r="M93" s="160"/>
      <c r="N93" s="160"/>
      <c r="O93" s="160"/>
      <c r="P93" s="161"/>
      <c r="Q93" s="208"/>
      <c r="R93" s="208"/>
      <c r="S93" s="208"/>
      <c r="T93" s="208"/>
      <c r="U93" s="207"/>
      <c r="V93" s="207"/>
      <c r="W93" s="207"/>
      <c r="X93" s="207"/>
      <c r="Y93" s="207"/>
      <c r="Z93" s="207"/>
      <c r="AA93" s="207"/>
      <c r="AB93" s="207"/>
      <c r="AC93" s="207"/>
      <c r="AD93" s="207"/>
      <c r="AE93" s="207"/>
      <c r="AF93" s="207"/>
    </row>
    <row r="94" spans="1:32" ht="22.5" x14ac:dyDescent="0.2">
      <c r="A94" s="37">
        <v>81</v>
      </c>
      <c r="B94" s="296" t="str">
        <f>B84</f>
        <v>13-00000</v>
      </c>
      <c r="C94" s="101" t="s">
        <v>276</v>
      </c>
      <c r="D94" s="102" t="s">
        <v>119</v>
      </c>
      <c r="E94" s="134">
        <v>0.7</v>
      </c>
      <c r="F94" s="157"/>
      <c r="G94" s="154"/>
      <c r="H94" s="160"/>
      <c r="I94" s="154"/>
      <c r="J94" s="154"/>
      <c r="K94" s="161"/>
      <c r="L94" s="162"/>
      <c r="M94" s="160"/>
      <c r="N94" s="160"/>
      <c r="O94" s="160"/>
      <c r="P94" s="161"/>
      <c r="Q94" s="208"/>
      <c r="R94" s="208"/>
      <c r="S94" s="208"/>
      <c r="T94" s="208"/>
      <c r="U94" s="207"/>
      <c r="V94" s="207"/>
      <c r="W94" s="207"/>
      <c r="X94" s="207"/>
      <c r="Y94" s="207"/>
      <c r="Z94" s="207"/>
      <c r="AA94" s="207"/>
      <c r="AB94" s="207"/>
      <c r="AC94" s="207"/>
      <c r="AD94" s="207"/>
      <c r="AE94" s="207"/>
      <c r="AF94" s="207"/>
    </row>
    <row r="95" spans="1:32" ht="51.75" customHeight="1" x14ac:dyDescent="0.2">
      <c r="A95" s="63">
        <v>82</v>
      </c>
      <c r="B95" s="297"/>
      <c r="C95" s="219" t="s">
        <v>267</v>
      </c>
      <c r="D95" s="102" t="s">
        <v>167</v>
      </c>
      <c r="E95" s="134">
        <v>4.45</v>
      </c>
      <c r="F95" s="157"/>
      <c r="G95" s="154"/>
      <c r="H95" s="160"/>
      <c r="I95" s="154"/>
      <c r="J95" s="154"/>
      <c r="K95" s="161"/>
      <c r="L95" s="162"/>
      <c r="M95" s="160"/>
      <c r="N95" s="160"/>
      <c r="O95" s="160"/>
      <c r="P95" s="161"/>
      <c r="Q95" s="208"/>
      <c r="R95" s="208"/>
      <c r="S95" s="210"/>
      <c r="T95" s="208"/>
      <c r="U95" s="207"/>
      <c r="V95" s="207"/>
      <c r="W95" s="207"/>
      <c r="X95" s="207"/>
      <c r="Y95" s="207"/>
      <c r="Z95" s="207"/>
      <c r="AA95" s="207"/>
      <c r="AB95" s="207"/>
      <c r="AC95" s="207"/>
      <c r="AD95" s="207"/>
      <c r="AE95" s="207"/>
      <c r="AF95" s="207"/>
    </row>
    <row r="96" spans="1:32" ht="27.75" customHeight="1" x14ac:dyDescent="0.2">
      <c r="A96" s="37">
        <v>83</v>
      </c>
      <c r="B96" s="297"/>
      <c r="C96" s="101" t="s">
        <v>187</v>
      </c>
      <c r="D96" s="102" t="s">
        <v>167</v>
      </c>
      <c r="E96" s="134">
        <v>10.3</v>
      </c>
      <c r="F96" s="157"/>
      <c r="G96" s="154"/>
      <c r="H96" s="160"/>
      <c r="I96" s="154"/>
      <c r="J96" s="154"/>
      <c r="K96" s="161"/>
      <c r="L96" s="162"/>
      <c r="M96" s="160"/>
      <c r="N96" s="160"/>
      <c r="O96" s="160"/>
      <c r="P96" s="161"/>
      <c r="Q96" s="208"/>
      <c r="R96" s="208"/>
      <c r="S96" s="208"/>
      <c r="T96" s="208"/>
      <c r="U96" s="207"/>
      <c r="V96" s="207"/>
      <c r="W96" s="207"/>
      <c r="X96" s="207"/>
      <c r="Y96" s="207"/>
      <c r="Z96" s="207"/>
      <c r="AA96" s="207"/>
      <c r="AB96" s="207"/>
      <c r="AC96" s="207"/>
      <c r="AD96" s="207"/>
      <c r="AE96" s="207"/>
      <c r="AF96" s="207"/>
    </row>
    <row r="97" spans="1:32" ht="26.25" customHeight="1" x14ac:dyDescent="0.2">
      <c r="A97" s="37">
        <v>84</v>
      </c>
      <c r="B97" s="297"/>
      <c r="C97" s="101" t="s">
        <v>269</v>
      </c>
      <c r="D97" s="102" t="s">
        <v>118</v>
      </c>
      <c r="E97" s="134">
        <v>9</v>
      </c>
      <c r="F97" s="154"/>
      <c r="G97" s="154"/>
      <c r="H97" s="160"/>
      <c r="I97" s="154"/>
      <c r="J97" s="154"/>
      <c r="K97" s="161"/>
      <c r="L97" s="162"/>
      <c r="M97" s="160"/>
      <c r="N97" s="160"/>
      <c r="O97" s="160"/>
      <c r="P97" s="161"/>
      <c r="Q97" s="208"/>
      <c r="R97" s="208"/>
      <c r="S97" s="208"/>
      <c r="T97" s="208"/>
      <c r="U97" s="207"/>
      <c r="V97" s="207"/>
      <c r="W97" s="207"/>
      <c r="X97" s="207"/>
      <c r="Y97" s="207"/>
      <c r="Z97" s="207"/>
      <c r="AA97" s="207"/>
      <c r="AB97" s="207"/>
      <c r="AC97" s="207"/>
      <c r="AD97" s="207"/>
      <c r="AE97" s="207"/>
      <c r="AF97" s="207"/>
    </row>
    <row r="98" spans="1:32" ht="25.5" customHeight="1" x14ac:dyDescent="0.2">
      <c r="A98" s="63">
        <v>85</v>
      </c>
      <c r="B98" s="297"/>
      <c r="C98" s="101" t="s">
        <v>270</v>
      </c>
      <c r="D98" s="102" t="s">
        <v>117</v>
      </c>
      <c r="E98" s="134">
        <f>6.4*2</f>
        <v>12.8</v>
      </c>
      <c r="F98" s="154"/>
      <c r="G98" s="154"/>
      <c r="H98" s="160"/>
      <c r="I98" s="154"/>
      <c r="J98" s="154"/>
      <c r="K98" s="161"/>
      <c r="L98" s="162"/>
      <c r="M98" s="160"/>
      <c r="N98" s="160"/>
      <c r="O98" s="160"/>
      <c r="P98" s="161"/>
      <c r="Q98" s="208"/>
      <c r="R98" s="208"/>
      <c r="S98" s="208"/>
      <c r="T98" s="208"/>
      <c r="U98" s="207"/>
      <c r="V98" s="207"/>
      <c r="W98" s="207"/>
      <c r="X98" s="207"/>
      <c r="Y98" s="207"/>
      <c r="Z98" s="207"/>
      <c r="AA98" s="207"/>
      <c r="AB98" s="207"/>
      <c r="AC98" s="207"/>
      <c r="AD98" s="207"/>
      <c r="AE98" s="207"/>
      <c r="AF98" s="207"/>
    </row>
    <row r="99" spans="1:32" ht="24" customHeight="1" x14ac:dyDescent="0.2">
      <c r="A99" s="37">
        <v>86</v>
      </c>
      <c r="B99" s="297"/>
      <c r="C99" s="101" t="s">
        <v>274</v>
      </c>
      <c r="D99" s="102" t="s">
        <v>167</v>
      </c>
      <c r="E99" s="134">
        <f>9.5*0.3</f>
        <v>2.85</v>
      </c>
      <c r="F99" s="154"/>
      <c r="G99" s="154"/>
      <c r="H99" s="160"/>
      <c r="I99" s="154"/>
      <c r="J99" s="154"/>
      <c r="K99" s="161"/>
      <c r="L99" s="162"/>
      <c r="M99" s="160"/>
      <c r="N99" s="160"/>
      <c r="O99" s="160"/>
      <c r="P99" s="161"/>
      <c r="Q99" s="208"/>
      <c r="R99" s="208"/>
      <c r="S99" s="208"/>
      <c r="T99" s="208"/>
      <c r="U99" s="207"/>
      <c r="V99" s="207"/>
      <c r="W99" s="207"/>
      <c r="X99" s="207"/>
      <c r="Y99" s="207"/>
      <c r="Z99" s="207"/>
      <c r="AA99" s="207"/>
      <c r="AB99" s="207"/>
      <c r="AC99" s="207"/>
      <c r="AD99" s="207"/>
      <c r="AE99" s="207"/>
      <c r="AF99" s="207"/>
    </row>
    <row r="100" spans="1:32" ht="24.75" customHeight="1" x14ac:dyDescent="0.2">
      <c r="A100" s="37">
        <v>87</v>
      </c>
      <c r="B100" s="297"/>
      <c r="C100" s="219" t="s">
        <v>325</v>
      </c>
      <c r="D100" s="102" t="s">
        <v>167</v>
      </c>
      <c r="E100" s="134">
        <f t="shared" ref="E100:E101" si="1">6.4*1.55</f>
        <v>9.9200000000000017</v>
      </c>
      <c r="F100" s="154"/>
      <c r="G100" s="154"/>
      <c r="H100" s="160"/>
      <c r="I100" s="154"/>
      <c r="J100" s="154"/>
      <c r="K100" s="161"/>
      <c r="L100" s="162"/>
      <c r="M100" s="160"/>
      <c r="N100" s="160"/>
      <c r="O100" s="160"/>
      <c r="P100" s="161"/>
      <c r="Q100" s="208"/>
      <c r="R100" s="208"/>
      <c r="S100" s="208"/>
      <c r="T100" s="208"/>
      <c r="U100" s="207"/>
      <c r="V100" s="207"/>
      <c r="W100" s="207"/>
      <c r="X100" s="207"/>
      <c r="Y100" s="207"/>
      <c r="Z100" s="207"/>
      <c r="AA100" s="207"/>
      <c r="AB100" s="207"/>
      <c r="AC100" s="207"/>
      <c r="AD100" s="207"/>
      <c r="AE100" s="207"/>
      <c r="AF100" s="207"/>
    </row>
    <row r="101" spans="1:32" ht="33" customHeight="1" x14ac:dyDescent="0.2">
      <c r="A101" s="63">
        <v>88</v>
      </c>
      <c r="B101" s="297"/>
      <c r="C101" s="219" t="s">
        <v>268</v>
      </c>
      <c r="D101" s="102" t="s">
        <v>167</v>
      </c>
      <c r="E101" s="134">
        <f t="shared" si="1"/>
        <v>9.9200000000000017</v>
      </c>
      <c r="F101" s="154"/>
      <c r="G101" s="154"/>
      <c r="H101" s="160"/>
      <c r="I101" s="154"/>
      <c r="J101" s="154"/>
      <c r="K101" s="161"/>
      <c r="L101" s="162"/>
      <c r="M101" s="160"/>
      <c r="N101" s="160"/>
      <c r="O101" s="160"/>
      <c r="P101" s="161"/>
      <c r="Q101" s="208"/>
      <c r="R101" s="208"/>
      <c r="S101" s="208"/>
      <c r="T101" s="208"/>
      <c r="U101" s="207"/>
      <c r="V101" s="207"/>
      <c r="W101" s="207"/>
      <c r="X101" s="207"/>
      <c r="Y101" s="207"/>
      <c r="Z101" s="207"/>
      <c r="AA101" s="207"/>
      <c r="AB101" s="207"/>
      <c r="AC101" s="207"/>
      <c r="AD101" s="207"/>
      <c r="AE101" s="207"/>
      <c r="AF101" s="207"/>
    </row>
    <row r="102" spans="1:32" ht="57.75" customHeight="1" x14ac:dyDescent="0.2">
      <c r="A102" s="37">
        <v>89</v>
      </c>
      <c r="B102" s="297"/>
      <c r="C102" s="219" t="s">
        <v>186</v>
      </c>
      <c r="D102" s="102" t="s">
        <v>167</v>
      </c>
      <c r="E102" s="134">
        <f>6.4*1.55</f>
        <v>9.9200000000000017</v>
      </c>
      <c r="F102" s="157"/>
      <c r="G102" s="154"/>
      <c r="H102" s="160"/>
      <c r="I102" s="154"/>
      <c r="J102" s="154"/>
      <c r="K102" s="161"/>
      <c r="L102" s="162"/>
      <c r="M102" s="160"/>
      <c r="N102" s="160"/>
      <c r="O102" s="160"/>
      <c r="P102" s="161"/>
      <c r="Q102" s="208"/>
      <c r="R102" s="208"/>
      <c r="S102" s="208"/>
      <c r="T102" s="208"/>
      <c r="U102" s="207"/>
      <c r="V102" s="207"/>
      <c r="W102" s="207"/>
      <c r="X102" s="207"/>
      <c r="Y102" s="207"/>
      <c r="Z102" s="207"/>
      <c r="AA102" s="207"/>
      <c r="AB102" s="207"/>
      <c r="AC102" s="207"/>
      <c r="AD102" s="207"/>
      <c r="AE102" s="207"/>
      <c r="AF102" s="207"/>
    </row>
    <row r="103" spans="1:32" ht="73.5" customHeight="1" x14ac:dyDescent="0.2">
      <c r="A103" s="37">
        <v>90</v>
      </c>
      <c r="B103" s="297"/>
      <c r="C103" s="219" t="s">
        <v>271</v>
      </c>
      <c r="D103" s="104" t="s">
        <v>117</v>
      </c>
      <c r="E103" s="134">
        <v>6.4</v>
      </c>
      <c r="F103" s="157"/>
      <c r="G103" s="154"/>
      <c r="H103" s="160"/>
      <c r="I103" s="154"/>
      <c r="J103" s="154"/>
      <c r="K103" s="161"/>
      <c r="L103" s="162"/>
      <c r="M103" s="160"/>
      <c r="N103" s="160"/>
      <c r="O103" s="160"/>
      <c r="P103" s="161"/>
      <c r="Q103" s="208"/>
      <c r="R103" s="208"/>
      <c r="S103" s="208"/>
      <c r="T103" s="208"/>
      <c r="U103" s="207"/>
      <c r="V103" s="207"/>
      <c r="W103" s="207"/>
      <c r="X103" s="207"/>
      <c r="Y103" s="207"/>
      <c r="Z103" s="207"/>
      <c r="AA103" s="207"/>
      <c r="AB103" s="207"/>
      <c r="AC103" s="207"/>
      <c r="AD103" s="207"/>
      <c r="AE103" s="207"/>
      <c r="AF103" s="207"/>
    </row>
    <row r="104" spans="1:32" ht="34.5" customHeight="1" x14ac:dyDescent="0.2">
      <c r="A104" s="63">
        <v>91</v>
      </c>
      <c r="B104" s="297"/>
      <c r="C104" s="219" t="s">
        <v>272</v>
      </c>
      <c r="D104" s="104" t="s">
        <v>117</v>
      </c>
      <c r="E104" s="134">
        <v>9.5</v>
      </c>
      <c r="F104" s="157"/>
      <c r="G104" s="154"/>
      <c r="H104" s="160"/>
      <c r="I104" s="154"/>
      <c r="J104" s="154"/>
      <c r="K104" s="161"/>
      <c r="L104" s="162"/>
      <c r="M104" s="160"/>
      <c r="N104" s="160"/>
      <c r="O104" s="160"/>
      <c r="P104" s="161"/>
      <c r="Q104" s="208"/>
      <c r="R104" s="208"/>
      <c r="S104" s="208"/>
      <c r="T104" s="208"/>
      <c r="U104" s="207"/>
      <c r="V104" s="207"/>
      <c r="W104" s="207"/>
      <c r="X104" s="207"/>
      <c r="Y104" s="207"/>
      <c r="Z104" s="207"/>
      <c r="AA104" s="207"/>
      <c r="AB104" s="207"/>
      <c r="AC104" s="207"/>
      <c r="AD104" s="207"/>
      <c r="AE104" s="207"/>
      <c r="AF104" s="207"/>
    </row>
    <row r="105" spans="1:32" ht="37.5" customHeight="1" x14ac:dyDescent="0.2">
      <c r="A105" s="37">
        <v>92</v>
      </c>
      <c r="B105" s="297"/>
      <c r="C105" s="219" t="s">
        <v>185</v>
      </c>
      <c r="D105" s="104" t="s">
        <v>117</v>
      </c>
      <c r="E105" s="134">
        <v>6.4</v>
      </c>
      <c r="F105" s="157"/>
      <c r="G105" s="154"/>
      <c r="H105" s="160"/>
      <c r="I105" s="154"/>
      <c r="J105" s="154"/>
      <c r="K105" s="161"/>
      <c r="L105" s="162"/>
      <c r="M105" s="160"/>
      <c r="N105" s="160"/>
      <c r="O105" s="160"/>
      <c r="P105" s="161"/>
      <c r="Q105" s="208"/>
      <c r="R105" s="208"/>
      <c r="S105" s="208"/>
      <c r="T105" s="208"/>
      <c r="U105" s="207"/>
      <c r="V105" s="207"/>
      <c r="W105" s="207"/>
      <c r="X105" s="207"/>
      <c r="Y105" s="207"/>
      <c r="Z105" s="207"/>
      <c r="AA105" s="207"/>
      <c r="AB105" s="207"/>
      <c r="AC105" s="207"/>
      <c r="AD105" s="207"/>
      <c r="AE105" s="207"/>
      <c r="AF105" s="207"/>
    </row>
    <row r="106" spans="1:32" ht="27" customHeight="1" x14ac:dyDescent="0.2">
      <c r="A106" s="37">
        <v>93</v>
      </c>
      <c r="B106" s="297"/>
      <c r="C106" s="101" t="s">
        <v>188</v>
      </c>
      <c r="D106" s="104" t="s">
        <v>117</v>
      </c>
      <c r="E106" s="134">
        <v>5</v>
      </c>
      <c r="F106" s="157"/>
      <c r="G106" s="154"/>
      <c r="H106" s="160"/>
      <c r="I106" s="154"/>
      <c r="J106" s="154"/>
      <c r="K106" s="161"/>
      <c r="L106" s="162"/>
      <c r="M106" s="160"/>
      <c r="N106" s="160"/>
      <c r="O106" s="160"/>
      <c r="P106" s="161"/>
      <c r="Q106" s="208"/>
      <c r="R106" s="208"/>
      <c r="S106" s="208"/>
      <c r="T106" s="208"/>
      <c r="U106" s="207"/>
      <c r="V106" s="207"/>
      <c r="W106" s="207"/>
      <c r="X106" s="207"/>
      <c r="Y106" s="207"/>
      <c r="Z106" s="207"/>
      <c r="AA106" s="207"/>
      <c r="AB106" s="207"/>
      <c r="AC106" s="207"/>
      <c r="AD106" s="207"/>
      <c r="AE106" s="207"/>
      <c r="AF106" s="207"/>
    </row>
    <row r="107" spans="1:32" ht="33.75" x14ac:dyDescent="0.2">
      <c r="A107" s="63">
        <v>94</v>
      </c>
      <c r="B107" s="297"/>
      <c r="C107" s="101" t="s">
        <v>273</v>
      </c>
      <c r="D107" s="104" t="s">
        <v>89</v>
      </c>
      <c r="E107" s="134">
        <v>1</v>
      </c>
      <c r="F107" s="157"/>
      <c r="G107" s="154"/>
      <c r="H107" s="160"/>
      <c r="I107" s="154"/>
      <c r="J107" s="154"/>
      <c r="K107" s="161"/>
      <c r="L107" s="162"/>
      <c r="M107" s="160"/>
      <c r="N107" s="160"/>
      <c r="O107" s="160"/>
      <c r="P107" s="161"/>
      <c r="Q107" s="208"/>
      <c r="R107" s="208"/>
      <c r="S107" s="208"/>
      <c r="T107" s="208"/>
      <c r="U107" s="207"/>
      <c r="V107" s="207"/>
      <c r="W107" s="207"/>
      <c r="X107" s="207"/>
      <c r="Y107" s="207"/>
      <c r="Z107" s="207"/>
      <c r="AA107" s="207"/>
      <c r="AB107" s="207"/>
      <c r="AC107" s="207"/>
      <c r="AD107" s="207"/>
      <c r="AE107" s="207"/>
      <c r="AF107" s="207"/>
    </row>
    <row r="108" spans="1:32" ht="33.75" x14ac:dyDescent="0.2">
      <c r="A108" s="37">
        <v>95</v>
      </c>
      <c r="B108" s="297"/>
      <c r="C108" s="101" t="s">
        <v>278</v>
      </c>
      <c r="D108" s="104" t="s">
        <v>89</v>
      </c>
      <c r="E108" s="134">
        <v>1</v>
      </c>
      <c r="F108" s="157"/>
      <c r="G108" s="154"/>
      <c r="H108" s="160"/>
      <c r="I108" s="154"/>
      <c r="J108" s="154"/>
      <c r="K108" s="161"/>
      <c r="L108" s="162"/>
      <c r="M108" s="160"/>
      <c r="N108" s="160"/>
      <c r="O108" s="160"/>
      <c r="P108" s="161"/>
      <c r="Q108" s="208"/>
      <c r="R108" s="208"/>
      <c r="S108" s="208"/>
      <c r="T108" s="208"/>
      <c r="U108" s="207"/>
      <c r="V108" s="207"/>
      <c r="W108" s="207"/>
      <c r="X108" s="207"/>
      <c r="Y108" s="207"/>
      <c r="Z108" s="207"/>
      <c r="AA108" s="207"/>
      <c r="AB108" s="207"/>
      <c r="AC108" s="207"/>
      <c r="AD108" s="207"/>
      <c r="AE108" s="207"/>
      <c r="AF108" s="207"/>
    </row>
    <row r="109" spans="1:32" ht="22.5" x14ac:dyDescent="0.2">
      <c r="A109" s="37">
        <v>96</v>
      </c>
      <c r="B109" s="297"/>
      <c r="C109" s="101" t="s">
        <v>334</v>
      </c>
      <c r="D109" s="102" t="s">
        <v>167</v>
      </c>
      <c r="E109" s="134">
        <v>2.2200000000000002</v>
      </c>
      <c r="F109" s="154"/>
      <c r="G109" s="154"/>
      <c r="H109" s="160"/>
      <c r="I109" s="154"/>
      <c r="J109" s="154"/>
      <c r="K109" s="161"/>
      <c r="L109" s="162"/>
      <c r="M109" s="160"/>
      <c r="N109" s="160"/>
      <c r="O109" s="160"/>
      <c r="P109" s="161"/>
      <c r="Q109" s="208"/>
      <c r="R109" s="208"/>
      <c r="S109" s="208"/>
      <c r="T109" s="208"/>
      <c r="U109" s="207"/>
      <c r="V109" s="207"/>
      <c r="W109" s="207"/>
      <c r="X109" s="207"/>
      <c r="Y109" s="207"/>
      <c r="Z109" s="207"/>
      <c r="AA109" s="207"/>
      <c r="AB109" s="207"/>
      <c r="AC109" s="207"/>
      <c r="AD109" s="207"/>
      <c r="AE109" s="207"/>
      <c r="AF109" s="207"/>
    </row>
    <row r="110" spans="1:32" ht="35.25" customHeight="1" x14ac:dyDescent="0.2">
      <c r="A110" s="63">
        <v>97</v>
      </c>
      <c r="B110" s="298"/>
      <c r="C110" s="132" t="s">
        <v>275</v>
      </c>
      <c r="D110" s="133" t="s">
        <v>117</v>
      </c>
      <c r="E110" s="134">
        <v>7.4</v>
      </c>
      <c r="F110" s="157"/>
      <c r="G110" s="154"/>
      <c r="H110" s="160"/>
      <c r="I110" s="154"/>
      <c r="J110" s="154"/>
      <c r="K110" s="161"/>
      <c r="L110" s="162"/>
      <c r="M110" s="160"/>
      <c r="N110" s="160"/>
      <c r="O110" s="160"/>
      <c r="P110" s="161"/>
      <c r="Q110" s="208"/>
      <c r="R110" s="208"/>
      <c r="S110" s="208"/>
      <c r="T110" s="208"/>
      <c r="U110" s="207"/>
      <c r="V110" s="207"/>
      <c r="W110" s="207"/>
      <c r="X110" s="207"/>
      <c r="Y110" s="207"/>
      <c r="Z110" s="207"/>
      <c r="AA110" s="207"/>
      <c r="AB110" s="207"/>
      <c r="AC110" s="207"/>
      <c r="AD110" s="207"/>
      <c r="AE110" s="207"/>
      <c r="AF110" s="207"/>
    </row>
    <row r="111" spans="1:32" x14ac:dyDescent="0.2">
      <c r="A111" s="37">
        <v>98</v>
      </c>
      <c r="B111" s="38"/>
      <c r="C111" s="111" t="s">
        <v>189</v>
      </c>
      <c r="D111" s="113"/>
      <c r="E111" s="134"/>
      <c r="F111" s="162"/>
      <c r="G111" s="160"/>
      <c r="H111" s="160"/>
      <c r="I111" s="160"/>
      <c r="J111" s="160"/>
      <c r="K111" s="161"/>
      <c r="L111" s="162"/>
      <c r="M111" s="160"/>
      <c r="N111" s="160"/>
      <c r="O111" s="160"/>
      <c r="P111" s="161"/>
      <c r="Q111" s="208"/>
      <c r="R111" s="208"/>
      <c r="S111" s="208"/>
      <c r="T111" s="208"/>
      <c r="U111" s="207"/>
      <c r="V111" s="207"/>
      <c r="W111" s="207"/>
      <c r="X111" s="207"/>
      <c r="Y111" s="207"/>
      <c r="Z111" s="207"/>
      <c r="AA111" s="207"/>
      <c r="AB111" s="207"/>
      <c r="AC111" s="207"/>
      <c r="AD111" s="207"/>
      <c r="AE111" s="207"/>
      <c r="AF111" s="207"/>
    </row>
    <row r="112" spans="1:32" ht="64.5" customHeight="1" x14ac:dyDescent="0.2">
      <c r="A112" s="37">
        <v>99</v>
      </c>
      <c r="B112" s="296" t="str">
        <f>B116</f>
        <v>13-00000</v>
      </c>
      <c r="C112" s="221" t="s">
        <v>277</v>
      </c>
      <c r="D112" s="113" t="s">
        <v>89</v>
      </c>
      <c r="E112" s="134">
        <v>1</v>
      </c>
      <c r="F112" s="157"/>
      <c r="G112" s="154"/>
      <c r="H112" s="160"/>
      <c r="I112" s="154"/>
      <c r="J112" s="154"/>
      <c r="K112" s="161"/>
      <c r="L112" s="162"/>
      <c r="M112" s="160"/>
      <c r="N112" s="160"/>
      <c r="O112" s="160"/>
      <c r="P112" s="161"/>
      <c r="Q112" s="208"/>
      <c r="R112" s="208"/>
      <c r="S112" s="208"/>
      <c r="T112" s="208"/>
      <c r="U112" s="207"/>
      <c r="V112" s="207"/>
      <c r="W112" s="207"/>
      <c r="X112" s="207"/>
      <c r="Y112" s="207"/>
      <c r="Z112" s="207"/>
      <c r="AA112" s="207"/>
      <c r="AB112" s="207"/>
      <c r="AC112" s="207"/>
      <c r="AD112" s="207"/>
      <c r="AE112" s="207"/>
      <c r="AF112" s="207"/>
    </row>
    <row r="113" spans="1:32" ht="22.5" x14ac:dyDescent="0.2">
      <c r="A113" s="63">
        <v>100</v>
      </c>
      <c r="B113" s="297"/>
      <c r="C113" s="112" t="s">
        <v>192</v>
      </c>
      <c r="D113" s="113" t="s">
        <v>89</v>
      </c>
      <c r="E113" s="134">
        <v>1</v>
      </c>
      <c r="F113" s="157"/>
      <c r="G113" s="154"/>
      <c r="H113" s="160"/>
      <c r="I113" s="154"/>
      <c r="J113" s="154"/>
      <c r="K113" s="161"/>
      <c r="L113" s="162"/>
      <c r="M113" s="160"/>
      <c r="N113" s="160"/>
      <c r="O113" s="160"/>
      <c r="P113" s="161"/>
      <c r="Q113" s="208"/>
      <c r="R113" s="208"/>
      <c r="S113" s="208"/>
      <c r="T113" s="208"/>
      <c r="U113" s="207"/>
      <c r="V113" s="207"/>
      <c r="W113" s="207"/>
      <c r="X113" s="207"/>
      <c r="Y113" s="207"/>
      <c r="Z113" s="207"/>
      <c r="AA113" s="207"/>
      <c r="AB113" s="207"/>
      <c r="AC113" s="207"/>
      <c r="AD113" s="207"/>
      <c r="AE113" s="207"/>
      <c r="AF113" s="207"/>
    </row>
    <row r="114" spans="1:32" ht="45" x14ac:dyDescent="0.2">
      <c r="A114" s="37">
        <v>101</v>
      </c>
      <c r="B114" s="298"/>
      <c r="C114" s="112" t="s">
        <v>190</v>
      </c>
      <c r="D114" s="113" t="s">
        <v>89</v>
      </c>
      <c r="E114" s="134">
        <v>1</v>
      </c>
      <c r="F114" s="157"/>
      <c r="G114" s="154"/>
      <c r="H114" s="160"/>
      <c r="I114" s="154"/>
      <c r="J114" s="154"/>
      <c r="K114" s="161"/>
      <c r="L114" s="162"/>
      <c r="M114" s="160"/>
      <c r="N114" s="160"/>
      <c r="O114" s="160"/>
      <c r="P114" s="161"/>
      <c r="Q114" s="208"/>
      <c r="R114" s="208"/>
      <c r="S114" s="208"/>
      <c r="T114" s="208"/>
      <c r="U114" s="207"/>
      <c r="V114" s="207"/>
      <c r="W114" s="207"/>
      <c r="X114" s="207"/>
      <c r="Y114" s="207"/>
      <c r="Z114" s="207"/>
      <c r="AA114" s="207"/>
      <c r="AB114" s="207"/>
      <c r="AC114" s="207"/>
      <c r="AD114" s="207"/>
      <c r="AE114" s="207"/>
      <c r="AF114" s="207"/>
    </row>
    <row r="115" spans="1:32" ht="22.5" x14ac:dyDescent="0.2">
      <c r="A115" s="37">
        <v>102</v>
      </c>
      <c r="B115" s="38"/>
      <c r="C115" s="141" t="s">
        <v>279</v>
      </c>
      <c r="D115" s="113"/>
      <c r="E115" s="134"/>
      <c r="F115" s="162"/>
      <c r="G115" s="160"/>
      <c r="H115" s="160"/>
      <c r="I115" s="160"/>
      <c r="J115" s="160"/>
      <c r="K115" s="161"/>
      <c r="L115" s="162"/>
      <c r="M115" s="160"/>
      <c r="N115" s="160"/>
      <c r="O115" s="160"/>
      <c r="P115" s="161"/>
      <c r="Q115" s="208"/>
      <c r="R115" s="208"/>
      <c r="S115" s="208"/>
      <c r="T115" s="208"/>
      <c r="U115" s="207"/>
      <c r="V115" s="207"/>
      <c r="W115" s="207"/>
      <c r="X115" s="207"/>
      <c r="Y115" s="207"/>
      <c r="Z115" s="207"/>
      <c r="AA115" s="207"/>
      <c r="AB115" s="207"/>
      <c r="AC115" s="207"/>
      <c r="AD115" s="207"/>
      <c r="AE115" s="207"/>
      <c r="AF115" s="207"/>
    </row>
    <row r="116" spans="1:32" ht="22.5" x14ac:dyDescent="0.2">
      <c r="A116" s="63">
        <v>103</v>
      </c>
      <c r="B116" s="296" t="str">
        <f>B94</f>
        <v>13-00000</v>
      </c>
      <c r="C116" s="114" t="s">
        <v>280</v>
      </c>
      <c r="D116" s="102" t="s">
        <v>167</v>
      </c>
      <c r="E116" s="134">
        <f>6.3*2</f>
        <v>12.6</v>
      </c>
      <c r="F116" s="157"/>
      <c r="G116" s="154"/>
      <c r="H116" s="160"/>
      <c r="I116" s="154"/>
      <c r="J116" s="154"/>
      <c r="K116" s="161"/>
      <c r="L116" s="162"/>
      <c r="M116" s="160"/>
      <c r="N116" s="160"/>
      <c r="O116" s="160"/>
      <c r="P116" s="161"/>
      <c r="Q116" s="208"/>
      <c r="R116" s="208"/>
      <c r="S116" s="208"/>
      <c r="T116" s="208"/>
      <c r="U116" s="207"/>
      <c r="V116" s="207"/>
      <c r="W116" s="207"/>
      <c r="X116" s="207"/>
      <c r="Y116" s="207"/>
      <c r="Z116" s="207"/>
      <c r="AA116" s="207"/>
      <c r="AB116" s="207"/>
      <c r="AC116" s="207"/>
      <c r="AD116" s="207"/>
      <c r="AE116" s="207"/>
      <c r="AF116" s="207"/>
    </row>
    <row r="117" spans="1:32" ht="22.5" x14ac:dyDescent="0.2">
      <c r="A117" s="37">
        <v>104</v>
      </c>
      <c r="B117" s="297"/>
      <c r="C117" s="222" t="s">
        <v>282</v>
      </c>
      <c r="D117" s="102" t="s">
        <v>137</v>
      </c>
      <c r="E117" s="134">
        <f>E116*0.15</f>
        <v>1.89</v>
      </c>
      <c r="F117" s="154"/>
      <c r="G117" s="154"/>
      <c r="H117" s="160"/>
      <c r="I117" s="154"/>
      <c r="J117" s="154"/>
      <c r="K117" s="161"/>
      <c r="L117" s="162"/>
      <c r="M117" s="160"/>
      <c r="N117" s="160"/>
      <c r="O117" s="160"/>
      <c r="P117" s="161"/>
      <c r="Q117" s="208"/>
      <c r="R117" s="208"/>
      <c r="S117" s="208"/>
      <c r="T117" s="208"/>
      <c r="U117" s="207"/>
      <c r="V117" s="207"/>
      <c r="W117" s="207"/>
      <c r="X117" s="207"/>
      <c r="Y117" s="207"/>
      <c r="Z117" s="207"/>
      <c r="AA117" s="207"/>
      <c r="AB117" s="207"/>
      <c r="AC117" s="207"/>
      <c r="AD117" s="207"/>
      <c r="AE117" s="207"/>
      <c r="AF117" s="207"/>
    </row>
    <row r="118" spans="1:32" ht="22.5" x14ac:dyDescent="0.2">
      <c r="A118" s="37">
        <v>105</v>
      </c>
      <c r="B118" s="297"/>
      <c r="C118" s="219" t="s">
        <v>142</v>
      </c>
      <c r="D118" s="102" t="s">
        <v>137</v>
      </c>
      <c r="E118" s="134">
        <f>E116*4.5</f>
        <v>56.699999999999996</v>
      </c>
      <c r="F118" s="157"/>
      <c r="G118" s="154"/>
      <c r="H118" s="160"/>
      <c r="I118" s="154"/>
      <c r="J118" s="154"/>
      <c r="K118" s="161"/>
      <c r="L118" s="162"/>
      <c r="M118" s="160"/>
      <c r="N118" s="160"/>
      <c r="O118" s="160"/>
      <c r="P118" s="161"/>
      <c r="Q118" s="208"/>
      <c r="R118" s="208"/>
      <c r="S118" s="208"/>
      <c r="T118" s="208"/>
      <c r="U118" s="207"/>
      <c r="V118" s="207"/>
      <c r="W118" s="207"/>
      <c r="X118" s="207"/>
      <c r="Y118" s="207"/>
      <c r="Z118" s="207"/>
      <c r="AA118" s="207"/>
      <c r="AB118" s="207"/>
      <c r="AC118" s="207"/>
      <c r="AD118" s="207"/>
      <c r="AE118" s="207"/>
      <c r="AF118" s="207"/>
    </row>
    <row r="119" spans="1:32" ht="40.5" customHeight="1" x14ac:dyDescent="0.2">
      <c r="A119" s="63">
        <v>106</v>
      </c>
      <c r="B119" s="297"/>
      <c r="C119" s="219" t="s">
        <v>281</v>
      </c>
      <c r="D119" s="102" t="s">
        <v>167</v>
      </c>
      <c r="E119" s="134">
        <f>E116</f>
        <v>12.6</v>
      </c>
      <c r="F119" s="157"/>
      <c r="G119" s="154"/>
      <c r="H119" s="160"/>
      <c r="I119" s="154"/>
      <c r="J119" s="154"/>
      <c r="K119" s="161"/>
      <c r="L119" s="162"/>
      <c r="M119" s="160"/>
      <c r="N119" s="160"/>
      <c r="O119" s="160"/>
      <c r="P119" s="161"/>
      <c r="Q119" s="208"/>
      <c r="R119" s="208"/>
      <c r="S119" s="208"/>
      <c r="T119" s="208"/>
      <c r="U119" s="207"/>
      <c r="V119" s="207"/>
      <c r="W119" s="207"/>
      <c r="X119" s="207"/>
      <c r="Y119" s="207"/>
      <c r="Z119" s="207"/>
      <c r="AA119" s="207"/>
      <c r="AB119" s="207"/>
      <c r="AC119" s="207"/>
      <c r="AD119" s="207"/>
      <c r="AE119" s="207"/>
      <c r="AF119" s="207"/>
    </row>
    <row r="120" spans="1:32" ht="22.5" x14ac:dyDescent="0.2">
      <c r="A120" s="37">
        <v>107</v>
      </c>
      <c r="B120" s="297"/>
      <c r="C120" s="219" t="s">
        <v>157</v>
      </c>
      <c r="D120" s="102" t="s">
        <v>137</v>
      </c>
      <c r="E120" s="134">
        <f>E119*4.5</f>
        <v>56.699999999999996</v>
      </c>
      <c r="F120" s="157"/>
      <c r="G120" s="154"/>
      <c r="H120" s="160"/>
      <c r="I120" s="154"/>
      <c r="J120" s="154"/>
      <c r="K120" s="161"/>
      <c r="L120" s="162"/>
      <c r="M120" s="160"/>
      <c r="N120" s="160"/>
      <c r="O120" s="160"/>
      <c r="P120" s="161"/>
      <c r="Q120" s="208"/>
      <c r="R120" s="208"/>
      <c r="S120" s="208"/>
      <c r="T120" s="208"/>
      <c r="U120" s="207"/>
      <c r="V120" s="207"/>
      <c r="W120" s="207"/>
      <c r="X120" s="207"/>
      <c r="Y120" s="207"/>
      <c r="Z120" s="207"/>
      <c r="AA120" s="207"/>
      <c r="AB120" s="207"/>
      <c r="AC120" s="207"/>
      <c r="AD120" s="207"/>
      <c r="AE120" s="207"/>
      <c r="AF120" s="207"/>
    </row>
    <row r="121" spans="1:32" ht="27" customHeight="1" x14ac:dyDescent="0.2">
      <c r="A121" s="37">
        <v>108</v>
      </c>
      <c r="B121" s="297"/>
      <c r="C121" s="219" t="s">
        <v>158</v>
      </c>
      <c r="D121" s="102" t="s">
        <v>167</v>
      </c>
      <c r="E121" s="134">
        <f>E116</f>
        <v>12.6</v>
      </c>
      <c r="F121" s="157"/>
      <c r="G121" s="154"/>
      <c r="H121" s="160"/>
      <c r="I121" s="154"/>
      <c r="J121" s="154"/>
      <c r="K121" s="161"/>
      <c r="L121" s="162"/>
      <c r="M121" s="160"/>
      <c r="N121" s="160"/>
      <c r="O121" s="160"/>
      <c r="P121" s="161"/>
      <c r="Q121" s="208"/>
      <c r="R121" s="208"/>
      <c r="S121" s="208"/>
      <c r="T121" s="208"/>
      <c r="U121" s="207"/>
      <c r="V121" s="207"/>
      <c r="W121" s="207"/>
      <c r="X121" s="207"/>
      <c r="Y121" s="207"/>
      <c r="Z121" s="207"/>
      <c r="AA121" s="207"/>
      <c r="AB121" s="207"/>
      <c r="AC121" s="207"/>
      <c r="AD121" s="207"/>
      <c r="AE121" s="207"/>
      <c r="AF121" s="207"/>
    </row>
    <row r="122" spans="1:32" ht="21.75" customHeight="1" x14ac:dyDescent="0.2">
      <c r="A122" s="63">
        <v>109</v>
      </c>
      <c r="B122" s="297"/>
      <c r="C122" s="219" t="s">
        <v>199</v>
      </c>
      <c r="D122" s="102" t="s">
        <v>137</v>
      </c>
      <c r="E122" s="134">
        <f>E119*0.25</f>
        <v>3.15</v>
      </c>
      <c r="F122" s="157"/>
      <c r="G122" s="154"/>
      <c r="H122" s="160"/>
      <c r="I122" s="154"/>
      <c r="J122" s="154"/>
      <c r="K122" s="161"/>
      <c r="L122" s="162"/>
      <c r="M122" s="160"/>
      <c r="N122" s="160"/>
      <c r="O122" s="160"/>
      <c r="P122" s="161"/>
      <c r="Q122" s="208"/>
      <c r="R122" s="208"/>
      <c r="S122" s="208"/>
      <c r="T122" s="208"/>
      <c r="U122" s="207"/>
      <c r="V122" s="207"/>
      <c r="W122" s="207"/>
      <c r="X122" s="207"/>
      <c r="Y122" s="207"/>
      <c r="Z122" s="207"/>
      <c r="AA122" s="207"/>
      <c r="AB122" s="207"/>
      <c r="AC122" s="207"/>
      <c r="AD122" s="207"/>
      <c r="AE122" s="207"/>
      <c r="AF122" s="207"/>
    </row>
    <row r="123" spans="1:32" ht="22.5" x14ac:dyDescent="0.2">
      <c r="A123" s="37">
        <v>110</v>
      </c>
      <c r="B123" s="298"/>
      <c r="C123" s="219" t="s">
        <v>335</v>
      </c>
      <c r="D123" s="102" t="s">
        <v>167</v>
      </c>
      <c r="E123" s="134">
        <f>E119</f>
        <v>12.6</v>
      </c>
      <c r="F123" s="157"/>
      <c r="G123" s="154"/>
      <c r="H123" s="160"/>
      <c r="I123" s="154"/>
      <c r="J123" s="154"/>
      <c r="K123" s="161"/>
      <c r="L123" s="162"/>
      <c r="M123" s="160"/>
      <c r="N123" s="160"/>
      <c r="O123" s="160"/>
      <c r="P123" s="161"/>
      <c r="Q123" s="208"/>
      <c r="R123" s="208"/>
      <c r="S123" s="208"/>
      <c r="T123" s="208"/>
      <c r="U123" s="207"/>
      <c r="V123" s="207"/>
      <c r="W123" s="207"/>
      <c r="X123" s="207"/>
      <c r="Y123" s="207"/>
      <c r="Z123" s="207"/>
      <c r="AA123" s="207"/>
      <c r="AB123" s="207"/>
      <c r="AC123" s="207"/>
      <c r="AD123" s="207"/>
      <c r="AE123" s="207"/>
      <c r="AF123" s="207"/>
    </row>
    <row r="124" spans="1:32" x14ac:dyDescent="0.2">
      <c r="A124" s="37">
        <v>111</v>
      </c>
      <c r="B124" s="135"/>
      <c r="C124" s="115" t="s">
        <v>191</v>
      </c>
      <c r="D124" s="113"/>
      <c r="E124" s="134"/>
      <c r="F124" s="162"/>
      <c r="G124" s="160"/>
      <c r="H124" s="160"/>
      <c r="I124" s="160"/>
      <c r="J124" s="160"/>
      <c r="K124" s="161"/>
      <c r="L124" s="162"/>
      <c r="M124" s="160"/>
      <c r="N124" s="160"/>
      <c r="O124" s="160"/>
      <c r="P124" s="161"/>
      <c r="Q124" s="208"/>
      <c r="R124" s="208"/>
      <c r="S124" s="208"/>
      <c r="T124" s="208"/>
      <c r="U124" s="207"/>
      <c r="V124" s="207"/>
      <c r="W124" s="207"/>
      <c r="X124" s="207"/>
      <c r="Y124" s="207"/>
      <c r="Z124" s="207"/>
      <c r="AA124" s="207"/>
      <c r="AB124" s="207"/>
      <c r="AC124" s="207"/>
      <c r="AD124" s="207"/>
      <c r="AE124" s="207"/>
      <c r="AF124" s="207"/>
    </row>
    <row r="125" spans="1:32" ht="39" customHeight="1" x14ac:dyDescent="0.2">
      <c r="A125" s="63">
        <v>112</v>
      </c>
      <c r="B125" s="296" t="s">
        <v>250</v>
      </c>
      <c r="C125" s="114" t="s">
        <v>193</v>
      </c>
      <c r="D125" s="113" t="s">
        <v>89</v>
      </c>
      <c r="E125" s="134">
        <v>1</v>
      </c>
      <c r="F125" s="157"/>
      <c r="G125" s="154"/>
      <c r="H125" s="160"/>
      <c r="I125" s="154"/>
      <c r="J125" s="154"/>
      <c r="K125" s="161"/>
      <c r="L125" s="162"/>
      <c r="M125" s="160"/>
      <c r="N125" s="160"/>
      <c r="O125" s="160"/>
      <c r="P125" s="161"/>
      <c r="Q125" s="208"/>
      <c r="R125" s="208"/>
      <c r="S125" s="208"/>
      <c r="T125" s="208"/>
      <c r="U125" s="207"/>
      <c r="V125" s="207"/>
      <c r="W125" s="207"/>
      <c r="X125" s="207"/>
      <c r="Y125" s="207"/>
      <c r="Z125" s="207"/>
      <c r="AA125" s="207"/>
      <c r="AB125" s="207"/>
      <c r="AC125" s="207"/>
      <c r="AD125" s="207"/>
      <c r="AE125" s="207"/>
      <c r="AF125" s="207"/>
    </row>
    <row r="126" spans="1:32" ht="38.25" customHeight="1" x14ac:dyDescent="0.2">
      <c r="A126" s="37">
        <v>113</v>
      </c>
      <c r="B126" s="297"/>
      <c r="C126" s="114" t="s">
        <v>194</v>
      </c>
      <c r="D126" s="113" t="s">
        <v>89</v>
      </c>
      <c r="E126" s="134">
        <v>1</v>
      </c>
      <c r="F126" s="157"/>
      <c r="G126" s="154"/>
      <c r="H126" s="160"/>
      <c r="I126" s="154"/>
      <c r="J126" s="154"/>
      <c r="K126" s="161"/>
      <c r="L126" s="162"/>
      <c r="M126" s="160"/>
      <c r="N126" s="160"/>
      <c r="O126" s="160"/>
      <c r="P126" s="161"/>
      <c r="Q126" s="208"/>
      <c r="R126" s="208"/>
      <c r="S126" s="208"/>
      <c r="T126" s="208"/>
      <c r="U126" s="207"/>
      <c r="V126" s="207"/>
      <c r="W126" s="207"/>
      <c r="X126" s="207"/>
      <c r="Y126" s="207"/>
      <c r="Z126" s="207"/>
      <c r="AA126" s="207"/>
      <c r="AB126" s="207"/>
      <c r="AC126" s="207"/>
      <c r="AD126" s="207"/>
      <c r="AE126" s="207"/>
      <c r="AF126" s="207"/>
    </row>
    <row r="127" spans="1:32" ht="31.5" customHeight="1" thickBot="1" x14ac:dyDescent="0.25">
      <c r="A127" s="37">
        <v>114</v>
      </c>
      <c r="B127" s="298"/>
      <c r="C127" s="114" t="s">
        <v>195</v>
      </c>
      <c r="D127" s="113" t="s">
        <v>89</v>
      </c>
      <c r="E127" s="134">
        <v>1</v>
      </c>
      <c r="F127" s="158"/>
      <c r="G127" s="159"/>
      <c r="H127" s="160"/>
      <c r="I127" s="159"/>
      <c r="J127" s="159"/>
      <c r="K127" s="161"/>
      <c r="L127" s="162"/>
      <c r="M127" s="160"/>
      <c r="N127" s="160"/>
      <c r="O127" s="160"/>
      <c r="P127" s="161"/>
    </row>
    <row r="128" spans="1:32" ht="12" hidden="1" thickBot="1" x14ac:dyDescent="0.25">
      <c r="A128" s="37"/>
      <c r="B128" s="38"/>
      <c r="C128" s="45"/>
      <c r="D128" s="23"/>
      <c r="E128" s="69"/>
      <c r="F128" s="73"/>
      <c r="G128" s="67"/>
      <c r="H128" s="67">
        <f t="shared" ref="H128:H187" si="2">ROUND(F128*G128,2)</f>
        <v>0</v>
      </c>
      <c r="I128" s="67"/>
      <c r="J128" s="67"/>
      <c r="K128" s="68">
        <f t="shared" ref="K128:K187" si="3">SUM(H128:J128)</f>
        <v>0</v>
      </c>
      <c r="L128" s="73">
        <f t="shared" ref="L128:L187" si="4">ROUND(E128*F128,2)</f>
        <v>0</v>
      </c>
      <c r="M128" s="67">
        <f t="shared" ref="M128:M187" si="5">ROUND(H128*E128,2)</f>
        <v>0</v>
      </c>
      <c r="N128" s="67">
        <f t="shared" ref="N128:N187" si="6">ROUND(I128*E128,2)</f>
        <v>0</v>
      </c>
      <c r="O128" s="67">
        <f t="shared" ref="O128:O187" si="7">ROUND(J128*E128,2)</f>
        <v>0</v>
      </c>
      <c r="P128" s="68">
        <f t="shared" ref="P128:P187" si="8">SUM(M128:O128)</f>
        <v>0</v>
      </c>
    </row>
    <row r="129" spans="1:16" ht="12" hidden="1" thickBot="1" x14ac:dyDescent="0.25">
      <c r="A129" s="37"/>
      <c r="B129" s="38"/>
      <c r="C129" s="45"/>
      <c r="D129" s="23"/>
      <c r="E129" s="69"/>
      <c r="F129" s="73"/>
      <c r="G129" s="67"/>
      <c r="H129" s="46">
        <f t="shared" si="2"/>
        <v>0</v>
      </c>
      <c r="I129" s="67"/>
      <c r="J129" s="67"/>
      <c r="K129" s="47">
        <f t="shared" si="3"/>
        <v>0</v>
      </c>
      <c r="L129" s="48">
        <f t="shared" si="4"/>
        <v>0</v>
      </c>
      <c r="M129" s="46">
        <f t="shared" si="5"/>
        <v>0</v>
      </c>
      <c r="N129" s="46">
        <f t="shared" si="6"/>
        <v>0</v>
      </c>
      <c r="O129" s="46">
        <f t="shared" si="7"/>
        <v>0</v>
      </c>
      <c r="P129" s="47">
        <f t="shared" si="8"/>
        <v>0</v>
      </c>
    </row>
    <row r="130" spans="1:16" ht="12" hidden="1" thickBot="1" x14ac:dyDescent="0.25">
      <c r="A130" s="37"/>
      <c r="B130" s="38"/>
      <c r="C130" s="45"/>
      <c r="D130" s="23"/>
      <c r="E130" s="69"/>
      <c r="F130" s="73"/>
      <c r="G130" s="67"/>
      <c r="H130" s="46">
        <f t="shared" si="2"/>
        <v>0</v>
      </c>
      <c r="I130" s="67"/>
      <c r="J130" s="67"/>
      <c r="K130" s="47">
        <f t="shared" si="3"/>
        <v>0</v>
      </c>
      <c r="L130" s="48">
        <f t="shared" si="4"/>
        <v>0</v>
      </c>
      <c r="M130" s="46">
        <f t="shared" si="5"/>
        <v>0</v>
      </c>
      <c r="N130" s="46">
        <f t="shared" si="6"/>
        <v>0</v>
      </c>
      <c r="O130" s="46">
        <f t="shared" si="7"/>
        <v>0</v>
      </c>
      <c r="P130" s="47">
        <f t="shared" si="8"/>
        <v>0</v>
      </c>
    </row>
    <row r="131" spans="1:16" ht="12" hidden="1" thickBot="1" x14ac:dyDescent="0.25">
      <c r="A131" s="37"/>
      <c r="B131" s="38"/>
      <c r="C131" s="45"/>
      <c r="D131" s="23"/>
      <c r="E131" s="69"/>
      <c r="F131" s="73"/>
      <c r="G131" s="67"/>
      <c r="H131" s="46">
        <f t="shared" si="2"/>
        <v>0</v>
      </c>
      <c r="I131" s="67"/>
      <c r="J131" s="67"/>
      <c r="K131" s="47">
        <f t="shared" si="3"/>
        <v>0</v>
      </c>
      <c r="L131" s="48">
        <f t="shared" si="4"/>
        <v>0</v>
      </c>
      <c r="M131" s="46">
        <f t="shared" si="5"/>
        <v>0</v>
      </c>
      <c r="N131" s="46">
        <f t="shared" si="6"/>
        <v>0</v>
      </c>
      <c r="O131" s="46">
        <f t="shared" si="7"/>
        <v>0</v>
      </c>
      <c r="P131" s="47">
        <f t="shared" si="8"/>
        <v>0</v>
      </c>
    </row>
    <row r="132" spans="1:16" ht="12" hidden="1" thickBot="1" x14ac:dyDescent="0.25">
      <c r="A132" s="37"/>
      <c r="B132" s="38"/>
      <c r="C132" s="45"/>
      <c r="D132" s="23"/>
      <c r="E132" s="69"/>
      <c r="F132" s="73"/>
      <c r="G132" s="67"/>
      <c r="H132" s="46">
        <f t="shared" si="2"/>
        <v>0</v>
      </c>
      <c r="I132" s="67"/>
      <c r="J132" s="67"/>
      <c r="K132" s="47">
        <f t="shared" si="3"/>
        <v>0</v>
      </c>
      <c r="L132" s="48">
        <f t="shared" si="4"/>
        <v>0</v>
      </c>
      <c r="M132" s="46">
        <f t="shared" si="5"/>
        <v>0</v>
      </c>
      <c r="N132" s="46">
        <f t="shared" si="6"/>
        <v>0</v>
      </c>
      <c r="O132" s="46">
        <f t="shared" si="7"/>
        <v>0</v>
      </c>
      <c r="P132" s="47">
        <f t="shared" si="8"/>
        <v>0</v>
      </c>
    </row>
    <row r="133" spans="1:16" ht="12" hidden="1" thickBot="1" x14ac:dyDescent="0.25">
      <c r="A133" s="37"/>
      <c r="B133" s="38"/>
      <c r="C133" s="45"/>
      <c r="D133" s="23"/>
      <c r="E133" s="69"/>
      <c r="F133" s="73"/>
      <c r="G133" s="67"/>
      <c r="H133" s="46">
        <f t="shared" si="2"/>
        <v>0</v>
      </c>
      <c r="I133" s="67"/>
      <c r="J133" s="67"/>
      <c r="K133" s="47">
        <f t="shared" si="3"/>
        <v>0</v>
      </c>
      <c r="L133" s="48">
        <f t="shared" si="4"/>
        <v>0</v>
      </c>
      <c r="M133" s="46">
        <f t="shared" si="5"/>
        <v>0</v>
      </c>
      <c r="N133" s="46">
        <f t="shared" si="6"/>
        <v>0</v>
      </c>
      <c r="O133" s="46">
        <f t="shared" si="7"/>
        <v>0</v>
      </c>
      <c r="P133" s="47">
        <f t="shared" si="8"/>
        <v>0</v>
      </c>
    </row>
    <row r="134" spans="1:16" ht="12" hidden="1" thickBot="1" x14ac:dyDescent="0.25">
      <c r="A134" s="37"/>
      <c r="B134" s="38"/>
      <c r="C134" s="45"/>
      <c r="D134" s="23"/>
      <c r="E134" s="69"/>
      <c r="F134" s="73"/>
      <c r="G134" s="67"/>
      <c r="H134" s="46">
        <f t="shared" si="2"/>
        <v>0</v>
      </c>
      <c r="I134" s="67"/>
      <c r="J134" s="67"/>
      <c r="K134" s="47">
        <f t="shared" si="3"/>
        <v>0</v>
      </c>
      <c r="L134" s="48">
        <f t="shared" si="4"/>
        <v>0</v>
      </c>
      <c r="M134" s="46">
        <f t="shared" si="5"/>
        <v>0</v>
      </c>
      <c r="N134" s="46">
        <f t="shared" si="6"/>
        <v>0</v>
      </c>
      <c r="O134" s="46">
        <f t="shared" si="7"/>
        <v>0</v>
      </c>
      <c r="P134" s="47">
        <f t="shared" si="8"/>
        <v>0</v>
      </c>
    </row>
    <row r="135" spans="1:16" ht="12" hidden="1" thickBot="1" x14ac:dyDescent="0.25">
      <c r="A135" s="37"/>
      <c r="B135" s="38"/>
      <c r="C135" s="45"/>
      <c r="D135" s="23"/>
      <c r="E135" s="69"/>
      <c r="F135" s="73"/>
      <c r="G135" s="67"/>
      <c r="H135" s="46">
        <f t="shared" si="2"/>
        <v>0</v>
      </c>
      <c r="I135" s="67"/>
      <c r="J135" s="67"/>
      <c r="K135" s="47">
        <f t="shared" si="3"/>
        <v>0</v>
      </c>
      <c r="L135" s="48">
        <f t="shared" si="4"/>
        <v>0</v>
      </c>
      <c r="M135" s="46">
        <f t="shared" si="5"/>
        <v>0</v>
      </c>
      <c r="N135" s="46">
        <f t="shared" si="6"/>
        <v>0</v>
      </c>
      <c r="O135" s="46">
        <f t="shared" si="7"/>
        <v>0</v>
      </c>
      <c r="P135" s="47">
        <f t="shared" si="8"/>
        <v>0</v>
      </c>
    </row>
    <row r="136" spans="1:16" ht="12" hidden="1" thickBot="1" x14ac:dyDescent="0.25">
      <c r="A136" s="37"/>
      <c r="B136" s="38"/>
      <c r="C136" s="45"/>
      <c r="D136" s="23"/>
      <c r="E136" s="69"/>
      <c r="F136" s="73"/>
      <c r="G136" s="67"/>
      <c r="H136" s="46">
        <f t="shared" si="2"/>
        <v>0</v>
      </c>
      <c r="I136" s="67"/>
      <c r="J136" s="67"/>
      <c r="K136" s="47">
        <f t="shared" si="3"/>
        <v>0</v>
      </c>
      <c r="L136" s="48">
        <f t="shared" si="4"/>
        <v>0</v>
      </c>
      <c r="M136" s="46">
        <f t="shared" si="5"/>
        <v>0</v>
      </c>
      <c r="N136" s="46">
        <f t="shared" si="6"/>
        <v>0</v>
      </c>
      <c r="O136" s="46">
        <f t="shared" si="7"/>
        <v>0</v>
      </c>
      <c r="P136" s="47">
        <f t="shared" si="8"/>
        <v>0</v>
      </c>
    </row>
    <row r="137" spans="1:16" ht="12" hidden="1" thickBot="1" x14ac:dyDescent="0.25">
      <c r="A137" s="37"/>
      <c r="B137" s="38"/>
      <c r="C137" s="45"/>
      <c r="D137" s="23"/>
      <c r="E137" s="69"/>
      <c r="F137" s="73"/>
      <c r="G137" s="67"/>
      <c r="H137" s="46">
        <f t="shared" si="2"/>
        <v>0</v>
      </c>
      <c r="I137" s="67"/>
      <c r="J137" s="67"/>
      <c r="K137" s="47">
        <f t="shared" si="3"/>
        <v>0</v>
      </c>
      <c r="L137" s="48">
        <f t="shared" si="4"/>
        <v>0</v>
      </c>
      <c r="M137" s="46">
        <f t="shared" si="5"/>
        <v>0</v>
      </c>
      <c r="N137" s="46">
        <f t="shared" si="6"/>
        <v>0</v>
      </c>
      <c r="O137" s="46">
        <f t="shared" si="7"/>
        <v>0</v>
      </c>
      <c r="P137" s="47">
        <f t="shared" si="8"/>
        <v>0</v>
      </c>
    </row>
    <row r="138" spans="1:16" ht="12" hidden="1" thickBot="1" x14ac:dyDescent="0.25">
      <c r="A138" s="37"/>
      <c r="B138" s="38"/>
      <c r="C138" s="45"/>
      <c r="D138" s="23"/>
      <c r="E138" s="69"/>
      <c r="F138" s="73"/>
      <c r="G138" s="67"/>
      <c r="H138" s="46">
        <f t="shared" si="2"/>
        <v>0</v>
      </c>
      <c r="I138" s="67"/>
      <c r="J138" s="67"/>
      <c r="K138" s="47">
        <f t="shared" si="3"/>
        <v>0</v>
      </c>
      <c r="L138" s="48">
        <f t="shared" si="4"/>
        <v>0</v>
      </c>
      <c r="M138" s="46">
        <f t="shared" si="5"/>
        <v>0</v>
      </c>
      <c r="N138" s="46">
        <f t="shared" si="6"/>
        <v>0</v>
      </c>
      <c r="O138" s="46">
        <f t="shared" si="7"/>
        <v>0</v>
      </c>
      <c r="P138" s="47">
        <f t="shared" si="8"/>
        <v>0</v>
      </c>
    </row>
    <row r="139" spans="1:16" ht="12" hidden="1" thickBot="1" x14ac:dyDescent="0.25">
      <c r="A139" s="37"/>
      <c r="B139" s="38"/>
      <c r="C139" s="45"/>
      <c r="D139" s="23"/>
      <c r="E139" s="69"/>
      <c r="F139" s="73"/>
      <c r="G139" s="67"/>
      <c r="H139" s="46">
        <f t="shared" si="2"/>
        <v>0</v>
      </c>
      <c r="I139" s="67"/>
      <c r="J139" s="67"/>
      <c r="K139" s="47">
        <f t="shared" si="3"/>
        <v>0</v>
      </c>
      <c r="L139" s="48">
        <f t="shared" si="4"/>
        <v>0</v>
      </c>
      <c r="M139" s="46">
        <f t="shared" si="5"/>
        <v>0</v>
      </c>
      <c r="N139" s="46">
        <f t="shared" si="6"/>
        <v>0</v>
      </c>
      <c r="O139" s="46">
        <f t="shared" si="7"/>
        <v>0</v>
      </c>
      <c r="P139" s="47">
        <f t="shared" si="8"/>
        <v>0</v>
      </c>
    </row>
    <row r="140" spans="1:16" ht="12" hidden="1" thickBot="1" x14ac:dyDescent="0.25">
      <c r="A140" s="37"/>
      <c r="B140" s="38"/>
      <c r="C140" s="45"/>
      <c r="D140" s="23"/>
      <c r="E140" s="69"/>
      <c r="F140" s="73"/>
      <c r="G140" s="67"/>
      <c r="H140" s="46">
        <f t="shared" si="2"/>
        <v>0</v>
      </c>
      <c r="I140" s="67"/>
      <c r="J140" s="67"/>
      <c r="K140" s="47">
        <f t="shared" si="3"/>
        <v>0</v>
      </c>
      <c r="L140" s="48">
        <f t="shared" si="4"/>
        <v>0</v>
      </c>
      <c r="M140" s="46">
        <f t="shared" si="5"/>
        <v>0</v>
      </c>
      <c r="N140" s="46">
        <f t="shared" si="6"/>
        <v>0</v>
      </c>
      <c r="O140" s="46">
        <f t="shared" si="7"/>
        <v>0</v>
      </c>
      <c r="P140" s="47">
        <f t="shared" si="8"/>
        <v>0</v>
      </c>
    </row>
    <row r="141" spans="1:16" ht="12" hidden="1" thickBot="1" x14ac:dyDescent="0.25">
      <c r="A141" s="37"/>
      <c r="B141" s="38"/>
      <c r="C141" s="45"/>
      <c r="D141" s="23"/>
      <c r="E141" s="69"/>
      <c r="F141" s="73"/>
      <c r="G141" s="67"/>
      <c r="H141" s="46">
        <f t="shared" si="2"/>
        <v>0</v>
      </c>
      <c r="I141" s="67"/>
      <c r="J141" s="67"/>
      <c r="K141" s="47">
        <f t="shared" si="3"/>
        <v>0</v>
      </c>
      <c r="L141" s="48">
        <f t="shared" si="4"/>
        <v>0</v>
      </c>
      <c r="M141" s="46">
        <f t="shared" si="5"/>
        <v>0</v>
      </c>
      <c r="N141" s="46">
        <f t="shared" si="6"/>
        <v>0</v>
      </c>
      <c r="O141" s="46">
        <f t="shared" si="7"/>
        <v>0</v>
      </c>
      <c r="P141" s="47">
        <f t="shared" si="8"/>
        <v>0</v>
      </c>
    </row>
    <row r="142" spans="1:16" ht="12" hidden="1" thickBot="1" x14ac:dyDescent="0.25">
      <c r="A142" s="37"/>
      <c r="B142" s="38"/>
      <c r="C142" s="45"/>
      <c r="D142" s="23"/>
      <c r="E142" s="69"/>
      <c r="F142" s="73"/>
      <c r="G142" s="67"/>
      <c r="H142" s="46">
        <f t="shared" si="2"/>
        <v>0</v>
      </c>
      <c r="I142" s="67"/>
      <c r="J142" s="67"/>
      <c r="K142" s="47">
        <f t="shared" si="3"/>
        <v>0</v>
      </c>
      <c r="L142" s="48">
        <f t="shared" si="4"/>
        <v>0</v>
      </c>
      <c r="M142" s="46">
        <f t="shared" si="5"/>
        <v>0</v>
      </c>
      <c r="N142" s="46">
        <f t="shared" si="6"/>
        <v>0</v>
      </c>
      <c r="O142" s="46">
        <f t="shared" si="7"/>
        <v>0</v>
      </c>
      <c r="P142" s="47">
        <f t="shared" si="8"/>
        <v>0</v>
      </c>
    </row>
    <row r="143" spans="1:16" ht="12" hidden="1" thickBot="1" x14ac:dyDescent="0.25">
      <c r="A143" s="37"/>
      <c r="B143" s="38"/>
      <c r="C143" s="45"/>
      <c r="D143" s="23"/>
      <c r="E143" s="69"/>
      <c r="F143" s="73"/>
      <c r="G143" s="67"/>
      <c r="H143" s="46">
        <f t="shared" si="2"/>
        <v>0</v>
      </c>
      <c r="I143" s="67"/>
      <c r="J143" s="67"/>
      <c r="K143" s="47">
        <f t="shared" si="3"/>
        <v>0</v>
      </c>
      <c r="L143" s="48">
        <f t="shared" si="4"/>
        <v>0</v>
      </c>
      <c r="M143" s="46">
        <f t="shared" si="5"/>
        <v>0</v>
      </c>
      <c r="N143" s="46">
        <f t="shared" si="6"/>
        <v>0</v>
      </c>
      <c r="O143" s="46">
        <f t="shared" si="7"/>
        <v>0</v>
      </c>
      <c r="P143" s="47">
        <f t="shared" si="8"/>
        <v>0</v>
      </c>
    </row>
    <row r="144" spans="1:16" ht="12" hidden="1" thickBot="1" x14ac:dyDescent="0.25">
      <c r="A144" s="37"/>
      <c r="B144" s="38"/>
      <c r="C144" s="45"/>
      <c r="D144" s="23"/>
      <c r="E144" s="69"/>
      <c r="F144" s="73"/>
      <c r="G144" s="67"/>
      <c r="H144" s="46">
        <f t="shared" si="2"/>
        <v>0</v>
      </c>
      <c r="I144" s="67"/>
      <c r="J144" s="67"/>
      <c r="K144" s="47">
        <f t="shared" si="3"/>
        <v>0</v>
      </c>
      <c r="L144" s="48">
        <f t="shared" si="4"/>
        <v>0</v>
      </c>
      <c r="M144" s="46">
        <f t="shared" si="5"/>
        <v>0</v>
      </c>
      <c r="N144" s="46">
        <f t="shared" si="6"/>
        <v>0</v>
      </c>
      <c r="O144" s="46">
        <f t="shared" si="7"/>
        <v>0</v>
      </c>
      <c r="P144" s="47">
        <f t="shared" si="8"/>
        <v>0</v>
      </c>
    </row>
    <row r="145" spans="1:16" ht="12" hidden="1" thickBot="1" x14ac:dyDescent="0.25">
      <c r="A145" s="37"/>
      <c r="B145" s="38"/>
      <c r="C145" s="45"/>
      <c r="D145" s="23"/>
      <c r="E145" s="69"/>
      <c r="F145" s="73"/>
      <c r="G145" s="67"/>
      <c r="H145" s="46">
        <f t="shared" si="2"/>
        <v>0</v>
      </c>
      <c r="I145" s="67"/>
      <c r="J145" s="67"/>
      <c r="K145" s="47">
        <f t="shared" si="3"/>
        <v>0</v>
      </c>
      <c r="L145" s="48">
        <f t="shared" si="4"/>
        <v>0</v>
      </c>
      <c r="M145" s="46">
        <f t="shared" si="5"/>
        <v>0</v>
      </c>
      <c r="N145" s="46">
        <f t="shared" si="6"/>
        <v>0</v>
      </c>
      <c r="O145" s="46">
        <f t="shared" si="7"/>
        <v>0</v>
      </c>
      <c r="P145" s="47">
        <f t="shared" si="8"/>
        <v>0</v>
      </c>
    </row>
    <row r="146" spans="1:16" ht="12" hidden="1" thickBot="1" x14ac:dyDescent="0.25">
      <c r="A146" s="37"/>
      <c r="B146" s="38"/>
      <c r="C146" s="45"/>
      <c r="D146" s="23"/>
      <c r="E146" s="69"/>
      <c r="F146" s="73"/>
      <c r="G146" s="67"/>
      <c r="H146" s="46">
        <f t="shared" si="2"/>
        <v>0</v>
      </c>
      <c r="I146" s="67"/>
      <c r="J146" s="67"/>
      <c r="K146" s="47">
        <f t="shared" si="3"/>
        <v>0</v>
      </c>
      <c r="L146" s="48">
        <f t="shared" si="4"/>
        <v>0</v>
      </c>
      <c r="M146" s="46">
        <f t="shared" si="5"/>
        <v>0</v>
      </c>
      <c r="N146" s="46">
        <f t="shared" si="6"/>
        <v>0</v>
      </c>
      <c r="O146" s="46">
        <f t="shared" si="7"/>
        <v>0</v>
      </c>
      <c r="P146" s="47">
        <f t="shared" si="8"/>
        <v>0</v>
      </c>
    </row>
    <row r="147" spans="1:16" ht="12" hidden="1" thickBot="1" x14ac:dyDescent="0.25">
      <c r="A147" s="37"/>
      <c r="B147" s="38"/>
      <c r="C147" s="45"/>
      <c r="D147" s="23"/>
      <c r="E147" s="69"/>
      <c r="F147" s="73"/>
      <c r="G147" s="67"/>
      <c r="H147" s="46">
        <f t="shared" si="2"/>
        <v>0</v>
      </c>
      <c r="I147" s="67"/>
      <c r="J147" s="67"/>
      <c r="K147" s="47">
        <f t="shared" si="3"/>
        <v>0</v>
      </c>
      <c r="L147" s="48">
        <f t="shared" si="4"/>
        <v>0</v>
      </c>
      <c r="M147" s="46">
        <f t="shared" si="5"/>
        <v>0</v>
      </c>
      <c r="N147" s="46">
        <f t="shared" si="6"/>
        <v>0</v>
      </c>
      <c r="O147" s="46">
        <f t="shared" si="7"/>
        <v>0</v>
      </c>
      <c r="P147" s="47">
        <f t="shared" si="8"/>
        <v>0</v>
      </c>
    </row>
    <row r="148" spans="1:16" ht="12" hidden="1" thickBot="1" x14ac:dyDescent="0.25">
      <c r="A148" s="37"/>
      <c r="B148" s="38"/>
      <c r="C148" s="45"/>
      <c r="D148" s="23"/>
      <c r="E148" s="69"/>
      <c r="F148" s="73"/>
      <c r="G148" s="67"/>
      <c r="H148" s="46">
        <f t="shared" si="2"/>
        <v>0</v>
      </c>
      <c r="I148" s="67"/>
      <c r="J148" s="67"/>
      <c r="K148" s="47">
        <f t="shared" si="3"/>
        <v>0</v>
      </c>
      <c r="L148" s="48">
        <f t="shared" si="4"/>
        <v>0</v>
      </c>
      <c r="M148" s="46">
        <f t="shared" si="5"/>
        <v>0</v>
      </c>
      <c r="N148" s="46">
        <f t="shared" si="6"/>
        <v>0</v>
      </c>
      <c r="O148" s="46">
        <f t="shared" si="7"/>
        <v>0</v>
      </c>
      <c r="P148" s="47">
        <f t="shared" si="8"/>
        <v>0</v>
      </c>
    </row>
    <row r="149" spans="1:16" ht="12" hidden="1" thickBot="1" x14ac:dyDescent="0.25">
      <c r="A149" s="37"/>
      <c r="B149" s="38"/>
      <c r="C149" s="45"/>
      <c r="D149" s="23"/>
      <c r="E149" s="69"/>
      <c r="F149" s="73"/>
      <c r="G149" s="67"/>
      <c r="H149" s="46">
        <f t="shared" si="2"/>
        <v>0</v>
      </c>
      <c r="I149" s="67"/>
      <c r="J149" s="67"/>
      <c r="K149" s="47">
        <f t="shared" si="3"/>
        <v>0</v>
      </c>
      <c r="L149" s="48">
        <f t="shared" si="4"/>
        <v>0</v>
      </c>
      <c r="M149" s="46">
        <f t="shared" si="5"/>
        <v>0</v>
      </c>
      <c r="N149" s="46">
        <f t="shared" si="6"/>
        <v>0</v>
      </c>
      <c r="O149" s="46">
        <f t="shared" si="7"/>
        <v>0</v>
      </c>
      <c r="P149" s="47">
        <f t="shared" si="8"/>
        <v>0</v>
      </c>
    </row>
    <row r="150" spans="1:16" ht="12" hidden="1" thickBot="1" x14ac:dyDescent="0.25">
      <c r="A150" s="37"/>
      <c r="B150" s="38"/>
      <c r="C150" s="45"/>
      <c r="D150" s="23"/>
      <c r="E150" s="69"/>
      <c r="F150" s="73"/>
      <c r="G150" s="67"/>
      <c r="H150" s="46">
        <f t="shared" si="2"/>
        <v>0</v>
      </c>
      <c r="I150" s="67"/>
      <c r="J150" s="67"/>
      <c r="K150" s="47">
        <f t="shared" si="3"/>
        <v>0</v>
      </c>
      <c r="L150" s="48">
        <f t="shared" si="4"/>
        <v>0</v>
      </c>
      <c r="M150" s="46">
        <f t="shared" si="5"/>
        <v>0</v>
      </c>
      <c r="N150" s="46">
        <f t="shared" si="6"/>
        <v>0</v>
      </c>
      <c r="O150" s="46">
        <f t="shared" si="7"/>
        <v>0</v>
      </c>
      <c r="P150" s="47">
        <f t="shared" si="8"/>
        <v>0</v>
      </c>
    </row>
    <row r="151" spans="1:16" ht="12" hidden="1" thickBot="1" x14ac:dyDescent="0.25">
      <c r="A151" s="37"/>
      <c r="B151" s="38"/>
      <c r="C151" s="45"/>
      <c r="D151" s="23"/>
      <c r="E151" s="69"/>
      <c r="F151" s="73"/>
      <c r="G151" s="67"/>
      <c r="H151" s="46">
        <f t="shared" si="2"/>
        <v>0</v>
      </c>
      <c r="I151" s="67"/>
      <c r="J151" s="67"/>
      <c r="K151" s="47">
        <f t="shared" si="3"/>
        <v>0</v>
      </c>
      <c r="L151" s="48">
        <f t="shared" si="4"/>
        <v>0</v>
      </c>
      <c r="M151" s="46">
        <f t="shared" si="5"/>
        <v>0</v>
      </c>
      <c r="N151" s="46">
        <f t="shared" si="6"/>
        <v>0</v>
      </c>
      <c r="O151" s="46">
        <f t="shared" si="7"/>
        <v>0</v>
      </c>
      <c r="P151" s="47">
        <f t="shared" si="8"/>
        <v>0</v>
      </c>
    </row>
    <row r="152" spans="1:16" ht="12" hidden="1" thickBot="1" x14ac:dyDescent="0.25">
      <c r="A152" s="37"/>
      <c r="B152" s="38"/>
      <c r="C152" s="45"/>
      <c r="D152" s="23"/>
      <c r="E152" s="69"/>
      <c r="F152" s="73"/>
      <c r="G152" s="67"/>
      <c r="H152" s="46">
        <f t="shared" si="2"/>
        <v>0</v>
      </c>
      <c r="I152" s="67"/>
      <c r="J152" s="67"/>
      <c r="K152" s="47">
        <f t="shared" si="3"/>
        <v>0</v>
      </c>
      <c r="L152" s="48">
        <f t="shared" si="4"/>
        <v>0</v>
      </c>
      <c r="M152" s="46">
        <f t="shared" si="5"/>
        <v>0</v>
      </c>
      <c r="N152" s="46">
        <f t="shared" si="6"/>
        <v>0</v>
      </c>
      <c r="O152" s="46">
        <f t="shared" si="7"/>
        <v>0</v>
      </c>
      <c r="P152" s="47">
        <f t="shared" si="8"/>
        <v>0</v>
      </c>
    </row>
    <row r="153" spans="1:16" ht="12" hidden="1" thickBot="1" x14ac:dyDescent="0.25">
      <c r="A153" s="37"/>
      <c r="B153" s="38"/>
      <c r="C153" s="45"/>
      <c r="D153" s="23"/>
      <c r="E153" s="69"/>
      <c r="F153" s="73"/>
      <c r="G153" s="67"/>
      <c r="H153" s="46">
        <f t="shared" si="2"/>
        <v>0</v>
      </c>
      <c r="I153" s="67"/>
      <c r="J153" s="67"/>
      <c r="K153" s="47">
        <f t="shared" si="3"/>
        <v>0</v>
      </c>
      <c r="L153" s="48">
        <f t="shared" si="4"/>
        <v>0</v>
      </c>
      <c r="M153" s="46">
        <f t="shared" si="5"/>
        <v>0</v>
      </c>
      <c r="N153" s="46">
        <f t="shared" si="6"/>
        <v>0</v>
      </c>
      <c r="O153" s="46">
        <f t="shared" si="7"/>
        <v>0</v>
      </c>
      <c r="P153" s="47">
        <f t="shared" si="8"/>
        <v>0</v>
      </c>
    </row>
    <row r="154" spans="1:16" ht="12" hidden="1" thickBot="1" x14ac:dyDescent="0.25">
      <c r="A154" s="37"/>
      <c r="B154" s="38"/>
      <c r="C154" s="45"/>
      <c r="D154" s="23"/>
      <c r="E154" s="69"/>
      <c r="F154" s="73"/>
      <c r="G154" s="67"/>
      <c r="H154" s="46">
        <f t="shared" si="2"/>
        <v>0</v>
      </c>
      <c r="I154" s="67"/>
      <c r="J154" s="67"/>
      <c r="K154" s="47">
        <f t="shared" si="3"/>
        <v>0</v>
      </c>
      <c r="L154" s="48">
        <f t="shared" si="4"/>
        <v>0</v>
      </c>
      <c r="M154" s="46">
        <f t="shared" si="5"/>
        <v>0</v>
      </c>
      <c r="N154" s="46">
        <f t="shared" si="6"/>
        <v>0</v>
      </c>
      <c r="O154" s="46">
        <f t="shared" si="7"/>
        <v>0</v>
      </c>
      <c r="P154" s="47">
        <f t="shared" si="8"/>
        <v>0</v>
      </c>
    </row>
    <row r="155" spans="1:16" ht="12" hidden="1" thickBot="1" x14ac:dyDescent="0.25">
      <c r="A155" s="37"/>
      <c r="B155" s="38"/>
      <c r="C155" s="45"/>
      <c r="D155" s="23"/>
      <c r="E155" s="69"/>
      <c r="F155" s="73"/>
      <c r="G155" s="67"/>
      <c r="H155" s="46">
        <f t="shared" si="2"/>
        <v>0</v>
      </c>
      <c r="I155" s="67"/>
      <c r="J155" s="67"/>
      <c r="K155" s="47">
        <f t="shared" si="3"/>
        <v>0</v>
      </c>
      <c r="L155" s="48">
        <f t="shared" si="4"/>
        <v>0</v>
      </c>
      <c r="M155" s="46">
        <f t="shared" si="5"/>
        <v>0</v>
      </c>
      <c r="N155" s="46">
        <f t="shared" si="6"/>
        <v>0</v>
      </c>
      <c r="O155" s="46">
        <f t="shared" si="7"/>
        <v>0</v>
      </c>
      <c r="P155" s="47">
        <f t="shared" si="8"/>
        <v>0</v>
      </c>
    </row>
    <row r="156" spans="1:16" ht="12" hidden="1" thickBot="1" x14ac:dyDescent="0.25">
      <c r="A156" s="37"/>
      <c r="B156" s="38"/>
      <c r="C156" s="45"/>
      <c r="D156" s="23"/>
      <c r="E156" s="69"/>
      <c r="F156" s="73"/>
      <c r="G156" s="67"/>
      <c r="H156" s="46">
        <f t="shared" si="2"/>
        <v>0</v>
      </c>
      <c r="I156" s="67"/>
      <c r="J156" s="67"/>
      <c r="K156" s="47">
        <f t="shared" si="3"/>
        <v>0</v>
      </c>
      <c r="L156" s="48">
        <f t="shared" si="4"/>
        <v>0</v>
      </c>
      <c r="M156" s="46">
        <f t="shared" si="5"/>
        <v>0</v>
      </c>
      <c r="N156" s="46">
        <f t="shared" si="6"/>
        <v>0</v>
      </c>
      <c r="O156" s="46">
        <f t="shared" si="7"/>
        <v>0</v>
      </c>
      <c r="P156" s="47">
        <f t="shared" si="8"/>
        <v>0</v>
      </c>
    </row>
    <row r="157" spans="1:16" ht="12" hidden="1" thickBot="1" x14ac:dyDescent="0.25">
      <c r="A157" s="37"/>
      <c r="B157" s="38"/>
      <c r="C157" s="45"/>
      <c r="D157" s="23"/>
      <c r="E157" s="69"/>
      <c r="F157" s="73"/>
      <c r="G157" s="67"/>
      <c r="H157" s="46">
        <f t="shared" si="2"/>
        <v>0</v>
      </c>
      <c r="I157" s="67"/>
      <c r="J157" s="67"/>
      <c r="K157" s="47">
        <f t="shared" si="3"/>
        <v>0</v>
      </c>
      <c r="L157" s="48">
        <f t="shared" si="4"/>
        <v>0</v>
      </c>
      <c r="M157" s="46">
        <f t="shared" si="5"/>
        <v>0</v>
      </c>
      <c r="N157" s="46">
        <f t="shared" si="6"/>
        <v>0</v>
      </c>
      <c r="O157" s="46">
        <f t="shared" si="7"/>
        <v>0</v>
      </c>
      <c r="P157" s="47">
        <f t="shared" si="8"/>
        <v>0</v>
      </c>
    </row>
    <row r="158" spans="1:16" ht="12" hidden="1" thickBot="1" x14ac:dyDescent="0.25">
      <c r="A158" s="37"/>
      <c r="B158" s="38"/>
      <c r="C158" s="45"/>
      <c r="D158" s="23"/>
      <c r="E158" s="69"/>
      <c r="F158" s="73"/>
      <c r="G158" s="67"/>
      <c r="H158" s="46">
        <f t="shared" si="2"/>
        <v>0</v>
      </c>
      <c r="I158" s="67"/>
      <c r="J158" s="67"/>
      <c r="K158" s="47">
        <f t="shared" si="3"/>
        <v>0</v>
      </c>
      <c r="L158" s="48">
        <f t="shared" si="4"/>
        <v>0</v>
      </c>
      <c r="M158" s="46">
        <f t="shared" si="5"/>
        <v>0</v>
      </c>
      <c r="N158" s="46">
        <f t="shared" si="6"/>
        <v>0</v>
      </c>
      <c r="O158" s="46">
        <f t="shared" si="7"/>
        <v>0</v>
      </c>
      <c r="P158" s="47">
        <f t="shared" si="8"/>
        <v>0</v>
      </c>
    </row>
    <row r="159" spans="1:16" ht="12" hidden="1" thickBot="1" x14ac:dyDescent="0.25">
      <c r="A159" s="37"/>
      <c r="B159" s="38"/>
      <c r="C159" s="45"/>
      <c r="D159" s="23"/>
      <c r="E159" s="69"/>
      <c r="F159" s="73"/>
      <c r="G159" s="67"/>
      <c r="H159" s="46">
        <f t="shared" si="2"/>
        <v>0</v>
      </c>
      <c r="I159" s="67"/>
      <c r="J159" s="67"/>
      <c r="K159" s="47">
        <f t="shared" si="3"/>
        <v>0</v>
      </c>
      <c r="L159" s="48">
        <f t="shared" si="4"/>
        <v>0</v>
      </c>
      <c r="M159" s="46">
        <f t="shared" si="5"/>
        <v>0</v>
      </c>
      <c r="N159" s="46">
        <f t="shared" si="6"/>
        <v>0</v>
      </c>
      <c r="O159" s="46">
        <f t="shared" si="7"/>
        <v>0</v>
      </c>
      <c r="P159" s="47">
        <f t="shared" si="8"/>
        <v>0</v>
      </c>
    </row>
    <row r="160" spans="1:16" ht="12" hidden="1" thickBot="1" x14ac:dyDescent="0.25">
      <c r="A160" s="37"/>
      <c r="B160" s="38"/>
      <c r="C160" s="45"/>
      <c r="D160" s="23"/>
      <c r="E160" s="69"/>
      <c r="F160" s="73"/>
      <c r="G160" s="67"/>
      <c r="H160" s="46">
        <f t="shared" si="2"/>
        <v>0</v>
      </c>
      <c r="I160" s="67"/>
      <c r="J160" s="67"/>
      <c r="K160" s="47">
        <f t="shared" si="3"/>
        <v>0</v>
      </c>
      <c r="L160" s="48">
        <f t="shared" si="4"/>
        <v>0</v>
      </c>
      <c r="M160" s="46">
        <f t="shared" si="5"/>
        <v>0</v>
      </c>
      <c r="N160" s="46">
        <f t="shared" si="6"/>
        <v>0</v>
      </c>
      <c r="O160" s="46">
        <f t="shared" si="7"/>
        <v>0</v>
      </c>
      <c r="P160" s="47">
        <f t="shared" si="8"/>
        <v>0</v>
      </c>
    </row>
    <row r="161" spans="1:16" ht="12" hidden="1" thickBot="1" x14ac:dyDescent="0.25">
      <c r="A161" s="37"/>
      <c r="B161" s="38"/>
      <c r="C161" s="45"/>
      <c r="D161" s="23"/>
      <c r="E161" s="69"/>
      <c r="F161" s="73"/>
      <c r="G161" s="67"/>
      <c r="H161" s="46">
        <f t="shared" si="2"/>
        <v>0</v>
      </c>
      <c r="I161" s="67"/>
      <c r="J161" s="67"/>
      <c r="K161" s="47">
        <f t="shared" si="3"/>
        <v>0</v>
      </c>
      <c r="L161" s="48">
        <f t="shared" si="4"/>
        <v>0</v>
      </c>
      <c r="M161" s="46">
        <f t="shared" si="5"/>
        <v>0</v>
      </c>
      <c r="N161" s="46">
        <f t="shared" si="6"/>
        <v>0</v>
      </c>
      <c r="O161" s="46">
        <f t="shared" si="7"/>
        <v>0</v>
      </c>
      <c r="P161" s="47">
        <f t="shared" si="8"/>
        <v>0</v>
      </c>
    </row>
    <row r="162" spans="1:16" ht="12" hidden="1" thickBot="1" x14ac:dyDescent="0.25">
      <c r="A162" s="37"/>
      <c r="B162" s="38"/>
      <c r="C162" s="45"/>
      <c r="D162" s="23"/>
      <c r="E162" s="69"/>
      <c r="F162" s="73"/>
      <c r="G162" s="67"/>
      <c r="H162" s="46">
        <f t="shared" si="2"/>
        <v>0</v>
      </c>
      <c r="I162" s="67"/>
      <c r="J162" s="67"/>
      <c r="K162" s="47">
        <f t="shared" si="3"/>
        <v>0</v>
      </c>
      <c r="L162" s="48">
        <f t="shared" si="4"/>
        <v>0</v>
      </c>
      <c r="M162" s="46">
        <f t="shared" si="5"/>
        <v>0</v>
      </c>
      <c r="N162" s="46">
        <f t="shared" si="6"/>
        <v>0</v>
      </c>
      <c r="O162" s="46">
        <f t="shared" si="7"/>
        <v>0</v>
      </c>
      <c r="P162" s="47">
        <f t="shared" si="8"/>
        <v>0</v>
      </c>
    </row>
    <row r="163" spans="1:16" ht="12" hidden="1" thickBot="1" x14ac:dyDescent="0.25">
      <c r="A163" s="37"/>
      <c r="B163" s="38"/>
      <c r="C163" s="45"/>
      <c r="D163" s="23"/>
      <c r="E163" s="69"/>
      <c r="F163" s="73"/>
      <c r="G163" s="67"/>
      <c r="H163" s="46">
        <f t="shared" si="2"/>
        <v>0</v>
      </c>
      <c r="I163" s="67"/>
      <c r="J163" s="67"/>
      <c r="K163" s="47">
        <f t="shared" si="3"/>
        <v>0</v>
      </c>
      <c r="L163" s="48">
        <f t="shared" si="4"/>
        <v>0</v>
      </c>
      <c r="M163" s="46">
        <f t="shared" si="5"/>
        <v>0</v>
      </c>
      <c r="N163" s="46">
        <f t="shared" si="6"/>
        <v>0</v>
      </c>
      <c r="O163" s="46">
        <f t="shared" si="7"/>
        <v>0</v>
      </c>
      <c r="P163" s="47">
        <f t="shared" si="8"/>
        <v>0</v>
      </c>
    </row>
    <row r="164" spans="1:16" ht="12" hidden="1" thickBot="1" x14ac:dyDescent="0.25">
      <c r="A164" s="37"/>
      <c r="B164" s="38"/>
      <c r="C164" s="45"/>
      <c r="D164" s="23"/>
      <c r="E164" s="69"/>
      <c r="F164" s="73"/>
      <c r="G164" s="67"/>
      <c r="H164" s="46">
        <f t="shared" si="2"/>
        <v>0</v>
      </c>
      <c r="I164" s="67"/>
      <c r="J164" s="67"/>
      <c r="K164" s="47">
        <f t="shared" si="3"/>
        <v>0</v>
      </c>
      <c r="L164" s="48">
        <f t="shared" si="4"/>
        <v>0</v>
      </c>
      <c r="M164" s="46">
        <f t="shared" si="5"/>
        <v>0</v>
      </c>
      <c r="N164" s="46">
        <f t="shared" si="6"/>
        <v>0</v>
      </c>
      <c r="O164" s="46">
        <f t="shared" si="7"/>
        <v>0</v>
      </c>
      <c r="P164" s="47">
        <f t="shared" si="8"/>
        <v>0</v>
      </c>
    </row>
    <row r="165" spans="1:16" ht="12" hidden="1" thickBot="1" x14ac:dyDescent="0.25">
      <c r="A165" s="37"/>
      <c r="B165" s="38"/>
      <c r="C165" s="45"/>
      <c r="D165" s="23"/>
      <c r="E165" s="69"/>
      <c r="F165" s="73"/>
      <c r="G165" s="67"/>
      <c r="H165" s="46">
        <f t="shared" si="2"/>
        <v>0</v>
      </c>
      <c r="I165" s="67"/>
      <c r="J165" s="67"/>
      <c r="K165" s="47">
        <f t="shared" si="3"/>
        <v>0</v>
      </c>
      <c r="L165" s="48">
        <f t="shared" si="4"/>
        <v>0</v>
      </c>
      <c r="M165" s="46">
        <f t="shared" si="5"/>
        <v>0</v>
      </c>
      <c r="N165" s="46">
        <f t="shared" si="6"/>
        <v>0</v>
      </c>
      <c r="O165" s="46">
        <f t="shared" si="7"/>
        <v>0</v>
      </c>
      <c r="P165" s="47">
        <f t="shared" si="8"/>
        <v>0</v>
      </c>
    </row>
    <row r="166" spans="1:16" ht="12" hidden="1" thickBot="1" x14ac:dyDescent="0.25">
      <c r="A166" s="37"/>
      <c r="B166" s="38"/>
      <c r="C166" s="45"/>
      <c r="D166" s="23"/>
      <c r="E166" s="69"/>
      <c r="F166" s="73"/>
      <c r="G166" s="67"/>
      <c r="H166" s="46">
        <f t="shared" si="2"/>
        <v>0</v>
      </c>
      <c r="I166" s="67"/>
      <c r="J166" s="67"/>
      <c r="K166" s="47">
        <f t="shared" si="3"/>
        <v>0</v>
      </c>
      <c r="L166" s="48">
        <f t="shared" si="4"/>
        <v>0</v>
      </c>
      <c r="M166" s="46">
        <f t="shared" si="5"/>
        <v>0</v>
      </c>
      <c r="N166" s="46">
        <f t="shared" si="6"/>
        <v>0</v>
      </c>
      <c r="O166" s="46">
        <f t="shared" si="7"/>
        <v>0</v>
      </c>
      <c r="P166" s="47">
        <f t="shared" si="8"/>
        <v>0</v>
      </c>
    </row>
    <row r="167" spans="1:16" ht="12" hidden="1" thickBot="1" x14ac:dyDescent="0.25">
      <c r="A167" s="37"/>
      <c r="B167" s="38"/>
      <c r="C167" s="45"/>
      <c r="D167" s="23"/>
      <c r="E167" s="69"/>
      <c r="F167" s="73"/>
      <c r="G167" s="67"/>
      <c r="H167" s="46">
        <f t="shared" si="2"/>
        <v>0</v>
      </c>
      <c r="I167" s="67"/>
      <c r="J167" s="67"/>
      <c r="K167" s="47">
        <f t="shared" si="3"/>
        <v>0</v>
      </c>
      <c r="L167" s="48">
        <f t="shared" si="4"/>
        <v>0</v>
      </c>
      <c r="M167" s="46">
        <f t="shared" si="5"/>
        <v>0</v>
      </c>
      <c r="N167" s="46">
        <f t="shared" si="6"/>
        <v>0</v>
      </c>
      <c r="O167" s="46">
        <f t="shared" si="7"/>
        <v>0</v>
      </c>
      <c r="P167" s="47">
        <f t="shared" si="8"/>
        <v>0</v>
      </c>
    </row>
    <row r="168" spans="1:16" ht="12" hidden="1" thickBot="1" x14ac:dyDescent="0.25">
      <c r="A168" s="37"/>
      <c r="B168" s="38"/>
      <c r="C168" s="45"/>
      <c r="D168" s="23"/>
      <c r="E168" s="69"/>
      <c r="F168" s="73"/>
      <c r="G168" s="67"/>
      <c r="H168" s="46">
        <f t="shared" si="2"/>
        <v>0</v>
      </c>
      <c r="I168" s="67"/>
      <c r="J168" s="67"/>
      <c r="K168" s="47">
        <f t="shared" si="3"/>
        <v>0</v>
      </c>
      <c r="L168" s="48">
        <f t="shared" si="4"/>
        <v>0</v>
      </c>
      <c r="M168" s="46">
        <f t="shared" si="5"/>
        <v>0</v>
      </c>
      <c r="N168" s="46">
        <f t="shared" si="6"/>
        <v>0</v>
      </c>
      <c r="O168" s="46">
        <f t="shared" si="7"/>
        <v>0</v>
      </c>
      <c r="P168" s="47">
        <f t="shared" si="8"/>
        <v>0</v>
      </c>
    </row>
    <row r="169" spans="1:16" ht="12" hidden="1" thickBot="1" x14ac:dyDescent="0.25">
      <c r="A169" s="37"/>
      <c r="B169" s="38"/>
      <c r="C169" s="45"/>
      <c r="D169" s="23"/>
      <c r="E169" s="69"/>
      <c r="F169" s="73"/>
      <c r="G169" s="67"/>
      <c r="H169" s="46">
        <f t="shared" si="2"/>
        <v>0</v>
      </c>
      <c r="I169" s="67"/>
      <c r="J169" s="67"/>
      <c r="K169" s="47">
        <f t="shared" si="3"/>
        <v>0</v>
      </c>
      <c r="L169" s="48">
        <f t="shared" si="4"/>
        <v>0</v>
      </c>
      <c r="M169" s="46">
        <f t="shared" si="5"/>
        <v>0</v>
      </c>
      <c r="N169" s="46">
        <f t="shared" si="6"/>
        <v>0</v>
      </c>
      <c r="O169" s="46">
        <f t="shared" si="7"/>
        <v>0</v>
      </c>
      <c r="P169" s="47">
        <f t="shared" si="8"/>
        <v>0</v>
      </c>
    </row>
    <row r="170" spans="1:16" ht="12" hidden="1" thickBot="1" x14ac:dyDescent="0.25">
      <c r="A170" s="37"/>
      <c r="B170" s="38"/>
      <c r="C170" s="45"/>
      <c r="D170" s="23"/>
      <c r="E170" s="69"/>
      <c r="F170" s="73"/>
      <c r="G170" s="67"/>
      <c r="H170" s="46">
        <f t="shared" si="2"/>
        <v>0</v>
      </c>
      <c r="I170" s="67"/>
      <c r="J170" s="67"/>
      <c r="K170" s="47">
        <f t="shared" si="3"/>
        <v>0</v>
      </c>
      <c r="L170" s="48">
        <f t="shared" si="4"/>
        <v>0</v>
      </c>
      <c r="M170" s="46">
        <f t="shared" si="5"/>
        <v>0</v>
      </c>
      <c r="N170" s="46">
        <f t="shared" si="6"/>
        <v>0</v>
      </c>
      <c r="O170" s="46">
        <f t="shared" si="7"/>
        <v>0</v>
      </c>
      <c r="P170" s="47">
        <f t="shared" si="8"/>
        <v>0</v>
      </c>
    </row>
    <row r="171" spans="1:16" ht="12" hidden="1" thickBot="1" x14ac:dyDescent="0.25">
      <c r="A171" s="37"/>
      <c r="B171" s="38"/>
      <c r="C171" s="45"/>
      <c r="D171" s="23"/>
      <c r="E171" s="69"/>
      <c r="F171" s="73"/>
      <c r="G171" s="67"/>
      <c r="H171" s="46">
        <f t="shared" si="2"/>
        <v>0</v>
      </c>
      <c r="I171" s="67"/>
      <c r="J171" s="67"/>
      <c r="K171" s="47">
        <f t="shared" si="3"/>
        <v>0</v>
      </c>
      <c r="L171" s="48">
        <f t="shared" si="4"/>
        <v>0</v>
      </c>
      <c r="M171" s="46">
        <f t="shared" si="5"/>
        <v>0</v>
      </c>
      <c r="N171" s="46">
        <f t="shared" si="6"/>
        <v>0</v>
      </c>
      <c r="O171" s="46">
        <f t="shared" si="7"/>
        <v>0</v>
      </c>
      <c r="P171" s="47">
        <f t="shared" si="8"/>
        <v>0</v>
      </c>
    </row>
    <row r="172" spans="1:16" ht="12" hidden="1" thickBot="1" x14ac:dyDescent="0.25">
      <c r="A172" s="37"/>
      <c r="B172" s="38"/>
      <c r="C172" s="45"/>
      <c r="D172" s="23"/>
      <c r="E172" s="69"/>
      <c r="F172" s="73"/>
      <c r="G172" s="67"/>
      <c r="H172" s="46">
        <f t="shared" si="2"/>
        <v>0</v>
      </c>
      <c r="I172" s="67"/>
      <c r="J172" s="67"/>
      <c r="K172" s="47">
        <f t="shared" si="3"/>
        <v>0</v>
      </c>
      <c r="L172" s="48">
        <f t="shared" si="4"/>
        <v>0</v>
      </c>
      <c r="M172" s="46">
        <f t="shared" si="5"/>
        <v>0</v>
      </c>
      <c r="N172" s="46">
        <f t="shared" si="6"/>
        <v>0</v>
      </c>
      <c r="O172" s="46">
        <f t="shared" si="7"/>
        <v>0</v>
      </c>
      <c r="P172" s="47">
        <f t="shared" si="8"/>
        <v>0</v>
      </c>
    </row>
    <row r="173" spans="1:16" ht="12" hidden="1" thickBot="1" x14ac:dyDescent="0.25">
      <c r="A173" s="37"/>
      <c r="B173" s="38"/>
      <c r="C173" s="45"/>
      <c r="D173" s="23"/>
      <c r="E173" s="69"/>
      <c r="F173" s="73"/>
      <c r="G173" s="67"/>
      <c r="H173" s="46">
        <f t="shared" si="2"/>
        <v>0</v>
      </c>
      <c r="I173" s="67"/>
      <c r="J173" s="67"/>
      <c r="K173" s="47">
        <f t="shared" si="3"/>
        <v>0</v>
      </c>
      <c r="L173" s="48">
        <f t="shared" si="4"/>
        <v>0</v>
      </c>
      <c r="M173" s="46">
        <f t="shared" si="5"/>
        <v>0</v>
      </c>
      <c r="N173" s="46">
        <f t="shared" si="6"/>
        <v>0</v>
      </c>
      <c r="O173" s="46">
        <f t="shared" si="7"/>
        <v>0</v>
      </c>
      <c r="P173" s="47">
        <f t="shared" si="8"/>
        <v>0</v>
      </c>
    </row>
    <row r="174" spans="1:16" ht="12" hidden="1" thickBot="1" x14ac:dyDescent="0.25">
      <c r="A174" s="37"/>
      <c r="B174" s="38"/>
      <c r="C174" s="45"/>
      <c r="D174" s="23"/>
      <c r="E174" s="69"/>
      <c r="F174" s="73"/>
      <c r="G174" s="67"/>
      <c r="H174" s="46">
        <f t="shared" si="2"/>
        <v>0</v>
      </c>
      <c r="I174" s="67"/>
      <c r="J174" s="67"/>
      <c r="K174" s="47">
        <f t="shared" si="3"/>
        <v>0</v>
      </c>
      <c r="L174" s="48">
        <f t="shared" si="4"/>
        <v>0</v>
      </c>
      <c r="M174" s="46">
        <f t="shared" si="5"/>
        <v>0</v>
      </c>
      <c r="N174" s="46">
        <f t="shared" si="6"/>
        <v>0</v>
      </c>
      <c r="O174" s="46">
        <f t="shared" si="7"/>
        <v>0</v>
      </c>
      <c r="P174" s="47">
        <f t="shared" si="8"/>
        <v>0</v>
      </c>
    </row>
    <row r="175" spans="1:16" ht="12" hidden="1" thickBot="1" x14ac:dyDescent="0.25">
      <c r="A175" s="37"/>
      <c r="B175" s="38"/>
      <c r="C175" s="45"/>
      <c r="D175" s="23"/>
      <c r="E175" s="69"/>
      <c r="F175" s="73"/>
      <c r="G175" s="67"/>
      <c r="H175" s="46">
        <f t="shared" si="2"/>
        <v>0</v>
      </c>
      <c r="I175" s="67"/>
      <c r="J175" s="67"/>
      <c r="K175" s="47">
        <f t="shared" si="3"/>
        <v>0</v>
      </c>
      <c r="L175" s="48">
        <f t="shared" si="4"/>
        <v>0</v>
      </c>
      <c r="M175" s="46">
        <f t="shared" si="5"/>
        <v>0</v>
      </c>
      <c r="N175" s="46">
        <f t="shared" si="6"/>
        <v>0</v>
      </c>
      <c r="O175" s="46">
        <f t="shared" si="7"/>
        <v>0</v>
      </c>
      <c r="P175" s="47">
        <f t="shared" si="8"/>
        <v>0</v>
      </c>
    </row>
    <row r="176" spans="1:16" ht="12" hidden="1" thickBot="1" x14ac:dyDescent="0.25">
      <c r="A176" s="37"/>
      <c r="B176" s="38"/>
      <c r="C176" s="45"/>
      <c r="D176" s="23"/>
      <c r="E176" s="69"/>
      <c r="F176" s="73"/>
      <c r="G176" s="67"/>
      <c r="H176" s="46">
        <f t="shared" si="2"/>
        <v>0</v>
      </c>
      <c r="I176" s="67"/>
      <c r="J176" s="67"/>
      <c r="K176" s="47">
        <f t="shared" si="3"/>
        <v>0</v>
      </c>
      <c r="L176" s="48">
        <f t="shared" si="4"/>
        <v>0</v>
      </c>
      <c r="M176" s="46">
        <f t="shared" si="5"/>
        <v>0</v>
      </c>
      <c r="N176" s="46">
        <f t="shared" si="6"/>
        <v>0</v>
      </c>
      <c r="O176" s="46">
        <f t="shared" si="7"/>
        <v>0</v>
      </c>
      <c r="P176" s="47">
        <f t="shared" si="8"/>
        <v>0</v>
      </c>
    </row>
    <row r="177" spans="1:16" ht="12" hidden="1" thickBot="1" x14ac:dyDescent="0.25">
      <c r="A177" s="37"/>
      <c r="B177" s="38"/>
      <c r="C177" s="45"/>
      <c r="D177" s="23"/>
      <c r="E177" s="69"/>
      <c r="F177" s="73"/>
      <c r="G177" s="67"/>
      <c r="H177" s="46">
        <f t="shared" si="2"/>
        <v>0</v>
      </c>
      <c r="I177" s="67"/>
      <c r="J177" s="67"/>
      <c r="K177" s="47">
        <f t="shared" si="3"/>
        <v>0</v>
      </c>
      <c r="L177" s="48">
        <f t="shared" si="4"/>
        <v>0</v>
      </c>
      <c r="M177" s="46">
        <f t="shared" si="5"/>
        <v>0</v>
      </c>
      <c r="N177" s="46">
        <f t="shared" si="6"/>
        <v>0</v>
      </c>
      <c r="O177" s="46">
        <f t="shared" si="7"/>
        <v>0</v>
      </c>
      <c r="P177" s="47">
        <f t="shared" si="8"/>
        <v>0</v>
      </c>
    </row>
    <row r="178" spans="1:16" ht="12" hidden="1" thickBot="1" x14ac:dyDescent="0.25">
      <c r="A178" s="37"/>
      <c r="B178" s="38"/>
      <c r="C178" s="45"/>
      <c r="D178" s="23"/>
      <c r="E178" s="69"/>
      <c r="F178" s="73"/>
      <c r="G178" s="67"/>
      <c r="H178" s="46">
        <f t="shared" si="2"/>
        <v>0</v>
      </c>
      <c r="I178" s="67"/>
      <c r="J178" s="67"/>
      <c r="K178" s="47">
        <f t="shared" si="3"/>
        <v>0</v>
      </c>
      <c r="L178" s="48">
        <f t="shared" si="4"/>
        <v>0</v>
      </c>
      <c r="M178" s="46">
        <f t="shared" si="5"/>
        <v>0</v>
      </c>
      <c r="N178" s="46">
        <f t="shared" si="6"/>
        <v>0</v>
      </c>
      <c r="O178" s="46">
        <f t="shared" si="7"/>
        <v>0</v>
      </c>
      <c r="P178" s="47">
        <f t="shared" si="8"/>
        <v>0</v>
      </c>
    </row>
    <row r="179" spans="1:16" ht="12" hidden="1" thickBot="1" x14ac:dyDescent="0.25">
      <c r="A179" s="37"/>
      <c r="B179" s="38"/>
      <c r="C179" s="45"/>
      <c r="D179" s="23"/>
      <c r="E179" s="69"/>
      <c r="F179" s="73"/>
      <c r="G179" s="67"/>
      <c r="H179" s="46">
        <f t="shared" si="2"/>
        <v>0</v>
      </c>
      <c r="I179" s="67"/>
      <c r="J179" s="67"/>
      <c r="K179" s="47">
        <f t="shared" si="3"/>
        <v>0</v>
      </c>
      <c r="L179" s="48">
        <f t="shared" si="4"/>
        <v>0</v>
      </c>
      <c r="M179" s="46">
        <f t="shared" si="5"/>
        <v>0</v>
      </c>
      <c r="N179" s="46">
        <f t="shared" si="6"/>
        <v>0</v>
      </c>
      <c r="O179" s="46">
        <f t="shared" si="7"/>
        <v>0</v>
      </c>
      <c r="P179" s="47">
        <f t="shared" si="8"/>
        <v>0</v>
      </c>
    </row>
    <row r="180" spans="1:16" ht="12" hidden="1" thickBot="1" x14ac:dyDescent="0.25">
      <c r="A180" s="37"/>
      <c r="B180" s="38"/>
      <c r="C180" s="45"/>
      <c r="D180" s="23"/>
      <c r="E180" s="69"/>
      <c r="F180" s="73"/>
      <c r="G180" s="67"/>
      <c r="H180" s="46">
        <f t="shared" si="2"/>
        <v>0</v>
      </c>
      <c r="I180" s="67"/>
      <c r="J180" s="67"/>
      <c r="K180" s="47">
        <f t="shared" si="3"/>
        <v>0</v>
      </c>
      <c r="L180" s="48">
        <f t="shared" si="4"/>
        <v>0</v>
      </c>
      <c r="M180" s="46">
        <f t="shared" si="5"/>
        <v>0</v>
      </c>
      <c r="N180" s="46">
        <f t="shared" si="6"/>
        <v>0</v>
      </c>
      <c r="O180" s="46">
        <f t="shared" si="7"/>
        <v>0</v>
      </c>
      <c r="P180" s="47">
        <f t="shared" si="8"/>
        <v>0</v>
      </c>
    </row>
    <row r="181" spans="1:16" ht="12" hidden="1" thickBot="1" x14ac:dyDescent="0.25">
      <c r="A181" s="37"/>
      <c r="B181" s="38"/>
      <c r="C181" s="45"/>
      <c r="D181" s="23"/>
      <c r="E181" s="69"/>
      <c r="F181" s="73"/>
      <c r="G181" s="67"/>
      <c r="H181" s="46">
        <f t="shared" si="2"/>
        <v>0</v>
      </c>
      <c r="I181" s="67"/>
      <c r="J181" s="67"/>
      <c r="K181" s="47">
        <f t="shared" si="3"/>
        <v>0</v>
      </c>
      <c r="L181" s="48">
        <f t="shared" si="4"/>
        <v>0</v>
      </c>
      <c r="M181" s="46">
        <f t="shared" si="5"/>
        <v>0</v>
      </c>
      <c r="N181" s="46">
        <f t="shared" si="6"/>
        <v>0</v>
      </c>
      <c r="O181" s="46">
        <f t="shared" si="7"/>
        <v>0</v>
      </c>
      <c r="P181" s="47">
        <f t="shared" si="8"/>
        <v>0</v>
      </c>
    </row>
    <row r="182" spans="1:16" ht="12" hidden="1" thickBot="1" x14ac:dyDescent="0.25">
      <c r="A182" s="37"/>
      <c r="B182" s="38"/>
      <c r="C182" s="45"/>
      <c r="D182" s="23"/>
      <c r="E182" s="69"/>
      <c r="F182" s="73"/>
      <c r="G182" s="67"/>
      <c r="H182" s="46">
        <f t="shared" si="2"/>
        <v>0</v>
      </c>
      <c r="I182" s="67"/>
      <c r="J182" s="67"/>
      <c r="K182" s="47">
        <f t="shared" si="3"/>
        <v>0</v>
      </c>
      <c r="L182" s="48">
        <f t="shared" si="4"/>
        <v>0</v>
      </c>
      <c r="M182" s="46">
        <f t="shared" si="5"/>
        <v>0</v>
      </c>
      <c r="N182" s="46">
        <f t="shared" si="6"/>
        <v>0</v>
      </c>
      <c r="O182" s="46">
        <f t="shared" si="7"/>
        <v>0</v>
      </c>
      <c r="P182" s="47">
        <f t="shared" si="8"/>
        <v>0</v>
      </c>
    </row>
    <row r="183" spans="1:16" ht="12" hidden="1" thickBot="1" x14ac:dyDescent="0.25">
      <c r="A183" s="37"/>
      <c r="B183" s="38"/>
      <c r="C183" s="45"/>
      <c r="D183" s="23"/>
      <c r="E183" s="69"/>
      <c r="F183" s="73"/>
      <c r="G183" s="67"/>
      <c r="H183" s="46">
        <f t="shared" si="2"/>
        <v>0</v>
      </c>
      <c r="I183" s="67"/>
      <c r="J183" s="67"/>
      <c r="K183" s="47">
        <f t="shared" si="3"/>
        <v>0</v>
      </c>
      <c r="L183" s="48">
        <f t="shared" si="4"/>
        <v>0</v>
      </c>
      <c r="M183" s="46">
        <f t="shared" si="5"/>
        <v>0</v>
      </c>
      <c r="N183" s="46">
        <f t="shared" si="6"/>
        <v>0</v>
      </c>
      <c r="O183" s="46">
        <f t="shared" si="7"/>
        <v>0</v>
      </c>
      <c r="P183" s="47">
        <f t="shared" si="8"/>
        <v>0</v>
      </c>
    </row>
    <row r="184" spans="1:16" ht="12" hidden="1" thickBot="1" x14ac:dyDescent="0.25">
      <c r="A184" s="37"/>
      <c r="B184" s="38"/>
      <c r="C184" s="45"/>
      <c r="D184" s="23"/>
      <c r="E184" s="69"/>
      <c r="F184" s="73"/>
      <c r="G184" s="67"/>
      <c r="H184" s="46">
        <f t="shared" si="2"/>
        <v>0</v>
      </c>
      <c r="I184" s="67"/>
      <c r="J184" s="67"/>
      <c r="K184" s="47">
        <f t="shared" si="3"/>
        <v>0</v>
      </c>
      <c r="L184" s="48">
        <f t="shared" si="4"/>
        <v>0</v>
      </c>
      <c r="M184" s="46">
        <f t="shared" si="5"/>
        <v>0</v>
      </c>
      <c r="N184" s="46">
        <f t="shared" si="6"/>
        <v>0</v>
      </c>
      <c r="O184" s="46">
        <f t="shared" si="7"/>
        <v>0</v>
      </c>
      <c r="P184" s="47">
        <f t="shared" si="8"/>
        <v>0</v>
      </c>
    </row>
    <row r="185" spans="1:16" ht="12" hidden="1" thickBot="1" x14ac:dyDescent="0.25">
      <c r="A185" s="37"/>
      <c r="B185" s="38"/>
      <c r="C185" s="45"/>
      <c r="D185" s="23"/>
      <c r="E185" s="69"/>
      <c r="F185" s="73"/>
      <c r="G185" s="67"/>
      <c r="H185" s="46">
        <f t="shared" si="2"/>
        <v>0</v>
      </c>
      <c r="I185" s="67"/>
      <c r="J185" s="67"/>
      <c r="K185" s="47">
        <f t="shared" si="3"/>
        <v>0</v>
      </c>
      <c r="L185" s="48">
        <f t="shared" si="4"/>
        <v>0</v>
      </c>
      <c r="M185" s="46">
        <f t="shared" si="5"/>
        <v>0</v>
      </c>
      <c r="N185" s="46">
        <f t="shared" si="6"/>
        <v>0</v>
      </c>
      <c r="O185" s="46">
        <f t="shared" si="7"/>
        <v>0</v>
      </c>
      <c r="P185" s="47">
        <f t="shared" si="8"/>
        <v>0</v>
      </c>
    </row>
    <row r="186" spans="1:16" ht="12" hidden="1" thickBot="1" x14ac:dyDescent="0.25">
      <c r="A186" s="37"/>
      <c r="B186" s="38"/>
      <c r="C186" s="45"/>
      <c r="D186" s="23"/>
      <c r="E186" s="69"/>
      <c r="F186" s="73"/>
      <c r="G186" s="67"/>
      <c r="H186" s="46">
        <f t="shared" si="2"/>
        <v>0</v>
      </c>
      <c r="I186" s="67"/>
      <c r="J186" s="67"/>
      <c r="K186" s="47">
        <f t="shared" si="3"/>
        <v>0</v>
      </c>
      <c r="L186" s="48">
        <f t="shared" si="4"/>
        <v>0</v>
      </c>
      <c r="M186" s="46">
        <f t="shared" si="5"/>
        <v>0</v>
      </c>
      <c r="N186" s="46">
        <f t="shared" si="6"/>
        <v>0</v>
      </c>
      <c r="O186" s="46">
        <f t="shared" si="7"/>
        <v>0</v>
      </c>
      <c r="P186" s="47">
        <f t="shared" si="8"/>
        <v>0</v>
      </c>
    </row>
    <row r="187" spans="1:16" ht="12" hidden="1" thickBot="1" x14ac:dyDescent="0.25">
      <c r="A187" s="37"/>
      <c r="B187" s="38"/>
      <c r="C187" s="45"/>
      <c r="D187" s="23"/>
      <c r="E187" s="69"/>
      <c r="F187" s="73"/>
      <c r="G187" s="67"/>
      <c r="H187" s="46">
        <f t="shared" si="2"/>
        <v>0</v>
      </c>
      <c r="I187" s="67"/>
      <c r="J187" s="67"/>
      <c r="K187" s="47">
        <f t="shared" si="3"/>
        <v>0</v>
      </c>
      <c r="L187" s="48">
        <f t="shared" si="4"/>
        <v>0</v>
      </c>
      <c r="M187" s="46">
        <f t="shared" si="5"/>
        <v>0</v>
      </c>
      <c r="N187" s="46">
        <f t="shared" si="6"/>
        <v>0</v>
      </c>
      <c r="O187" s="46">
        <f t="shared" si="7"/>
        <v>0</v>
      </c>
      <c r="P187" s="47">
        <f t="shared" si="8"/>
        <v>0</v>
      </c>
    </row>
    <row r="188" spans="1:16" ht="12" hidden="1" thickBot="1" x14ac:dyDescent="0.25">
      <c r="A188" s="37"/>
      <c r="B188" s="38"/>
      <c r="C188" s="45"/>
      <c r="D188" s="23"/>
      <c r="E188" s="69"/>
      <c r="F188" s="73"/>
      <c r="G188" s="67"/>
      <c r="H188" s="46">
        <f t="shared" ref="H188:H251" si="9">ROUND(F188*G188,2)</f>
        <v>0</v>
      </c>
      <c r="I188" s="67"/>
      <c r="J188" s="67"/>
      <c r="K188" s="47">
        <f t="shared" ref="K188:K251" si="10">SUM(H188:J188)</f>
        <v>0</v>
      </c>
      <c r="L188" s="48">
        <f t="shared" ref="L188:L251" si="11">ROUND(E188*F188,2)</f>
        <v>0</v>
      </c>
      <c r="M188" s="46">
        <f t="shared" ref="M188:M251" si="12">ROUND(H188*E188,2)</f>
        <v>0</v>
      </c>
      <c r="N188" s="46">
        <f t="shared" ref="N188:N251" si="13">ROUND(I188*E188,2)</f>
        <v>0</v>
      </c>
      <c r="O188" s="46">
        <f t="shared" ref="O188:O251" si="14">ROUND(J188*E188,2)</f>
        <v>0</v>
      </c>
      <c r="P188" s="47">
        <f t="shared" ref="P188:P251" si="15">SUM(M188:O188)</f>
        <v>0</v>
      </c>
    </row>
    <row r="189" spans="1:16" ht="12" hidden="1" thickBot="1" x14ac:dyDescent="0.25">
      <c r="A189" s="37"/>
      <c r="B189" s="38"/>
      <c r="C189" s="45"/>
      <c r="D189" s="23"/>
      <c r="E189" s="69"/>
      <c r="F189" s="73"/>
      <c r="G189" s="67"/>
      <c r="H189" s="46">
        <f t="shared" si="9"/>
        <v>0</v>
      </c>
      <c r="I189" s="67"/>
      <c r="J189" s="67"/>
      <c r="K189" s="47">
        <f t="shared" si="10"/>
        <v>0</v>
      </c>
      <c r="L189" s="48">
        <f t="shared" si="11"/>
        <v>0</v>
      </c>
      <c r="M189" s="46">
        <f t="shared" si="12"/>
        <v>0</v>
      </c>
      <c r="N189" s="46">
        <f t="shared" si="13"/>
        <v>0</v>
      </c>
      <c r="O189" s="46">
        <f t="shared" si="14"/>
        <v>0</v>
      </c>
      <c r="P189" s="47">
        <f t="shared" si="15"/>
        <v>0</v>
      </c>
    </row>
    <row r="190" spans="1:16" ht="12" hidden="1" thickBot="1" x14ac:dyDescent="0.25">
      <c r="A190" s="37"/>
      <c r="B190" s="38"/>
      <c r="C190" s="45"/>
      <c r="D190" s="23"/>
      <c r="E190" s="69"/>
      <c r="F190" s="73"/>
      <c r="G190" s="67"/>
      <c r="H190" s="46">
        <f t="shared" si="9"/>
        <v>0</v>
      </c>
      <c r="I190" s="67"/>
      <c r="J190" s="67"/>
      <c r="K190" s="47">
        <f t="shared" si="10"/>
        <v>0</v>
      </c>
      <c r="L190" s="48">
        <f t="shared" si="11"/>
        <v>0</v>
      </c>
      <c r="M190" s="46">
        <f t="shared" si="12"/>
        <v>0</v>
      </c>
      <c r="N190" s="46">
        <f t="shared" si="13"/>
        <v>0</v>
      </c>
      <c r="O190" s="46">
        <f t="shared" si="14"/>
        <v>0</v>
      </c>
      <c r="P190" s="47">
        <f t="shared" si="15"/>
        <v>0</v>
      </c>
    </row>
    <row r="191" spans="1:16" ht="12" hidden="1" thickBot="1" x14ac:dyDescent="0.25">
      <c r="A191" s="37"/>
      <c r="B191" s="38"/>
      <c r="C191" s="45"/>
      <c r="D191" s="23"/>
      <c r="E191" s="69"/>
      <c r="F191" s="73"/>
      <c r="G191" s="67"/>
      <c r="H191" s="46">
        <f t="shared" si="9"/>
        <v>0</v>
      </c>
      <c r="I191" s="67"/>
      <c r="J191" s="67"/>
      <c r="K191" s="47">
        <f t="shared" si="10"/>
        <v>0</v>
      </c>
      <c r="L191" s="48">
        <f t="shared" si="11"/>
        <v>0</v>
      </c>
      <c r="M191" s="46">
        <f t="shared" si="12"/>
        <v>0</v>
      </c>
      <c r="N191" s="46">
        <f t="shared" si="13"/>
        <v>0</v>
      </c>
      <c r="O191" s="46">
        <f t="shared" si="14"/>
        <v>0</v>
      </c>
      <c r="P191" s="47">
        <f t="shared" si="15"/>
        <v>0</v>
      </c>
    </row>
    <row r="192" spans="1:16" ht="12" hidden="1" thickBot="1" x14ac:dyDescent="0.25">
      <c r="A192" s="37"/>
      <c r="B192" s="38"/>
      <c r="C192" s="45"/>
      <c r="D192" s="23"/>
      <c r="E192" s="69"/>
      <c r="F192" s="73"/>
      <c r="G192" s="67"/>
      <c r="H192" s="46">
        <f t="shared" si="9"/>
        <v>0</v>
      </c>
      <c r="I192" s="67"/>
      <c r="J192" s="67"/>
      <c r="K192" s="47">
        <f t="shared" si="10"/>
        <v>0</v>
      </c>
      <c r="L192" s="48">
        <f t="shared" si="11"/>
        <v>0</v>
      </c>
      <c r="M192" s="46">
        <f t="shared" si="12"/>
        <v>0</v>
      </c>
      <c r="N192" s="46">
        <f t="shared" si="13"/>
        <v>0</v>
      </c>
      <c r="O192" s="46">
        <f t="shared" si="14"/>
        <v>0</v>
      </c>
      <c r="P192" s="47">
        <f t="shared" si="15"/>
        <v>0</v>
      </c>
    </row>
    <row r="193" spans="1:16" ht="12" hidden="1" thickBot="1" x14ac:dyDescent="0.25">
      <c r="A193" s="37"/>
      <c r="B193" s="38"/>
      <c r="C193" s="45"/>
      <c r="D193" s="23"/>
      <c r="E193" s="69"/>
      <c r="F193" s="73"/>
      <c r="G193" s="67"/>
      <c r="H193" s="46">
        <f t="shared" si="9"/>
        <v>0</v>
      </c>
      <c r="I193" s="67"/>
      <c r="J193" s="67"/>
      <c r="K193" s="47">
        <f t="shared" si="10"/>
        <v>0</v>
      </c>
      <c r="L193" s="48">
        <f t="shared" si="11"/>
        <v>0</v>
      </c>
      <c r="M193" s="46">
        <f t="shared" si="12"/>
        <v>0</v>
      </c>
      <c r="N193" s="46">
        <f t="shared" si="13"/>
        <v>0</v>
      </c>
      <c r="O193" s="46">
        <f t="shared" si="14"/>
        <v>0</v>
      </c>
      <c r="P193" s="47">
        <f t="shared" si="15"/>
        <v>0</v>
      </c>
    </row>
    <row r="194" spans="1:16" ht="12" hidden="1" thickBot="1" x14ac:dyDescent="0.25">
      <c r="A194" s="37"/>
      <c r="B194" s="38"/>
      <c r="C194" s="45"/>
      <c r="D194" s="23"/>
      <c r="E194" s="69"/>
      <c r="F194" s="73"/>
      <c r="G194" s="67"/>
      <c r="H194" s="46">
        <f t="shared" si="9"/>
        <v>0</v>
      </c>
      <c r="I194" s="67"/>
      <c r="J194" s="67"/>
      <c r="K194" s="47">
        <f t="shared" si="10"/>
        <v>0</v>
      </c>
      <c r="L194" s="48">
        <f t="shared" si="11"/>
        <v>0</v>
      </c>
      <c r="M194" s="46">
        <f t="shared" si="12"/>
        <v>0</v>
      </c>
      <c r="N194" s="46">
        <f t="shared" si="13"/>
        <v>0</v>
      </c>
      <c r="O194" s="46">
        <f t="shared" si="14"/>
        <v>0</v>
      </c>
      <c r="P194" s="47">
        <f t="shared" si="15"/>
        <v>0</v>
      </c>
    </row>
    <row r="195" spans="1:16" ht="12" hidden="1" thickBot="1" x14ac:dyDescent="0.25">
      <c r="A195" s="37"/>
      <c r="B195" s="38"/>
      <c r="C195" s="45"/>
      <c r="D195" s="23"/>
      <c r="E195" s="69"/>
      <c r="F195" s="73"/>
      <c r="G195" s="67"/>
      <c r="H195" s="46">
        <f t="shared" si="9"/>
        <v>0</v>
      </c>
      <c r="I195" s="67"/>
      <c r="J195" s="67"/>
      <c r="K195" s="47">
        <f t="shared" si="10"/>
        <v>0</v>
      </c>
      <c r="L195" s="48">
        <f t="shared" si="11"/>
        <v>0</v>
      </c>
      <c r="M195" s="46">
        <f t="shared" si="12"/>
        <v>0</v>
      </c>
      <c r="N195" s="46">
        <f t="shared" si="13"/>
        <v>0</v>
      </c>
      <c r="O195" s="46">
        <f t="shared" si="14"/>
        <v>0</v>
      </c>
      <c r="P195" s="47">
        <f t="shared" si="15"/>
        <v>0</v>
      </c>
    </row>
    <row r="196" spans="1:16" ht="12" hidden="1" thickBot="1" x14ac:dyDescent="0.25">
      <c r="A196" s="37"/>
      <c r="B196" s="38"/>
      <c r="C196" s="45"/>
      <c r="D196" s="23"/>
      <c r="E196" s="69"/>
      <c r="F196" s="73"/>
      <c r="G196" s="67"/>
      <c r="H196" s="46">
        <f t="shared" si="9"/>
        <v>0</v>
      </c>
      <c r="I196" s="67"/>
      <c r="J196" s="67"/>
      <c r="K196" s="47">
        <f t="shared" si="10"/>
        <v>0</v>
      </c>
      <c r="L196" s="48">
        <f t="shared" si="11"/>
        <v>0</v>
      </c>
      <c r="M196" s="46">
        <f t="shared" si="12"/>
        <v>0</v>
      </c>
      <c r="N196" s="46">
        <f t="shared" si="13"/>
        <v>0</v>
      </c>
      <c r="O196" s="46">
        <f t="shared" si="14"/>
        <v>0</v>
      </c>
      <c r="P196" s="47">
        <f t="shared" si="15"/>
        <v>0</v>
      </c>
    </row>
    <row r="197" spans="1:16" ht="12" hidden="1" thickBot="1" x14ac:dyDescent="0.25">
      <c r="A197" s="37"/>
      <c r="B197" s="38"/>
      <c r="C197" s="45"/>
      <c r="D197" s="23"/>
      <c r="E197" s="69"/>
      <c r="F197" s="73"/>
      <c r="G197" s="67"/>
      <c r="H197" s="46">
        <f t="shared" si="9"/>
        <v>0</v>
      </c>
      <c r="I197" s="67"/>
      <c r="J197" s="67"/>
      <c r="K197" s="47">
        <f t="shared" si="10"/>
        <v>0</v>
      </c>
      <c r="L197" s="48">
        <f t="shared" si="11"/>
        <v>0</v>
      </c>
      <c r="M197" s="46">
        <f t="shared" si="12"/>
        <v>0</v>
      </c>
      <c r="N197" s="46">
        <f t="shared" si="13"/>
        <v>0</v>
      </c>
      <c r="O197" s="46">
        <f t="shared" si="14"/>
        <v>0</v>
      </c>
      <c r="P197" s="47">
        <f t="shared" si="15"/>
        <v>0</v>
      </c>
    </row>
    <row r="198" spans="1:16" ht="12" hidden="1" thickBot="1" x14ac:dyDescent="0.25">
      <c r="A198" s="37"/>
      <c r="B198" s="38"/>
      <c r="C198" s="45"/>
      <c r="D198" s="23"/>
      <c r="E198" s="69"/>
      <c r="F198" s="73"/>
      <c r="G198" s="67"/>
      <c r="H198" s="46">
        <f t="shared" si="9"/>
        <v>0</v>
      </c>
      <c r="I198" s="67"/>
      <c r="J198" s="67"/>
      <c r="K198" s="47">
        <f t="shared" si="10"/>
        <v>0</v>
      </c>
      <c r="L198" s="48">
        <f t="shared" si="11"/>
        <v>0</v>
      </c>
      <c r="M198" s="46">
        <f t="shared" si="12"/>
        <v>0</v>
      </c>
      <c r="N198" s="46">
        <f t="shared" si="13"/>
        <v>0</v>
      </c>
      <c r="O198" s="46">
        <f t="shared" si="14"/>
        <v>0</v>
      </c>
      <c r="P198" s="47">
        <f t="shared" si="15"/>
        <v>0</v>
      </c>
    </row>
    <row r="199" spans="1:16" ht="12" hidden="1" thickBot="1" x14ac:dyDescent="0.25">
      <c r="A199" s="37"/>
      <c r="B199" s="38"/>
      <c r="C199" s="45"/>
      <c r="D199" s="23"/>
      <c r="E199" s="69"/>
      <c r="F199" s="73"/>
      <c r="G199" s="67"/>
      <c r="H199" s="46">
        <f t="shared" si="9"/>
        <v>0</v>
      </c>
      <c r="I199" s="67"/>
      <c r="J199" s="67"/>
      <c r="K199" s="47">
        <f t="shared" si="10"/>
        <v>0</v>
      </c>
      <c r="L199" s="48">
        <f t="shared" si="11"/>
        <v>0</v>
      </c>
      <c r="M199" s="46">
        <f t="shared" si="12"/>
        <v>0</v>
      </c>
      <c r="N199" s="46">
        <f t="shared" si="13"/>
        <v>0</v>
      </c>
      <c r="O199" s="46">
        <f t="shared" si="14"/>
        <v>0</v>
      </c>
      <c r="P199" s="47">
        <f t="shared" si="15"/>
        <v>0</v>
      </c>
    </row>
    <row r="200" spans="1:16" ht="12" hidden="1" thickBot="1" x14ac:dyDescent="0.25">
      <c r="A200" s="37"/>
      <c r="B200" s="38"/>
      <c r="C200" s="45"/>
      <c r="D200" s="23"/>
      <c r="E200" s="69"/>
      <c r="F200" s="73"/>
      <c r="G200" s="67"/>
      <c r="H200" s="46">
        <f t="shared" si="9"/>
        <v>0</v>
      </c>
      <c r="I200" s="67"/>
      <c r="J200" s="67"/>
      <c r="K200" s="47">
        <f t="shared" si="10"/>
        <v>0</v>
      </c>
      <c r="L200" s="48">
        <f t="shared" si="11"/>
        <v>0</v>
      </c>
      <c r="M200" s="46">
        <f t="shared" si="12"/>
        <v>0</v>
      </c>
      <c r="N200" s="46">
        <f t="shared" si="13"/>
        <v>0</v>
      </c>
      <c r="O200" s="46">
        <f t="shared" si="14"/>
        <v>0</v>
      </c>
      <c r="P200" s="47">
        <f t="shared" si="15"/>
        <v>0</v>
      </c>
    </row>
    <row r="201" spans="1:16" ht="12" hidden="1" thickBot="1" x14ac:dyDescent="0.25">
      <c r="A201" s="37"/>
      <c r="B201" s="38"/>
      <c r="C201" s="45"/>
      <c r="D201" s="23"/>
      <c r="E201" s="69"/>
      <c r="F201" s="73"/>
      <c r="G201" s="67"/>
      <c r="H201" s="46">
        <f t="shared" si="9"/>
        <v>0</v>
      </c>
      <c r="I201" s="67"/>
      <c r="J201" s="67"/>
      <c r="K201" s="47">
        <f t="shared" si="10"/>
        <v>0</v>
      </c>
      <c r="L201" s="48">
        <f t="shared" si="11"/>
        <v>0</v>
      </c>
      <c r="M201" s="46">
        <f t="shared" si="12"/>
        <v>0</v>
      </c>
      <c r="N201" s="46">
        <f t="shared" si="13"/>
        <v>0</v>
      </c>
      <c r="O201" s="46">
        <f t="shared" si="14"/>
        <v>0</v>
      </c>
      <c r="P201" s="47">
        <f t="shared" si="15"/>
        <v>0</v>
      </c>
    </row>
    <row r="202" spans="1:16" ht="12" hidden="1" thickBot="1" x14ac:dyDescent="0.25">
      <c r="A202" s="37"/>
      <c r="B202" s="38"/>
      <c r="C202" s="45"/>
      <c r="D202" s="23"/>
      <c r="E202" s="69"/>
      <c r="F202" s="73"/>
      <c r="G202" s="67"/>
      <c r="H202" s="46">
        <f t="shared" si="9"/>
        <v>0</v>
      </c>
      <c r="I202" s="67"/>
      <c r="J202" s="67"/>
      <c r="K202" s="47">
        <f t="shared" si="10"/>
        <v>0</v>
      </c>
      <c r="L202" s="48">
        <f t="shared" si="11"/>
        <v>0</v>
      </c>
      <c r="M202" s="46">
        <f t="shared" si="12"/>
        <v>0</v>
      </c>
      <c r="N202" s="46">
        <f t="shared" si="13"/>
        <v>0</v>
      </c>
      <c r="O202" s="46">
        <f t="shared" si="14"/>
        <v>0</v>
      </c>
      <c r="P202" s="47">
        <f t="shared" si="15"/>
        <v>0</v>
      </c>
    </row>
    <row r="203" spans="1:16" ht="12" hidden="1" thickBot="1" x14ac:dyDescent="0.25">
      <c r="A203" s="37"/>
      <c r="B203" s="38"/>
      <c r="C203" s="45"/>
      <c r="D203" s="23"/>
      <c r="E203" s="69"/>
      <c r="F203" s="73"/>
      <c r="G203" s="67"/>
      <c r="H203" s="46">
        <f t="shared" si="9"/>
        <v>0</v>
      </c>
      <c r="I203" s="67"/>
      <c r="J203" s="67"/>
      <c r="K203" s="47">
        <f t="shared" si="10"/>
        <v>0</v>
      </c>
      <c r="L203" s="48">
        <f t="shared" si="11"/>
        <v>0</v>
      </c>
      <c r="M203" s="46">
        <f t="shared" si="12"/>
        <v>0</v>
      </c>
      <c r="N203" s="46">
        <f t="shared" si="13"/>
        <v>0</v>
      </c>
      <c r="O203" s="46">
        <f t="shared" si="14"/>
        <v>0</v>
      </c>
      <c r="P203" s="47">
        <f t="shared" si="15"/>
        <v>0</v>
      </c>
    </row>
    <row r="204" spans="1:16" ht="12" hidden="1" thickBot="1" x14ac:dyDescent="0.25">
      <c r="A204" s="37"/>
      <c r="B204" s="38"/>
      <c r="C204" s="45"/>
      <c r="D204" s="23"/>
      <c r="E204" s="69"/>
      <c r="F204" s="73"/>
      <c r="G204" s="67"/>
      <c r="H204" s="46">
        <f t="shared" si="9"/>
        <v>0</v>
      </c>
      <c r="I204" s="67"/>
      <c r="J204" s="67"/>
      <c r="K204" s="47">
        <f t="shared" si="10"/>
        <v>0</v>
      </c>
      <c r="L204" s="48">
        <f t="shared" si="11"/>
        <v>0</v>
      </c>
      <c r="M204" s="46">
        <f t="shared" si="12"/>
        <v>0</v>
      </c>
      <c r="N204" s="46">
        <f t="shared" si="13"/>
        <v>0</v>
      </c>
      <c r="O204" s="46">
        <f t="shared" si="14"/>
        <v>0</v>
      </c>
      <c r="P204" s="47">
        <f t="shared" si="15"/>
        <v>0</v>
      </c>
    </row>
    <row r="205" spans="1:16" ht="12" hidden="1" thickBot="1" x14ac:dyDescent="0.25">
      <c r="A205" s="37"/>
      <c r="B205" s="38"/>
      <c r="C205" s="45"/>
      <c r="D205" s="23"/>
      <c r="E205" s="69"/>
      <c r="F205" s="73"/>
      <c r="G205" s="67"/>
      <c r="H205" s="46">
        <f t="shared" si="9"/>
        <v>0</v>
      </c>
      <c r="I205" s="67"/>
      <c r="J205" s="67"/>
      <c r="K205" s="47">
        <f t="shared" si="10"/>
        <v>0</v>
      </c>
      <c r="L205" s="48">
        <f t="shared" si="11"/>
        <v>0</v>
      </c>
      <c r="M205" s="46">
        <f t="shared" si="12"/>
        <v>0</v>
      </c>
      <c r="N205" s="46">
        <f t="shared" si="13"/>
        <v>0</v>
      </c>
      <c r="O205" s="46">
        <f t="shared" si="14"/>
        <v>0</v>
      </c>
      <c r="P205" s="47">
        <f t="shared" si="15"/>
        <v>0</v>
      </c>
    </row>
    <row r="206" spans="1:16" ht="12" hidden="1" thickBot="1" x14ac:dyDescent="0.25">
      <c r="A206" s="37"/>
      <c r="B206" s="38"/>
      <c r="C206" s="45"/>
      <c r="D206" s="23"/>
      <c r="E206" s="69"/>
      <c r="F206" s="73"/>
      <c r="G206" s="67"/>
      <c r="H206" s="46">
        <f t="shared" si="9"/>
        <v>0</v>
      </c>
      <c r="I206" s="67"/>
      <c r="J206" s="67"/>
      <c r="K206" s="47">
        <f t="shared" si="10"/>
        <v>0</v>
      </c>
      <c r="L206" s="48">
        <f t="shared" si="11"/>
        <v>0</v>
      </c>
      <c r="M206" s="46">
        <f t="shared" si="12"/>
        <v>0</v>
      </c>
      <c r="N206" s="46">
        <f t="shared" si="13"/>
        <v>0</v>
      </c>
      <c r="O206" s="46">
        <f t="shared" si="14"/>
        <v>0</v>
      </c>
      <c r="P206" s="47">
        <f t="shared" si="15"/>
        <v>0</v>
      </c>
    </row>
    <row r="207" spans="1:16" ht="12" hidden="1" thickBot="1" x14ac:dyDescent="0.25">
      <c r="A207" s="37"/>
      <c r="B207" s="38"/>
      <c r="C207" s="45"/>
      <c r="D207" s="23"/>
      <c r="E207" s="69"/>
      <c r="F207" s="73"/>
      <c r="G207" s="67"/>
      <c r="H207" s="46">
        <f t="shared" si="9"/>
        <v>0</v>
      </c>
      <c r="I207" s="67"/>
      <c r="J207" s="67"/>
      <c r="K207" s="47">
        <f t="shared" si="10"/>
        <v>0</v>
      </c>
      <c r="L207" s="48">
        <f t="shared" si="11"/>
        <v>0</v>
      </c>
      <c r="M207" s="46">
        <f t="shared" si="12"/>
        <v>0</v>
      </c>
      <c r="N207" s="46">
        <f t="shared" si="13"/>
        <v>0</v>
      </c>
      <c r="O207" s="46">
        <f t="shared" si="14"/>
        <v>0</v>
      </c>
      <c r="P207" s="47">
        <f t="shared" si="15"/>
        <v>0</v>
      </c>
    </row>
    <row r="208" spans="1:16" ht="12" hidden="1" thickBot="1" x14ac:dyDescent="0.25">
      <c r="A208" s="37"/>
      <c r="B208" s="38"/>
      <c r="C208" s="45"/>
      <c r="D208" s="23"/>
      <c r="E208" s="69"/>
      <c r="F208" s="73"/>
      <c r="G208" s="67"/>
      <c r="H208" s="46">
        <f t="shared" si="9"/>
        <v>0</v>
      </c>
      <c r="I208" s="67"/>
      <c r="J208" s="67"/>
      <c r="K208" s="47">
        <f t="shared" si="10"/>
        <v>0</v>
      </c>
      <c r="L208" s="48">
        <f t="shared" si="11"/>
        <v>0</v>
      </c>
      <c r="M208" s="46">
        <f t="shared" si="12"/>
        <v>0</v>
      </c>
      <c r="N208" s="46">
        <f t="shared" si="13"/>
        <v>0</v>
      </c>
      <c r="O208" s="46">
        <f t="shared" si="14"/>
        <v>0</v>
      </c>
      <c r="P208" s="47">
        <f t="shared" si="15"/>
        <v>0</v>
      </c>
    </row>
    <row r="209" spans="1:16" ht="12" hidden="1" thickBot="1" x14ac:dyDescent="0.25">
      <c r="A209" s="37"/>
      <c r="B209" s="38"/>
      <c r="C209" s="45"/>
      <c r="D209" s="23"/>
      <c r="E209" s="69"/>
      <c r="F209" s="73"/>
      <c r="G209" s="67"/>
      <c r="H209" s="46">
        <f t="shared" si="9"/>
        <v>0</v>
      </c>
      <c r="I209" s="67"/>
      <c r="J209" s="67"/>
      <c r="K209" s="47">
        <f t="shared" si="10"/>
        <v>0</v>
      </c>
      <c r="L209" s="48">
        <f t="shared" si="11"/>
        <v>0</v>
      </c>
      <c r="M209" s="46">
        <f t="shared" si="12"/>
        <v>0</v>
      </c>
      <c r="N209" s="46">
        <f t="shared" si="13"/>
        <v>0</v>
      </c>
      <c r="O209" s="46">
        <f t="shared" si="14"/>
        <v>0</v>
      </c>
      <c r="P209" s="47">
        <f t="shared" si="15"/>
        <v>0</v>
      </c>
    </row>
    <row r="210" spans="1:16" ht="12" hidden="1" thickBot="1" x14ac:dyDescent="0.25">
      <c r="A210" s="37"/>
      <c r="B210" s="38"/>
      <c r="C210" s="45"/>
      <c r="D210" s="23"/>
      <c r="E210" s="69"/>
      <c r="F210" s="73"/>
      <c r="G210" s="67"/>
      <c r="H210" s="46">
        <f t="shared" si="9"/>
        <v>0</v>
      </c>
      <c r="I210" s="67"/>
      <c r="J210" s="67"/>
      <c r="K210" s="47">
        <f t="shared" si="10"/>
        <v>0</v>
      </c>
      <c r="L210" s="48">
        <f t="shared" si="11"/>
        <v>0</v>
      </c>
      <c r="M210" s="46">
        <f t="shared" si="12"/>
        <v>0</v>
      </c>
      <c r="N210" s="46">
        <f t="shared" si="13"/>
        <v>0</v>
      </c>
      <c r="O210" s="46">
        <f t="shared" si="14"/>
        <v>0</v>
      </c>
      <c r="P210" s="47">
        <f t="shared" si="15"/>
        <v>0</v>
      </c>
    </row>
    <row r="211" spans="1:16" ht="12" hidden="1" thickBot="1" x14ac:dyDescent="0.25">
      <c r="A211" s="37"/>
      <c r="B211" s="38"/>
      <c r="C211" s="45"/>
      <c r="D211" s="23"/>
      <c r="E211" s="69"/>
      <c r="F211" s="73"/>
      <c r="G211" s="67"/>
      <c r="H211" s="46">
        <f t="shared" si="9"/>
        <v>0</v>
      </c>
      <c r="I211" s="67"/>
      <c r="J211" s="67"/>
      <c r="K211" s="47">
        <f t="shared" si="10"/>
        <v>0</v>
      </c>
      <c r="L211" s="48">
        <f t="shared" si="11"/>
        <v>0</v>
      </c>
      <c r="M211" s="46">
        <f t="shared" si="12"/>
        <v>0</v>
      </c>
      <c r="N211" s="46">
        <f t="shared" si="13"/>
        <v>0</v>
      </c>
      <c r="O211" s="46">
        <f t="shared" si="14"/>
        <v>0</v>
      </c>
      <c r="P211" s="47">
        <f t="shared" si="15"/>
        <v>0</v>
      </c>
    </row>
    <row r="212" spans="1:16" ht="12" hidden="1" thickBot="1" x14ac:dyDescent="0.25">
      <c r="A212" s="37"/>
      <c r="B212" s="38"/>
      <c r="C212" s="45"/>
      <c r="D212" s="23"/>
      <c r="E212" s="69"/>
      <c r="F212" s="73"/>
      <c r="G212" s="67"/>
      <c r="H212" s="46">
        <f t="shared" si="9"/>
        <v>0</v>
      </c>
      <c r="I212" s="67"/>
      <c r="J212" s="67"/>
      <c r="K212" s="47">
        <f t="shared" si="10"/>
        <v>0</v>
      </c>
      <c r="L212" s="48">
        <f t="shared" si="11"/>
        <v>0</v>
      </c>
      <c r="M212" s="46">
        <f t="shared" si="12"/>
        <v>0</v>
      </c>
      <c r="N212" s="46">
        <f t="shared" si="13"/>
        <v>0</v>
      </c>
      <c r="O212" s="46">
        <f t="shared" si="14"/>
        <v>0</v>
      </c>
      <c r="P212" s="47">
        <f t="shared" si="15"/>
        <v>0</v>
      </c>
    </row>
    <row r="213" spans="1:16" ht="12" hidden="1" thickBot="1" x14ac:dyDescent="0.25">
      <c r="A213" s="37"/>
      <c r="B213" s="38"/>
      <c r="C213" s="45"/>
      <c r="D213" s="23"/>
      <c r="E213" s="69"/>
      <c r="F213" s="73"/>
      <c r="G213" s="67"/>
      <c r="H213" s="46">
        <f t="shared" si="9"/>
        <v>0</v>
      </c>
      <c r="I213" s="67"/>
      <c r="J213" s="67"/>
      <c r="K213" s="47">
        <f t="shared" si="10"/>
        <v>0</v>
      </c>
      <c r="L213" s="48">
        <f t="shared" si="11"/>
        <v>0</v>
      </c>
      <c r="M213" s="46">
        <f t="shared" si="12"/>
        <v>0</v>
      </c>
      <c r="N213" s="46">
        <f t="shared" si="13"/>
        <v>0</v>
      </c>
      <c r="O213" s="46">
        <f t="shared" si="14"/>
        <v>0</v>
      </c>
      <c r="P213" s="47">
        <f t="shared" si="15"/>
        <v>0</v>
      </c>
    </row>
    <row r="214" spans="1:16" ht="12" hidden="1" thickBot="1" x14ac:dyDescent="0.25">
      <c r="A214" s="37"/>
      <c r="B214" s="38"/>
      <c r="C214" s="45"/>
      <c r="D214" s="23"/>
      <c r="E214" s="69"/>
      <c r="F214" s="73"/>
      <c r="G214" s="67"/>
      <c r="H214" s="46">
        <f t="shared" si="9"/>
        <v>0</v>
      </c>
      <c r="I214" s="67"/>
      <c r="J214" s="67"/>
      <c r="K214" s="47">
        <f t="shared" si="10"/>
        <v>0</v>
      </c>
      <c r="L214" s="48">
        <f t="shared" si="11"/>
        <v>0</v>
      </c>
      <c r="M214" s="46">
        <f t="shared" si="12"/>
        <v>0</v>
      </c>
      <c r="N214" s="46">
        <f t="shared" si="13"/>
        <v>0</v>
      </c>
      <c r="O214" s="46">
        <f t="shared" si="14"/>
        <v>0</v>
      </c>
      <c r="P214" s="47">
        <f t="shared" si="15"/>
        <v>0</v>
      </c>
    </row>
    <row r="215" spans="1:16" ht="12" hidden="1" thickBot="1" x14ac:dyDescent="0.25">
      <c r="A215" s="37"/>
      <c r="B215" s="38"/>
      <c r="C215" s="45"/>
      <c r="D215" s="23"/>
      <c r="E215" s="69"/>
      <c r="F215" s="73"/>
      <c r="G215" s="67"/>
      <c r="H215" s="46">
        <f t="shared" si="9"/>
        <v>0</v>
      </c>
      <c r="I215" s="67"/>
      <c r="J215" s="67"/>
      <c r="K215" s="47">
        <f t="shared" si="10"/>
        <v>0</v>
      </c>
      <c r="L215" s="48">
        <f t="shared" si="11"/>
        <v>0</v>
      </c>
      <c r="M215" s="46">
        <f t="shared" si="12"/>
        <v>0</v>
      </c>
      <c r="N215" s="46">
        <f t="shared" si="13"/>
        <v>0</v>
      </c>
      <c r="O215" s="46">
        <f t="shared" si="14"/>
        <v>0</v>
      </c>
      <c r="P215" s="47">
        <f t="shared" si="15"/>
        <v>0</v>
      </c>
    </row>
    <row r="216" spans="1:16" ht="12" hidden="1" thickBot="1" x14ac:dyDescent="0.25">
      <c r="A216" s="37"/>
      <c r="B216" s="38"/>
      <c r="C216" s="45"/>
      <c r="D216" s="23"/>
      <c r="E216" s="69"/>
      <c r="F216" s="73"/>
      <c r="G216" s="67"/>
      <c r="H216" s="46">
        <f t="shared" si="9"/>
        <v>0</v>
      </c>
      <c r="I216" s="67"/>
      <c r="J216" s="67"/>
      <c r="K216" s="47">
        <f t="shared" si="10"/>
        <v>0</v>
      </c>
      <c r="L216" s="48">
        <f t="shared" si="11"/>
        <v>0</v>
      </c>
      <c r="M216" s="46">
        <f t="shared" si="12"/>
        <v>0</v>
      </c>
      <c r="N216" s="46">
        <f t="shared" si="13"/>
        <v>0</v>
      </c>
      <c r="O216" s="46">
        <f t="shared" si="14"/>
        <v>0</v>
      </c>
      <c r="P216" s="47">
        <f t="shared" si="15"/>
        <v>0</v>
      </c>
    </row>
    <row r="217" spans="1:16" ht="12" hidden="1" thickBot="1" x14ac:dyDescent="0.25">
      <c r="A217" s="37"/>
      <c r="B217" s="38"/>
      <c r="C217" s="45"/>
      <c r="D217" s="23"/>
      <c r="E217" s="69"/>
      <c r="F217" s="73"/>
      <c r="G217" s="67"/>
      <c r="H217" s="46">
        <f t="shared" si="9"/>
        <v>0</v>
      </c>
      <c r="I217" s="67"/>
      <c r="J217" s="67"/>
      <c r="K217" s="47">
        <f t="shared" si="10"/>
        <v>0</v>
      </c>
      <c r="L217" s="48">
        <f t="shared" si="11"/>
        <v>0</v>
      </c>
      <c r="M217" s="46">
        <f t="shared" si="12"/>
        <v>0</v>
      </c>
      <c r="N217" s="46">
        <f t="shared" si="13"/>
        <v>0</v>
      </c>
      <c r="O217" s="46">
        <f t="shared" si="14"/>
        <v>0</v>
      </c>
      <c r="P217" s="47">
        <f t="shared" si="15"/>
        <v>0</v>
      </c>
    </row>
    <row r="218" spans="1:16" ht="12" hidden="1" thickBot="1" x14ac:dyDescent="0.25">
      <c r="A218" s="37"/>
      <c r="B218" s="38"/>
      <c r="C218" s="45"/>
      <c r="D218" s="23"/>
      <c r="E218" s="69"/>
      <c r="F218" s="73"/>
      <c r="G218" s="67"/>
      <c r="H218" s="46">
        <f t="shared" si="9"/>
        <v>0</v>
      </c>
      <c r="I218" s="67"/>
      <c r="J218" s="67"/>
      <c r="K218" s="47">
        <f t="shared" si="10"/>
        <v>0</v>
      </c>
      <c r="L218" s="48">
        <f t="shared" si="11"/>
        <v>0</v>
      </c>
      <c r="M218" s="46">
        <f t="shared" si="12"/>
        <v>0</v>
      </c>
      <c r="N218" s="46">
        <f t="shared" si="13"/>
        <v>0</v>
      </c>
      <c r="O218" s="46">
        <f t="shared" si="14"/>
        <v>0</v>
      </c>
      <c r="P218" s="47">
        <f t="shared" si="15"/>
        <v>0</v>
      </c>
    </row>
    <row r="219" spans="1:16" ht="12" hidden="1" thickBot="1" x14ac:dyDescent="0.25">
      <c r="A219" s="37"/>
      <c r="B219" s="38"/>
      <c r="C219" s="45"/>
      <c r="D219" s="23"/>
      <c r="E219" s="69"/>
      <c r="F219" s="73"/>
      <c r="G219" s="67"/>
      <c r="H219" s="46">
        <f t="shared" si="9"/>
        <v>0</v>
      </c>
      <c r="I219" s="67"/>
      <c r="J219" s="67"/>
      <c r="K219" s="47">
        <f t="shared" si="10"/>
        <v>0</v>
      </c>
      <c r="L219" s="48">
        <f t="shared" si="11"/>
        <v>0</v>
      </c>
      <c r="M219" s="46">
        <f t="shared" si="12"/>
        <v>0</v>
      </c>
      <c r="N219" s="46">
        <f t="shared" si="13"/>
        <v>0</v>
      </c>
      <c r="O219" s="46">
        <f t="shared" si="14"/>
        <v>0</v>
      </c>
      <c r="P219" s="47">
        <f t="shared" si="15"/>
        <v>0</v>
      </c>
    </row>
    <row r="220" spans="1:16" ht="12" hidden="1" thickBot="1" x14ac:dyDescent="0.25">
      <c r="A220" s="37"/>
      <c r="B220" s="38"/>
      <c r="C220" s="45"/>
      <c r="D220" s="23"/>
      <c r="E220" s="69"/>
      <c r="F220" s="73"/>
      <c r="G220" s="67"/>
      <c r="H220" s="46">
        <f t="shared" si="9"/>
        <v>0</v>
      </c>
      <c r="I220" s="67"/>
      <c r="J220" s="67"/>
      <c r="K220" s="47">
        <f t="shared" si="10"/>
        <v>0</v>
      </c>
      <c r="L220" s="48">
        <f t="shared" si="11"/>
        <v>0</v>
      </c>
      <c r="M220" s="46">
        <f t="shared" si="12"/>
        <v>0</v>
      </c>
      <c r="N220" s="46">
        <f t="shared" si="13"/>
        <v>0</v>
      </c>
      <c r="O220" s="46">
        <f t="shared" si="14"/>
        <v>0</v>
      </c>
      <c r="P220" s="47">
        <f t="shared" si="15"/>
        <v>0</v>
      </c>
    </row>
    <row r="221" spans="1:16" ht="12" hidden="1" thickBot="1" x14ac:dyDescent="0.25">
      <c r="A221" s="37"/>
      <c r="B221" s="38"/>
      <c r="C221" s="45"/>
      <c r="D221" s="23"/>
      <c r="E221" s="69"/>
      <c r="F221" s="73"/>
      <c r="G221" s="67"/>
      <c r="H221" s="46">
        <f t="shared" si="9"/>
        <v>0</v>
      </c>
      <c r="I221" s="67"/>
      <c r="J221" s="67"/>
      <c r="K221" s="47">
        <f t="shared" si="10"/>
        <v>0</v>
      </c>
      <c r="L221" s="48">
        <f t="shared" si="11"/>
        <v>0</v>
      </c>
      <c r="M221" s="46">
        <f t="shared" si="12"/>
        <v>0</v>
      </c>
      <c r="N221" s="46">
        <f t="shared" si="13"/>
        <v>0</v>
      </c>
      <c r="O221" s="46">
        <f t="shared" si="14"/>
        <v>0</v>
      </c>
      <c r="P221" s="47">
        <f t="shared" si="15"/>
        <v>0</v>
      </c>
    </row>
    <row r="222" spans="1:16" ht="12" hidden="1" thickBot="1" x14ac:dyDescent="0.25">
      <c r="A222" s="37"/>
      <c r="B222" s="38"/>
      <c r="C222" s="45"/>
      <c r="D222" s="23"/>
      <c r="E222" s="69"/>
      <c r="F222" s="73"/>
      <c r="G222" s="67"/>
      <c r="H222" s="46">
        <f t="shared" si="9"/>
        <v>0</v>
      </c>
      <c r="I222" s="67"/>
      <c r="J222" s="67"/>
      <c r="K222" s="47">
        <f t="shared" si="10"/>
        <v>0</v>
      </c>
      <c r="L222" s="48">
        <f t="shared" si="11"/>
        <v>0</v>
      </c>
      <c r="M222" s="46">
        <f t="shared" si="12"/>
        <v>0</v>
      </c>
      <c r="N222" s="46">
        <f t="shared" si="13"/>
        <v>0</v>
      </c>
      <c r="O222" s="46">
        <f t="shared" si="14"/>
        <v>0</v>
      </c>
      <c r="P222" s="47">
        <f t="shared" si="15"/>
        <v>0</v>
      </c>
    </row>
    <row r="223" spans="1:16" ht="12" hidden="1" thickBot="1" x14ac:dyDescent="0.25">
      <c r="A223" s="37"/>
      <c r="B223" s="38"/>
      <c r="C223" s="45"/>
      <c r="D223" s="23"/>
      <c r="E223" s="69"/>
      <c r="F223" s="73"/>
      <c r="G223" s="67"/>
      <c r="H223" s="46">
        <f t="shared" si="9"/>
        <v>0</v>
      </c>
      <c r="I223" s="67"/>
      <c r="J223" s="67"/>
      <c r="K223" s="47">
        <f t="shared" si="10"/>
        <v>0</v>
      </c>
      <c r="L223" s="48">
        <f t="shared" si="11"/>
        <v>0</v>
      </c>
      <c r="M223" s="46">
        <f t="shared" si="12"/>
        <v>0</v>
      </c>
      <c r="N223" s="46">
        <f t="shared" si="13"/>
        <v>0</v>
      </c>
      <c r="O223" s="46">
        <f t="shared" si="14"/>
        <v>0</v>
      </c>
      <c r="P223" s="47">
        <f t="shared" si="15"/>
        <v>0</v>
      </c>
    </row>
    <row r="224" spans="1:16" ht="12" hidden="1" thickBot="1" x14ac:dyDescent="0.25">
      <c r="A224" s="37"/>
      <c r="B224" s="38"/>
      <c r="C224" s="45"/>
      <c r="D224" s="23"/>
      <c r="E224" s="69"/>
      <c r="F224" s="73"/>
      <c r="G224" s="67"/>
      <c r="H224" s="46">
        <f t="shared" si="9"/>
        <v>0</v>
      </c>
      <c r="I224" s="67"/>
      <c r="J224" s="67"/>
      <c r="K224" s="47">
        <f t="shared" si="10"/>
        <v>0</v>
      </c>
      <c r="L224" s="48">
        <f t="shared" si="11"/>
        <v>0</v>
      </c>
      <c r="M224" s="46">
        <f t="shared" si="12"/>
        <v>0</v>
      </c>
      <c r="N224" s="46">
        <f t="shared" si="13"/>
        <v>0</v>
      </c>
      <c r="O224" s="46">
        <f t="shared" si="14"/>
        <v>0</v>
      </c>
      <c r="P224" s="47">
        <f t="shared" si="15"/>
        <v>0</v>
      </c>
    </row>
    <row r="225" spans="1:16" ht="12" hidden="1" thickBot="1" x14ac:dyDescent="0.25">
      <c r="A225" s="37"/>
      <c r="B225" s="38"/>
      <c r="C225" s="45"/>
      <c r="D225" s="23"/>
      <c r="E225" s="69"/>
      <c r="F225" s="73"/>
      <c r="G225" s="67"/>
      <c r="H225" s="46">
        <f t="shared" si="9"/>
        <v>0</v>
      </c>
      <c r="I225" s="67"/>
      <c r="J225" s="67"/>
      <c r="K225" s="47">
        <f t="shared" si="10"/>
        <v>0</v>
      </c>
      <c r="L225" s="48">
        <f t="shared" si="11"/>
        <v>0</v>
      </c>
      <c r="M225" s="46">
        <f t="shared" si="12"/>
        <v>0</v>
      </c>
      <c r="N225" s="46">
        <f t="shared" si="13"/>
        <v>0</v>
      </c>
      <c r="O225" s="46">
        <f t="shared" si="14"/>
        <v>0</v>
      </c>
      <c r="P225" s="47">
        <f t="shared" si="15"/>
        <v>0</v>
      </c>
    </row>
    <row r="226" spans="1:16" ht="12" hidden="1" thickBot="1" x14ac:dyDescent="0.25">
      <c r="A226" s="37"/>
      <c r="B226" s="38"/>
      <c r="C226" s="45"/>
      <c r="D226" s="23"/>
      <c r="E226" s="69"/>
      <c r="F226" s="73"/>
      <c r="G226" s="67"/>
      <c r="H226" s="46">
        <f t="shared" si="9"/>
        <v>0</v>
      </c>
      <c r="I226" s="67"/>
      <c r="J226" s="67"/>
      <c r="K226" s="47">
        <f t="shared" si="10"/>
        <v>0</v>
      </c>
      <c r="L226" s="48">
        <f t="shared" si="11"/>
        <v>0</v>
      </c>
      <c r="M226" s="46">
        <f t="shared" si="12"/>
        <v>0</v>
      </c>
      <c r="N226" s="46">
        <f t="shared" si="13"/>
        <v>0</v>
      </c>
      <c r="O226" s="46">
        <f t="shared" si="14"/>
        <v>0</v>
      </c>
      <c r="P226" s="47">
        <f t="shared" si="15"/>
        <v>0</v>
      </c>
    </row>
    <row r="227" spans="1:16" ht="12" hidden="1" thickBot="1" x14ac:dyDescent="0.25">
      <c r="A227" s="37"/>
      <c r="B227" s="38"/>
      <c r="C227" s="45"/>
      <c r="D227" s="23"/>
      <c r="E227" s="69"/>
      <c r="F227" s="73"/>
      <c r="G227" s="67"/>
      <c r="H227" s="46">
        <f t="shared" si="9"/>
        <v>0</v>
      </c>
      <c r="I227" s="67"/>
      <c r="J227" s="67"/>
      <c r="K227" s="47">
        <f t="shared" si="10"/>
        <v>0</v>
      </c>
      <c r="L227" s="48">
        <f t="shared" si="11"/>
        <v>0</v>
      </c>
      <c r="M227" s="46">
        <f t="shared" si="12"/>
        <v>0</v>
      </c>
      <c r="N227" s="46">
        <f t="shared" si="13"/>
        <v>0</v>
      </c>
      <c r="O227" s="46">
        <f t="shared" si="14"/>
        <v>0</v>
      </c>
      <c r="P227" s="47">
        <f t="shared" si="15"/>
        <v>0</v>
      </c>
    </row>
    <row r="228" spans="1:16" ht="12" hidden="1" thickBot="1" x14ac:dyDescent="0.25">
      <c r="A228" s="37"/>
      <c r="B228" s="38"/>
      <c r="C228" s="45"/>
      <c r="D228" s="23"/>
      <c r="E228" s="69"/>
      <c r="F228" s="73"/>
      <c r="G228" s="67"/>
      <c r="H228" s="46">
        <f t="shared" si="9"/>
        <v>0</v>
      </c>
      <c r="I228" s="67"/>
      <c r="J228" s="67"/>
      <c r="K228" s="47">
        <f t="shared" si="10"/>
        <v>0</v>
      </c>
      <c r="L228" s="48">
        <f t="shared" si="11"/>
        <v>0</v>
      </c>
      <c r="M228" s="46">
        <f t="shared" si="12"/>
        <v>0</v>
      </c>
      <c r="N228" s="46">
        <f t="shared" si="13"/>
        <v>0</v>
      </c>
      <c r="O228" s="46">
        <f t="shared" si="14"/>
        <v>0</v>
      </c>
      <c r="P228" s="47">
        <f t="shared" si="15"/>
        <v>0</v>
      </c>
    </row>
    <row r="229" spans="1:16" ht="12" hidden="1" thickBot="1" x14ac:dyDescent="0.25">
      <c r="A229" s="37"/>
      <c r="B229" s="38"/>
      <c r="C229" s="45"/>
      <c r="D229" s="23"/>
      <c r="E229" s="69"/>
      <c r="F229" s="73"/>
      <c r="G229" s="67"/>
      <c r="H229" s="46">
        <f t="shared" si="9"/>
        <v>0</v>
      </c>
      <c r="I229" s="67"/>
      <c r="J229" s="67"/>
      <c r="K229" s="47">
        <f t="shared" si="10"/>
        <v>0</v>
      </c>
      <c r="L229" s="48">
        <f t="shared" si="11"/>
        <v>0</v>
      </c>
      <c r="M229" s="46">
        <f t="shared" si="12"/>
        <v>0</v>
      </c>
      <c r="N229" s="46">
        <f t="shared" si="13"/>
        <v>0</v>
      </c>
      <c r="O229" s="46">
        <f t="shared" si="14"/>
        <v>0</v>
      </c>
      <c r="P229" s="47">
        <f t="shared" si="15"/>
        <v>0</v>
      </c>
    </row>
    <row r="230" spans="1:16" ht="12" hidden="1" thickBot="1" x14ac:dyDescent="0.25">
      <c r="A230" s="37"/>
      <c r="B230" s="38"/>
      <c r="C230" s="45"/>
      <c r="D230" s="23"/>
      <c r="E230" s="69"/>
      <c r="F230" s="73"/>
      <c r="G230" s="67"/>
      <c r="H230" s="46">
        <f t="shared" si="9"/>
        <v>0</v>
      </c>
      <c r="I230" s="67"/>
      <c r="J230" s="67"/>
      <c r="K230" s="47">
        <f t="shared" si="10"/>
        <v>0</v>
      </c>
      <c r="L230" s="48">
        <f t="shared" si="11"/>
        <v>0</v>
      </c>
      <c r="M230" s="46">
        <f t="shared" si="12"/>
        <v>0</v>
      </c>
      <c r="N230" s="46">
        <f t="shared" si="13"/>
        <v>0</v>
      </c>
      <c r="O230" s="46">
        <f t="shared" si="14"/>
        <v>0</v>
      </c>
      <c r="P230" s="47">
        <f t="shared" si="15"/>
        <v>0</v>
      </c>
    </row>
    <row r="231" spans="1:16" ht="12" hidden="1" thickBot="1" x14ac:dyDescent="0.25">
      <c r="A231" s="37"/>
      <c r="B231" s="38"/>
      <c r="C231" s="45"/>
      <c r="D231" s="23"/>
      <c r="E231" s="69"/>
      <c r="F231" s="73"/>
      <c r="G231" s="67"/>
      <c r="H231" s="46">
        <f t="shared" si="9"/>
        <v>0</v>
      </c>
      <c r="I231" s="67"/>
      <c r="J231" s="67"/>
      <c r="K231" s="47">
        <f t="shared" si="10"/>
        <v>0</v>
      </c>
      <c r="L231" s="48">
        <f t="shared" si="11"/>
        <v>0</v>
      </c>
      <c r="M231" s="46">
        <f t="shared" si="12"/>
        <v>0</v>
      </c>
      <c r="N231" s="46">
        <f t="shared" si="13"/>
        <v>0</v>
      </c>
      <c r="O231" s="46">
        <f t="shared" si="14"/>
        <v>0</v>
      </c>
      <c r="P231" s="47">
        <f t="shared" si="15"/>
        <v>0</v>
      </c>
    </row>
    <row r="232" spans="1:16" ht="12" hidden="1" thickBot="1" x14ac:dyDescent="0.25">
      <c r="A232" s="37"/>
      <c r="B232" s="38"/>
      <c r="C232" s="45"/>
      <c r="D232" s="23"/>
      <c r="E232" s="69"/>
      <c r="F232" s="73"/>
      <c r="G232" s="67"/>
      <c r="H232" s="46">
        <f t="shared" si="9"/>
        <v>0</v>
      </c>
      <c r="I232" s="67"/>
      <c r="J232" s="67"/>
      <c r="K232" s="47">
        <f t="shared" si="10"/>
        <v>0</v>
      </c>
      <c r="L232" s="48">
        <f t="shared" si="11"/>
        <v>0</v>
      </c>
      <c r="M232" s="46">
        <f t="shared" si="12"/>
        <v>0</v>
      </c>
      <c r="N232" s="46">
        <f t="shared" si="13"/>
        <v>0</v>
      </c>
      <c r="O232" s="46">
        <f t="shared" si="14"/>
        <v>0</v>
      </c>
      <c r="P232" s="47">
        <f t="shared" si="15"/>
        <v>0</v>
      </c>
    </row>
    <row r="233" spans="1:16" ht="12" hidden="1" thickBot="1" x14ac:dyDescent="0.25">
      <c r="A233" s="37"/>
      <c r="B233" s="38"/>
      <c r="C233" s="45"/>
      <c r="D233" s="23"/>
      <c r="E233" s="69"/>
      <c r="F233" s="73"/>
      <c r="G233" s="67"/>
      <c r="H233" s="46">
        <f t="shared" si="9"/>
        <v>0</v>
      </c>
      <c r="I233" s="67"/>
      <c r="J233" s="67"/>
      <c r="K233" s="47">
        <f t="shared" si="10"/>
        <v>0</v>
      </c>
      <c r="L233" s="48">
        <f t="shared" si="11"/>
        <v>0</v>
      </c>
      <c r="M233" s="46">
        <f t="shared" si="12"/>
        <v>0</v>
      </c>
      <c r="N233" s="46">
        <f t="shared" si="13"/>
        <v>0</v>
      </c>
      <c r="O233" s="46">
        <f t="shared" si="14"/>
        <v>0</v>
      </c>
      <c r="P233" s="47">
        <f t="shared" si="15"/>
        <v>0</v>
      </c>
    </row>
    <row r="234" spans="1:16" ht="12" hidden="1" thickBot="1" x14ac:dyDescent="0.25">
      <c r="A234" s="37"/>
      <c r="B234" s="38"/>
      <c r="C234" s="45"/>
      <c r="D234" s="23"/>
      <c r="E234" s="69"/>
      <c r="F234" s="73"/>
      <c r="G234" s="67"/>
      <c r="H234" s="46">
        <f t="shared" si="9"/>
        <v>0</v>
      </c>
      <c r="I234" s="67"/>
      <c r="J234" s="67"/>
      <c r="K234" s="47">
        <f t="shared" si="10"/>
        <v>0</v>
      </c>
      <c r="L234" s="48">
        <f t="shared" si="11"/>
        <v>0</v>
      </c>
      <c r="M234" s="46">
        <f t="shared" si="12"/>
        <v>0</v>
      </c>
      <c r="N234" s="46">
        <f t="shared" si="13"/>
        <v>0</v>
      </c>
      <c r="O234" s="46">
        <f t="shared" si="14"/>
        <v>0</v>
      </c>
      <c r="P234" s="47">
        <f t="shared" si="15"/>
        <v>0</v>
      </c>
    </row>
    <row r="235" spans="1:16" ht="12" hidden="1" thickBot="1" x14ac:dyDescent="0.25">
      <c r="A235" s="37"/>
      <c r="B235" s="38"/>
      <c r="C235" s="45"/>
      <c r="D235" s="23"/>
      <c r="E235" s="69"/>
      <c r="F235" s="73"/>
      <c r="G235" s="67"/>
      <c r="H235" s="46">
        <f t="shared" si="9"/>
        <v>0</v>
      </c>
      <c r="I235" s="67"/>
      <c r="J235" s="67"/>
      <c r="K235" s="47">
        <f t="shared" si="10"/>
        <v>0</v>
      </c>
      <c r="L235" s="48">
        <f t="shared" si="11"/>
        <v>0</v>
      </c>
      <c r="M235" s="46">
        <f t="shared" si="12"/>
        <v>0</v>
      </c>
      <c r="N235" s="46">
        <f t="shared" si="13"/>
        <v>0</v>
      </c>
      <c r="O235" s="46">
        <f t="shared" si="14"/>
        <v>0</v>
      </c>
      <c r="P235" s="47">
        <f t="shared" si="15"/>
        <v>0</v>
      </c>
    </row>
    <row r="236" spans="1:16" ht="12" hidden="1" thickBot="1" x14ac:dyDescent="0.25">
      <c r="A236" s="37"/>
      <c r="B236" s="38"/>
      <c r="C236" s="45"/>
      <c r="D236" s="23"/>
      <c r="E236" s="69"/>
      <c r="F236" s="73"/>
      <c r="G236" s="67"/>
      <c r="H236" s="46">
        <f t="shared" si="9"/>
        <v>0</v>
      </c>
      <c r="I236" s="67"/>
      <c r="J236" s="67"/>
      <c r="K236" s="47">
        <f t="shared" si="10"/>
        <v>0</v>
      </c>
      <c r="L236" s="48">
        <f t="shared" si="11"/>
        <v>0</v>
      </c>
      <c r="M236" s="46">
        <f t="shared" si="12"/>
        <v>0</v>
      </c>
      <c r="N236" s="46">
        <f t="shared" si="13"/>
        <v>0</v>
      </c>
      <c r="O236" s="46">
        <f t="shared" si="14"/>
        <v>0</v>
      </c>
      <c r="P236" s="47">
        <f t="shared" si="15"/>
        <v>0</v>
      </c>
    </row>
    <row r="237" spans="1:16" ht="12" hidden="1" thickBot="1" x14ac:dyDescent="0.25">
      <c r="A237" s="37"/>
      <c r="B237" s="38"/>
      <c r="C237" s="45"/>
      <c r="D237" s="23"/>
      <c r="E237" s="69"/>
      <c r="F237" s="73"/>
      <c r="G237" s="67"/>
      <c r="H237" s="46">
        <f t="shared" si="9"/>
        <v>0</v>
      </c>
      <c r="I237" s="67"/>
      <c r="J237" s="67"/>
      <c r="K237" s="47">
        <f t="shared" si="10"/>
        <v>0</v>
      </c>
      <c r="L237" s="48">
        <f t="shared" si="11"/>
        <v>0</v>
      </c>
      <c r="M237" s="46">
        <f t="shared" si="12"/>
        <v>0</v>
      </c>
      <c r="N237" s="46">
        <f t="shared" si="13"/>
        <v>0</v>
      </c>
      <c r="O237" s="46">
        <f t="shared" si="14"/>
        <v>0</v>
      </c>
      <c r="P237" s="47">
        <f t="shared" si="15"/>
        <v>0</v>
      </c>
    </row>
    <row r="238" spans="1:16" ht="12" hidden="1" thickBot="1" x14ac:dyDescent="0.25">
      <c r="A238" s="37"/>
      <c r="B238" s="38"/>
      <c r="C238" s="45"/>
      <c r="D238" s="23"/>
      <c r="E238" s="69"/>
      <c r="F238" s="73"/>
      <c r="G238" s="67"/>
      <c r="H238" s="46">
        <f t="shared" si="9"/>
        <v>0</v>
      </c>
      <c r="I238" s="67"/>
      <c r="J238" s="67"/>
      <c r="K238" s="47">
        <f t="shared" si="10"/>
        <v>0</v>
      </c>
      <c r="L238" s="48">
        <f t="shared" si="11"/>
        <v>0</v>
      </c>
      <c r="M238" s="46">
        <f t="shared" si="12"/>
        <v>0</v>
      </c>
      <c r="N238" s="46">
        <f t="shared" si="13"/>
        <v>0</v>
      </c>
      <c r="O238" s="46">
        <f t="shared" si="14"/>
        <v>0</v>
      </c>
      <c r="P238" s="47">
        <f t="shared" si="15"/>
        <v>0</v>
      </c>
    </row>
    <row r="239" spans="1:16" ht="12" hidden="1" thickBot="1" x14ac:dyDescent="0.25">
      <c r="A239" s="37"/>
      <c r="B239" s="38"/>
      <c r="C239" s="45"/>
      <c r="D239" s="23"/>
      <c r="E239" s="69"/>
      <c r="F239" s="73"/>
      <c r="G239" s="67"/>
      <c r="H239" s="46">
        <f t="shared" si="9"/>
        <v>0</v>
      </c>
      <c r="I239" s="67"/>
      <c r="J239" s="67"/>
      <c r="K239" s="47">
        <f t="shared" si="10"/>
        <v>0</v>
      </c>
      <c r="L239" s="48">
        <f t="shared" si="11"/>
        <v>0</v>
      </c>
      <c r="M239" s="46">
        <f t="shared" si="12"/>
        <v>0</v>
      </c>
      <c r="N239" s="46">
        <f t="shared" si="13"/>
        <v>0</v>
      </c>
      <c r="O239" s="46">
        <f t="shared" si="14"/>
        <v>0</v>
      </c>
      <c r="P239" s="47">
        <f t="shared" si="15"/>
        <v>0</v>
      </c>
    </row>
    <row r="240" spans="1:16" ht="12" hidden="1" thickBot="1" x14ac:dyDescent="0.25">
      <c r="A240" s="37"/>
      <c r="B240" s="38"/>
      <c r="C240" s="45"/>
      <c r="D240" s="23"/>
      <c r="E240" s="69"/>
      <c r="F240" s="73"/>
      <c r="G240" s="67"/>
      <c r="H240" s="46">
        <f t="shared" si="9"/>
        <v>0</v>
      </c>
      <c r="I240" s="67"/>
      <c r="J240" s="67"/>
      <c r="K240" s="47">
        <f t="shared" si="10"/>
        <v>0</v>
      </c>
      <c r="L240" s="48">
        <f t="shared" si="11"/>
        <v>0</v>
      </c>
      <c r="M240" s="46">
        <f t="shared" si="12"/>
        <v>0</v>
      </c>
      <c r="N240" s="46">
        <f t="shared" si="13"/>
        <v>0</v>
      </c>
      <c r="O240" s="46">
        <f t="shared" si="14"/>
        <v>0</v>
      </c>
      <c r="P240" s="47">
        <f t="shared" si="15"/>
        <v>0</v>
      </c>
    </row>
    <row r="241" spans="1:16" ht="12" hidden="1" thickBot="1" x14ac:dyDescent="0.25">
      <c r="A241" s="37"/>
      <c r="B241" s="38"/>
      <c r="C241" s="45"/>
      <c r="D241" s="23"/>
      <c r="E241" s="69"/>
      <c r="F241" s="73"/>
      <c r="G241" s="67"/>
      <c r="H241" s="46">
        <f t="shared" si="9"/>
        <v>0</v>
      </c>
      <c r="I241" s="67"/>
      <c r="J241" s="67"/>
      <c r="K241" s="47">
        <f t="shared" si="10"/>
        <v>0</v>
      </c>
      <c r="L241" s="48">
        <f t="shared" si="11"/>
        <v>0</v>
      </c>
      <c r="M241" s="46">
        <f t="shared" si="12"/>
        <v>0</v>
      </c>
      <c r="N241" s="46">
        <f t="shared" si="13"/>
        <v>0</v>
      </c>
      <c r="O241" s="46">
        <f t="shared" si="14"/>
        <v>0</v>
      </c>
      <c r="P241" s="47">
        <f t="shared" si="15"/>
        <v>0</v>
      </c>
    </row>
    <row r="242" spans="1:16" ht="12" hidden="1" thickBot="1" x14ac:dyDescent="0.25">
      <c r="A242" s="37"/>
      <c r="B242" s="38"/>
      <c r="C242" s="45"/>
      <c r="D242" s="23"/>
      <c r="E242" s="69"/>
      <c r="F242" s="73"/>
      <c r="G242" s="67"/>
      <c r="H242" s="46">
        <f t="shared" si="9"/>
        <v>0</v>
      </c>
      <c r="I242" s="67"/>
      <c r="J242" s="67"/>
      <c r="K242" s="47">
        <f t="shared" si="10"/>
        <v>0</v>
      </c>
      <c r="L242" s="48">
        <f t="shared" si="11"/>
        <v>0</v>
      </c>
      <c r="M242" s="46">
        <f t="shared" si="12"/>
        <v>0</v>
      </c>
      <c r="N242" s="46">
        <f t="shared" si="13"/>
        <v>0</v>
      </c>
      <c r="O242" s="46">
        <f t="shared" si="14"/>
        <v>0</v>
      </c>
      <c r="P242" s="47">
        <f t="shared" si="15"/>
        <v>0</v>
      </c>
    </row>
    <row r="243" spans="1:16" ht="12" hidden="1" thickBot="1" x14ac:dyDescent="0.25">
      <c r="A243" s="37"/>
      <c r="B243" s="38"/>
      <c r="C243" s="45"/>
      <c r="D243" s="23"/>
      <c r="E243" s="69"/>
      <c r="F243" s="73"/>
      <c r="G243" s="67"/>
      <c r="H243" s="46">
        <f t="shared" si="9"/>
        <v>0</v>
      </c>
      <c r="I243" s="67"/>
      <c r="J243" s="67"/>
      <c r="K243" s="47">
        <f t="shared" si="10"/>
        <v>0</v>
      </c>
      <c r="L243" s="48">
        <f t="shared" si="11"/>
        <v>0</v>
      </c>
      <c r="M243" s="46">
        <f t="shared" si="12"/>
        <v>0</v>
      </c>
      <c r="N243" s="46">
        <f t="shared" si="13"/>
        <v>0</v>
      </c>
      <c r="O243" s="46">
        <f t="shared" si="14"/>
        <v>0</v>
      </c>
      <c r="P243" s="47">
        <f t="shared" si="15"/>
        <v>0</v>
      </c>
    </row>
    <row r="244" spans="1:16" ht="12" hidden="1" thickBot="1" x14ac:dyDescent="0.25">
      <c r="A244" s="37"/>
      <c r="B244" s="38"/>
      <c r="C244" s="45"/>
      <c r="D244" s="23"/>
      <c r="E244" s="69"/>
      <c r="F244" s="73"/>
      <c r="G244" s="67"/>
      <c r="H244" s="46">
        <f t="shared" si="9"/>
        <v>0</v>
      </c>
      <c r="I244" s="67"/>
      <c r="J244" s="67"/>
      <c r="K244" s="47">
        <f t="shared" si="10"/>
        <v>0</v>
      </c>
      <c r="L244" s="48">
        <f t="shared" si="11"/>
        <v>0</v>
      </c>
      <c r="M244" s="46">
        <f t="shared" si="12"/>
        <v>0</v>
      </c>
      <c r="N244" s="46">
        <f t="shared" si="13"/>
        <v>0</v>
      </c>
      <c r="O244" s="46">
        <f t="shared" si="14"/>
        <v>0</v>
      </c>
      <c r="P244" s="47">
        <f t="shared" si="15"/>
        <v>0</v>
      </c>
    </row>
    <row r="245" spans="1:16" ht="12" hidden="1" thickBot="1" x14ac:dyDescent="0.25">
      <c r="A245" s="37"/>
      <c r="B245" s="38"/>
      <c r="C245" s="45"/>
      <c r="D245" s="23"/>
      <c r="E245" s="69"/>
      <c r="F245" s="73"/>
      <c r="G245" s="67"/>
      <c r="H245" s="46">
        <f t="shared" si="9"/>
        <v>0</v>
      </c>
      <c r="I245" s="67"/>
      <c r="J245" s="67"/>
      <c r="K245" s="47">
        <f t="shared" si="10"/>
        <v>0</v>
      </c>
      <c r="L245" s="48">
        <f t="shared" si="11"/>
        <v>0</v>
      </c>
      <c r="M245" s="46">
        <f t="shared" si="12"/>
        <v>0</v>
      </c>
      <c r="N245" s="46">
        <f t="shared" si="13"/>
        <v>0</v>
      </c>
      <c r="O245" s="46">
        <f t="shared" si="14"/>
        <v>0</v>
      </c>
      <c r="P245" s="47">
        <f t="shared" si="15"/>
        <v>0</v>
      </c>
    </row>
    <row r="246" spans="1:16" ht="12" hidden="1" thickBot="1" x14ac:dyDescent="0.25">
      <c r="A246" s="37"/>
      <c r="B246" s="38"/>
      <c r="C246" s="45"/>
      <c r="D246" s="23"/>
      <c r="E246" s="69"/>
      <c r="F246" s="73"/>
      <c r="G246" s="67"/>
      <c r="H246" s="46">
        <f t="shared" si="9"/>
        <v>0</v>
      </c>
      <c r="I246" s="67"/>
      <c r="J246" s="67"/>
      <c r="K246" s="47">
        <f t="shared" si="10"/>
        <v>0</v>
      </c>
      <c r="L246" s="48">
        <f t="shared" si="11"/>
        <v>0</v>
      </c>
      <c r="M246" s="46">
        <f t="shared" si="12"/>
        <v>0</v>
      </c>
      <c r="N246" s="46">
        <f t="shared" si="13"/>
        <v>0</v>
      </c>
      <c r="O246" s="46">
        <f t="shared" si="14"/>
        <v>0</v>
      </c>
      <c r="P246" s="47">
        <f t="shared" si="15"/>
        <v>0</v>
      </c>
    </row>
    <row r="247" spans="1:16" ht="12" hidden="1" thickBot="1" x14ac:dyDescent="0.25">
      <c r="A247" s="37"/>
      <c r="B247" s="38"/>
      <c r="C247" s="45"/>
      <c r="D247" s="23"/>
      <c r="E247" s="69"/>
      <c r="F247" s="73"/>
      <c r="G247" s="67"/>
      <c r="H247" s="46">
        <f t="shared" si="9"/>
        <v>0</v>
      </c>
      <c r="I247" s="67"/>
      <c r="J247" s="67"/>
      <c r="K247" s="47">
        <f t="shared" si="10"/>
        <v>0</v>
      </c>
      <c r="L247" s="48">
        <f t="shared" si="11"/>
        <v>0</v>
      </c>
      <c r="M247" s="46">
        <f t="shared" si="12"/>
        <v>0</v>
      </c>
      <c r="N247" s="46">
        <f t="shared" si="13"/>
        <v>0</v>
      </c>
      <c r="O247" s="46">
        <f t="shared" si="14"/>
        <v>0</v>
      </c>
      <c r="P247" s="47">
        <f t="shared" si="15"/>
        <v>0</v>
      </c>
    </row>
    <row r="248" spans="1:16" ht="12" hidden="1" thickBot="1" x14ac:dyDescent="0.25">
      <c r="A248" s="37"/>
      <c r="B248" s="38"/>
      <c r="C248" s="45"/>
      <c r="D248" s="23"/>
      <c r="E248" s="69"/>
      <c r="F248" s="73"/>
      <c r="G248" s="67"/>
      <c r="H248" s="46">
        <f t="shared" si="9"/>
        <v>0</v>
      </c>
      <c r="I248" s="67"/>
      <c r="J248" s="67"/>
      <c r="K248" s="47">
        <f t="shared" si="10"/>
        <v>0</v>
      </c>
      <c r="L248" s="48">
        <f t="shared" si="11"/>
        <v>0</v>
      </c>
      <c r="M248" s="46">
        <f t="shared" si="12"/>
        <v>0</v>
      </c>
      <c r="N248" s="46">
        <f t="shared" si="13"/>
        <v>0</v>
      </c>
      <c r="O248" s="46">
        <f t="shared" si="14"/>
        <v>0</v>
      </c>
      <c r="P248" s="47">
        <f t="shared" si="15"/>
        <v>0</v>
      </c>
    </row>
    <row r="249" spans="1:16" ht="12" hidden="1" thickBot="1" x14ac:dyDescent="0.25">
      <c r="A249" s="37"/>
      <c r="B249" s="38"/>
      <c r="C249" s="45"/>
      <c r="D249" s="23"/>
      <c r="E249" s="69"/>
      <c r="F249" s="73"/>
      <c r="G249" s="67"/>
      <c r="H249" s="46">
        <f t="shared" si="9"/>
        <v>0</v>
      </c>
      <c r="I249" s="67"/>
      <c r="J249" s="67"/>
      <c r="K249" s="47">
        <f t="shared" si="10"/>
        <v>0</v>
      </c>
      <c r="L249" s="48">
        <f t="shared" si="11"/>
        <v>0</v>
      </c>
      <c r="M249" s="46">
        <f t="shared" si="12"/>
        <v>0</v>
      </c>
      <c r="N249" s="46">
        <f t="shared" si="13"/>
        <v>0</v>
      </c>
      <c r="O249" s="46">
        <f t="shared" si="14"/>
        <v>0</v>
      </c>
      <c r="P249" s="47">
        <f t="shared" si="15"/>
        <v>0</v>
      </c>
    </row>
    <row r="250" spans="1:16" ht="12" hidden="1" thickBot="1" x14ac:dyDescent="0.25">
      <c r="A250" s="37"/>
      <c r="B250" s="38"/>
      <c r="C250" s="45"/>
      <c r="D250" s="23"/>
      <c r="E250" s="69"/>
      <c r="F250" s="73"/>
      <c r="G250" s="67"/>
      <c r="H250" s="46">
        <f t="shared" si="9"/>
        <v>0</v>
      </c>
      <c r="I250" s="67"/>
      <c r="J250" s="67"/>
      <c r="K250" s="47">
        <f t="shared" si="10"/>
        <v>0</v>
      </c>
      <c r="L250" s="48">
        <f t="shared" si="11"/>
        <v>0</v>
      </c>
      <c r="M250" s="46">
        <f t="shared" si="12"/>
        <v>0</v>
      </c>
      <c r="N250" s="46">
        <f t="shared" si="13"/>
        <v>0</v>
      </c>
      <c r="O250" s="46">
        <f t="shared" si="14"/>
        <v>0</v>
      </c>
      <c r="P250" s="47">
        <f t="shared" si="15"/>
        <v>0</v>
      </c>
    </row>
    <row r="251" spans="1:16" ht="12" hidden="1" thickBot="1" x14ac:dyDescent="0.25">
      <c r="A251" s="37"/>
      <c r="B251" s="38"/>
      <c r="C251" s="45"/>
      <c r="D251" s="23"/>
      <c r="E251" s="69"/>
      <c r="F251" s="73"/>
      <c r="G251" s="67"/>
      <c r="H251" s="46">
        <f t="shared" si="9"/>
        <v>0</v>
      </c>
      <c r="I251" s="67"/>
      <c r="J251" s="67"/>
      <c r="K251" s="47">
        <f t="shared" si="10"/>
        <v>0</v>
      </c>
      <c r="L251" s="48">
        <f t="shared" si="11"/>
        <v>0</v>
      </c>
      <c r="M251" s="46">
        <f t="shared" si="12"/>
        <v>0</v>
      </c>
      <c r="N251" s="46">
        <f t="shared" si="13"/>
        <v>0</v>
      </c>
      <c r="O251" s="46">
        <f t="shared" si="14"/>
        <v>0</v>
      </c>
      <c r="P251" s="47">
        <f t="shared" si="15"/>
        <v>0</v>
      </c>
    </row>
    <row r="252" spans="1:16" ht="12" hidden="1" thickBot="1" x14ac:dyDescent="0.25">
      <c r="A252" s="37"/>
      <c r="B252" s="38"/>
      <c r="C252" s="45"/>
      <c r="D252" s="23"/>
      <c r="E252" s="69"/>
      <c r="F252" s="73"/>
      <c r="G252" s="67"/>
      <c r="H252" s="46">
        <f t="shared" ref="H252:H315" si="16">ROUND(F252*G252,2)</f>
        <v>0</v>
      </c>
      <c r="I252" s="67"/>
      <c r="J252" s="67"/>
      <c r="K252" s="47">
        <f t="shared" ref="K252:K315" si="17">SUM(H252:J252)</f>
        <v>0</v>
      </c>
      <c r="L252" s="48">
        <f t="shared" ref="L252:L315" si="18">ROUND(E252*F252,2)</f>
        <v>0</v>
      </c>
      <c r="M252" s="46">
        <f t="shared" ref="M252:M315" si="19">ROUND(H252*E252,2)</f>
        <v>0</v>
      </c>
      <c r="N252" s="46">
        <f t="shared" ref="N252:N315" si="20">ROUND(I252*E252,2)</f>
        <v>0</v>
      </c>
      <c r="O252" s="46">
        <f t="shared" ref="O252:O315" si="21">ROUND(J252*E252,2)</f>
        <v>0</v>
      </c>
      <c r="P252" s="47">
        <f t="shared" ref="P252:P315" si="22">SUM(M252:O252)</f>
        <v>0</v>
      </c>
    </row>
    <row r="253" spans="1:16" ht="12" hidden="1" thickBot="1" x14ac:dyDescent="0.25">
      <c r="A253" s="37"/>
      <c r="B253" s="38"/>
      <c r="C253" s="45"/>
      <c r="D253" s="23"/>
      <c r="E253" s="69"/>
      <c r="F253" s="73"/>
      <c r="G253" s="67"/>
      <c r="H253" s="46">
        <f t="shared" si="16"/>
        <v>0</v>
      </c>
      <c r="I253" s="67"/>
      <c r="J253" s="67"/>
      <c r="K253" s="47">
        <f t="shared" si="17"/>
        <v>0</v>
      </c>
      <c r="L253" s="48">
        <f t="shared" si="18"/>
        <v>0</v>
      </c>
      <c r="M253" s="46">
        <f t="shared" si="19"/>
        <v>0</v>
      </c>
      <c r="N253" s="46">
        <f t="shared" si="20"/>
        <v>0</v>
      </c>
      <c r="O253" s="46">
        <f t="shared" si="21"/>
        <v>0</v>
      </c>
      <c r="P253" s="47">
        <f t="shared" si="22"/>
        <v>0</v>
      </c>
    </row>
    <row r="254" spans="1:16" ht="12" hidden="1" thickBot="1" x14ac:dyDescent="0.25">
      <c r="A254" s="37"/>
      <c r="B254" s="38"/>
      <c r="C254" s="45"/>
      <c r="D254" s="23"/>
      <c r="E254" s="69"/>
      <c r="F254" s="73"/>
      <c r="G254" s="67"/>
      <c r="H254" s="46">
        <f t="shared" si="16"/>
        <v>0</v>
      </c>
      <c r="I254" s="67"/>
      <c r="J254" s="67"/>
      <c r="K254" s="47">
        <f t="shared" si="17"/>
        <v>0</v>
      </c>
      <c r="L254" s="48">
        <f t="shared" si="18"/>
        <v>0</v>
      </c>
      <c r="M254" s="46">
        <f t="shared" si="19"/>
        <v>0</v>
      </c>
      <c r="N254" s="46">
        <f t="shared" si="20"/>
        <v>0</v>
      </c>
      <c r="O254" s="46">
        <f t="shared" si="21"/>
        <v>0</v>
      </c>
      <c r="P254" s="47">
        <f t="shared" si="22"/>
        <v>0</v>
      </c>
    </row>
    <row r="255" spans="1:16" ht="12" hidden="1" thickBot="1" x14ac:dyDescent="0.25">
      <c r="A255" s="37"/>
      <c r="B255" s="38"/>
      <c r="C255" s="45"/>
      <c r="D255" s="23"/>
      <c r="E255" s="69"/>
      <c r="F255" s="73"/>
      <c r="G255" s="67"/>
      <c r="H255" s="46">
        <f t="shared" si="16"/>
        <v>0</v>
      </c>
      <c r="I255" s="67"/>
      <c r="J255" s="67"/>
      <c r="K255" s="47">
        <f t="shared" si="17"/>
        <v>0</v>
      </c>
      <c r="L255" s="48">
        <f t="shared" si="18"/>
        <v>0</v>
      </c>
      <c r="M255" s="46">
        <f t="shared" si="19"/>
        <v>0</v>
      </c>
      <c r="N255" s="46">
        <f t="shared" si="20"/>
        <v>0</v>
      </c>
      <c r="O255" s="46">
        <f t="shared" si="21"/>
        <v>0</v>
      </c>
      <c r="P255" s="47">
        <f t="shared" si="22"/>
        <v>0</v>
      </c>
    </row>
    <row r="256" spans="1:16" ht="12" hidden="1" thickBot="1" x14ac:dyDescent="0.25">
      <c r="A256" s="37"/>
      <c r="B256" s="38"/>
      <c r="C256" s="45"/>
      <c r="D256" s="23"/>
      <c r="E256" s="69"/>
      <c r="F256" s="73"/>
      <c r="G256" s="67"/>
      <c r="H256" s="46">
        <f t="shared" si="16"/>
        <v>0</v>
      </c>
      <c r="I256" s="67"/>
      <c r="J256" s="67"/>
      <c r="K256" s="47">
        <f t="shared" si="17"/>
        <v>0</v>
      </c>
      <c r="L256" s="48">
        <f t="shared" si="18"/>
        <v>0</v>
      </c>
      <c r="M256" s="46">
        <f t="shared" si="19"/>
        <v>0</v>
      </c>
      <c r="N256" s="46">
        <f t="shared" si="20"/>
        <v>0</v>
      </c>
      <c r="O256" s="46">
        <f t="shared" si="21"/>
        <v>0</v>
      </c>
      <c r="P256" s="47">
        <f t="shared" si="22"/>
        <v>0</v>
      </c>
    </row>
    <row r="257" spans="1:16" ht="12" hidden="1" thickBot="1" x14ac:dyDescent="0.25">
      <c r="A257" s="37"/>
      <c r="B257" s="38"/>
      <c r="C257" s="45"/>
      <c r="D257" s="23"/>
      <c r="E257" s="69"/>
      <c r="F257" s="73"/>
      <c r="G257" s="67"/>
      <c r="H257" s="46">
        <f t="shared" si="16"/>
        <v>0</v>
      </c>
      <c r="I257" s="67"/>
      <c r="J257" s="67"/>
      <c r="K257" s="47">
        <f t="shared" si="17"/>
        <v>0</v>
      </c>
      <c r="L257" s="48">
        <f t="shared" si="18"/>
        <v>0</v>
      </c>
      <c r="M257" s="46">
        <f t="shared" si="19"/>
        <v>0</v>
      </c>
      <c r="N257" s="46">
        <f t="shared" si="20"/>
        <v>0</v>
      </c>
      <c r="O257" s="46">
        <f t="shared" si="21"/>
        <v>0</v>
      </c>
      <c r="P257" s="47">
        <f t="shared" si="22"/>
        <v>0</v>
      </c>
    </row>
    <row r="258" spans="1:16" ht="12" hidden="1" thickBot="1" x14ac:dyDescent="0.25">
      <c r="A258" s="37"/>
      <c r="B258" s="38"/>
      <c r="C258" s="45"/>
      <c r="D258" s="23"/>
      <c r="E258" s="69"/>
      <c r="F258" s="73"/>
      <c r="G258" s="67"/>
      <c r="H258" s="46">
        <f t="shared" si="16"/>
        <v>0</v>
      </c>
      <c r="I258" s="67"/>
      <c r="J258" s="67"/>
      <c r="K258" s="47">
        <f t="shared" si="17"/>
        <v>0</v>
      </c>
      <c r="L258" s="48">
        <f t="shared" si="18"/>
        <v>0</v>
      </c>
      <c r="M258" s="46">
        <f t="shared" si="19"/>
        <v>0</v>
      </c>
      <c r="N258" s="46">
        <f t="shared" si="20"/>
        <v>0</v>
      </c>
      <c r="O258" s="46">
        <f t="shared" si="21"/>
        <v>0</v>
      </c>
      <c r="P258" s="47">
        <f t="shared" si="22"/>
        <v>0</v>
      </c>
    </row>
    <row r="259" spans="1:16" ht="12" hidden="1" thickBot="1" x14ac:dyDescent="0.25">
      <c r="A259" s="37"/>
      <c r="B259" s="38"/>
      <c r="C259" s="45"/>
      <c r="D259" s="23"/>
      <c r="E259" s="69"/>
      <c r="F259" s="73"/>
      <c r="G259" s="67"/>
      <c r="H259" s="46">
        <f t="shared" si="16"/>
        <v>0</v>
      </c>
      <c r="I259" s="67"/>
      <c r="J259" s="67"/>
      <c r="K259" s="47">
        <f t="shared" si="17"/>
        <v>0</v>
      </c>
      <c r="L259" s="48">
        <f t="shared" si="18"/>
        <v>0</v>
      </c>
      <c r="M259" s="46">
        <f t="shared" si="19"/>
        <v>0</v>
      </c>
      <c r="N259" s="46">
        <f t="shared" si="20"/>
        <v>0</v>
      </c>
      <c r="O259" s="46">
        <f t="shared" si="21"/>
        <v>0</v>
      </c>
      <c r="P259" s="47">
        <f t="shared" si="22"/>
        <v>0</v>
      </c>
    </row>
    <row r="260" spans="1:16" ht="12" hidden="1" thickBot="1" x14ac:dyDescent="0.25">
      <c r="A260" s="37"/>
      <c r="B260" s="38"/>
      <c r="C260" s="45"/>
      <c r="D260" s="23"/>
      <c r="E260" s="69"/>
      <c r="F260" s="73"/>
      <c r="G260" s="67"/>
      <c r="H260" s="46">
        <f t="shared" si="16"/>
        <v>0</v>
      </c>
      <c r="I260" s="67"/>
      <c r="J260" s="67"/>
      <c r="K260" s="47">
        <f t="shared" si="17"/>
        <v>0</v>
      </c>
      <c r="L260" s="48">
        <f t="shared" si="18"/>
        <v>0</v>
      </c>
      <c r="M260" s="46">
        <f t="shared" si="19"/>
        <v>0</v>
      </c>
      <c r="N260" s="46">
        <f t="shared" si="20"/>
        <v>0</v>
      </c>
      <c r="O260" s="46">
        <f t="shared" si="21"/>
        <v>0</v>
      </c>
      <c r="P260" s="47">
        <f t="shared" si="22"/>
        <v>0</v>
      </c>
    </row>
    <row r="261" spans="1:16" ht="12" hidden="1" thickBot="1" x14ac:dyDescent="0.25">
      <c r="A261" s="37"/>
      <c r="B261" s="38"/>
      <c r="C261" s="45"/>
      <c r="D261" s="23"/>
      <c r="E261" s="69"/>
      <c r="F261" s="73"/>
      <c r="G261" s="67"/>
      <c r="H261" s="46">
        <f t="shared" si="16"/>
        <v>0</v>
      </c>
      <c r="I261" s="67"/>
      <c r="J261" s="67"/>
      <c r="K261" s="47">
        <f t="shared" si="17"/>
        <v>0</v>
      </c>
      <c r="L261" s="48">
        <f t="shared" si="18"/>
        <v>0</v>
      </c>
      <c r="M261" s="46">
        <f t="shared" si="19"/>
        <v>0</v>
      </c>
      <c r="N261" s="46">
        <f t="shared" si="20"/>
        <v>0</v>
      </c>
      <c r="O261" s="46">
        <f t="shared" si="21"/>
        <v>0</v>
      </c>
      <c r="P261" s="47">
        <f t="shared" si="22"/>
        <v>0</v>
      </c>
    </row>
    <row r="262" spans="1:16" ht="12" hidden="1" thickBot="1" x14ac:dyDescent="0.25">
      <c r="A262" s="37"/>
      <c r="B262" s="38"/>
      <c r="C262" s="45"/>
      <c r="D262" s="23"/>
      <c r="E262" s="69"/>
      <c r="F262" s="73"/>
      <c r="G262" s="67"/>
      <c r="H262" s="46">
        <f t="shared" si="16"/>
        <v>0</v>
      </c>
      <c r="I262" s="67"/>
      <c r="J262" s="67"/>
      <c r="K262" s="47">
        <f t="shared" si="17"/>
        <v>0</v>
      </c>
      <c r="L262" s="48">
        <f t="shared" si="18"/>
        <v>0</v>
      </c>
      <c r="M262" s="46">
        <f t="shared" si="19"/>
        <v>0</v>
      </c>
      <c r="N262" s="46">
        <f t="shared" si="20"/>
        <v>0</v>
      </c>
      <c r="O262" s="46">
        <f t="shared" si="21"/>
        <v>0</v>
      </c>
      <c r="P262" s="47">
        <f t="shared" si="22"/>
        <v>0</v>
      </c>
    </row>
    <row r="263" spans="1:16" ht="12" hidden="1" thickBot="1" x14ac:dyDescent="0.25">
      <c r="A263" s="37"/>
      <c r="B263" s="38"/>
      <c r="C263" s="45"/>
      <c r="D263" s="23"/>
      <c r="E263" s="69"/>
      <c r="F263" s="73"/>
      <c r="G263" s="67"/>
      <c r="H263" s="46">
        <f t="shared" si="16"/>
        <v>0</v>
      </c>
      <c r="I263" s="67"/>
      <c r="J263" s="67"/>
      <c r="K263" s="47">
        <f t="shared" si="17"/>
        <v>0</v>
      </c>
      <c r="L263" s="48">
        <f t="shared" si="18"/>
        <v>0</v>
      </c>
      <c r="M263" s="46">
        <f t="shared" si="19"/>
        <v>0</v>
      </c>
      <c r="N263" s="46">
        <f t="shared" si="20"/>
        <v>0</v>
      </c>
      <c r="O263" s="46">
        <f t="shared" si="21"/>
        <v>0</v>
      </c>
      <c r="P263" s="47">
        <f t="shared" si="22"/>
        <v>0</v>
      </c>
    </row>
    <row r="264" spans="1:16" ht="12" hidden="1" thickBot="1" x14ac:dyDescent="0.25">
      <c r="A264" s="37"/>
      <c r="B264" s="38"/>
      <c r="C264" s="45"/>
      <c r="D264" s="23"/>
      <c r="E264" s="69"/>
      <c r="F264" s="73"/>
      <c r="G264" s="67"/>
      <c r="H264" s="46">
        <f t="shared" si="16"/>
        <v>0</v>
      </c>
      <c r="I264" s="67"/>
      <c r="J264" s="67"/>
      <c r="K264" s="47">
        <f t="shared" si="17"/>
        <v>0</v>
      </c>
      <c r="L264" s="48">
        <f t="shared" si="18"/>
        <v>0</v>
      </c>
      <c r="M264" s="46">
        <f t="shared" si="19"/>
        <v>0</v>
      </c>
      <c r="N264" s="46">
        <f t="shared" si="20"/>
        <v>0</v>
      </c>
      <c r="O264" s="46">
        <f t="shared" si="21"/>
        <v>0</v>
      </c>
      <c r="P264" s="47">
        <f t="shared" si="22"/>
        <v>0</v>
      </c>
    </row>
    <row r="265" spans="1:16" ht="12" hidden="1" thickBot="1" x14ac:dyDescent="0.25">
      <c r="A265" s="37"/>
      <c r="B265" s="38"/>
      <c r="C265" s="45"/>
      <c r="D265" s="23"/>
      <c r="E265" s="69"/>
      <c r="F265" s="73"/>
      <c r="G265" s="67"/>
      <c r="H265" s="46">
        <f t="shared" si="16"/>
        <v>0</v>
      </c>
      <c r="I265" s="67"/>
      <c r="J265" s="67"/>
      <c r="K265" s="47">
        <f t="shared" si="17"/>
        <v>0</v>
      </c>
      <c r="L265" s="48">
        <f t="shared" si="18"/>
        <v>0</v>
      </c>
      <c r="M265" s="46">
        <f t="shared" si="19"/>
        <v>0</v>
      </c>
      <c r="N265" s="46">
        <f t="shared" si="20"/>
        <v>0</v>
      </c>
      <c r="O265" s="46">
        <f t="shared" si="21"/>
        <v>0</v>
      </c>
      <c r="P265" s="47">
        <f t="shared" si="22"/>
        <v>0</v>
      </c>
    </row>
    <row r="266" spans="1:16" ht="12" hidden="1" thickBot="1" x14ac:dyDescent="0.25">
      <c r="A266" s="37"/>
      <c r="B266" s="38"/>
      <c r="C266" s="45"/>
      <c r="D266" s="23"/>
      <c r="E266" s="69"/>
      <c r="F266" s="73"/>
      <c r="G266" s="67"/>
      <c r="H266" s="46">
        <f t="shared" si="16"/>
        <v>0</v>
      </c>
      <c r="I266" s="67"/>
      <c r="J266" s="67"/>
      <c r="K266" s="47">
        <f t="shared" si="17"/>
        <v>0</v>
      </c>
      <c r="L266" s="48">
        <f t="shared" si="18"/>
        <v>0</v>
      </c>
      <c r="M266" s="46">
        <f t="shared" si="19"/>
        <v>0</v>
      </c>
      <c r="N266" s="46">
        <f t="shared" si="20"/>
        <v>0</v>
      </c>
      <c r="O266" s="46">
        <f t="shared" si="21"/>
        <v>0</v>
      </c>
      <c r="P266" s="47">
        <f t="shared" si="22"/>
        <v>0</v>
      </c>
    </row>
    <row r="267" spans="1:16" ht="12" hidden="1" thickBot="1" x14ac:dyDescent="0.25">
      <c r="A267" s="37"/>
      <c r="B267" s="38"/>
      <c r="C267" s="45"/>
      <c r="D267" s="23"/>
      <c r="E267" s="69"/>
      <c r="F267" s="73"/>
      <c r="G267" s="67"/>
      <c r="H267" s="46">
        <f t="shared" si="16"/>
        <v>0</v>
      </c>
      <c r="I267" s="67"/>
      <c r="J267" s="67"/>
      <c r="K267" s="47">
        <f t="shared" si="17"/>
        <v>0</v>
      </c>
      <c r="L267" s="48">
        <f t="shared" si="18"/>
        <v>0</v>
      </c>
      <c r="M267" s="46">
        <f t="shared" si="19"/>
        <v>0</v>
      </c>
      <c r="N267" s="46">
        <f t="shared" si="20"/>
        <v>0</v>
      </c>
      <c r="O267" s="46">
        <f t="shared" si="21"/>
        <v>0</v>
      </c>
      <c r="P267" s="47">
        <f t="shared" si="22"/>
        <v>0</v>
      </c>
    </row>
    <row r="268" spans="1:16" ht="12" hidden="1" thickBot="1" x14ac:dyDescent="0.25">
      <c r="A268" s="37"/>
      <c r="B268" s="38"/>
      <c r="C268" s="45"/>
      <c r="D268" s="23"/>
      <c r="E268" s="69"/>
      <c r="F268" s="73"/>
      <c r="G268" s="67"/>
      <c r="H268" s="46">
        <f t="shared" si="16"/>
        <v>0</v>
      </c>
      <c r="I268" s="67"/>
      <c r="J268" s="67"/>
      <c r="K268" s="47">
        <f t="shared" si="17"/>
        <v>0</v>
      </c>
      <c r="L268" s="48">
        <f t="shared" si="18"/>
        <v>0</v>
      </c>
      <c r="M268" s="46">
        <f t="shared" si="19"/>
        <v>0</v>
      </c>
      <c r="N268" s="46">
        <f t="shared" si="20"/>
        <v>0</v>
      </c>
      <c r="O268" s="46">
        <f t="shared" si="21"/>
        <v>0</v>
      </c>
      <c r="P268" s="47">
        <f t="shared" si="22"/>
        <v>0</v>
      </c>
    </row>
    <row r="269" spans="1:16" ht="12" hidden="1" thickBot="1" x14ac:dyDescent="0.25">
      <c r="A269" s="37"/>
      <c r="B269" s="38"/>
      <c r="C269" s="45"/>
      <c r="D269" s="23"/>
      <c r="E269" s="69"/>
      <c r="F269" s="73"/>
      <c r="G269" s="67"/>
      <c r="H269" s="46">
        <f t="shared" si="16"/>
        <v>0</v>
      </c>
      <c r="I269" s="67"/>
      <c r="J269" s="67"/>
      <c r="K269" s="47">
        <f t="shared" si="17"/>
        <v>0</v>
      </c>
      <c r="L269" s="48">
        <f t="shared" si="18"/>
        <v>0</v>
      </c>
      <c r="M269" s="46">
        <f t="shared" si="19"/>
        <v>0</v>
      </c>
      <c r="N269" s="46">
        <f t="shared" si="20"/>
        <v>0</v>
      </c>
      <c r="O269" s="46">
        <f t="shared" si="21"/>
        <v>0</v>
      </c>
      <c r="P269" s="47">
        <f t="shared" si="22"/>
        <v>0</v>
      </c>
    </row>
    <row r="270" spans="1:16" ht="12" hidden="1" thickBot="1" x14ac:dyDescent="0.25">
      <c r="A270" s="37"/>
      <c r="B270" s="38"/>
      <c r="C270" s="45"/>
      <c r="D270" s="23"/>
      <c r="E270" s="69"/>
      <c r="F270" s="73"/>
      <c r="G270" s="67"/>
      <c r="H270" s="46">
        <f t="shared" si="16"/>
        <v>0</v>
      </c>
      <c r="I270" s="67"/>
      <c r="J270" s="67"/>
      <c r="K270" s="47">
        <f t="shared" si="17"/>
        <v>0</v>
      </c>
      <c r="L270" s="48">
        <f t="shared" si="18"/>
        <v>0</v>
      </c>
      <c r="M270" s="46">
        <f t="shared" si="19"/>
        <v>0</v>
      </c>
      <c r="N270" s="46">
        <f t="shared" si="20"/>
        <v>0</v>
      </c>
      <c r="O270" s="46">
        <f t="shared" si="21"/>
        <v>0</v>
      </c>
      <c r="P270" s="47">
        <f t="shared" si="22"/>
        <v>0</v>
      </c>
    </row>
    <row r="271" spans="1:16" ht="12" hidden="1" thickBot="1" x14ac:dyDescent="0.25">
      <c r="A271" s="37"/>
      <c r="B271" s="38"/>
      <c r="C271" s="45"/>
      <c r="D271" s="23"/>
      <c r="E271" s="69"/>
      <c r="F271" s="73"/>
      <c r="G271" s="67"/>
      <c r="H271" s="46">
        <f t="shared" si="16"/>
        <v>0</v>
      </c>
      <c r="I271" s="67"/>
      <c r="J271" s="67"/>
      <c r="K271" s="47">
        <f t="shared" si="17"/>
        <v>0</v>
      </c>
      <c r="L271" s="48">
        <f t="shared" si="18"/>
        <v>0</v>
      </c>
      <c r="M271" s="46">
        <f t="shared" si="19"/>
        <v>0</v>
      </c>
      <c r="N271" s="46">
        <f t="shared" si="20"/>
        <v>0</v>
      </c>
      <c r="O271" s="46">
        <f t="shared" si="21"/>
        <v>0</v>
      </c>
      <c r="P271" s="47">
        <f t="shared" si="22"/>
        <v>0</v>
      </c>
    </row>
    <row r="272" spans="1:16" ht="12" hidden="1" thickBot="1" x14ac:dyDescent="0.25">
      <c r="A272" s="37"/>
      <c r="B272" s="38"/>
      <c r="C272" s="45"/>
      <c r="D272" s="23"/>
      <c r="E272" s="69"/>
      <c r="F272" s="73"/>
      <c r="G272" s="67"/>
      <c r="H272" s="46">
        <f t="shared" si="16"/>
        <v>0</v>
      </c>
      <c r="I272" s="67"/>
      <c r="J272" s="67"/>
      <c r="K272" s="47">
        <f t="shared" si="17"/>
        <v>0</v>
      </c>
      <c r="L272" s="48">
        <f t="shared" si="18"/>
        <v>0</v>
      </c>
      <c r="M272" s="46">
        <f t="shared" si="19"/>
        <v>0</v>
      </c>
      <c r="N272" s="46">
        <f t="shared" si="20"/>
        <v>0</v>
      </c>
      <c r="O272" s="46">
        <f t="shared" si="21"/>
        <v>0</v>
      </c>
      <c r="P272" s="47">
        <f t="shared" si="22"/>
        <v>0</v>
      </c>
    </row>
    <row r="273" spans="1:16" ht="12" hidden="1" thickBot="1" x14ac:dyDescent="0.25">
      <c r="A273" s="37"/>
      <c r="B273" s="38"/>
      <c r="C273" s="45"/>
      <c r="D273" s="23"/>
      <c r="E273" s="69"/>
      <c r="F273" s="73"/>
      <c r="G273" s="67"/>
      <c r="H273" s="46">
        <f t="shared" si="16"/>
        <v>0</v>
      </c>
      <c r="I273" s="67"/>
      <c r="J273" s="67"/>
      <c r="K273" s="47">
        <f t="shared" si="17"/>
        <v>0</v>
      </c>
      <c r="L273" s="48">
        <f t="shared" si="18"/>
        <v>0</v>
      </c>
      <c r="M273" s="46">
        <f t="shared" si="19"/>
        <v>0</v>
      </c>
      <c r="N273" s="46">
        <f t="shared" si="20"/>
        <v>0</v>
      </c>
      <c r="O273" s="46">
        <f t="shared" si="21"/>
        <v>0</v>
      </c>
      <c r="P273" s="47">
        <f t="shared" si="22"/>
        <v>0</v>
      </c>
    </row>
    <row r="274" spans="1:16" ht="12" hidden="1" thickBot="1" x14ac:dyDescent="0.25">
      <c r="A274" s="37"/>
      <c r="B274" s="38"/>
      <c r="C274" s="45"/>
      <c r="D274" s="23"/>
      <c r="E274" s="69"/>
      <c r="F274" s="73"/>
      <c r="G274" s="67"/>
      <c r="H274" s="46">
        <f t="shared" si="16"/>
        <v>0</v>
      </c>
      <c r="I274" s="67"/>
      <c r="J274" s="67"/>
      <c r="K274" s="47">
        <f t="shared" si="17"/>
        <v>0</v>
      </c>
      <c r="L274" s="48">
        <f t="shared" si="18"/>
        <v>0</v>
      </c>
      <c r="M274" s="46">
        <f t="shared" si="19"/>
        <v>0</v>
      </c>
      <c r="N274" s="46">
        <f t="shared" si="20"/>
        <v>0</v>
      </c>
      <c r="O274" s="46">
        <f t="shared" si="21"/>
        <v>0</v>
      </c>
      <c r="P274" s="47">
        <f t="shared" si="22"/>
        <v>0</v>
      </c>
    </row>
    <row r="275" spans="1:16" ht="12" hidden="1" thickBot="1" x14ac:dyDescent="0.25">
      <c r="A275" s="37"/>
      <c r="B275" s="38"/>
      <c r="C275" s="45"/>
      <c r="D275" s="23"/>
      <c r="E275" s="69"/>
      <c r="F275" s="73"/>
      <c r="G275" s="67"/>
      <c r="H275" s="46">
        <f t="shared" si="16"/>
        <v>0</v>
      </c>
      <c r="I275" s="67"/>
      <c r="J275" s="67"/>
      <c r="K275" s="47">
        <f t="shared" si="17"/>
        <v>0</v>
      </c>
      <c r="L275" s="48">
        <f t="shared" si="18"/>
        <v>0</v>
      </c>
      <c r="M275" s="46">
        <f t="shared" si="19"/>
        <v>0</v>
      </c>
      <c r="N275" s="46">
        <f t="shared" si="20"/>
        <v>0</v>
      </c>
      <c r="O275" s="46">
        <f t="shared" si="21"/>
        <v>0</v>
      </c>
      <c r="P275" s="47">
        <f t="shared" si="22"/>
        <v>0</v>
      </c>
    </row>
    <row r="276" spans="1:16" ht="12" hidden="1" thickBot="1" x14ac:dyDescent="0.25">
      <c r="A276" s="37"/>
      <c r="B276" s="38"/>
      <c r="C276" s="45"/>
      <c r="D276" s="23"/>
      <c r="E276" s="69"/>
      <c r="F276" s="73"/>
      <c r="G276" s="67"/>
      <c r="H276" s="46">
        <f t="shared" si="16"/>
        <v>0</v>
      </c>
      <c r="I276" s="67"/>
      <c r="J276" s="67"/>
      <c r="K276" s="47">
        <f t="shared" si="17"/>
        <v>0</v>
      </c>
      <c r="L276" s="48">
        <f t="shared" si="18"/>
        <v>0</v>
      </c>
      <c r="M276" s="46">
        <f t="shared" si="19"/>
        <v>0</v>
      </c>
      <c r="N276" s="46">
        <f t="shared" si="20"/>
        <v>0</v>
      </c>
      <c r="O276" s="46">
        <f t="shared" si="21"/>
        <v>0</v>
      </c>
      <c r="P276" s="47">
        <f t="shared" si="22"/>
        <v>0</v>
      </c>
    </row>
    <row r="277" spans="1:16" ht="12" hidden="1" thickBot="1" x14ac:dyDescent="0.25">
      <c r="A277" s="37"/>
      <c r="B277" s="38"/>
      <c r="C277" s="45"/>
      <c r="D277" s="23"/>
      <c r="E277" s="69"/>
      <c r="F277" s="73"/>
      <c r="G277" s="67"/>
      <c r="H277" s="46">
        <f t="shared" si="16"/>
        <v>0</v>
      </c>
      <c r="I277" s="67"/>
      <c r="J277" s="67"/>
      <c r="K277" s="47">
        <f t="shared" si="17"/>
        <v>0</v>
      </c>
      <c r="L277" s="48">
        <f t="shared" si="18"/>
        <v>0</v>
      </c>
      <c r="M277" s="46">
        <f t="shared" si="19"/>
        <v>0</v>
      </c>
      <c r="N277" s="46">
        <f t="shared" si="20"/>
        <v>0</v>
      </c>
      <c r="O277" s="46">
        <f t="shared" si="21"/>
        <v>0</v>
      </c>
      <c r="P277" s="47">
        <f t="shared" si="22"/>
        <v>0</v>
      </c>
    </row>
    <row r="278" spans="1:16" ht="12" hidden="1" thickBot="1" x14ac:dyDescent="0.25">
      <c r="A278" s="37"/>
      <c r="B278" s="38"/>
      <c r="C278" s="45"/>
      <c r="D278" s="23"/>
      <c r="E278" s="69"/>
      <c r="F278" s="73"/>
      <c r="G278" s="67"/>
      <c r="H278" s="46">
        <f t="shared" si="16"/>
        <v>0</v>
      </c>
      <c r="I278" s="67"/>
      <c r="J278" s="67"/>
      <c r="K278" s="47">
        <f t="shared" si="17"/>
        <v>0</v>
      </c>
      <c r="L278" s="48">
        <f t="shared" si="18"/>
        <v>0</v>
      </c>
      <c r="M278" s="46">
        <f t="shared" si="19"/>
        <v>0</v>
      </c>
      <c r="N278" s="46">
        <f t="shared" si="20"/>
        <v>0</v>
      </c>
      <c r="O278" s="46">
        <f t="shared" si="21"/>
        <v>0</v>
      </c>
      <c r="P278" s="47">
        <f t="shared" si="22"/>
        <v>0</v>
      </c>
    </row>
    <row r="279" spans="1:16" ht="12" hidden="1" thickBot="1" x14ac:dyDescent="0.25">
      <c r="A279" s="37"/>
      <c r="B279" s="38"/>
      <c r="C279" s="45"/>
      <c r="D279" s="23"/>
      <c r="E279" s="69"/>
      <c r="F279" s="73"/>
      <c r="G279" s="67"/>
      <c r="H279" s="46">
        <f t="shared" si="16"/>
        <v>0</v>
      </c>
      <c r="I279" s="67"/>
      <c r="J279" s="67"/>
      <c r="K279" s="47">
        <f t="shared" si="17"/>
        <v>0</v>
      </c>
      <c r="L279" s="48">
        <f t="shared" si="18"/>
        <v>0</v>
      </c>
      <c r="M279" s="46">
        <f t="shared" si="19"/>
        <v>0</v>
      </c>
      <c r="N279" s="46">
        <f t="shared" si="20"/>
        <v>0</v>
      </c>
      <c r="O279" s="46">
        <f t="shared" si="21"/>
        <v>0</v>
      </c>
      <c r="P279" s="47">
        <f t="shared" si="22"/>
        <v>0</v>
      </c>
    </row>
    <row r="280" spans="1:16" ht="12" hidden="1" thickBot="1" x14ac:dyDescent="0.25">
      <c r="A280" s="37"/>
      <c r="B280" s="38"/>
      <c r="C280" s="45"/>
      <c r="D280" s="23"/>
      <c r="E280" s="69"/>
      <c r="F280" s="73"/>
      <c r="G280" s="67"/>
      <c r="H280" s="46">
        <f t="shared" si="16"/>
        <v>0</v>
      </c>
      <c r="I280" s="67"/>
      <c r="J280" s="67"/>
      <c r="K280" s="47">
        <f t="shared" si="17"/>
        <v>0</v>
      </c>
      <c r="L280" s="48">
        <f t="shared" si="18"/>
        <v>0</v>
      </c>
      <c r="M280" s="46">
        <f t="shared" si="19"/>
        <v>0</v>
      </c>
      <c r="N280" s="46">
        <f t="shared" si="20"/>
        <v>0</v>
      </c>
      <c r="O280" s="46">
        <f t="shared" si="21"/>
        <v>0</v>
      </c>
      <c r="P280" s="47">
        <f t="shared" si="22"/>
        <v>0</v>
      </c>
    </row>
    <row r="281" spans="1:16" ht="12" hidden="1" thickBot="1" x14ac:dyDescent="0.25">
      <c r="A281" s="37"/>
      <c r="B281" s="38"/>
      <c r="C281" s="45"/>
      <c r="D281" s="23"/>
      <c r="E281" s="69"/>
      <c r="F281" s="73"/>
      <c r="G281" s="67"/>
      <c r="H281" s="46">
        <f t="shared" si="16"/>
        <v>0</v>
      </c>
      <c r="I281" s="67"/>
      <c r="J281" s="67"/>
      <c r="K281" s="47">
        <f t="shared" si="17"/>
        <v>0</v>
      </c>
      <c r="L281" s="48">
        <f t="shared" si="18"/>
        <v>0</v>
      </c>
      <c r="M281" s="46">
        <f t="shared" si="19"/>
        <v>0</v>
      </c>
      <c r="N281" s="46">
        <f t="shared" si="20"/>
        <v>0</v>
      </c>
      <c r="O281" s="46">
        <f t="shared" si="21"/>
        <v>0</v>
      </c>
      <c r="P281" s="47">
        <f t="shared" si="22"/>
        <v>0</v>
      </c>
    </row>
    <row r="282" spans="1:16" ht="12" hidden="1" thickBot="1" x14ac:dyDescent="0.25">
      <c r="A282" s="37"/>
      <c r="B282" s="38"/>
      <c r="C282" s="45"/>
      <c r="D282" s="23"/>
      <c r="E282" s="69"/>
      <c r="F282" s="73"/>
      <c r="G282" s="67"/>
      <c r="H282" s="46">
        <f t="shared" si="16"/>
        <v>0</v>
      </c>
      <c r="I282" s="67"/>
      <c r="J282" s="67"/>
      <c r="K282" s="47">
        <f t="shared" si="17"/>
        <v>0</v>
      </c>
      <c r="L282" s="48">
        <f t="shared" si="18"/>
        <v>0</v>
      </c>
      <c r="M282" s="46">
        <f t="shared" si="19"/>
        <v>0</v>
      </c>
      <c r="N282" s="46">
        <f t="shared" si="20"/>
        <v>0</v>
      </c>
      <c r="O282" s="46">
        <f t="shared" si="21"/>
        <v>0</v>
      </c>
      <c r="P282" s="47">
        <f t="shared" si="22"/>
        <v>0</v>
      </c>
    </row>
    <row r="283" spans="1:16" ht="12" hidden="1" thickBot="1" x14ac:dyDescent="0.25">
      <c r="A283" s="37"/>
      <c r="B283" s="38"/>
      <c r="C283" s="45"/>
      <c r="D283" s="23"/>
      <c r="E283" s="69"/>
      <c r="F283" s="73"/>
      <c r="G283" s="67"/>
      <c r="H283" s="46">
        <f t="shared" si="16"/>
        <v>0</v>
      </c>
      <c r="I283" s="67"/>
      <c r="J283" s="67"/>
      <c r="K283" s="47">
        <f t="shared" si="17"/>
        <v>0</v>
      </c>
      <c r="L283" s="48">
        <f t="shared" si="18"/>
        <v>0</v>
      </c>
      <c r="M283" s="46">
        <f t="shared" si="19"/>
        <v>0</v>
      </c>
      <c r="N283" s="46">
        <f t="shared" si="20"/>
        <v>0</v>
      </c>
      <c r="O283" s="46">
        <f t="shared" si="21"/>
        <v>0</v>
      </c>
      <c r="P283" s="47">
        <f t="shared" si="22"/>
        <v>0</v>
      </c>
    </row>
    <row r="284" spans="1:16" ht="12" hidden="1" thickBot="1" x14ac:dyDescent="0.25">
      <c r="A284" s="37"/>
      <c r="B284" s="38"/>
      <c r="C284" s="45"/>
      <c r="D284" s="23"/>
      <c r="E284" s="69"/>
      <c r="F284" s="73"/>
      <c r="G284" s="67"/>
      <c r="H284" s="46">
        <f t="shared" si="16"/>
        <v>0</v>
      </c>
      <c r="I284" s="67"/>
      <c r="J284" s="67"/>
      <c r="K284" s="47">
        <f t="shared" si="17"/>
        <v>0</v>
      </c>
      <c r="L284" s="48">
        <f t="shared" si="18"/>
        <v>0</v>
      </c>
      <c r="M284" s="46">
        <f t="shared" si="19"/>
        <v>0</v>
      </c>
      <c r="N284" s="46">
        <f t="shared" si="20"/>
        <v>0</v>
      </c>
      <c r="O284" s="46">
        <f t="shared" si="21"/>
        <v>0</v>
      </c>
      <c r="P284" s="47">
        <f t="shared" si="22"/>
        <v>0</v>
      </c>
    </row>
    <row r="285" spans="1:16" ht="12" hidden="1" thickBot="1" x14ac:dyDescent="0.25">
      <c r="A285" s="37"/>
      <c r="B285" s="38"/>
      <c r="C285" s="45"/>
      <c r="D285" s="23"/>
      <c r="E285" s="69"/>
      <c r="F285" s="73"/>
      <c r="G285" s="67"/>
      <c r="H285" s="46">
        <f t="shared" si="16"/>
        <v>0</v>
      </c>
      <c r="I285" s="67"/>
      <c r="J285" s="67"/>
      <c r="K285" s="47">
        <f t="shared" si="17"/>
        <v>0</v>
      </c>
      <c r="L285" s="48">
        <f t="shared" si="18"/>
        <v>0</v>
      </c>
      <c r="M285" s="46">
        <f t="shared" si="19"/>
        <v>0</v>
      </c>
      <c r="N285" s="46">
        <f t="shared" si="20"/>
        <v>0</v>
      </c>
      <c r="O285" s="46">
        <f t="shared" si="21"/>
        <v>0</v>
      </c>
      <c r="P285" s="47">
        <f t="shared" si="22"/>
        <v>0</v>
      </c>
    </row>
    <row r="286" spans="1:16" ht="12" hidden="1" thickBot="1" x14ac:dyDescent="0.25">
      <c r="A286" s="37"/>
      <c r="B286" s="38"/>
      <c r="C286" s="45"/>
      <c r="D286" s="23"/>
      <c r="E286" s="69"/>
      <c r="F286" s="73"/>
      <c r="G286" s="67"/>
      <c r="H286" s="46">
        <f t="shared" si="16"/>
        <v>0</v>
      </c>
      <c r="I286" s="67"/>
      <c r="J286" s="67"/>
      <c r="K286" s="47">
        <f t="shared" si="17"/>
        <v>0</v>
      </c>
      <c r="L286" s="48">
        <f t="shared" si="18"/>
        <v>0</v>
      </c>
      <c r="M286" s="46">
        <f t="shared" si="19"/>
        <v>0</v>
      </c>
      <c r="N286" s="46">
        <f t="shared" si="20"/>
        <v>0</v>
      </c>
      <c r="O286" s="46">
        <f t="shared" si="21"/>
        <v>0</v>
      </c>
      <c r="P286" s="47">
        <f t="shared" si="22"/>
        <v>0</v>
      </c>
    </row>
    <row r="287" spans="1:16" ht="12" hidden="1" thickBot="1" x14ac:dyDescent="0.25">
      <c r="A287" s="37"/>
      <c r="B287" s="38"/>
      <c r="C287" s="45"/>
      <c r="D287" s="23"/>
      <c r="E287" s="69"/>
      <c r="F287" s="73"/>
      <c r="G287" s="67"/>
      <c r="H287" s="46">
        <f t="shared" si="16"/>
        <v>0</v>
      </c>
      <c r="I287" s="67"/>
      <c r="J287" s="67"/>
      <c r="K287" s="47">
        <f t="shared" si="17"/>
        <v>0</v>
      </c>
      <c r="L287" s="48">
        <f t="shared" si="18"/>
        <v>0</v>
      </c>
      <c r="M287" s="46">
        <f t="shared" si="19"/>
        <v>0</v>
      </c>
      <c r="N287" s="46">
        <f t="shared" si="20"/>
        <v>0</v>
      </c>
      <c r="O287" s="46">
        <f t="shared" si="21"/>
        <v>0</v>
      </c>
      <c r="P287" s="47">
        <f t="shared" si="22"/>
        <v>0</v>
      </c>
    </row>
    <row r="288" spans="1:16" ht="12" hidden="1" thickBot="1" x14ac:dyDescent="0.25">
      <c r="A288" s="37"/>
      <c r="B288" s="38"/>
      <c r="C288" s="45"/>
      <c r="D288" s="23"/>
      <c r="E288" s="69"/>
      <c r="F288" s="73"/>
      <c r="G288" s="67"/>
      <c r="H288" s="46">
        <f t="shared" si="16"/>
        <v>0</v>
      </c>
      <c r="I288" s="67"/>
      <c r="J288" s="67"/>
      <c r="K288" s="47">
        <f t="shared" si="17"/>
        <v>0</v>
      </c>
      <c r="L288" s="48">
        <f t="shared" si="18"/>
        <v>0</v>
      </c>
      <c r="M288" s="46">
        <f t="shared" si="19"/>
        <v>0</v>
      </c>
      <c r="N288" s="46">
        <f t="shared" si="20"/>
        <v>0</v>
      </c>
      <c r="O288" s="46">
        <f t="shared" si="21"/>
        <v>0</v>
      </c>
      <c r="P288" s="47">
        <f t="shared" si="22"/>
        <v>0</v>
      </c>
    </row>
    <row r="289" spans="1:16" ht="12" hidden="1" thickBot="1" x14ac:dyDescent="0.25">
      <c r="A289" s="37"/>
      <c r="B289" s="38"/>
      <c r="C289" s="45"/>
      <c r="D289" s="23"/>
      <c r="E289" s="69"/>
      <c r="F289" s="73"/>
      <c r="G289" s="67"/>
      <c r="H289" s="46">
        <f t="shared" si="16"/>
        <v>0</v>
      </c>
      <c r="I289" s="67"/>
      <c r="J289" s="67"/>
      <c r="K289" s="47">
        <f t="shared" si="17"/>
        <v>0</v>
      </c>
      <c r="L289" s="48">
        <f t="shared" si="18"/>
        <v>0</v>
      </c>
      <c r="M289" s="46">
        <f t="shared" si="19"/>
        <v>0</v>
      </c>
      <c r="N289" s="46">
        <f t="shared" si="20"/>
        <v>0</v>
      </c>
      <c r="O289" s="46">
        <f t="shared" si="21"/>
        <v>0</v>
      </c>
      <c r="P289" s="47">
        <f t="shared" si="22"/>
        <v>0</v>
      </c>
    </row>
    <row r="290" spans="1:16" ht="12" hidden="1" thickBot="1" x14ac:dyDescent="0.25">
      <c r="A290" s="37"/>
      <c r="B290" s="38"/>
      <c r="C290" s="45"/>
      <c r="D290" s="23"/>
      <c r="E290" s="69"/>
      <c r="F290" s="73"/>
      <c r="G290" s="67"/>
      <c r="H290" s="46">
        <f t="shared" si="16"/>
        <v>0</v>
      </c>
      <c r="I290" s="67"/>
      <c r="J290" s="67"/>
      <c r="K290" s="47">
        <f t="shared" si="17"/>
        <v>0</v>
      </c>
      <c r="L290" s="48">
        <f t="shared" si="18"/>
        <v>0</v>
      </c>
      <c r="M290" s="46">
        <f t="shared" si="19"/>
        <v>0</v>
      </c>
      <c r="N290" s="46">
        <f t="shared" si="20"/>
        <v>0</v>
      </c>
      <c r="O290" s="46">
        <f t="shared" si="21"/>
        <v>0</v>
      </c>
      <c r="P290" s="47">
        <f t="shared" si="22"/>
        <v>0</v>
      </c>
    </row>
    <row r="291" spans="1:16" ht="12" hidden="1" thickBot="1" x14ac:dyDescent="0.25">
      <c r="A291" s="37"/>
      <c r="B291" s="38"/>
      <c r="C291" s="45"/>
      <c r="D291" s="23"/>
      <c r="E291" s="69"/>
      <c r="F291" s="73"/>
      <c r="G291" s="67"/>
      <c r="H291" s="46">
        <f t="shared" si="16"/>
        <v>0</v>
      </c>
      <c r="I291" s="67"/>
      <c r="J291" s="67"/>
      <c r="K291" s="47">
        <f t="shared" si="17"/>
        <v>0</v>
      </c>
      <c r="L291" s="48">
        <f t="shared" si="18"/>
        <v>0</v>
      </c>
      <c r="M291" s="46">
        <f t="shared" si="19"/>
        <v>0</v>
      </c>
      <c r="N291" s="46">
        <f t="shared" si="20"/>
        <v>0</v>
      </c>
      <c r="O291" s="46">
        <f t="shared" si="21"/>
        <v>0</v>
      </c>
      <c r="P291" s="47">
        <f t="shared" si="22"/>
        <v>0</v>
      </c>
    </row>
    <row r="292" spans="1:16" ht="12" hidden="1" thickBot="1" x14ac:dyDescent="0.25">
      <c r="A292" s="37"/>
      <c r="B292" s="38"/>
      <c r="C292" s="45"/>
      <c r="D292" s="23"/>
      <c r="E292" s="69"/>
      <c r="F292" s="73"/>
      <c r="G292" s="67"/>
      <c r="H292" s="46">
        <f t="shared" si="16"/>
        <v>0</v>
      </c>
      <c r="I292" s="67"/>
      <c r="J292" s="67"/>
      <c r="K292" s="47">
        <f t="shared" si="17"/>
        <v>0</v>
      </c>
      <c r="L292" s="48">
        <f t="shared" si="18"/>
        <v>0</v>
      </c>
      <c r="M292" s="46">
        <f t="shared" si="19"/>
        <v>0</v>
      </c>
      <c r="N292" s="46">
        <f t="shared" si="20"/>
        <v>0</v>
      </c>
      <c r="O292" s="46">
        <f t="shared" si="21"/>
        <v>0</v>
      </c>
      <c r="P292" s="47">
        <f t="shared" si="22"/>
        <v>0</v>
      </c>
    </row>
    <row r="293" spans="1:16" ht="12" hidden="1" thickBot="1" x14ac:dyDescent="0.25">
      <c r="A293" s="37"/>
      <c r="B293" s="38"/>
      <c r="C293" s="45"/>
      <c r="D293" s="23"/>
      <c r="E293" s="69"/>
      <c r="F293" s="73"/>
      <c r="G293" s="67"/>
      <c r="H293" s="46">
        <f t="shared" si="16"/>
        <v>0</v>
      </c>
      <c r="I293" s="67"/>
      <c r="J293" s="67"/>
      <c r="K293" s="47">
        <f t="shared" si="17"/>
        <v>0</v>
      </c>
      <c r="L293" s="48">
        <f t="shared" si="18"/>
        <v>0</v>
      </c>
      <c r="M293" s="46">
        <f t="shared" si="19"/>
        <v>0</v>
      </c>
      <c r="N293" s="46">
        <f t="shared" si="20"/>
        <v>0</v>
      </c>
      <c r="O293" s="46">
        <f t="shared" si="21"/>
        <v>0</v>
      </c>
      <c r="P293" s="47">
        <f t="shared" si="22"/>
        <v>0</v>
      </c>
    </row>
    <row r="294" spans="1:16" ht="12" hidden="1" thickBot="1" x14ac:dyDescent="0.25">
      <c r="A294" s="37"/>
      <c r="B294" s="38"/>
      <c r="C294" s="45"/>
      <c r="D294" s="23"/>
      <c r="E294" s="69"/>
      <c r="F294" s="73"/>
      <c r="G294" s="67"/>
      <c r="H294" s="46">
        <f t="shared" si="16"/>
        <v>0</v>
      </c>
      <c r="I294" s="67"/>
      <c r="J294" s="67"/>
      <c r="K294" s="47">
        <f t="shared" si="17"/>
        <v>0</v>
      </c>
      <c r="L294" s="48">
        <f t="shared" si="18"/>
        <v>0</v>
      </c>
      <c r="M294" s="46">
        <f t="shared" si="19"/>
        <v>0</v>
      </c>
      <c r="N294" s="46">
        <f t="shared" si="20"/>
        <v>0</v>
      </c>
      <c r="O294" s="46">
        <f t="shared" si="21"/>
        <v>0</v>
      </c>
      <c r="P294" s="47">
        <f t="shared" si="22"/>
        <v>0</v>
      </c>
    </row>
    <row r="295" spans="1:16" ht="12" hidden="1" thickBot="1" x14ac:dyDescent="0.25">
      <c r="A295" s="37"/>
      <c r="B295" s="38"/>
      <c r="C295" s="45"/>
      <c r="D295" s="23"/>
      <c r="E295" s="69"/>
      <c r="F295" s="73"/>
      <c r="G295" s="67"/>
      <c r="H295" s="46">
        <f t="shared" si="16"/>
        <v>0</v>
      </c>
      <c r="I295" s="67"/>
      <c r="J295" s="67"/>
      <c r="K295" s="47">
        <f t="shared" si="17"/>
        <v>0</v>
      </c>
      <c r="L295" s="48">
        <f t="shared" si="18"/>
        <v>0</v>
      </c>
      <c r="M295" s="46">
        <f t="shared" si="19"/>
        <v>0</v>
      </c>
      <c r="N295" s="46">
        <f t="shared" si="20"/>
        <v>0</v>
      </c>
      <c r="O295" s="46">
        <f t="shared" si="21"/>
        <v>0</v>
      </c>
      <c r="P295" s="47">
        <f t="shared" si="22"/>
        <v>0</v>
      </c>
    </row>
    <row r="296" spans="1:16" ht="12" hidden="1" thickBot="1" x14ac:dyDescent="0.25">
      <c r="A296" s="37"/>
      <c r="B296" s="38"/>
      <c r="C296" s="45"/>
      <c r="D296" s="23"/>
      <c r="E296" s="69"/>
      <c r="F296" s="73"/>
      <c r="G296" s="67"/>
      <c r="H296" s="46">
        <f t="shared" si="16"/>
        <v>0</v>
      </c>
      <c r="I296" s="67"/>
      <c r="J296" s="67"/>
      <c r="K296" s="47">
        <f t="shared" si="17"/>
        <v>0</v>
      </c>
      <c r="L296" s="48">
        <f t="shared" si="18"/>
        <v>0</v>
      </c>
      <c r="M296" s="46">
        <f t="shared" si="19"/>
        <v>0</v>
      </c>
      <c r="N296" s="46">
        <f t="shared" si="20"/>
        <v>0</v>
      </c>
      <c r="O296" s="46">
        <f t="shared" si="21"/>
        <v>0</v>
      </c>
      <c r="P296" s="47">
        <f t="shared" si="22"/>
        <v>0</v>
      </c>
    </row>
    <row r="297" spans="1:16" ht="12" hidden="1" thickBot="1" x14ac:dyDescent="0.25">
      <c r="A297" s="37"/>
      <c r="B297" s="38"/>
      <c r="C297" s="45"/>
      <c r="D297" s="23"/>
      <c r="E297" s="69"/>
      <c r="F297" s="73"/>
      <c r="G297" s="67"/>
      <c r="H297" s="46">
        <f t="shared" si="16"/>
        <v>0</v>
      </c>
      <c r="I297" s="67"/>
      <c r="J297" s="67"/>
      <c r="K297" s="47">
        <f t="shared" si="17"/>
        <v>0</v>
      </c>
      <c r="L297" s="48">
        <f t="shared" si="18"/>
        <v>0</v>
      </c>
      <c r="M297" s="46">
        <f t="shared" si="19"/>
        <v>0</v>
      </c>
      <c r="N297" s="46">
        <f t="shared" si="20"/>
        <v>0</v>
      </c>
      <c r="O297" s="46">
        <f t="shared" si="21"/>
        <v>0</v>
      </c>
      <c r="P297" s="47">
        <f t="shared" si="22"/>
        <v>0</v>
      </c>
    </row>
    <row r="298" spans="1:16" ht="12" hidden="1" thickBot="1" x14ac:dyDescent="0.25">
      <c r="A298" s="37"/>
      <c r="B298" s="38"/>
      <c r="C298" s="45"/>
      <c r="D298" s="23"/>
      <c r="E298" s="69"/>
      <c r="F298" s="73"/>
      <c r="G298" s="67"/>
      <c r="H298" s="46">
        <f t="shared" si="16"/>
        <v>0</v>
      </c>
      <c r="I298" s="67"/>
      <c r="J298" s="67"/>
      <c r="K298" s="47">
        <f t="shared" si="17"/>
        <v>0</v>
      </c>
      <c r="L298" s="48">
        <f t="shared" si="18"/>
        <v>0</v>
      </c>
      <c r="M298" s="46">
        <f t="shared" si="19"/>
        <v>0</v>
      </c>
      <c r="N298" s="46">
        <f t="shared" si="20"/>
        <v>0</v>
      </c>
      <c r="O298" s="46">
        <f t="shared" si="21"/>
        <v>0</v>
      </c>
      <c r="P298" s="47">
        <f t="shared" si="22"/>
        <v>0</v>
      </c>
    </row>
    <row r="299" spans="1:16" ht="12" hidden="1" thickBot="1" x14ac:dyDescent="0.25">
      <c r="A299" s="37"/>
      <c r="B299" s="38"/>
      <c r="C299" s="45"/>
      <c r="D299" s="23"/>
      <c r="E299" s="69"/>
      <c r="F299" s="73"/>
      <c r="G299" s="67"/>
      <c r="H299" s="46">
        <f t="shared" si="16"/>
        <v>0</v>
      </c>
      <c r="I299" s="67"/>
      <c r="J299" s="67"/>
      <c r="K299" s="47">
        <f t="shared" si="17"/>
        <v>0</v>
      </c>
      <c r="L299" s="48">
        <f t="shared" si="18"/>
        <v>0</v>
      </c>
      <c r="M299" s="46">
        <f t="shared" si="19"/>
        <v>0</v>
      </c>
      <c r="N299" s="46">
        <f t="shared" si="20"/>
        <v>0</v>
      </c>
      <c r="O299" s="46">
        <f t="shared" si="21"/>
        <v>0</v>
      </c>
      <c r="P299" s="47">
        <f t="shared" si="22"/>
        <v>0</v>
      </c>
    </row>
    <row r="300" spans="1:16" ht="12" hidden="1" thickBot="1" x14ac:dyDescent="0.25">
      <c r="A300" s="37"/>
      <c r="B300" s="38"/>
      <c r="C300" s="45"/>
      <c r="D300" s="23"/>
      <c r="E300" s="69"/>
      <c r="F300" s="73"/>
      <c r="G300" s="67"/>
      <c r="H300" s="46">
        <f t="shared" si="16"/>
        <v>0</v>
      </c>
      <c r="I300" s="67"/>
      <c r="J300" s="67"/>
      <c r="K300" s="47">
        <f t="shared" si="17"/>
        <v>0</v>
      </c>
      <c r="L300" s="48">
        <f t="shared" si="18"/>
        <v>0</v>
      </c>
      <c r="M300" s="46">
        <f t="shared" si="19"/>
        <v>0</v>
      </c>
      <c r="N300" s="46">
        <f t="shared" si="20"/>
        <v>0</v>
      </c>
      <c r="O300" s="46">
        <f t="shared" si="21"/>
        <v>0</v>
      </c>
      <c r="P300" s="47">
        <f t="shared" si="22"/>
        <v>0</v>
      </c>
    </row>
    <row r="301" spans="1:16" ht="12" hidden="1" thickBot="1" x14ac:dyDescent="0.25">
      <c r="A301" s="37"/>
      <c r="B301" s="38"/>
      <c r="C301" s="45"/>
      <c r="D301" s="23"/>
      <c r="E301" s="69"/>
      <c r="F301" s="73"/>
      <c r="G301" s="67"/>
      <c r="H301" s="46">
        <f t="shared" si="16"/>
        <v>0</v>
      </c>
      <c r="I301" s="67"/>
      <c r="J301" s="67"/>
      <c r="K301" s="47">
        <f t="shared" si="17"/>
        <v>0</v>
      </c>
      <c r="L301" s="48">
        <f t="shared" si="18"/>
        <v>0</v>
      </c>
      <c r="M301" s="46">
        <f t="shared" si="19"/>
        <v>0</v>
      </c>
      <c r="N301" s="46">
        <f t="shared" si="20"/>
        <v>0</v>
      </c>
      <c r="O301" s="46">
        <f t="shared" si="21"/>
        <v>0</v>
      </c>
      <c r="P301" s="47">
        <f t="shared" si="22"/>
        <v>0</v>
      </c>
    </row>
    <row r="302" spans="1:16" ht="12" hidden="1" thickBot="1" x14ac:dyDescent="0.25">
      <c r="A302" s="37"/>
      <c r="B302" s="38"/>
      <c r="C302" s="45"/>
      <c r="D302" s="23"/>
      <c r="E302" s="69"/>
      <c r="F302" s="73"/>
      <c r="G302" s="67"/>
      <c r="H302" s="46">
        <f t="shared" si="16"/>
        <v>0</v>
      </c>
      <c r="I302" s="67"/>
      <c r="J302" s="67"/>
      <c r="K302" s="47">
        <f t="shared" si="17"/>
        <v>0</v>
      </c>
      <c r="L302" s="48">
        <f t="shared" si="18"/>
        <v>0</v>
      </c>
      <c r="M302" s="46">
        <f t="shared" si="19"/>
        <v>0</v>
      </c>
      <c r="N302" s="46">
        <f t="shared" si="20"/>
        <v>0</v>
      </c>
      <c r="O302" s="46">
        <f t="shared" si="21"/>
        <v>0</v>
      </c>
      <c r="P302" s="47">
        <f t="shared" si="22"/>
        <v>0</v>
      </c>
    </row>
    <row r="303" spans="1:16" ht="12" hidden="1" thickBot="1" x14ac:dyDescent="0.25">
      <c r="A303" s="37"/>
      <c r="B303" s="38"/>
      <c r="C303" s="45"/>
      <c r="D303" s="23"/>
      <c r="E303" s="69"/>
      <c r="F303" s="73"/>
      <c r="G303" s="67"/>
      <c r="H303" s="46">
        <f t="shared" si="16"/>
        <v>0</v>
      </c>
      <c r="I303" s="67"/>
      <c r="J303" s="67"/>
      <c r="K303" s="47">
        <f t="shared" si="17"/>
        <v>0</v>
      </c>
      <c r="L303" s="48">
        <f t="shared" si="18"/>
        <v>0</v>
      </c>
      <c r="M303" s="46">
        <f t="shared" si="19"/>
        <v>0</v>
      </c>
      <c r="N303" s="46">
        <f t="shared" si="20"/>
        <v>0</v>
      </c>
      <c r="O303" s="46">
        <f t="shared" si="21"/>
        <v>0</v>
      </c>
      <c r="P303" s="47">
        <f t="shared" si="22"/>
        <v>0</v>
      </c>
    </row>
    <row r="304" spans="1:16" ht="12" hidden="1" thickBot="1" x14ac:dyDescent="0.25">
      <c r="A304" s="37"/>
      <c r="B304" s="38"/>
      <c r="C304" s="45"/>
      <c r="D304" s="23"/>
      <c r="E304" s="69"/>
      <c r="F304" s="73"/>
      <c r="G304" s="67"/>
      <c r="H304" s="46">
        <f t="shared" si="16"/>
        <v>0</v>
      </c>
      <c r="I304" s="67"/>
      <c r="J304" s="67"/>
      <c r="K304" s="47">
        <f t="shared" si="17"/>
        <v>0</v>
      </c>
      <c r="L304" s="48">
        <f t="shared" si="18"/>
        <v>0</v>
      </c>
      <c r="M304" s="46">
        <f t="shared" si="19"/>
        <v>0</v>
      </c>
      <c r="N304" s="46">
        <f t="shared" si="20"/>
        <v>0</v>
      </c>
      <c r="O304" s="46">
        <f t="shared" si="21"/>
        <v>0</v>
      </c>
      <c r="P304" s="47">
        <f t="shared" si="22"/>
        <v>0</v>
      </c>
    </row>
    <row r="305" spans="1:16" ht="12" hidden="1" thickBot="1" x14ac:dyDescent="0.25">
      <c r="A305" s="37"/>
      <c r="B305" s="38"/>
      <c r="C305" s="45"/>
      <c r="D305" s="23"/>
      <c r="E305" s="69"/>
      <c r="F305" s="73"/>
      <c r="G305" s="67"/>
      <c r="H305" s="46">
        <f t="shared" si="16"/>
        <v>0</v>
      </c>
      <c r="I305" s="67"/>
      <c r="J305" s="67"/>
      <c r="K305" s="47">
        <f t="shared" si="17"/>
        <v>0</v>
      </c>
      <c r="L305" s="48">
        <f t="shared" si="18"/>
        <v>0</v>
      </c>
      <c r="M305" s="46">
        <f t="shared" si="19"/>
        <v>0</v>
      </c>
      <c r="N305" s="46">
        <f t="shared" si="20"/>
        <v>0</v>
      </c>
      <c r="O305" s="46">
        <f t="shared" si="21"/>
        <v>0</v>
      </c>
      <c r="P305" s="47">
        <f t="shared" si="22"/>
        <v>0</v>
      </c>
    </row>
    <row r="306" spans="1:16" ht="12" hidden="1" thickBot="1" x14ac:dyDescent="0.25">
      <c r="A306" s="37"/>
      <c r="B306" s="38"/>
      <c r="C306" s="45"/>
      <c r="D306" s="23"/>
      <c r="E306" s="69"/>
      <c r="F306" s="73"/>
      <c r="G306" s="67"/>
      <c r="H306" s="46">
        <f t="shared" si="16"/>
        <v>0</v>
      </c>
      <c r="I306" s="67"/>
      <c r="J306" s="67"/>
      <c r="K306" s="47">
        <f t="shared" si="17"/>
        <v>0</v>
      </c>
      <c r="L306" s="48">
        <f t="shared" si="18"/>
        <v>0</v>
      </c>
      <c r="M306" s="46">
        <f t="shared" si="19"/>
        <v>0</v>
      </c>
      <c r="N306" s="46">
        <f t="shared" si="20"/>
        <v>0</v>
      </c>
      <c r="O306" s="46">
        <f t="shared" si="21"/>
        <v>0</v>
      </c>
      <c r="P306" s="47">
        <f t="shared" si="22"/>
        <v>0</v>
      </c>
    </row>
    <row r="307" spans="1:16" ht="12" hidden="1" thickBot="1" x14ac:dyDescent="0.25">
      <c r="A307" s="37"/>
      <c r="B307" s="38"/>
      <c r="C307" s="45"/>
      <c r="D307" s="23"/>
      <c r="E307" s="69"/>
      <c r="F307" s="73"/>
      <c r="G307" s="67"/>
      <c r="H307" s="46">
        <f t="shared" si="16"/>
        <v>0</v>
      </c>
      <c r="I307" s="67"/>
      <c r="J307" s="67"/>
      <c r="K307" s="47">
        <f t="shared" si="17"/>
        <v>0</v>
      </c>
      <c r="L307" s="48">
        <f t="shared" si="18"/>
        <v>0</v>
      </c>
      <c r="M307" s="46">
        <f t="shared" si="19"/>
        <v>0</v>
      </c>
      <c r="N307" s="46">
        <f t="shared" si="20"/>
        <v>0</v>
      </c>
      <c r="O307" s="46">
        <f t="shared" si="21"/>
        <v>0</v>
      </c>
      <c r="P307" s="47">
        <f t="shared" si="22"/>
        <v>0</v>
      </c>
    </row>
    <row r="308" spans="1:16" ht="12" hidden="1" thickBot="1" x14ac:dyDescent="0.25">
      <c r="A308" s="37"/>
      <c r="B308" s="38"/>
      <c r="C308" s="45"/>
      <c r="D308" s="23"/>
      <c r="E308" s="69"/>
      <c r="F308" s="73"/>
      <c r="G308" s="67"/>
      <c r="H308" s="46">
        <f t="shared" si="16"/>
        <v>0</v>
      </c>
      <c r="I308" s="67"/>
      <c r="J308" s="67"/>
      <c r="K308" s="47">
        <f t="shared" si="17"/>
        <v>0</v>
      </c>
      <c r="L308" s="48">
        <f t="shared" si="18"/>
        <v>0</v>
      </c>
      <c r="M308" s="46">
        <f t="shared" si="19"/>
        <v>0</v>
      </c>
      <c r="N308" s="46">
        <f t="shared" si="20"/>
        <v>0</v>
      </c>
      <c r="O308" s="46">
        <f t="shared" si="21"/>
        <v>0</v>
      </c>
      <c r="P308" s="47">
        <f t="shared" si="22"/>
        <v>0</v>
      </c>
    </row>
    <row r="309" spans="1:16" ht="12" hidden="1" thickBot="1" x14ac:dyDescent="0.25">
      <c r="A309" s="37"/>
      <c r="B309" s="38"/>
      <c r="C309" s="45"/>
      <c r="D309" s="23"/>
      <c r="E309" s="69"/>
      <c r="F309" s="73"/>
      <c r="G309" s="67"/>
      <c r="H309" s="46">
        <f t="shared" si="16"/>
        <v>0</v>
      </c>
      <c r="I309" s="67"/>
      <c r="J309" s="67"/>
      <c r="K309" s="47">
        <f t="shared" si="17"/>
        <v>0</v>
      </c>
      <c r="L309" s="48">
        <f t="shared" si="18"/>
        <v>0</v>
      </c>
      <c r="M309" s="46">
        <f t="shared" si="19"/>
        <v>0</v>
      </c>
      <c r="N309" s="46">
        <f t="shared" si="20"/>
        <v>0</v>
      </c>
      <c r="O309" s="46">
        <f t="shared" si="21"/>
        <v>0</v>
      </c>
      <c r="P309" s="47">
        <f t="shared" si="22"/>
        <v>0</v>
      </c>
    </row>
    <row r="310" spans="1:16" ht="12" hidden="1" thickBot="1" x14ac:dyDescent="0.25">
      <c r="A310" s="37"/>
      <c r="B310" s="38"/>
      <c r="C310" s="45"/>
      <c r="D310" s="23"/>
      <c r="E310" s="69"/>
      <c r="F310" s="73"/>
      <c r="G310" s="67"/>
      <c r="H310" s="46">
        <f t="shared" si="16"/>
        <v>0</v>
      </c>
      <c r="I310" s="67"/>
      <c r="J310" s="67"/>
      <c r="K310" s="47">
        <f t="shared" si="17"/>
        <v>0</v>
      </c>
      <c r="L310" s="48">
        <f t="shared" si="18"/>
        <v>0</v>
      </c>
      <c r="M310" s="46">
        <f t="shared" si="19"/>
        <v>0</v>
      </c>
      <c r="N310" s="46">
        <f t="shared" si="20"/>
        <v>0</v>
      </c>
      <c r="O310" s="46">
        <f t="shared" si="21"/>
        <v>0</v>
      </c>
      <c r="P310" s="47">
        <f t="shared" si="22"/>
        <v>0</v>
      </c>
    </row>
    <row r="311" spans="1:16" ht="12" hidden="1" thickBot="1" x14ac:dyDescent="0.25">
      <c r="A311" s="37"/>
      <c r="B311" s="38"/>
      <c r="C311" s="45"/>
      <c r="D311" s="23"/>
      <c r="E311" s="69"/>
      <c r="F311" s="73"/>
      <c r="G311" s="67"/>
      <c r="H311" s="46">
        <f t="shared" si="16"/>
        <v>0</v>
      </c>
      <c r="I311" s="67"/>
      <c r="J311" s="67"/>
      <c r="K311" s="47">
        <f t="shared" si="17"/>
        <v>0</v>
      </c>
      <c r="L311" s="48">
        <f t="shared" si="18"/>
        <v>0</v>
      </c>
      <c r="M311" s="46">
        <f t="shared" si="19"/>
        <v>0</v>
      </c>
      <c r="N311" s="46">
        <f t="shared" si="20"/>
        <v>0</v>
      </c>
      <c r="O311" s="46">
        <f t="shared" si="21"/>
        <v>0</v>
      </c>
      <c r="P311" s="47">
        <f t="shared" si="22"/>
        <v>0</v>
      </c>
    </row>
    <row r="312" spans="1:16" ht="12" hidden="1" thickBot="1" x14ac:dyDescent="0.25">
      <c r="A312" s="37"/>
      <c r="B312" s="38"/>
      <c r="C312" s="45"/>
      <c r="D312" s="23"/>
      <c r="E312" s="69"/>
      <c r="F312" s="73"/>
      <c r="G312" s="67"/>
      <c r="H312" s="46">
        <f t="shared" si="16"/>
        <v>0</v>
      </c>
      <c r="I312" s="67"/>
      <c r="J312" s="67"/>
      <c r="K312" s="47">
        <f t="shared" si="17"/>
        <v>0</v>
      </c>
      <c r="L312" s="48">
        <f t="shared" si="18"/>
        <v>0</v>
      </c>
      <c r="M312" s="46">
        <f t="shared" si="19"/>
        <v>0</v>
      </c>
      <c r="N312" s="46">
        <f t="shared" si="20"/>
        <v>0</v>
      </c>
      <c r="O312" s="46">
        <f t="shared" si="21"/>
        <v>0</v>
      </c>
      <c r="P312" s="47">
        <f t="shared" si="22"/>
        <v>0</v>
      </c>
    </row>
    <row r="313" spans="1:16" ht="12" hidden="1" thickBot="1" x14ac:dyDescent="0.25">
      <c r="A313" s="37"/>
      <c r="B313" s="38"/>
      <c r="C313" s="45"/>
      <c r="D313" s="23"/>
      <c r="E313" s="69"/>
      <c r="F313" s="73"/>
      <c r="G313" s="67"/>
      <c r="H313" s="46">
        <f t="shared" si="16"/>
        <v>0</v>
      </c>
      <c r="I313" s="67"/>
      <c r="J313" s="67"/>
      <c r="K313" s="47">
        <f t="shared" si="17"/>
        <v>0</v>
      </c>
      <c r="L313" s="48">
        <f t="shared" si="18"/>
        <v>0</v>
      </c>
      <c r="M313" s="46">
        <f t="shared" si="19"/>
        <v>0</v>
      </c>
      <c r="N313" s="46">
        <f t="shared" si="20"/>
        <v>0</v>
      </c>
      <c r="O313" s="46">
        <f t="shared" si="21"/>
        <v>0</v>
      </c>
      <c r="P313" s="47">
        <f t="shared" si="22"/>
        <v>0</v>
      </c>
    </row>
    <row r="314" spans="1:16" ht="12" hidden="1" thickBot="1" x14ac:dyDescent="0.25">
      <c r="A314" s="37"/>
      <c r="B314" s="38"/>
      <c r="C314" s="45"/>
      <c r="D314" s="23"/>
      <c r="E314" s="69"/>
      <c r="F314" s="73"/>
      <c r="G314" s="67"/>
      <c r="H314" s="46">
        <f t="shared" si="16"/>
        <v>0</v>
      </c>
      <c r="I314" s="67"/>
      <c r="J314" s="67"/>
      <c r="K314" s="47">
        <f t="shared" si="17"/>
        <v>0</v>
      </c>
      <c r="L314" s="48">
        <f t="shared" si="18"/>
        <v>0</v>
      </c>
      <c r="M314" s="46">
        <f t="shared" si="19"/>
        <v>0</v>
      </c>
      <c r="N314" s="46">
        <f t="shared" si="20"/>
        <v>0</v>
      </c>
      <c r="O314" s="46">
        <f t="shared" si="21"/>
        <v>0</v>
      </c>
      <c r="P314" s="47">
        <f t="shared" si="22"/>
        <v>0</v>
      </c>
    </row>
    <row r="315" spans="1:16" ht="12" hidden="1" thickBot="1" x14ac:dyDescent="0.25">
      <c r="A315" s="37"/>
      <c r="B315" s="38"/>
      <c r="C315" s="45"/>
      <c r="D315" s="23"/>
      <c r="E315" s="69"/>
      <c r="F315" s="73"/>
      <c r="G315" s="67"/>
      <c r="H315" s="46">
        <f t="shared" si="16"/>
        <v>0</v>
      </c>
      <c r="I315" s="67"/>
      <c r="J315" s="67"/>
      <c r="K315" s="47">
        <f t="shared" si="17"/>
        <v>0</v>
      </c>
      <c r="L315" s="48">
        <f t="shared" si="18"/>
        <v>0</v>
      </c>
      <c r="M315" s="46">
        <f t="shared" si="19"/>
        <v>0</v>
      </c>
      <c r="N315" s="46">
        <f t="shared" si="20"/>
        <v>0</v>
      </c>
      <c r="O315" s="46">
        <f t="shared" si="21"/>
        <v>0</v>
      </c>
      <c r="P315" s="47">
        <f t="shared" si="22"/>
        <v>0</v>
      </c>
    </row>
    <row r="316" spans="1:16" ht="12" hidden="1" thickBot="1" x14ac:dyDescent="0.25">
      <c r="A316" s="37"/>
      <c r="B316" s="38"/>
      <c r="C316" s="45"/>
      <c r="D316" s="23"/>
      <c r="E316" s="69"/>
      <c r="F316" s="73"/>
      <c r="G316" s="67"/>
      <c r="H316" s="46">
        <f t="shared" ref="H316:H379" si="23">ROUND(F316*G316,2)</f>
        <v>0</v>
      </c>
      <c r="I316" s="67"/>
      <c r="J316" s="67"/>
      <c r="K316" s="47">
        <f t="shared" ref="K316:K379" si="24">SUM(H316:J316)</f>
        <v>0</v>
      </c>
      <c r="L316" s="48">
        <f t="shared" ref="L316:L379" si="25">ROUND(E316*F316,2)</f>
        <v>0</v>
      </c>
      <c r="M316" s="46">
        <f t="shared" ref="M316:M379" si="26">ROUND(H316*E316,2)</f>
        <v>0</v>
      </c>
      <c r="N316" s="46">
        <f t="shared" ref="N316:N379" si="27">ROUND(I316*E316,2)</f>
        <v>0</v>
      </c>
      <c r="O316" s="46">
        <f t="shared" ref="O316:O379" si="28">ROUND(J316*E316,2)</f>
        <v>0</v>
      </c>
      <c r="P316" s="47">
        <f t="shared" ref="P316:P379" si="29">SUM(M316:O316)</f>
        <v>0</v>
      </c>
    </row>
    <row r="317" spans="1:16" ht="12" hidden="1" thickBot="1" x14ac:dyDescent="0.25">
      <c r="A317" s="37"/>
      <c r="B317" s="38"/>
      <c r="C317" s="45"/>
      <c r="D317" s="23"/>
      <c r="E317" s="69"/>
      <c r="F317" s="73"/>
      <c r="G317" s="67"/>
      <c r="H317" s="46">
        <f t="shared" si="23"/>
        <v>0</v>
      </c>
      <c r="I317" s="67"/>
      <c r="J317" s="67"/>
      <c r="K317" s="47">
        <f t="shared" si="24"/>
        <v>0</v>
      </c>
      <c r="L317" s="48">
        <f t="shared" si="25"/>
        <v>0</v>
      </c>
      <c r="M317" s="46">
        <f t="shared" si="26"/>
        <v>0</v>
      </c>
      <c r="N317" s="46">
        <f t="shared" si="27"/>
        <v>0</v>
      </c>
      <c r="O317" s="46">
        <f t="shared" si="28"/>
        <v>0</v>
      </c>
      <c r="P317" s="47">
        <f t="shared" si="29"/>
        <v>0</v>
      </c>
    </row>
    <row r="318" spans="1:16" ht="12" hidden="1" thickBot="1" x14ac:dyDescent="0.25">
      <c r="A318" s="37"/>
      <c r="B318" s="38"/>
      <c r="C318" s="45"/>
      <c r="D318" s="23"/>
      <c r="E318" s="69"/>
      <c r="F318" s="73"/>
      <c r="G318" s="67"/>
      <c r="H318" s="46">
        <f t="shared" si="23"/>
        <v>0</v>
      </c>
      <c r="I318" s="67"/>
      <c r="J318" s="67"/>
      <c r="K318" s="47">
        <f t="shared" si="24"/>
        <v>0</v>
      </c>
      <c r="L318" s="48">
        <f t="shared" si="25"/>
        <v>0</v>
      </c>
      <c r="M318" s="46">
        <f t="shared" si="26"/>
        <v>0</v>
      </c>
      <c r="N318" s="46">
        <f t="shared" si="27"/>
        <v>0</v>
      </c>
      <c r="O318" s="46">
        <f t="shared" si="28"/>
        <v>0</v>
      </c>
      <c r="P318" s="47">
        <f t="shared" si="29"/>
        <v>0</v>
      </c>
    </row>
    <row r="319" spans="1:16" ht="12" hidden="1" thickBot="1" x14ac:dyDescent="0.25">
      <c r="A319" s="37"/>
      <c r="B319" s="38"/>
      <c r="C319" s="45"/>
      <c r="D319" s="23"/>
      <c r="E319" s="69"/>
      <c r="F319" s="73"/>
      <c r="G319" s="67"/>
      <c r="H319" s="46">
        <f t="shared" si="23"/>
        <v>0</v>
      </c>
      <c r="I319" s="67"/>
      <c r="J319" s="67"/>
      <c r="K319" s="47">
        <f t="shared" si="24"/>
        <v>0</v>
      </c>
      <c r="L319" s="48">
        <f t="shared" si="25"/>
        <v>0</v>
      </c>
      <c r="M319" s="46">
        <f t="shared" si="26"/>
        <v>0</v>
      </c>
      <c r="N319" s="46">
        <f t="shared" si="27"/>
        <v>0</v>
      </c>
      <c r="O319" s="46">
        <f t="shared" si="28"/>
        <v>0</v>
      </c>
      <c r="P319" s="47">
        <f t="shared" si="29"/>
        <v>0</v>
      </c>
    </row>
    <row r="320" spans="1:16" ht="12" hidden="1" thickBot="1" x14ac:dyDescent="0.25">
      <c r="A320" s="37"/>
      <c r="B320" s="38"/>
      <c r="C320" s="45"/>
      <c r="D320" s="23"/>
      <c r="E320" s="69"/>
      <c r="F320" s="73"/>
      <c r="G320" s="67"/>
      <c r="H320" s="46">
        <f t="shared" si="23"/>
        <v>0</v>
      </c>
      <c r="I320" s="67"/>
      <c r="J320" s="67"/>
      <c r="K320" s="47">
        <f t="shared" si="24"/>
        <v>0</v>
      </c>
      <c r="L320" s="48">
        <f t="shared" si="25"/>
        <v>0</v>
      </c>
      <c r="M320" s="46">
        <f t="shared" si="26"/>
        <v>0</v>
      </c>
      <c r="N320" s="46">
        <f t="shared" si="27"/>
        <v>0</v>
      </c>
      <c r="O320" s="46">
        <f t="shared" si="28"/>
        <v>0</v>
      </c>
      <c r="P320" s="47">
        <f t="shared" si="29"/>
        <v>0</v>
      </c>
    </row>
    <row r="321" spans="1:16" ht="12" hidden="1" thickBot="1" x14ac:dyDescent="0.25">
      <c r="A321" s="37"/>
      <c r="B321" s="38"/>
      <c r="C321" s="45"/>
      <c r="D321" s="23"/>
      <c r="E321" s="69"/>
      <c r="F321" s="73"/>
      <c r="G321" s="67"/>
      <c r="H321" s="46">
        <f t="shared" si="23"/>
        <v>0</v>
      </c>
      <c r="I321" s="67"/>
      <c r="J321" s="67"/>
      <c r="K321" s="47">
        <f t="shared" si="24"/>
        <v>0</v>
      </c>
      <c r="L321" s="48">
        <f t="shared" si="25"/>
        <v>0</v>
      </c>
      <c r="M321" s="46">
        <f t="shared" si="26"/>
        <v>0</v>
      </c>
      <c r="N321" s="46">
        <f t="shared" si="27"/>
        <v>0</v>
      </c>
      <c r="O321" s="46">
        <f t="shared" si="28"/>
        <v>0</v>
      </c>
      <c r="P321" s="47">
        <f t="shared" si="29"/>
        <v>0</v>
      </c>
    </row>
    <row r="322" spans="1:16" ht="12" hidden="1" thickBot="1" x14ac:dyDescent="0.25">
      <c r="A322" s="37"/>
      <c r="B322" s="38"/>
      <c r="C322" s="45"/>
      <c r="D322" s="23"/>
      <c r="E322" s="69"/>
      <c r="F322" s="73"/>
      <c r="G322" s="67"/>
      <c r="H322" s="46">
        <f t="shared" si="23"/>
        <v>0</v>
      </c>
      <c r="I322" s="67"/>
      <c r="J322" s="67"/>
      <c r="K322" s="47">
        <f t="shared" si="24"/>
        <v>0</v>
      </c>
      <c r="L322" s="48">
        <f t="shared" si="25"/>
        <v>0</v>
      </c>
      <c r="M322" s="46">
        <f t="shared" si="26"/>
        <v>0</v>
      </c>
      <c r="N322" s="46">
        <f t="shared" si="27"/>
        <v>0</v>
      </c>
      <c r="O322" s="46">
        <f t="shared" si="28"/>
        <v>0</v>
      </c>
      <c r="P322" s="47">
        <f t="shared" si="29"/>
        <v>0</v>
      </c>
    </row>
    <row r="323" spans="1:16" ht="12" hidden="1" thickBot="1" x14ac:dyDescent="0.25">
      <c r="A323" s="37"/>
      <c r="B323" s="38"/>
      <c r="C323" s="45"/>
      <c r="D323" s="23"/>
      <c r="E323" s="69"/>
      <c r="F323" s="73"/>
      <c r="G323" s="67"/>
      <c r="H323" s="46">
        <f t="shared" si="23"/>
        <v>0</v>
      </c>
      <c r="I323" s="67"/>
      <c r="J323" s="67"/>
      <c r="K323" s="47">
        <f t="shared" si="24"/>
        <v>0</v>
      </c>
      <c r="L323" s="48">
        <f t="shared" si="25"/>
        <v>0</v>
      </c>
      <c r="M323" s="46">
        <f t="shared" si="26"/>
        <v>0</v>
      </c>
      <c r="N323" s="46">
        <f t="shared" si="27"/>
        <v>0</v>
      </c>
      <c r="O323" s="46">
        <f t="shared" si="28"/>
        <v>0</v>
      </c>
      <c r="P323" s="47">
        <f t="shared" si="29"/>
        <v>0</v>
      </c>
    </row>
    <row r="324" spans="1:16" ht="12" hidden="1" thickBot="1" x14ac:dyDescent="0.25">
      <c r="A324" s="37"/>
      <c r="B324" s="38"/>
      <c r="C324" s="45"/>
      <c r="D324" s="23"/>
      <c r="E324" s="69"/>
      <c r="F324" s="73"/>
      <c r="G324" s="67"/>
      <c r="H324" s="46">
        <f t="shared" si="23"/>
        <v>0</v>
      </c>
      <c r="I324" s="67"/>
      <c r="J324" s="67"/>
      <c r="K324" s="47">
        <f t="shared" si="24"/>
        <v>0</v>
      </c>
      <c r="L324" s="48">
        <f t="shared" si="25"/>
        <v>0</v>
      </c>
      <c r="M324" s="46">
        <f t="shared" si="26"/>
        <v>0</v>
      </c>
      <c r="N324" s="46">
        <f t="shared" si="27"/>
        <v>0</v>
      </c>
      <c r="O324" s="46">
        <f t="shared" si="28"/>
        <v>0</v>
      </c>
      <c r="P324" s="47">
        <f t="shared" si="29"/>
        <v>0</v>
      </c>
    </row>
    <row r="325" spans="1:16" ht="12" hidden="1" thickBot="1" x14ac:dyDescent="0.25">
      <c r="A325" s="37"/>
      <c r="B325" s="38"/>
      <c r="C325" s="45"/>
      <c r="D325" s="23"/>
      <c r="E325" s="69"/>
      <c r="F325" s="73"/>
      <c r="G325" s="67"/>
      <c r="H325" s="46">
        <f t="shared" si="23"/>
        <v>0</v>
      </c>
      <c r="I325" s="67"/>
      <c r="J325" s="67"/>
      <c r="K325" s="47">
        <f t="shared" si="24"/>
        <v>0</v>
      </c>
      <c r="L325" s="48">
        <f t="shared" si="25"/>
        <v>0</v>
      </c>
      <c r="M325" s="46">
        <f t="shared" si="26"/>
        <v>0</v>
      </c>
      <c r="N325" s="46">
        <f t="shared" si="27"/>
        <v>0</v>
      </c>
      <c r="O325" s="46">
        <f t="shared" si="28"/>
        <v>0</v>
      </c>
      <c r="P325" s="47">
        <f t="shared" si="29"/>
        <v>0</v>
      </c>
    </row>
    <row r="326" spans="1:16" ht="12" hidden="1" thickBot="1" x14ac:dyDescent="0.25">
      <c r="A326" s="37"/>
      <c r="B326" s="38"/>
      <c r="C326" s="45"/>
      <c r="D326" s="23"/>
      <c r="E326" s="69"/>
      <c r="F326" s="73"/>
      <c r="G326" s="67"/>
      <c r="H326" s="46">
        <f t="shared" si="23"/>
        <v>0</v>
      </c>
      <c r="I326" s="67"/>
      <c r="J326" s="67"/>
      <c r="K326" s="47">
        <f t="shared" si="24"/>
        <v>0</v>
      </c>
      <c r="L326" s="48">
        <f t="shared" si="25"/>
        <v>0</v>
      </c>
      <c r="M326" s="46">
        <f t="shared" si="26"/>
        <v>0</v>
      </c>
      <c r="N326" s="46">
        <f t="shared" si="27"/>
        <v>0</v>
      </c>
      <c r="O326" s="46">
        <f t="shared" si="28"/>
        <v>0</v>
      </c>
      <c r="P326" s="47">
        <f t="shared" si="29"/>
        <v>0</v>
      </c>
    </row>
    <row r="327" spans="1:16" ht="12" hidden="1" thickBot="1" x14ac:dyDescent="0.25">
      <c r="A327" s="37"/>
      <c r="B327" s="38"/>
      <c r="C327" s="45"/>
      <c r="D327" s="23"/>
      <c r="E327" s="69"/>
      <c r="F327" s="73"/>
      <c r="G327" s="67"/>
      <c r="H327" s="46">
        <f t="shared" si="23"/>
        <v>0</v>
      </c>
      <c r="I327" s="67"/>
      <c r="J327" s="67"/>
      <c r="K327" s="47">
        <f t="shared" si="24"/>
        <v>0</v>
      </c>
      <c r="L327" s="48">
        <f t="shared" si="25"/>
        <v>0</v>
      </c>
      <c r="M327" s="46">
        <f t="shared" si="26"/>
        <v>0</v>
      </c>
      <c r="N327" s="46">
        <f t="shared" si="27"/>
        <v>0</v>
      </c>
      <c r="O327" s="46">
        <f t="shared" si="28"/>
        <v>0</v>
      </c>
      <c r="P327" s="47">
        <f t="shared" si="29"/>
        <v>0</v>
      </c>
    </row>
    <row r="328" spans="1:16" ht="12" hidden="1" thickBot="1" x14ac:dyDescent="0.25">
      <c r="A328" s="37"/>
      <c r="B328" s="38"/>
      <c r="C328" s="45"/>
      <c r="D328" s="23"/>
      <c r="E328" s="69"/>
      <c r="F328" s="73"/>
      <c r="G328" s="67"/>
      <c r="H328" s="46">
        <f t="shared" si="23"/>
        <v>0</v>
      </c>
      <c r="I328" s="67"/>
      <c r="J328" s="67"/>
      <c r="K328" s="47">
        <f t="shared" si="24"/>
        <v>0</v>
      </c>
      <c r="L328" s="48">
        <f t="shared" si="25"/>
        <v>0</v>
      </c>
      <c r="M328" s="46">
        <f t="shared" si="26"/>
        <v>0</v>
      </c>
      <c r="N328" s="46">
        <f t="shared" si="27"/>
        <v>0</v>
      </c>
      <c r="O328" s="46">
        <f t="shared" si="28"/>
        <v>0</v>
      </c>
      <c r="P328" s="47">
        <f t="shared" si="29"/>
        <v>0</v>
      </c>
    </row>
    <row r="329" spans="1:16" ht="12" hidden="1" thickBot="1" x14ac:dyDescent="0.25">
      <c r="A329" s="37"/>
      <c r="B329" s="38"/>
      <c r="C329" s="45"/>
      <c r="D329" s="23"/>
      <c r="E329" s="69"/>
      <c r="F329" s="73"/>
      <c r="G329" s="67"/>
      <c r="H329" s="46">
        <f t="shared" si="23"/>
        <v>0</v>
      </c>
      <c r="I329" s="67"/>
      <c r="J329" s="67"/>
      <c r="K329" s="47">
        <f t="shared" si="24"/>
        <v>0</v>
      </c>
      <c r="L329" s="48">
        <f t="shared" si="25"/>
        <v>0</v>
      </c>
      <c r="M329" s="46">
        <f t="shared" si="26"/>
        <v>0</v>
      </c>
      <c r="N329" s="46">
        <f t="shared" si="27"/>
        <v>0</v>
      </c>
      <c r="O329" s="46">
        <f t="shared" si="28"/>
        <v>0</v>
      </c>
      <c r="P329" s="47">
        <f t="shared" si="29"/>
        <v>0</v>
      </c>
    </row>
    <row r="330" spans="1:16" ht="12" hidden="1" thickBot="1" x14ac:dyDescent="0.25">
      <c r="A330" s="37"/>
      <c r="B330" s="38"/>
      <c r="C330" s="45"/>
      <c r="D330" s="23"/>
      <c r="E330" s="69"/>
      <c r="F330" s="73"/>
      <c r="G330" s="67"/>
      <c r="H330" s="46">
        <f t="shared" si="23"/>
        <v>0</v>
      </c>
      <c r="I330" s="67"/>
      <c r="J330" s="67"/>
      <c r="K330" s="47">
        <f t="shared" si="24"/>
        <v>0</v>
      </c>
      <c r="L330" s="48">
        <f t="shared" si="25"/>
        <v>0</v>
      </c>
      <c r="M330" s="46">
        <f t="shared" si="26"/>
        <v>0</v>
      </c>
      <c r="N330" s="46">
        <f t="shared" si="27"/>
        <v>0</v>
      </c>
      <c r="O330" s="46">
        <f t="shared" si="28"/>
        <v>0</v>
      </c>
      <c r="P330" s="47">
        <f t="shared" si="29"/>
        <v>0</v>
      </c>
    </row>
    <row r="331" spans="1:16" ht="12" hidden="1" thickBot="1" x14ac:dyDescent="0.25">
      <c r="A331" s="37"/>
      <c r="B331" s="38"/>
      <c r="C331" s="45"/>
      <c r="D331" s="23"/>
      <c r="E331" s="69"/>
      <c r="F331" s="73"/>
      <c r="G331" s="67"/>
      <c r="H331" s="46">
        <f t="shared" si="23"/>
        <v>0</v>
      </c>
      <c r="I331" s="67"/>
      <c r="J331" s="67"/>
      <c r="K331" s="47">
        <f t="shared" si="24"/>
        <v>0</v>
      </c>
      <c r="L331" s="48">
        <f t="shared" si="25"/>
        <v>0</v>
      </c>
      <c r="M331" s="46">
        <f t="shared" si="26"/>
        <v>0</v>
      </c>
      <c r="N331" s="46">
        <f t="shared" si="27"/>
        <v>0</v>
      </c>
      <c r="O331" s="46">
        <f t="shared" si="28"/>
        <v>0</v>
      </c>
      <c r="P331" s="47">
        <f t="shared" si="29"/>
        <v>0</v>
      </c>
    </row>
    <row r="332" spans="1:16" ht="12" hidden="1" thickBot="1" x14ac:dyDescent="0.25">
      <c r="A332" s="37"/>
      <c r="B332" s="38"/>
      <c r="C332" s="45"/>
      <c r="D332" s="23"/>
      <c r="E332" s="69"/>
      <c r="F332" s="73"/>
      <c r="G332" s="67"/>
      <c r="H332" s="46">
        <f t="shared" si="23"/>
        <v>0</v>
      </c>
      <c r="I332" s="67"/>
      <c r="J332" s="67"/>
      <c r="K332" s="47">
        <f t="shared" si="24"/>
        <v>0</v>
      </c>
      <c r="L332" s="48">
        <f t="shared" si="25"/>
        <v>0</v>
      </c>
      <c r="M332" s="46">
        <f t="shared" si="26"/>
        <v>0</v>
      </c>
      <c r="N332" s="46">
        <f t="shared" si="27"/>
        <v>0</v>
      </c>
      <c r="O332" s="46">
        <f t="shared" si="28"/>
        <v>0</v>
      </c>
      <c r="P332" s="47">
        <f t="shared" si="29"/>
        <v>0</v>
      </c>
    </row>
    <row r="333" spans="1:16" ht="12" hidden="1" thickBot="1" x14ac:dyDescent="0.25">
      <c r="A333" s="37"/>
      <c r="B333" s="38"/>
      <c r="C333" s="45"/>
      <c r="D333" s="23"/>
      <c r="E333" s="69"/>
      <c r="F333" s="73"/>
      <c r="G333" s="67"/>
      <c r="H333" s="46">
        <f t="shared" si="23"/>
        <v>0</v>
      </c>
      <c r="I333" s="67"/>
      <c r="J333" s="67"/>
      <c r="K333" s="47">
        <f t="shared" si="24"/>
        <v>0</v>
      </c>
      <c r="L333" s="48">
        <f t="shared" si="25"/>
        <v>0</v>
      </c>
      <c r="M333" s="46">
        <f t="shared" si="26"/>
        <v>0</v>
      </c>
      <c r="N333" s="46">
        <f t="shared" si="27"/>
        <v>0</v>
      </c>
      <c r="O333" s="46">
        <f t="shared" si="28"/>
        <v>0</v>
      </c>
      <c r="P333" s="47">
        <f t="shared" si="29"/>
        <v>0</v>
      </c>
    </row>
    <row r="334" spans="1:16" ht="12" hidden="1" thickBot="1" x14ac:dyDescent="0.25">
      <c r="A334" s="37"/>
      <c r="B334" s="38"/>
      <c r="C334" s="45"/>
      <c r="D334" s="23"/>
      <c r="E334" s="69"/>
      <c r="F334" s="73"/>
      <c r="G334" s="67"/>
      <c r="H334" s="46">
        <f t="shared" si="23"/>
        <v>0</v>
      </c>
      <c r="I334" s="67"/>
      <c r="J334" s="67"/>
      <c r="K334" s="47">
        <f t="shared" si="24"/>
        <v>0</v>
      </c>
      <c r="L334" s="48">
        <f t="shared" si="25"/>
        <v>0</v>
      </c>
      <c r="M334" s="46">
        <f t="shared" si="26"/>
        <v>0</v>
      </c>
      <c r="N334" s="46">
        <f t="shared" si="27"/>
        <v>0</v>
      </c>
      <c r="O334" s="46">
        <f t="shared" si="28"/>
        <v>0</v>
      </c>
      <c r="P334" s="47">
        <f t="shared" si="29"/>
        <v>0</v>
      </c>
    </row>
    <row r="335" spans="1:16" ht="12" hidden="1" thickBot="1" x14ac:dyDescent="0.25">
      <c r="A335" s="37"/>
      <c r="B335" s="38"/>
      <c r="C335" s="45"/>
      <c r="D335" s="23"/>
      <c r="E335" s="69"/>
      <c r="F335" s="73"/>
      <c r="G335" s="67"/>
      <c r="H335" s="46">
        <f t="shared" si="23"/>
        <v>0</v>
      </c>
      <c r="I335" s="67"/>
      <c r="J335" s="67"/>
      <c r="K335" s="47">
        <f t="shared" si="24"/>
        <v>0</v>
      </c>
      <c r="L335" s="48">
        <f t="shared" si="25"/>
        <v>0</v>
      </c>
      <c r="M335" s="46">
        <f t="shared" si="26"/>
        <v>0</v>
      </c>
      <c r="N335" s="46">
        <f t="shared" si="27"/>
        <v>0</v>
      </c>
      <c r="O335" s="46">
        <f t="shared" si="28"/>
        <v>0</v>
      </c>
      <c r="P335" s="47">
        <f t="shared" si="29"/>
        <v>0</v>
      </c>
    </row>
    <row r="336" spans="1:16" ht="12" hidden="1" thickBot="1" x14ac:dyDescent="0.25">
      <c r="A336" s="37"/>
      <c r="B336" s="38"/>
      <c r="C336" s="45"/>
      <c r="D336" s="23"/>
      <c r="E336" s="69"/>
      <c r="F336" s="73"/>
      <c r="G336" s="67"/>
      <c r="H336" s="46">
        <f t="shared" si="23"/>
        <v>0</v>
      </c>
      <c r="I336" s="67"/>
      <c r="J336" s="67"/>
      <c r="K336" s="47">
        <f t="shared" si="24"/>
        <v>0</v>
      </c>
      <c r="L336" s="48">
        <f t="shared" si="25"/>
        <v>0</v>
      </c>
      <c r="M336" s="46">
        <f t="shared" si="26"/>
        <v>0</v>
      </c>
      <c r="N336" s="46">
        <f t="shared" si="27"/>
        <v>0</v>
      </c>
      <c r="O336" s="46">
        <f t="shared" si="28"/>
        <v>0</v>
      </c>
      <c r="P336" s="47">
        <f t="shared" si="29"/>
        <v>0</v>
      </c>
    </row>
    <row r="337" spans="1:16" ht="12" hidden="1" thickBot="1" x14ac:dyDescent="0.25">
      <c r="A337" s="37"/>
      <c r="B337" s="38"/>
      <c r="C337" s="45"/>
      <c r="D337" s="23"/>
      <c r="E337" s="69"/>
      <c r="F337" s="73"/>
      <c r="G337" s="67"/>
      <c r="H337" s="46">
        <f t="shared" si="23"/>
        <v>0</v>
      </c>
      <c r="I337" s="67"/>
      <c r="J337" s="67"/>
      <c r="K337" s="47">
        <f t="shared" si="24"/>
        <v>0</v>
      </c>
      <c r="L337" s="48">
        <f t="shared" si="25"/>
        <v>0</v>
      </c>
      <c r="M337" s="46">
        <f t="shared" si="26"/>
        <v>0</v>
      </c>
      <c r="N337" s="46">
        <f t="shared" si="27"/>
        <v>0</v>
      </c>
      <c r="O337" s="46">
        <f t="shared" si="28"/>
        <v>0</v>
      </c>
      <c r="P337" s="47">
        <f t="shared" si="29"/>
        <v>0</v>
      </c>
    </row>
    <row r="338" spans="1:16" ht="12" hidden="1" thickBot="1" x14ac:dyDescent="0.25">
      <c r="A338" s="37"/>
      <c r="B338" s="38"/>
      <c r="C338" s="45"/>
      <c r="D338" s="23"/>
      <c r="E338" s="69"/>
      <c r="F338" s="73"/>
      <c r="G338" s="67"/>
      <c r="H338" s="46">
        <f t="shared" si="23"/>
        <v>0</v>
      </c>
      <c r="I338" s="67"/>
      <c r="J338" s="67"/>
      <c r="K338" s="47">
        <f t="shared" si="24"/>
        <v>0</v>
      </c>
      <c r="L338" s="48">
        <f t="shared" si="25"/>
        <v>0</v>
      </c>
      <c r="M338" s="46">
        <f t="shared" si="26"/>
        <v>0</v>
      </c>
      <c r="N338" s="46">
        <f t="shared" si="27"/>
        <v>0</v>
      </c>
      <c r="O338" s="46">
        <f t="shared" si="28"/>
        <v>0</v>
      </c>
      <c r="P338" s="47">
        <f t="shared" si="29"/>
        <v>0</v>
      </c>
    </row>
    <row r="339" spans="1:16" ht="12" hidden="1" thickBot="1" x14ac:dyDescent="0.25">
      <c r="A339" s="37"/>
      <c r="B339" s="38"/>
      <c r="C339" s="45"/>
      <c r="D339" s="23"/>
      <c r="E339" s="69"/>
      <c r="F339" s="73"/>
      <c r="G339" s="67"/>
      <c r="H339" s="46">
        <f t="shared" si="23"/>
        <v>0</v>
      </c>
      <c r="I339" s="67"/>
      <c r="J339" s="67"/>
      <c r="K339" s="47">
        <f t="shared" si="24"/>
        <v>0</v>
      </c>
      <c r="L339" s="48">
        <f t="shared" si="25"/>
        <v>0</v>
      </c>
      <c r="M339" s="46">
        <f t="shared" si="26"/>
        <v>0</v>
      </c>
      <c r="N339" s="46">
        <f t="shared" si="27"/>
        <v>0</v>
      </c>
      <c r="O339" s="46">
        <f t="shared" si="28"/>
        <v>0</v>
      </c>
      <c r="P339" s="47">
        <f t="shared" si="29"/>
        <v>0</v>
      </c>
    </row>
    <row r="340" spans="1:16" ht="12" hidden="1" thickBot="1" x14ac:dyDescent="0.25">
      <c r="A340" s="37"/>
      <c r="B340" s="38"/>
      <c r="C340" s="45"/>
      <c r="D340" s="23"/>
      <c r="E340" s="69"/>
      <c r="F340" s="73"/>
      <c r="G340" s="67"/>
      <c r="H340" s="46">
        <f t="shared" si="23"/>
        <v>0</v>
      </c>
      <c r="I340" s="67"/>
      <c r="J340" s="67"/>
      <c r="K340" s="47">
        <f t="shared" si="24"/>
        <v>0</v>
      </c>
      <c r="L340" s="48">
        <f t="shared" si="25"/>
        <v>0</v>
      </c>
      <c r="M340" s="46">
        <f t="shared" si="26"/>
        <v>0</v>
      </c>
      <c r="N340" s="46">
        <f t="shared" si="27"/>
        <v>0</v>
      </c>
      <c r="O340" s="46">
        <f t="shared" si="28"/>
        <v>0</v>
      </c>
      <c r="P340" s="47">
        <f t="shared" si="29"/>
        <v>0</v>
      </c>
    </row>
    <row r="341" spans="1:16" ht="12" hidden="1" thickBot="1" x14ac:dyDescent="0.25">
      <c r="A341" s="37"/>
      <c r="B341" s="38"/>
      <c r="C341" s="45"/>
      <c r="D341" s="23"/>
      <c r="E341" s="69"/>
      <c r="F341" s="73"/>
      <c r="G341" s="67"/>
      <c r="H341" s="46">
        <f t="shared" si="23"/>
        <v>0</v>
      </c>
      <c r="I341" s="67"/>
      <c r="J341" s="67"/>
      <c r="K341" s="47">
        <f t="shared" si="24"/>
        <v>0</v>
      </c>
      <c r="L341" s="48">
        <f t="shared" si="25"/>
        <v>0</v>
      </c>
      <c r="M341" s="46">
        <f t="shared" si="26"/>
        <v>0</v>
      </c>
      <c r="N341" s="46">
        <f t="shared" si="27"/>
        <v>0</v>
      </c>
      <c r="O341" s="46">
        <f t="shared" si="28"/>
        <v>0</v>
      </c>
      <c r="P341" s="47">
        <f t="shared" si="29"/>
        <v>0</v>
      </c>
    </row>
    <row r="342" spans="1:16" ht="12" hidden="1" thickBot="1" x14ac:dyDescent="0.25">
      <c r="A342" s="37"/>
      <c r="B342" s="38"/>
      <c r="C342" s="45"/>
      <c r="D342" s="23"/>
      <c r="E342" s="69"/>
      <c r="F342" s="73"/>
      <c r="G342" s="67"/>
      <c r="H342" s="46">
        <f t="shared" si="23"/>
        <v>0</v>
      </c>
      <c r="I342" s="67"/>
      <c r="J342" s="67"/>
      <c r="K342" s="47">
        <f t="shared" si="24"/>
        <v>0</v>
      </c>
      <c r="L342" s="48">
        <f t="shared" si="25"/>
        <v>0</v>
      </c>
      <c r="M342" s="46">
        <f t="shared" si="26"/>
        <v>0</v>
      </c>
      <c r="N342" s="46">
        <f t="shared" si="27"/>
        <v>0</v>
      </c>
      <c r="O342" s="46">
        <f t="shared" si="28"/>
        <v>0</v>
      </c>
      <c r="P342" s="47">
        <f t="shared" si="29"/>
        <v>0</v>
      </c>
    </row>
    <row r="343" spans="1:16" ht="12" hidden="1" thickBot="1" x14ac:dyDescent="0.25">
      <c r="A343" s="37"/>
      <c r="B343" s="38"/>
      <c r="C343" s="45"/>
      <c r="D343" s="23"/>
      <c r="E343" s="69"/>
      <c r="F343" s="73"/>
      <c r="G343" s="67"/>
      <c r="H343" s="46">
        <f t="shared" si="23"/>
        <v>0</v>
      </c>
      <c r="I343" s="67"/>
      <c r="J343" s="67"/>
      <c r="K343" s="47">
        <f t="shared" si="24"/>
        <v>0</v>
      </c>
      <c r="L343" s="48">
        <f t="shared" si="25"/>
        <v>0</v>
      </c>
      <c r="M343" s="46">
        <f t="shared" si="26"/>
        <v>0</v>
      </c>
      <c r="N343" s="46">
        <f t="shared" si="27"/>
        <v>0</v>
      </c>
      <c r="O343" s="46">
        <f t="shared" si="28"/>
        <v>0</v>
      </c>
      <c r="P343" s="47">
        <f t="shared" si="29"/>
        <v>0</v>
      </c>
    </row>
    <row r="344" spans="1:16" ht="12" hidden="1" thickBot="1" x14ac:dyDescent="0.25">
      <c r="A344" s="37"/>
      <c r="B344" s="38"/>
      <c r="C344" s="45"/>
      <c r="D344" s="23"/>
      <c r="E344" s="69"/>
      <c r="F344" s="73"/>
      <c r="G344" s="67"/>
      <c r="H344" s="46">
        <f t="shared" si="23"/>
        <v>0</v>
      </c>
      <c r="I344" s="67"/>
      <c r="J344" s="67"/>
      <c r="K344" s="47">
        <f t="shared" si="24"/>
        <v>0</v>
      </c>
      <c r="L344" s="48">
        <f t="shared" si="25"/>
        <v>0</v>
      </c>
      <c r="M344" s="46">
        <f t="shared" si="26"/>
        <v>0</v>
      </c>
      <c r="N344" s="46">
        <f t="shared" si="27"/>
        <v>0</v>
      </c>
      <c r="O344" s="46">
        <f t="shared" si="28"/>
        <v>0</v>
      </c>
      <c r="P344" s="47">
        <f t="shared" si="29"/>
        <v>0</v>
      </c>
    </row>
    <row r="345" spans="1:16" ht="12" hidden="1" thickBot="1" x14ac:dyDescent="0.25">
      <c r="A345" s="37"/>
      <c r="B345" s="38"/>
      <c r="C345" s="45"/>
      <c r="D345" s="23"/>
      <c r="E345" s="69"/>
      <c r="F345" s="73"/>
      <c r="G345" s="67"/>
      <c r="H345" s="46">
        <f t="shared" si="23"/>
        <v>0</v>
      </c>
      <c r="I345" s="67"/>
      <c r="J345" s="67"/>
      <c r="K345" s="47">
        <f t="shared" si="24"/>
        <v>0</v>
      </c>
      <c r="L345" s="48">
        <f t="shared" si="25"/>
        <v>0</v>
      </c>
      <c r="M345" s="46">
        <f t="shared" si="26"/>
        <v>0</v>
      </c>
      <c r="N345" s="46">
        <f t="shared" si="27"/>
        <v>0</v>
      </c>
      <c r="O345" s="46">
        <f t="shared" si="28"/>
        <v>0</v>
      </c>
      <c r="P345" s="47">
        <f t="shared" si="29"/>
        <v>0</v>
      </c>
    </row>
    <row r="346" spans="1:16" ht="12" hidden="1" thickBot="1" x14ac:dyDescent="0.25">
      <c r="A346" s="37"/>
      <c r="B346" s="38"/>
      <c r="C346" s="45"/>
      <c r="D346" s="23"/>
      <c r="E346" s="69"/>
      <c r="F346" s="73"/>
      <c r="G346" s="67"/>
      <c r="H346" s="46">
        <f t="shared" si="23"/>
        <v>0</v>
      </c>
      <c r="I346" s="67"/>
      <c r="J346" s="67"/>
      <c r="K346" s="47">
        <f t="shared" si="24"/>
        <v>0</v>
      </c>
      <c r="L346" s="48">
        <f t="shared" si="25"/>
        <v>0</v>
      </c>
      <c r="M346" s="46">
        <f t="shared" si="26"/>
        <v>0</v>
      </c>
      <c r="N346" s="46">
        <f t="shared" si="27"/>
        <v>0</v>
      </c>
      <c r="O346" s="46">
        <f t="shared" si="28"/>
        <v>0</v>
      </c>
      <c r="P346" s="47">
        <f t="shared" si="29"/>
        <v>0</v>
      </c>
    </row>
    <row r="347" spans="1:16" ht="12" hidden="1" thickBot="1" x14ac:dyDescent="0.25">
      <c r="A347" s="37"/>
      <c r="B347" s="38"/>
      <c r="C347" s="45"/>
      <c r="D347" s="23"/>
      <c r="E347" s="69"/>
      <c r="F347" s="73"/>
      <c r="G347" s="67"/>
      <c r="H347" s="46">
        <f t="shared" si="23"/>
        <v>0</v>
      </c>
      <c r="I347" s="67"/>
      <c r="J347" s="67"/>
      <c r="K347" s="47">
        <f t="shared" si="24"/>
        <v>0</v>
      </c>
      <c r="L347" s="48">
        <f t="shared" si="25"/>
        <v>0</v>
      </c>
      <c r="M347" s="46">
        <f t="shared" si="26"/>
        <v>0</v>
      </c>
      <c r="N347" s="46">
        <f t="shared" si="27"/>
        <v>0</v>
      </c>
      <c r="O347" s="46">
        <f t="shared" si="28"/>
        <v>0</v>
      </c>
      <c r="P347" s="47">
        <f t="shared" si="29"/>
        <v>0</v>
      </c>
    </row>
    <row r="348" spans="1:16" ht="12" hidden="1" thickBot="1" x14ac:dyDescent="0.25">
      <c r="A348" s="37"/>
      <c r="B348" s="38"/>
      <c r="C348" s="45"/>
      <c r="D348" s="23"/>
      <c r="E348" s="69"/>
      <c r="F348" s="73"/>
      <c r="G348" s="67"/>
      <c r="H348" s="46">
        <f t="shared" si="23"/>
        <v>0</v>
      </c>
      <c r="I348" s="67"/>
      <c r="J348" s="67"/>
      <c r="K348" s="47">
        <f t="shared" si="24"/>
        <v>0</v>
      </c>
      <c r="L348" s="48">
        <f t="shared" si="25"/>
        <v>0</v>
      </c>
      <c r="M348" s="46">
        <f t="shared" si="26"/>
        <v>0</v>
      </c>
      <c r="N348" s="46">
        <f t="shared" si="27"/>
        <v>0</v>
      </c>
      <c r="O348" s="46">
        <f t="shared" si="28"/>
        <v>0</v>
      </c>
      <c r="P348" s="47">
        <f t="shared" si="29"/>
        <v>0</v>
      </c>
    </row>
    <row r="349" spans="1:16" ht="12" hidden="1" thickBot="1" x14ac:dyDescent="0.25">
      <c r="A349" s="37"/>
      <c r="B349" s="38"/>
      <c r="C349" s="45"/>
      <c r="D349" s="23"/>
      <c r="E349" s="69"/>
      <c r="F349" s="73"/>
      <c r="G349" s="67"/>
      <c r="H349" s="46">
        <f t="shared" si="23"/>
        <v>0</v>
      </c>
      <c r="I349" s="67"/>
      <c r="J349" s="67"/>
      <c r="K349" s="47">
        <f t="shared" si="24"/>
        <v>0</v>
      </c>
      <c r="L349" s="48">
        <f t="shared" si="25"/>
        <v>0</v>
      </c>
      <c r="M349" s="46">
        <f t="shared" si="26"/>
        <v>0</v>
      </c>
      <c r="N349" s="46">
        <f t="shared" si="27"/>
        <v>0</v>
      </c>
      <c r="O349" s="46">
        <f t="shared" si="28"/>
        <v>0</v>
      </c>
      <c r="P349" s="47">
        <f t="shared" si="29"/>
        <v>0</v>
      </c>
    </row>
    <row r="350" spans="1:16" ht="12" hidden="1" thickBot="1" x14ac:dyDescent="0.25">
      <c r="A350" s="37"/>
      <c r="B350" s="38"/>
      <c r="C350" s="45"/>
      <c r="D350" s="23"/>
      <c r="E350" s="69"/>
      <c r="F350" s="73"/>
      <c r="G350" s="67"/>
      <c r="H350" s="46">
        <f t="shared" si="23"/>
        <v>0</v>
      </c>
      <c r="I350" s="67"/>
      <c r="J350" s="67"/>
      <c r="K350" s="47">
        <f t="shared" si="24"/>
        <v>0</v>
      </c>
      <c r="L350" s="48">
        <f t="shared" si="25"/>
        <v>0</v>
      </c>
      <c r="M350" s="46">
        <f t="shared" si="26"/>
        <v>0</v>
      </c>
      <c r="N350" s="46">
        <f t="shared" si="27"/>
        <v>0</v>
      </c>
      <c r="O350" s="46">
        <f t="shared" si="28"/>
        <v>0</v>
      </c>
      <c r="P350" s="47">
        <f t="shared" si="29"/>
        <v>0</v>
      </c>
    </row>
    <row r="351" spans="1:16" ht="12" hidden="1" thickBot="1" x14ac:dyDescent="0.25">
      <c r="A351" s="37"/>
      <c r="B351" s="38"/>
      <c r="C351" s="45"/>
      <c r="D351" s="23"/>
      <c r="E351" s="69"/>
      <c r="F351" s="73"/>
      <c r="G351" s="67"/>
      <c r="H351" s="46">
        <f t="shared" si="23"/>
        <v>0</v>
      </c>
      <c r="I351" s="67"/>
      <c r="J351" s="67"/>
      <c r="K351" s="47">
        <f t="shared" si="24"/>
        <v>0</v>
      </c>
      <c r="L351" s="48">
        <f t="shared" si="25"/>
        <v>0</v>
      </c>
      <c r="M351" s="46">
        <f t="shared" si="26"/>
        <v>0</v>
      </c>
      <c r="N351" s="46">
        <f t="shared" si="27"/>
        <v>0</v>
      </c>
      <c r="O351" s="46">
        <f t="shared" si="28"/>
        <v>0</v>
      </c>
      <c r="P351" s="47">
        <f t="shared" si="29"/>
        <v>0</v>
      </c>
    </row>
    <row r="352" spans="1:16" ht="12" hidden="1" thickBot="1" x14ac:dyDescent="0.25">
      <c r="A352" s="37"/>
      <c r="B352" s="38"/>
      <c r="C352" s="45"/>
      <c r="D352" s="23"/>
      <c r="E352" s="69"/>
      <c r="F352" s="73"/>
      <c r="G352" s="67"/>
      <c r="H352" s="46">
        <f t="shared" si="23"/>
        <v>0</v>
      </c>
      <c r="I352" s="67"/>
      <c r="J352" s="67"/>
      <c r="K352" s="47">
        <f t="shared" si="24"/>
        <v>0</v>
      </c>
      <c r="L352" s="48">
        <f t="shared" si="25"/>
        <v>0</v>
      </c>
      <c r="M352" s="46">
        <f t="shared" si="26"/>
        <v>0</v>
      </c>
      <c r="N352" s="46">
        <f t="shared" si="27"/>
        <v>0</v>
      </c>
      <c r="O352" s="46">
        <f t="shared" si="28"/>
        <v>0</v>
      </c>
      <c r="P352" s="47">
        <f t="shared" si="29"/>
        <v>0</v>
      </c>
    </row>
    <row r="353" spans="1:16" ht="12" hidden="1" thickBot="1" x14ac:dyDescent="0.25">
      <c r="A353" s="37"/>
      <c r="B353" s="38"/>
      <c r="C353" s="45"/>
      <c r="D353" s="23"/>
      <c r="E353" s="69"/>
      <c r="F353" s="73"/>
      <c r="G353" s="67"/>
      <c r="H353" s="46">
        <f t="shared" si="23"/>
        <v>0</v>
      </c>
      <c r="I353" s="67"/>
      <c r="J353" s="67"/>
      <c r="K353" s="47">
        <f t="shared" si="24"/>
        <v>0</v>
      </c>
      <c r="L353" s="48">
        <f t="shared" si="25"/>
        <v>0</v>
      </c>
      <c r="M353" s="46">
        <f t="shared" si="26"/>
        <v>0</v>
      </c>
      <c r="N353" s="46">
        <f t="shared" si="27"/>
        <v>0</v>
      </c>
      <c r="O353" s="46">
        <f t="shared" si="28"/>
        <v>0</v>
      </c>
      <c r="P353" s="47">
        <f t="shared" si="29"/>
        <v>0</v>
      </c>
    </row>
    <row r="354" spans="1:16" ht="12" hidden="1" thickBot="1" x14ac:dyDescent="0.25">
      <c r="A354" s="37"/>
      <c r="B354" s="38"/>
      <c r="C354" s="45"/>
      <c r="D354" s="23"/>
      <c r="E354" s="69"/>
      <c r="F354" s="73"/>
      <c r="G354" s="67"/>
      <c r="H354" s="46">
        <f t="shared" si="23"/>
        <v>0</v>
      </c>
      <c r="I354" s="67"/>
      <c r="J354" s="67"/>
      <c r="K354" s="47">
        <f t="shared" si="24"/>
        <v>0</v>
      </c>
      <c r="L354" s="48">
        <f t="shared" si="25"/>
        <v>0</v>
      </c>
      <c r="M354" s="46">
        <f t="shared" si="26"/>
        <v>0</v>
      </c>
      <c r="N354" s="46">
        <f t="shared" si="27"/>
        <v>0</v>
      </c>
      <c r="O354" s="46">
        <f t="shared" si="28"/>
        <v>0</v>
      </c>
      <c r="P354" s="47">
        <f t="shared" si="29"/>
        <v>0</v>
      </c>
    </row>
    <row r="355" spans="1:16" ht="12" hidden="1" thickBot="1" x14ac:dyDescent="0.25">
      <c r="A355" s="37"/>
      <c r="B355" s="38"/>
      <c r="C355" s="45"/>
      <c r="D355" s="23"/>
      <c r="E355" s="69"/>
      <c r="F355" s="73"/>
      <c r="G355" s="67"/>
      <c r="H355" s="46">
        <f t="shared" si="23"/>
        <v>0</v>
      </c>
      <c r="I355" s="67"/>
      <c r="J355" s="67"/>
      <c r="K355" s="47">
        <f t="shared" si="24"/>
        <v>0</v>
      </c>
      <c r="L355" s="48">
        <f t="shared" si="25"/>
        <v>0</v>
      </c>
      <c r="M355" s="46">
        <f t="shared" si="26"/>
        <v>0</v>
      </c>
      <c r="N355" s="46">
        <f t="shared" si="27"/>
        <v>0</v>
      </c>
      <c r="O355" s="46">
        <f t="shared" si="28"/>
        <v>0</v>
      </c>
      <c r="P355" s="47">
        <f t="shared" si="29"/>
        <v>0</v>
      </c>
    </row>
    <row r="356" spans="1:16" ht="12" hidden="1" thickBot="1" x14ac:dyDescent="0.25">
      <c r="A356" s="37"/>
      <c r="B356" s="38"/>
      <c r="C356" s="45"/>
      <c r="D356" s="23"/>
      <c r="E356" s="69"/>
      <c r="F356" s="73"/>
      <c r="G356" s="67"/>
      <c r="H356" s="46">
        <f t="shared" si="23"/>
        <v>0</v>
      </c>
      <c r="I356" s="67"/>
      <c r="J356" s="67"/>
      <c r="K356" s="47">
        <f t="shared" si="24"/>
        <v>0</v>
      </c>
      <c r="L356" s="48">
        <f t="shared" si="25"/>
        <v>0</v>
      </c>
      <c r="M356" s="46">
        <f t="shared" si="26"/>
        <v>0</v>
      </c>
      <c r="N356" s="46">
        <f t="shared" si="27"/>
        <v>0</v>
      </c>
      <c r="O356" s="46">
        <f t="shared" si="28"/>
        <v>0</v>
      </c>
      <c r="P356" s="47">
        <f t="shared" si="29"/>
        <v>0</v>
      </c>
    </row>
    <row r="357" spans="1:16" ht="12" hidden="1" thickBot="1" x14ac:dyDescent="0.25">
      <c r="A357" s="37"/>
      <c r="B357" s="38"/>
      <c r="C357" s="45"/>
      <c r="D357" s="23"/>
      <c r="E357" s="69"/>
      <c r="F357" s="73"/>
      <c r="G357" s="67"/>
      <c r="H357" s="46">
        <f t="shared" si="23"/>
        <v>0</v>
      </c>
      <c r="I357" s="67"/>
      <c r="J357" s="67"/>
      <c r="K357" s="47">
        <f t="shared" si="24"/>
        <v>0</v>
      </c>
      <c r="L357" s="48">
        <f t="shared" si="25"/>
        <v>0</v>
      </c>
      <c r="M357" s="46">
        <f t="shared" si="26"/>
        <v>0</v>
      </c>
      <c r="N357" s="46">
        <f t="shared" si="27"/>
        <v>0</v>
      </c>
      <c r="O357" s="46">
        <f t="shared" si="28"/>
        <v>0</v>
      </c>
      <c r="P357" s="47">
        <f t="shared" si="29"/>
        <v>0</v>
      </c>
    </row>
    <row r="358" spans="1:16" ht="12" hidden="1" thickBot="1" x14ac:dyDescent="0.25">
      <c r="A358" s="37"/>
      <c r="B358" s="38"/>
      <c r="C358" s="45"/>
      <c r="D358" s="23"/>
      <c r="E358" s="69"/>
      <c r="F358" s="73"/>
      <c r="G358" s="67"/>
      <c r="H358" s="46">
        <f t="shared" si="23"/>
        <v>0</v>
      </c>
      <c r="I358" s="67"/>
      <c r="J358" s="67"/>
      <c r="K358" s="47">
        <f t="shared" si="24"/>
        <v>0</v>
      </c>
      <c r="L358" s="48">
        <f t="shared" si="25"/>
        <v>0</v>
      </c>
      <c r="M358" s="46">
        <f t="shared" si="26"/>
        <v>0</v>
      </c>
      <c r="N358" s="46">
        <f t="shared" si="27"/>
        <v>0</v>
      </c>
      <c r="O358" s="46">
        <f t="shared" si="28"/>
        <v>0</v>
      </c>
      <c r="P358" s="47">
        <f t="shared" si="29"/>
        <v>0</v>
      </c>
    </row>
    <row r="359" spans="1:16" ht="12" hidden="1" thickBot="1" x14ac:dyDescent="0.25">
      <c r="A359" s="37"/>
      <c r="B359" s="38"/>
      <c r="C359" s="45"/>
      <c r="D359" s="23"/>
      <c r="E359" s="69"/>
      <c r="F359" s="73"/>
      <c r="G359" s="67"/>
      <c r="H359" s="46">
        <f t="shared" si="23"/>
        <v>0</v>
      </c>
      <c r="I359" s="67"/>
      <c r="J359" s="67"/>
      <c r="K359" s="47">
        <f t="shared" si="24"/>
        <v>0</v>
      </c>
      <c r="L359" s="48">
        <f t="shared" si="25"/>
        <v>0</v>
      </c>
      <c r="M359" s="46">
        <f t="shared" si="26"/>
        <v>0</v>
      </c>
      <c r="N359" s="46">
        <f t="shared" si="27"/>
        <v>0</v>
      </c>
      <c r="O359" s="46">
        <f t="shared" si="28"/>
        <v>0</v>
      </c>
      <c r="P359" s="47">
        <f t="shared" si="29"/>
        <v>0</v>
      </c>
    </row>
    <row r="360" spans="1:16" ht="12" hidden="1" thickBot="1" x14ac:dyDescent="0.25">
      <c r="A360" s="37"/>
      <c r="B360" s="38"/>
      <c r="C360" s="45"/>
      <c r="D360" s="23"/>
      <c r="E360" s="69"/>
      <c r="F360" s="73"/>
      <c r="G360" s="67"/>
      <c r="H360" s="46">
        <f t="shared" si="23"/>
        <v>0</v>
      </c>
      <c r="I360" s="67"/>
      <c r="J360" s="67"/>
      <c r="K360" s="47">
        <f t="shared" si="24"/>
        <v>0</v>
      </c>
      <c r="L360" s="48">
        <f t="shared" si="25"/>
        <v>0</v>
      </c>
      <c r="M360" s="46">
        <f t="shared" si="26"/>
        <v>0</v>
      </c>
      <c r="N360" s="46">
        <f t="shared" si="27"/>
        <v>0</v>
      </c>
      <c r="O360" s="46">
        <f t="shared" si="28"/>
        <v>0</v>
      </c>
      <c r="P360" s="47">
        <f t="shared" si="29"/>
        <v>0</v>
      </c>
    </row>
    <row r="361" spans="1:16" ht="12" hidden="1" thickBot="1" x14ac:dyDescent="0.25">
      <c r="A361" s="37"/>
      <c r="B361" s="38"/>
      <c r="C361" s="45"/>
      <c r="D361" s="23"/>
      <c r="E361" s="69"/>
      <c r="F361" s="73"/>
      <c r="G361" s="67"/>
      <c r="H361" s="46">
        <f t="shared" si="23"/>
        <v>0</v>
      </c>
      <c r="I361" s="67"/>
      <c r="J361" s="67"/>
      <c r="K361" s="47">
        <f t="shared" si="24"/>
        <v>0</v>
      </c>
      <c r="L361" s="48">
        <f t="shared" si="25"/>
        <v>0</v>
      </c>
      <c r="M361" s="46">
        <f t="shared" si="26"/>
        <v>0</v>
      </c>
      <c r="N361" s="46">
        <f t="shared" si="27"/>
        <v>0</v>
      </c>
      <c r="O361" s="46">
        <f t="shared" si="28"/>
        <v>0</v>
      </c>
      <c r="P361" s="47">
        <f t="shared" si="29"/>
        <v>0</v>
      </c>
    </row>
    <row r="362" spans="1:16" ht="12" hidden="1" thickBot="1" x14ac:dyDescent="0.25">
      <c r="A362" s="37"/>
      <c r="B362" s="38"/>
      <c r="C362" s="45"/>
      <c r="D362" s="23"/>
      <c r="E362" s="69"/>
      <c r="F362" s="73"/>
      <c r="G362" s="67"/>
      <c r="H362" s="46">
        <f t="shared" si="23"/>
        <v>0</v>
      </c>
      <c r="I362" s="67"/>
      <c r="J362" s="67"/>
      <c r="K362" s="47">
        <f t="shared" si="24"/>
        <v>0</v>
      </c>
      <c r="L362" s="48">
        <f t="shared" si="25"/>
        <v>0</v>
      </c>
      <c r="M362" s="46">
        <f t="shared" si="26"/>
        <v>0</v>
      </c>
      <c r="N362" s="46">
        <f t="shared" si="27"/>
        <v>0</v>
      </c>
      <c r="O362" s="46">
        <f t="shared" si="28"/>
        <v>0</v>
      </c>
      <c r="P362" s="47">
        <f t="shared" si="29"/>
        <v>0</v>
      </c>
    </row>
    <row r="363" spans="1:16" ht="12" hidden="1" thickBot="1" x14ac:dyDescent="0.25">
      <c r="A363" s="37"/>
      <c r="B363" s="38"/>
      <c r="C363" s="45"/>
      <c r="D363" s="23"/>
      <c r="E363" s="69"/>
      <c r="F363" s="73"/>
      <c r="G363" s="67"/>
      <c r="H363" s="46">
        <f t="shared" si="23"/>
        <v>0</v>
      </c>
      <c r="I363" s="67"/>
      <c r="J363" s="67"/>
      <c r="K363" s="47">
        <f t="shared" si="24"/>
        <v>0</v>
      </c>
      <c r="L363" s="48">
        <f t="shared" si="25"/>
        <v>0</v>
      </c>
      <c r="M363" s="46">
        <f t="shared" si="26"/>
        <v>0</v>
      </c>
      <c r="N363" s="46">
        <f t="shared" si="27"/>
        <v>0</v>
      </c>
      <c r="O363" s="46">
        <f t="shared" si="28"/>
        <v>0</v>
      </c>
      <c r="P363" s="47">
        <f t="shared" si="29"/>
        <v>0</v>
      </c>
    </row>
    <row r="364" spans="1:16" ht="12" hidden="1" thickBot="1" x14ac:dyDescent="0.25">
      <c r="A364" s="37"/>
      <c r="B364" s="38"/>
      <c r="C364" s="45"/>
      <c r="D364" s="23"/>
      <c r="E364" s="69"/>
      <c r="F364" s="73"/>
      <c r="G364" s="67"/>
      <c r="H364" s="46">
        <f t="shared" si="23"/>
        <v>0</v>
      </c>
      <c r="I364" s="67"/>
      <c r="J364" s="67"/>
      <c r="K364" s="47">
        <f t="shared" si="24"/>
        <v>0</v>
      </c>
      <c r="L364" s="48">
        <f t="shared" si="25"/>
        <v>0</v>
      </c>
      <c r="M364" s="46">
        <f t="shared" si="26"/>
        <v>0</v>
      </c>
      <c r="N364" s="46">
        <f t="shared" si="27"/>
        <v>0</v>
      </c>
      <c r="O364" s="46">
        <f t="shared" si="28"/>
        <v>0</v>
      </c>
      <c r="P364" s="47">
        <f t="shared" si="29"/>
        <v>0</v>
      </c>
    </row>
    <row r="365" spans="1:16" ht="12" hidden="1" thickBot="1" x14ac:dyDescent="0.25">
      <c r="A365" s="37"/>
      <c r="B365" s="38"/>
      <c r="C365" s="45"/>
      <c r="D365" s="23"/>
      <c r="E365" s="69"/>
      <c r="F365" s="73"/>
      <c r="G365" s="67"/>
      <c r="H365" s="46">
        <f t="shared" si="23"/>
        <v>0</v>
      </c>
      <c r="I365" s="67"/>
      <c r="J365" s="67"/>
      <c r="K365" s="47">
        <f t="shared" si="24"/>
        <v>0</v>
      </c>
      <c r="L365" s="48">
        <f t="shared" si="25"/>
        <v>0</v>
      </c>
      <c r="M365" s="46">
        <f t="shared" si="26"/>
        <v>0</v>
      </c>
      <c r="N365" s="46">
        <f t="shared" si="27"/>
        <v>0</v>
      </c>
      <c r="O365" s="46">
        <f t="shared" si="28"/>
        <v>0</v>
      </c>
      <c r="P365" s="47">
        <f t="shared" si="29"/>
        <v>0</v>
      </c>
    </row>
    <row r="366" spans="1:16" ht="12" hidden="1" thickBot="1" x14ac:dyDescent="0.25">
      <c r="A366" s="37"/>
      <c r="B366" s="38"/>
      <c r="C366" s="45"/>
      <c r="D366" s="23"/>
      <c r="E366" s="69"/>
      <c r="F366" s="73"/>
      <c r="G366" s="67"/>
      <c r="H366" s="46">
        <f t="shared" si="23"/>
        <v>0</v>
      </c>
      <c r="I366" s="67"/>
      <c r="J366" s="67"/>
      <c r="K366" s="47">
        <f t="shared" si="24"/>
        <v>0</v>
      </c>
      <c r="L366" s="48">
        <f t="shared" si="25"/>
        <v>0</v>
      </c>
      <c r="M366" s="46">
        <f t="shared" si="26"/>
        <v>0</v>
      </c>
      <c r="N366" s="46">
        <f t="shared" si="27"/>
        <v>0</v>
      </c>
      <c r="O366" s="46">
        <f t="shared" si="28"/>
        <v>0</v>
      </c>
      <c r="P366" s="47">
        <f t="shared" si="29"/>
        <v>0</v>
      </c>
    </row>
    <row r="367" spans="1:16" ht="12" hidden="1" thickBot="1" x14ac:dyDescent="0.25">
      <c r="A367" s="37"/>
      <c r="B367" s="38"/>
      <c r="C367" s="45"/>
      <c r="D367" s="23"/>
      <c r="E367" s="69"/>
      <c r="F367" s="73"/>
      <c r="G367" s="67"/>
      <c r="H367" s="46">
        <f t="shared" si="23"/>
        <v>0</v>
      </c>
      <c r="I367" s="67"/>
      <c r="J367" s="67"/>
      <c r="K367" s="47">
        <f t="shared" si="24"/>
        <v>0</v>
      </c>
      <c r="L367" s="48">
        <f t="shared" si="25"/>
        <v>0</v>
      </c>
      <c r="M367" s="46">
        <f t="shared" si="26"/>
        <v>0</v>
      </c>
      <c r="N367" s="46">
        <f t="shared" si="27"/>
        <v>0</v>
      </c>
      <c r="O367" s="46">
        <f t="shared" si="28"/>
        <v>0</v>
      </c>
      <c r="P367" s="47">
        <f t="shared" si="29"/>
        <v>0</v>
      </c>
    </row>
    <row r="368" spans="1:16" ht="12" hidden="1" thickBot="1" x14ac:dyDescent="0.25">
      <c r="A368" s="37"/>
      <c r="B368" s="38"/>
      <c r="C368" s="45"/>
      <c r="D368" s="23"/>
      <c r="E368" s="69"/>
      <c r="F368" s="73"/>
      <c r="G368" s="67"/>
      <c r="H368" s="46">
        <f t="shared" si="23"/>
        <v>0</v>
      </c>
      <c r="I368" s="67"/>
      <c r="J368" s="67"/>
      <c r="K368" s="47">
        <f t="shared" si="24"/>
        <v>0</v>
      </c>
      <c r="L368" s="48">
        <f t="shared" si="25"/>
        <v>0</v>
      </c>
      <c r="M368" s="46">
        <f t="shared" si="26"/>
        <v>0</v>
      </c>
      <c r="N368" s="46">
        <f t="shared" si="27"/>
        <v>0</v>
      </c>
      <c r="O368" s="46">
        <f t="shared" si="28"/>
        <v>0</v>
      </c>
      <c r="P368" s="47">
        <f t="shared" si="29"/>
        <v>0</v>
      </c>
    </row>
    <row r="369" spans="1:16" ht="12" hidden="1" thickBot="1" x14ac:dyDescent="0.25">
      <c r="A369" s="37"/>
      <c r="B369" s="38"/>
      <c r="C369" s="45"/>
      <c r="D369" s="23"/>
      <c r="E369" s="69"/>
      <c r="F369" s="73"/>
      <c r="G369" s="67"/>
      <c r="H369" s="46">
        <f t="shared" si="23"/>
        <v>0</v>
      </c>
      <c r="I369" s="67"/>
      <c r="J369" s="67"/>
      <c r="K369" s="47">
        <f t="shared" si="24"/>
        <v>0</v>
      </c>
      <c r="L369" s="48">
        <f t="shared" si="25"/>
        <v>0</v>
      </c>
      <c r="M369" s="46">
        <f t="shared" si="26"/>
        <v>0</v>
      </c>
      <c r="N369" s="46">
        <f t="shared" si="27"/>
        <v>0</v>
      </c>
      <c r="O369" s="46">
        <f t="shared" si="28"/>
        <v>0</v>
      </c>
      <c r="P369" s="47">
        <f t="shared" si="29"/>
        <v>0</v>
      </c>
    </row>
    <row r="370" spans="1:16" ht="12" hidden="1" thickBot="1" x14ac:dyDescent="0.25">
      <c r="A370" s="37"/>
      <c r="B370" s="38"/>
      <c r="C370" s="45"/>
      <c r="D370" s="23"/>
      <c r="E370" s="69"/>
      <c r="F370" s="73"/>
      <c r="G370" s="67"/>
      <c r="H370" s="46">
        <f t="shared" si="23"/>
        <v>0</v>
      </c>
      <c r="I370" s="67"/>
      <c r="J370" s="67"/>
      <c r="K370" s="47">
        <f t="shared" si="24"/>
        <v>0</v>
      </c>
      <c r="L370" s="48">
        <f t="shared" si="25"/>
        <v>0</v>
      </c>
      <c r="M370" s="46">
        <f t="shared" si="26"/>
        <v>0</v>
      </c>
      <c r="N370" s="46">
        <f t="shared" si="27"/>
        <v>0</v>
      </c>
      <c r="O370" s="46">
        <f t="shared" si="28"/>
        <v>0</v>
      </c>
      <c r="P370" s="47">
        <f t="shared" si="29"/>
        <v>0</v>
      </c>
    </row>
    <row r="371" spans="1:16" ht="12" hidden="1" thickBot="1" x14ac:dyDescent="0.25">
      <c r="A371" s="37"/>
      <c r="B371" s="38"/>
      <c r="C371" s="45"/>
      <c r="D371" s="23"/>
      <c r="E371" s="69"/>
      <c r="F371" s="73"/>
      <c r="G371" s="67"/>
      <c r="H371" s="46">
        <f t="shared" si="23"/>
        <v>0</v>
      </c>
      <c r="I371" s="67"/>
      <c r="J371" s="67"/>
      <c r="K371" s="47">
        <f t="shared" si="24"/>
        <v>0</v>
      </c>
      <c r="L371" s="48">
        <f t="shared" si="25"/>
        <v>0</v>
      </c>
      <c r="M371" s="46">
        <f t="shared" si="26"/>
        <v>0</v>
      </c>
      <c r="N371" s="46">
        <f t="shared" si="27"/>
        <v>0</v>
      </c>
      <c r="O371" s="46">
        <f t="shared" si="28"/>
        <v>0</v>
      </c>
      <c r="P371" s="47">
        <f t="shared" si="29"/>
        <v>0</v>
      </c>
    </row>
    <row r="372" spans="1:16" ht="12" hidden="1" thickBot="1" x14ac:dyDescent="0.25">
      <c r="A372" s="37"/>
      <c r="B372" s="38"/>
      <c r="C372" s="45"/>
      <c r="D372" s="23"/>
      <c r="E372" s="69"/>
      <c r="F372" s="73"/>
      <c r="G372" s="67"/>
      <c r="H372" s="46">
        <f t="shared" si="23"/>
        <v>0</v>
      </c>
      <c r="I372" s="67"/>
      <c r="J372" s="67"/>
      <c r="K372" s="47">
        <f t="shared" si="24"/>
        <v>0</v>
      </c>
      <c r="L372" s="48">
        <f t="shared" si="25"/>
        <v>0</v>
      </c>
      <c r="M372" s="46">
        <f t="shared" si="26"/>
        <v>0</v>
      </c>
      <c r="N372" s="46">
        <f t="shared" si="27"/>
        <v>0</v>
      </c>
      <c r="O372" s="46">
        <f t="shared" si="28"/>
        <v>0</v>
      </c>
      <c r="P372" s="47">
        <f t="shared" si="29"/>
        <v>0</v>
      </c>
    </row>
    <row r="373" spans="1:16" ht="12" hidden="1" thickBot="1" x14ac:dyDescent="0.25">
      <c r="A373" s="37"/>
      <c r="B373" s="38"/>
      <c r="C373" s="45"/>
      <c r="D373" s="23"/>
      <c r="E373" s="69"/>
      <c r="F373" s="73"/>
      <c r="G373" s="67"/>
      <c r="H373" s="46">
        <f t="shared" si="23"/>
        <v>0</v>
      </c>
      <c r="I373" s="67"/>
      <c r="J373" s="67"/>
      <c r="K373" s="47">
        <f t="shared" si="24"/>
        <v>0</v>
      </c>
      <c r="L373" s="48">
        <f t="shared" si="25"/>
        <v>0</v>
      </c>
      <c r="M373" s="46">
        <f t="shared" si="26"/>
        <v>0</v>
      </c>
      <c r="N373" s="46">
        <f t="shared" si="27"/>
        <v>0</v>
      </c>
      <c r="O373" s="46">
        <f t="shared" si="28"/>
        <v>0</v>
      </c>
      <c r="P373" s="47">
        <f t="shared" si="29"/>
        <v>0</v>
      </c>
    </row>
    <row r="374" spans="1:16" ht="12" hidden="1" thickBot="1" x14ac:dyDescent="0.25">
      <c r="A374" s="37"/>
      <c r="B374" s="38"/>
      <c r="C374" s="45"/>
      <c r="D374" s="23"/>
      <c r="E374" s="69"/>
      <c r="F374" s="73"/>
      <c r="G374" s="67"/>
      <c r="H374" s="46">
        <f t="shared" si="23"/>
        <v>0</v>
      </c>
      <c r="I374" s="67"/>
      <c r="J374" s="67"/>
      <c r="K374" s="47">
        <f t="shared" si="24"/>
        <v>0</v>
      </c>
      <c r="L374" s="48">
        <f t="shared" si="25"/>
        <v>0</v>
      </c>
      <c r="M374" s="46">
        <f t="shared" si="26"/>
        <v>0</v>
      </c>
      <c r="N374" s="46">
        <f t="shared" si="27"/>
        <v>0</v>
      </c>
      <c r="O374" s="46">
        <f t="shared" si="28"/>
        <v>0</v>
      </c>
      <c r="P374" s="47">
        <f t="shared" si="29"/>
        <v>0</v>
      </c>
    </row>
    <row r="375" spans="1:16" ht="12" hidden="1" thickBot="1" x14ac:dyDescent="0.25">
      <c r="A375" s="37"/>
      <c r="B375" s="38"/>
      <c r="C375" s="45"/>
      <c r="D375" s="23"/>
      <c r="E375" s="69"/>
      <c r="F375" s="73"/>
      <c r="G375" s="67"/>
      <c r="H375" s="46">
        <f t="shared" si="23"/>
        <v>0</v>
      </c>
      <c r="I375" s="67"/>
      <c r="J375" s="67"/>
      <c r="K375" s="47">
        <f t="shared" si="24"/>
        <v>0</v>
      </c>
      <c r="L375" s="48">
        <f t="shared" si="25"/>
        <v>0</v>
      </c>
      <c r="M375" s="46">
        <f t="shared" si="26"/>
        <v>0</v>
      </c>
      <c r="N375" s="46">
        <f t="shared" si="27"/>
        <v>0</v>
      </c>
      <c r="O375" s="46">
        <f t="shared" si="28"/>
        <v>0</v>
      </c>
      <c r="P375" s="47">
        <f t="shared" si="29"/>
        <v>0</v>
      </c>
    </row>
    <row r="376" spans="1:16" ht="12" hidden="1" thickBot="1" x14ac:dyDescent="0.25">
      <c r="A376" s="37"/>
      <c r="B376" s="38"/>
      <c r="C376" s="45"/>
      <c r="D376" s="23"/>
      <c r="E376" s="69"/>
      <c r="F376" s="73"/>
      <c r="G376" s="67"/>
      <c r="H376" s="46">
        <f t="shared" si="23"/>
        <v>0</v>
      </c>
      <c r="I376" s="67"/>
      <c r="J376" s="67"/>
      <c r="K376" s="47">
        <f t="shared" si="24"/>
        <v>0</v>
      </c>
      <c r="L376" s="48">
        <f t="shared" si="25"/>
        <v>0</v>
      </c>
      <c r="M376" s="46">
        <f t="shared" si="26"/>
        <v>0</v>
      </c>
      <c r="N376" s="46">
        <f t="shared" si="27"/>
        <v>0</v>
      </c>
      <c r="O376" s="46">
        <f t="shared" si="28"/>
        <v>0</v>
      </c>
      <c r="P376" s="47">
        <f t="shared" si="29"/>
        <v>0</v>
      </c>
    </row>
    <row r="377" spans="1:16" ht="12" hidden="1" thickBot="1" x14ac:dyDescent="0.25">
      <c r="A377" s="37"/>
      <c r="B377" s="38"/>
      <c r="C377" s="45"/>
      <c r="D377" s="23"/>
      <c r="E377" s="69"/>
      <c r="F377" s="73"/>
      <c r="G377" s="67"/>
      <c r="H377" s="46">
        <f t="shared" si="23"/>
        <v>0</v>
      </c>
      <c r="I377" s="67"/>
      <c r="J377" s="67"/>
      <c r="K377" s="47">
        <f t="shared" si="24"/>
        <v>0</v>
      </c>
      <c r="L377" s="48">
        <f t="shared" si="25"/>
        <v>0</v>
      </c>
      <c r="M377" s="46">
        <f t="shared" si="26"/>
        <v>0</v>
      </c>
      <c r="N377" s="46">
        <f t="shared" si="27"/>
        <v>0</v>
      </c>
      <c r="O377" s="46">
        <f t="shared" si="28"/>
        <v>0</v>
      </c>
      <c r="P377" s="47">
        <f t="shared" si="29"/>
        <v>0</v>
      </c>
    </row>
    <row r="378" spans="1:16" ht="12" hidden="1" thickBot="1" x14ac:dyDescent="0.25">
      <c r="A378" s="37"/>
      <c r="B378" s="38"/>
      <c r="C378" s="45"/>
      <c r="D378" s="23"/>
      <c r="E378" s="69"/>
      <c r="F378" s="73"/>
      <c r="G378" s="67"/>
      <c r="H378" s="46">
        <f t="shared" si="23"/>
        <v>0</v>
      </c>
      <c r="I378" s="67"/>
      <c r="J378" s="67"/>
      <c r="K378" s="47">
        <f t="shared" si="24"/>
        <v>0</v>
      </c>
      <c r="L378" s="48">
        <f t="shared" si="25"/>
        <v>0</v>
      </c>
      <c r="M378" s="46">
        <f t="shared" si="26"/>
        <v>0</v>
      </c>
      <c r="N378" s="46">
        <f t="shared" si="27"/>
        <v>0</v>
      </c>
      <c r="O378" s="46">
        <f t="shared" si="28"/>
        <v>0</v>
      </c>
      <c r="P378" s="47">
        <f t="shared" si="29"/>
        <v>0</v>
      </c>
    </row>
    <row r="379" spans="1:16" ht="12" hidden="1" thickBot="1" x14ac:dyDescent="0.25">
      <c r="A379" s="37"/>
      <c r="B379" s="38"/>
      <c r="C379" s="45"/>
      <c r="D379" s="23"/>
      <c r="E379" s="69"/>
      <c r="F379" s="73"/>
      <c r="G379" s="67"/>
      <c r="H379" s="46">
        <f t="shared" si="23"/>
        <v>0</v>
      </c>
      <c r="I379" s="67"/>
      <c r="J379" s="67"/>
      <c r="K379" s="47">
        <f t="shared" si="24"/>
        <v>0</v>
      </c>
      <c r="L379" s="48">
        <f t="shared" si="25"/>
        <v>0</v>
      </c>
      <c r="M379" s="46">
        <f t="shared" si="26"/>
        <v>0</v>
      </c>
      <c r="N379" s="46">
        <f t="shared" si="27"/>
        <v>0</v>
      </c>
      <c r="O379" s="46">
        <f t="shared" si="28"/>
        <v>0</v>
      </c>
      <c r="P379" s="47">
        <f t="shared" si="29"/>
        <v>0</v>
      </c>
    </row>
    <row r="380" spans="1:16" ht="12" hidden="1" thickBot="1" x14ac:dyDescent="0.25">
      <c r="A380" s="37"/>
      <c r="B380" s="38"/>
      <c r="C380" s="45"/>
      <c r="D380" s="23"/>
      <c r="E380" s="69"/>
      <c r="F380" s="73"/>
      <c r="G380" s="67"/>
      <c r="H380" s="46">
        <f t="shared" ref="H380:H443" si="30">ROUND(F380*G380,2)</f>
        <v>0</v>
      </c>
      <c r="I380" s="67"/>
      <c r="J380" s="67"/>
      <c r="K380" s="47">
        <f t="shared" ref="K380:K443" si="31">SUM(H380:J380)</f>
        <v>0</v>
      </c>
      <c r="L380" s="48">
        <f t="shared" ref="L380:L443" si="32">ROUND(E380*F380,2)</f>
        <v>0</v>
      </c>
      <c r="M380" s="46">
        <f t="shared" ref="M380:M443" si="33">ROUND(H380*E380,2)</f>
        <v>0</v>
      </c>
      <c r="N380" s="46">
        <f t="shared" ref="N380:N443" si="34">ROUND(I380*E380,2)</f>
        <v>0</v>
      </c>
      <c r="O380" s="46">
        <f t="shared" ref="O380:O443" si="35">ROUND(J380*E380,2)</f>
        <v>0</v>
      </c>
      <c r="P380" s="47">
        <f t="shared" ref="P380:P443" si="36">SUM(M380:O380)</f>
        <v>0</v>
      </c>
    </row>
    <row r="381" spans="1:16" ht="12" hidden="1" thickBot="1" x14ac:dyDescent="0.25">
      <c r="A381" s="37"/>
      <c r="B381" s="38"/>
      <c r="C381" s="45"/>
      <c r="D381" s="23"/>
      <c r="E381" s="69"/>
      <c r="F381" s="73"/>
      <c r="G381" s="67"/>
      <c r="H381" s="46">
        <f t="shared" si="30"/>
        <v>0</v>
      </c>
      <c r="I381" s="67"/>
      <c r="J381" s="67"/>
      <c r="K381" s="47">
        <f t="shared" si="31"/>
        <v>0</v>
      </c>
      <c r="L381" s="48">
        <f t="shared" si="32"/>
        <v>0</v>
      </c>
      <c r="M381" s="46">
        <f t="shared" si="33"/>
        <v>0</v>
      </c>
      <c r="N381" s="46">
        <f t="shared" si="34"/>
        <v>0</v>
      </c>
      <c r="O381" s="46">
        <f t="shared" si="35"/>
        <v>0</v>
      </c>
      <c r="P381" s="47">
        <f t="shared" si="36"/>
        <v>0</v>
      </c>
    </row>
    <row r="382" spans="1:16" ht="12" hidden="1" thickBot="1" x14ac:dyDescent="0.25">
      <c r="A382" s="37"/>
      <c r="B382" s="38"/>
      <c r="C382" s="45"/>
      <c r="D382" s="23"/>
      <c r="E382" s="69"/>
      <c r="F382" s="73"/>
      <c r="G382" s="67"/>
      <c r="H382" s="46">
        <f t="shared" si="30"/>
        <v>0</v>
      </c>
      <c r="I382" s="67"/>
      <c r="J382" s="67"/>
      <c r="K382" s="47">
        <f t="shared" si="31"/>
        <v>0</v>
      </c>
      <c r="L382" s="48">
        <f t="shared" si="32"/>
        <v>0</v>
      </c>
      <c r="M382" s="46">
        <f t="shared" si="33"/>
        <v>0</v>
      </c>
      <c r="N382" s="46">
        <f t="shared" si="34"/>
        <v>0</v>
      </c>
      <c r="O382" s="46">
        <f t="shared" si="35"/>
        <v>0</v>
      </c>
      <c r="P382" s="47">
        <f t="shared" si="36"/>
        <v>0</v>
      </c>
    </row>
    <row r="383" spans="1:16" ht="12" hidden="1" thickBot="1" x14ac:dyDescent="0.25">
      <c r="A383" s="37"/>
      <c r="B383" s="38"/>
      <c r="C383" s="45"/>
      <c r="D383" s="23"/>
      <c r="E383" s="69"/>
      <c r="F383" s="73"/>
      <c r="G383" s="67"/>
      <c r="H383" s="46">
        <f t="shared" si="30"/>
        <v>0</v>
      </c>
      <c r="I383" s="67"/>
      <c r="J383" s="67"/>
      <c r="K383" s="47">
        <f t="shared" si="31"/>
        <v>0</v>
      </c>
      <c r="L383" s="48">
        <f t="shared" si="32"/>
        <v>0</v>
      </c>
      <c r="M383" s="46">
        <f t="shared" si="33"/>
        <v>0</v>
      </c>
      <c r="N383" s="46">
        <f t="shared" si="34"/>
        <v>0</v>
      </c>
      <c r="O383" s="46">
        <f t="shared" si="35"/>
        <v>0</v>
      </c>
      <c r="P383" s="47">
        <f t="shared" si="36"/>
        <v>0</v>
      </c>
    </row>
    <row r="384" spans="1:16" ht="12" hidden="1" thickBot="1" x14ac:dyDescent="0.25">
      <c r="A384" s="37"/>
      <c r="B384" s="38"/>
      <c r="C384" s="45"/>
      <c r="D384" s="23"/>
      <c r="E384" s="69"/>
      <c r="F384" s="73"/>
      <c r="G384" s="67"/>
      <c r="H384" s="46">
        <f t="shared" si="30"/>
        <v>0</v>
      </c>
      <c r="I384" s="67"/>
      <c r="J384" s="67"/>
      <c r="K384" s="47">
        <f t="shared" si="31"/>
        <v>0</v>
      </c>
      <c r="L384" s="48">
        <f t="shared" si="32"/>
        <v>0</v>
      </c>
      <c r="M384" s="46">
        <f t="shared" si="33"/>
        <v>0</v>
      </c>
      <c r="N384" s="46">
        <f t="shared" si="34"/>
        <v>0</v>
      </c>
      <c r="O384" s="46">
        <f t="shared" si="35"/>
        <v>0</v>
      </c>
      <c r="P384" s="47">
        <f t="shared" si="36"/>
        <v>0</v>
      </c>
    </row>
    <row r="385" spans="1:16" ht="12" hidden="1" thickBot="1" x14ac:dyDescent="0.25">
      <c r="A385" s="37"/>
      <c r="B385" s="38"/>
      <c r="C385" s="45"/>
      <c r="D385" s="23"/>
      <c r="E385" s="69"/>
      <c r="F385" s="73"/>
      <c r="G385" s="67"/>
      <c r="H385" s="46">
        <f t="shared" si="30"/>
        <v>0</v>
      </c>
      <c r="I385" s="67"/>
      <c r="J385" s="67"/>
      <c r="K385" s="47">
        <f t="shared" si="31"/>
        <v>0</v>
      </c>
      <c r="L385" s="48">
        <f t="shared" si="32"/>
        <v>0</v>
      </c>
      <c r="M385" s="46">
        <f t="shared" si="33"/>
        <v>0</v>
      </c>
      <c r="N385" s="46">
        <f t="shared" si="34"/>
        <v>0</v>
      </c>
      <c r="O385" s="46">
        <f t="shared" si="35"/>
        <v>0</v>
      </c>
      <c r="P385" s="47">
        <f t="shared" si="36"/>
        <v>0</v>
      </c>
    </row>
    <row r="386" spans="1:16" ht="12" hidden="1" thickBot="1" x14ac:dyDescent="0.25">
      <c r="A386" s="37"/>
      <c r="B386" s="38"/>
      <c r="C386" s="45"/>
      <c r="D386" s="23"/>
      <c r="E386" s="69"/>
      <c r="F386" s="73"/>
      <c r="G386" s="67"/>
      <c r="H386" s="46">
        <f t="shared" si="30"/>
        <v>0</v>
      </c>
      <c r="I386" s="67"/>
      <c r="J386" s="67"/>
      <c r="K386" s="47">
        <f t="shared" si="31"/>
        <v>0</v>
      </c>
      <c r="L386" s="48">
        <f t="shared" si="32"/>
        <v>0</v>
      </c>
      <c r="M386" s="46">
        <f t="shared" si="33"/>
        <v>0</v>
      </c>
      <c r="N386" s="46">
        <f t="shared" si="34"/>
        <v>0</v>
      </c>
      <c r="O386" s="46">
        <f t="shared" si="35"/>
        <v>0</v>
      </c>
      <c r="P386" s="47">
        <f t="shared" si="36"/>
        <v>0</v>
      </c>
    </row>
    <row r="387" spans="1:16" ht="12" hidden="1" thickBot="1" x14ac:dyDescent="0.25">
      <c r="A387" s="37"/>
      <c r="B387" s="38"/>
      <c r="C387" s="45"/>
      <c r="D387" s="23"/>
      <c r="E387" s="69"/>
      <c r="F387" s="73"/>
      <c r="G387" s="67"/>
      <c r="H387" s="46">
        <f t="shared" si="30"/>
        <v>0</v>
      </c>
      <c r="I387" s="67"/>
      <c r="J387" s="67"/>
      <c r="K387" s="47">
        <f t="shared" si="31"/>
        <v>0</v>
      </c>
      <c r="L387" s="48">
        <f t="shared" si="32"/>
        <v>0</v>
      </c>
      <c r="M387" s="46">
        <f t="shared" si="33"/>
        <v>0</v>
      </c>
      <c r="N387" s="46">
        <f t="shared" si="34"/>
        <v>0</v>
      </c>
      <c r="O387" s="46">
        <f t="shared" si="35"/>
        <v>0</v>
      </c>
      <c r="P387" s="47">
        <f t="shared" si="36"/>
        <v>0</v>
      </c>
    </row>
    <row r="388" spans="1:16" ht="12" hidden="1" thickBot="1" x14ac:dyDescent="0.25">
      <c r="A388" s="37"/>
      <c r="B388" s="38"/>
      <c r="C388" s="45"/>
      <c r="D388" s="23"/>
      <c r="E388" s="69"/>
      <c r="F388" s="73"/>
      <c r="G388" s="67"/>
      <c r="H388" s="46">
        <f t="shared" si="30"/>
        <v>0</v>
      </c>
      <c r="I388" s="67"/>
      <c r="J388" s="67"/>
      <c r="K388" s="47">
        <f t="shared" si="31"/>
        <v>0</v>
      </c>
      <c r="L388" s="48">
        <f t="shared" si="32"/>
        <v>0</v>
      </c>
      <c r="M388" s="46">
        <f t="shared" si="33"/>
        <v>0</v>
      </c>
      <c r="N388" s="46">
        <f t="shared" si="34"/>
        <v>0</v>
      </c>
      <c r="O388" s="46">
        <f t="shared" si="35"/>
        <v>0</v>
      </c>
      <c r="P388" s="47">
        <f t="shared" si="36"/>
        <v>0</v>
      </c>
    </row>
    <row r="389" spans="1:16" ht="12" hidden="1" thickBot="1" x14ac:dyDescent="0.25">
      <c r="A389" s="37"/>
      <c r="B389" s="38"/>
      <c r="C389" s="45"/>
      <c r="D389" s="23"/>
      <c r="E389" s="69"/>
      <c r="F389" s="73"/>
      <c r="G389" s="67"/>
      <c r="H389" s="46">
        <f t="shared" si="30"/>
        <v>0</v>
      </c>
      <c r="I389" s="67"/>
      <c r="J389" s="67"/>
      <c r="K389" s="47">
        <f t="shared" si="31"/>
        <v>0</v>
      </c>
      <c r="L389" s="48">
        <f t="shared" si="32"/>
        <v>0</v>
      </c>
      <c r="M389" s="46">
        <f t="shared" si="33"/>
        <v>0</v>
      </c>
      <c r="N389" s="46">
        <f t="shared" si="34"/>
        <v>0</v>
      </c>
      <c r="O389" s="46">
        <f t="shared" si="35"/>
        <v>0</v>
      </c>
      <c r="P389" s="47">
        <f t="shared" si="36"/>
        <v>0</v>
      </c>
    </row>
    <row r="390" spans="1:16" ht="12" hidden="1" thickBot="1" x14ac:dyDescent="0.25">
      <c r="A390" s="37"/>
      <c r="B390" s="38"/>
      <c r="C390" s="45"/>
      <c r="D390" s="23"/>
      <c r="E390" s="69"/>
      <c r="F390" s="73"/>
      <c r="G390" s="67"/>
      <c r="H390" s="46">
        <f t="shared" si="30"/>
        <v>0</v>
      </c>
      <c r="I390" s="67"/>
      <c r="J390" s="67"/>
      <c r="K390" s="47">
        <f t="shared" si="31"/>
        <v>0</v>
      </c>
      <c r="L390" s="48">
        <f t="shared" si="32"/>
        <v>0</v>
      </c>
      <c r="M390" s="46">
        <f t="shared" si="33"/>
        <v>0</v>
      </c>
      <c r="N390" s="46">
        <f t="shared" si="34"/>
        <v>0</v>
      </c>
      <c r="O390" s="46">
        <f t="shared" si="35"/>
        <v>0</v>
      </c>
      <c r="P390" s="47">
        <f t="shared" si="36"/>
        <v>0</v>
      </c>
    </row>
    <row r="391" spans="1:16" ht="12" hidden="1" thickBot="1" x14ac:dyDescent="0.25">
      <c r="A391" s="37"/>
      <c r="B391" s="38"/>
      <c r="C391" s="45"/>
      <c r="D391" s="23"/>
      <c r="E391" s="69"/>
      <c r="F391" s="73"/>
      <c r="G391" s="67"/>
      <c r="H391" s="46">
        <f t="shared" si="30"/>
        <v>0</v>
      </c>
      <c r="I391" s="67"/>
      <c r="J391" s="67"/>
      <c r="K391" s="47">
        <f t="shared" si="31"/>
        <v>0</v>
      </c>
      <c r="L391" s="48">
        <f t="shared" si="32"/>
        <v>0</v>
      </c>
      <c r="M391" s="46">
        <f t="shared" si="33"/>
        <v>0</v>
      </c>
      <c r="N391" s="46">
        <f t="shared" si="34"/>
        <v>0</v>
      </c>
      <c r="O391" s="46">
        <f t="shared" si="35"/>
        <v>0</v>
      </c>
      <c r="P391" s="47">
        <f t="shared" si="36"/>
        <v>0</v>
      </c>
    </row>
    <row r="392" spans="1:16" ht="12" hidden="1" thickBot="1" x14ac:dyDescent="0.25">
      <c r="A392" s="37"/>
      <c r="B392" s="38"/>
      <c r="C392" s="45"/>
      <c r="D392" s="23"/>
      <c r="E392" s="69"/>
      <c r="F392" s="73"/>
      <c r="G392" s="67"/>
      <c r="H392" s="46">
        <f t="shared" si="30"/>
        <v>0</v>
      </c>
      <c r="I392" s="67"/>
      <c r="J392" s="67"/>
      <c r="K392" s="47">
        <f t="shared" si="31"/>
        <v>0</v>
      </c>
      <c r="L392" s="48">
        <f t="shared" si="32"/>
        <v>0</v>
      </c>
      <c r="M392" s="46">
        <f t="shared" si="33"/>
        <v>0</v>
      </c>
      <c r="N392" s="46">
        <f t="shared" si="34"/>
        <v>0</v>
      </c>
      <c r="O392" s="46">
        <f t="shared" si="35"/>
        <v>0</v>
      </c>
      <c r="P392" s="47">
        <f t="shared" si="36"/>
        <v>0</v>
      </c>
    </row>
    <row r="393" spans="1:16" ht="12" hidden="1" thickBot="1" x14ac:dyDescent="0.25">
      <c r="A393" s="37"/>
      <c r="B393" s="38"/>
      <c r="C393" s="45"/>
      <c r="D393" s="23"/>
      <c r="E393" s="69"/>
      <c r="F393" s="73"/>
      <c r="G393" s="67"/>
      <c r="H393" s="46">
        <f t="shared" si="30"/>
        <v>0</v>
      </c>
      <c r="I393" s="67"/>
      <c r="J393" s="67"/>
      <c r="K393" s="47">
        <f t="shared" si="31"/>
        <v>0</v>
      </c>
      <c r="L393" s="48">
        <f t="shared" si="32"/>
        <v>0</v>
      </c>
      <c r="M393" s="46">
        <f t="shared" si="33"/>
        <v>0</v>
      </c>
      <c r="N393" s="46">
        <f t="shared" si="34"/>
        <v>0</v>
      </c>
      <c r="O393" s="46">
        <f t="shared" si="35"/>
        <v>0</v>
      </c>
      <c r="P393" s="47">
        <f t="shared" si="36"/>
        <v>0</v>
      </c>
    </row>
    <row r="394" spans="1:16" ht="12" hidden="1" thickBot="1" x14ac:dyDescent="0.25">
      <c r="A394" s="37"/>
      <c r="B394" s="38"/>
      <c r="C394" s="45"/>
      <c r="D394" s="23"/>
      <c r="E394" s="69"/>
      <c r="F394" s="73"/>
      <c r="G394" s="67"/>
      <c r="H394" s="46">
        <f t="shared" si="30"/>
        <v>0</v>
      </c>
      <c r="I394" s="67"/>
      <c r="J394" s="67"/>
      <c r="K394" s="47">
        <f t="shared" si="31"/>
        <v>0</v>
      </c>
      <c r="L394" s="48">
        <f t="shared" si="32"/>
        <v>0</v>
      </c>
      <c r="M394" s="46">
        <f t="shared" si="33"/>
        <v>0</v>
      </c>
      <c r="N394" s="46">
        <f t="shared" si="34"/>
        <v>0</v>
      </c>
      <c r="O394" s="46">
        <f t="shared" si="35"/>
        <v>0</v>
      </c>
      <c r="P394" s="47">
        <f t="shared" si="36"/>
        <v>0</v>
      </c>
    </row>
    <row r="395" spans="1:16" ht="12" hidden="1" thickBot="1" x14ac:dyDescent="0.25">
      <c r="A395" s="37"/>
      <c r="B395" s="38"/>
      <c r="C395" s="45"/>
      <c r="D395" s="23"/>
      <c r="E395" s="69"/>
      <c r="F395" s="73"/>
      <c r="G395" s="67"/>
      <c r="H395" s="46">
        <f t="shared" si="30"/>
        <v>0</v>
      </c>
      <c r="I395" s="67"/>
      <c r="J395" s="67"/>
      <c r="K395" s="47">
        <f t="shared" si="31"/>
        <v>0</v>
      </c>
      <c r="L395" s="48">
        <f t="shared" si="32"/>
        <v>0</v>
      </c>
      <c r="M395" s="46">
        <f t="shared" si="33"/>
        <v>0</v>
      </c>
      <c r="N395" s="46">
        <f t="shared" si="34"/>
        <v>0</v>
      </c>
      <c r="O395" s="46">
        <f t="shared" si="35"/>
        <v>0</v>
      </c>
      <c r="P395" s="47">
        <f t="shared" si="36"/>
        <v>0</v>
      </c>
    </row>
    <row r="396" spans="1:16" ht="12" hidden="1" thickBot="1" x14ac:dyDescent="0.25">
      <c r="A396" s="37"/>
      <c r="B396" s="38"/>
      <c r="C396" s="45"/>
      <c r="D396" s="23"/>
      <c r="E396" s="69"/>
      <c r="F396" s="73"/>
      <c r="G396" s="67"/>
      <c r="H396" s="46">
        <f t="shared" si="30"/>
        <v>0</v>
      </c>
      <c r="I396" s="67"/>
      <c r="J396" s="67"/>
      <c r="K396" s="47">
        <f t="shared" si="31"/>
        <v>0</v>
      </c>
      <c r="L396" s="48">
        <f t="shared" si="32"/>
        <v>0</v>
      </c>
      <c r="M396" s="46">
        <f t="shared" si="33"/>
        <v>0</v>
      </c>
      <c r="N396" s="46">
        <f t="shared" si="34"/>
        <v>0</v>
      </c>
      <c r="O396" s="46">
        <f t="shared" si="35"/>
        <v>0</v>
      </c>
      <c r="P396" s="47">
        <f t="shared" si="36"/>
        <v>0</v>
      </c>
    </row>
    <row r="397" spans="1:16" ht="12" hidden="1" thickBot="1" x14ac:dyDescent="0.25">
      <c r="A397" s="37"/>
      <c r="B397" s="38"/>
      <c r="C397" s="45"/>
      <c r="D397" s="23"/>
      <c r="E397" s="69"/>
      <c r="F397" s="73"/>
      <c r="G397" s="67"/>
      <c r="H397" s="46">
        <f t="shared" si="30"/>
        <v>0</v>
      </c>
      <c r="I397" s="67"/>
      <c r="J397" s="67"/>
      <c r="K397" s="47">
        <f t="shared" si="31"/>
        <v>0</v>
      </c>
      <c r="L397" s="48">
        <f t="shared" si="32"/>
        <v>0</v>
      </c>
      <c r="M397" s="46">
        <f t="shared" si="33"/>
        <v>0</v>
      </c>
      <c r="N397" s="46">
        <f t="shared" si="34"/>
        <v>0</v>
      </c>
      <c r="O397" s="46">
        <f t="shared" si="35"/>
        <v>0</v>
      </c>
      <c r="P397" s="47">
        <f t="shared" si="36"/>
        <v>0</v>
      </c>
    </row>
    <row r="398" spans="1:16" ht="12" hidden="1" thickBot="1" x14ac:dyDescent="0.25">
      <c r="A398" s="37"/>
      <c r="B398" s="38"/>
      <c r="C398" s="45"/>
      <c r="D398" s="23"/>
      <c r="E398" s="69"/>
      <c r="F398" s="73"/>
      <c r="G398" s="67"/>
      <c r="H398" s="46">
        <f t="shared" si="30"/>
        <v>0</v>
      </c>
      <c r="I398" s="67"/>
      <c r="J398" s="67"/>
      <c r="K398" s="47">
        <f t="shared" si="31"/>
        <v>0</v>
      </c>
      <c r="L398" s="48">
        <f t="shared" si="32"/>
        <v>0</v>
      </c>
      <c r="M398" s="46">
        <f t="shared" si="33"/>
        <v>0</v>
      </c>
      <c r="N398" s="46">
        <f t="shared" si="34"/>
        <v>0</v>
      </c>
      <c r="O398" s="46">
        <f t="shared" si="35"/>
        <v>0</v>
      </c>
      <c r="P398" s="47">
        <f t="shared" si="36"/>
        <v>0</v>
      </c>
    </row>
    <row r="399" spans="1:16" ht="12" hidden="1" thickBot="1" x14ac:dyDescent="0.25">
      <c r="A399" s="37"/>
      <c r="B399" s="38"/>
      <c r="C399" s="45"/>
      <c r="D399" s="23"/>
      <c r="E399" s="69"/>
      <c r="F399" s="73"/>
      <c r="G399" s="67"/>
      <c r="H399" s="46">
        <f t="shared" si="30"/>
        <v>0</v>
      </c>
      <c r="I399" s="67"/>
      <c r="J399" s="67"/>
      <c r="K399" s="47">
        <f t="shared" si="31"/>
        <v>0</v>
      </c>
      <c r="L399" s="48">
        <f t="shared" si="32"/>
        <v>0</v>
      </c>
      <c r="M399" s="46">
        <f t="shared" si="33"/>
        <v>0</v>
      </c>
      <c r="N399" s="46">
        <f t="shared" si="34"/>
        <v>0</v>
      </c>
      <c r="O399" s="46">
        <f t="shared" si="35"/>
        <v>0</v>
      </c>
      <c r="P399" s="47">
        <f t="shared" si="36"/>
        <v>0</v>
      </c>
    </row>
    <row r="400" spans="1:16" ht="12" hidden="1" thickBot="1" x14ac:dyDescent="0.25">
      <c r="A400" s="37"/>
      <c r="B400" s="38"/>
      <c r="C400" s="45"/>
      <c r="D400" s="23"/>
      <c r="E400" s="69"/>
      <c r="F400" s="73"/>
      <c r="G400" s="67"/>
      <c r="H400" s="46">
        <f t="shared" si="30"/>
        <v>0</v>
      </c>
      <c r="I400" s="67"/>
      <c r="J400" s="67"/>
      <c r="K400" s="47">
        <f t="shared" si="31"/>
        <v>0</v>
      </c>
      <c r="L400" s="48">
        <f t="shared" si="32"/>
        <v>0</v>
      </c>
      <c r="M400" s="46">
        <f t="shared" si="33"/>
        <v>0</v>
      </c>
      <c r="N400" s="46">
        <f t="shared" si="34"/>
        <v>0</v>
      </c>
      <c r="O400" s="46">
        <f t="shared" si="35"/>
        <v>0</v>
      </c>
      <c r="P400" s="47">
        <f t="shared" si="36"/>
        <v>0</v>
      </c>
    </row>
    <row r="401" spans="1:16" ht="12" hidden="1" thickBot="1" x14ac:dyDescent="0.25">
      <c r="A401" s="37"/>
      <c r="B401" s="38"/>
      <c r="C401" s="45"/>
      <c r="D401" s="23"/>
      <c r="E401" s="69"/>
      <c r="F401" s="73"/>
      <c r="G401" s="67"/>
      <c r="H401" s="46">
        <f t="shared" si="30"/>
        <v>0</v>
      </c>
      <c r="I401" s="67"/>
      <c r="J401" s="67"/>
      <c r="K401" s="47">
        <f t="shared" si="31"/>
        <v>0</v>
      </c>
      <c r="L401" s="48">
        <f t="shared" si="32"/>
        <v>0</v>
      </c>
      <c r="M401" s="46">
        <f t="shared" si="33"/>
        <v>0</v>
      </c>
      <c r="N401" s="46">
        <f t="shared" si="34"/>
        <v>0</v>
      </c>
      <c r="O401" s="46">
        <f t="shared" si="35"/>
        <v>0</v>
      </c>
      <c r="P401" s="47">
        <f t="shared" si="36"/>
        <v>0</v>
      </c>
    </row>
    <row r="402" spans="1:16" ht="12" hidden="1" thickBot="1" x14ac:dyDescent="0.25">
      <c r="A402" s="37"/>
      <c r="B402" s="38"/>
      <c r="C402" s="45"/>
      <c r="D402" s="23"/>
      <c r="E402" s="69"/>
      <c r="F402" s="73"/>
      <c r="G402" s="67"/>
      <c r="H402" s="46">
        <f t="shared" si="30"/>
        <v>0</v>
      </c>
      <c r="I402" s="67"/>
      <c r="J402" s="67"/>
      <c r="K402" s="47">
        <f t="shared" si="31"/>
        <v>0</v>
      </c>
      <c r="L402" s="48">
        <f t="shared" si="32"/>
        <v>0</v>
      </c>
      <c r="M402" s="46">
        <f t="shared" si="33"/>
        <v>0</v>
      </c>
      <c r="N402" s="46">
        <f t="shared" si="34"/>
        <v>0</v>
      </c>
      <c r="O402" s="46">
        <f t="shared" si="35"/>
        <v>0</v>
      </c>
      <c r="P402" s="47">
        <f t="shared" si="36"/>
        <v>0</v>
      </c>
    </row>
    <row r="403" spans="1:16" ht="12" hidden="1" thickBot="1" x14ac:dyDescent="0.25">
      <c r="A403" s="37"/>
      <c r="B403" s="38"/>
      <c r="C403" s="45"/>
      <c r="D403" s="23"/>
      <c r="E403" s="69"/>
      <c r="F403" s="73"/>
      <c r="G403" s="67"/>
      <c r="H403" s="46">
        <f t="shared" si="30"/>
        <v>0</v>
      </c>
      <c r="I403" s="67"/>
      <c r="J403" s="67"/>
      <c r="K403" s="47">
        <f t="shared" si="31"/>
        <v>0</v>
      </c>
      <c r="L403" s="48">
        <f t="shared" si="32"/>
        <v>0</v>
      </c>
      <c r="M403" s="46">
        <f t="shared" si="33"/>
        <v>0</v>
      </c>
      <c r="N403" s="46">
        <f t="shared" si="34"/>
        <v>0</v>
      </c>
      <c r="O403" s="46">
        <f t="shared" si="35"/>
        <v>0</v>
      </c>
      <c r="P403" s="47">
        <f t="shared" si="36"/>
        <v>0</v>
      </c>
    </row>
    <row r="404" spans="1:16" ht="12" hidden="1" thickBot="1" x14ac:dyDescent="0.25">
      <c r="A404" s="37"/>
      <c r="B404" s="38"/>
      <c r="C404" s="45"/>
      <c r="D404" s="23"/>
      <c r="E404" s="69"/>
      <c r="F404" s="73"/>
      <c r="G404" s="67"/>
      <c r="H404" s="46">
        <f t="shared" si="30"/>
        <v>0</v>
      </c>
      <c r="I404" s="67"/>
      <c r="J404" s="67"/>
      <c r="K404" s="47">
        <f t="shared" si="31"/>
        <v>0</v>
      </c>
      <c r="L404" s="48">
        <f t="shared" si="32"/>
        <v>0</v>
      </c>
      <c r="M404" s="46">
        <f t="shared" si="33"/>
        <v>0</v>
      </c>
      <c r="N404" s="46">
        <f t="shared" si="34"/>
        <v>0</v>
      </c>
      <c r="O404" s="46">
        <f t="shared" si="35"/>
        <v>0</v>
      </c>
      <c r="P404" s="47">
        <f t="shared" si="36"/>
        <v>0</v>
      </c>
    </row>
    <row r="405" spans="1:16" ht="12" hidden="1" thickBot="1" x14ac:dyDescent="0.25">
      <c r="A405" s="37"/>
      <c r="B405" s="38"/>
      <c r="C405" s="45"/>
      <c r="D405" s="23"/>
      <c r="E405" s="69"/>
      <c r="F405" s="73"/>
      <c r="G405" s="67"/>
      <c r="H405" s="46">
        <f t="shared" si="30"/>
        <v>0</v>
      </c>
      <c r="I405" s="67"/>
      <c r="J405" s="67"/>
      <c r="K405" s="47">
        <f t="shared" si="31"/>
        <v>0</v>
      </c>
      <c r="L405" s="48">
        <f t="shared" si="32"/>
        <v>0</v>
      </c>
      <c r="M405" s="46">
        <f t="shared" si="33"/>
        <v>0</v>
      </c>
      <c r="N405" s="46">
        <f t="shared" si="34"/>
        <v>0</v>
      </c>
      <c r="O405" s="46">
        <f t="shared" si="35"/>
        <v>0</v>
      </c>
      <c r="P405" s="47">
        <f t="shared" si="36"/>
        <v>0</v>
      </c>
    </row>
    <row r="406" spans="1:16" ht="12" hidden="1" thickBot="1" x14ac:dyDescent="0.25">
      <c r="A406" s="37"/>
      <c r="B406" s="38"/>
      <c r="C406" s="45"/>
      <c r="D406" s="23"/>
      <c r="E406" s="69"/>
      <c r="F406" s="73"/>
      <c r="G406" s="67"/>
      <c r="H406" s="46">
        <f t="shared" si="30"/>
        <v>0</v>
      </c>
      <c r="I406" s="67"/>
      <c r="J406" s="67"/>
      <c r="K406" s="47">
        <f t="shared" si="31"/>
        <v>0</v>
      </c>
      <c r="L406" s="48">
        <f t="shared" si="32"/>
        <v>0</v>
      </c>
      <c r="M406" s="46">
        <f t="shared" si="33"/>
        <v>0</v>
      </c>
      <c r="N406" s="46">
        <f t="shared" si="34"/>
        <v>0</v>
      </c>
      <c r="O406" s="46">
        <f t="shared" si="35"/>
        <v>0</v>
      </c>
      <c r="P406" s="47">
        <f t="shared" si="36"/>
        <v>0</v>
      </c>
    </row>
    <row r="407" spans="1:16" ht="12" hidden="1" thickBot="1" x14ac:dyDescent="0.25">
      <c r="A407" s="37"/>
      <c r="B407" s="38"/>
      <c r="C407" s="45"/>
      <c r="D407" s="23"/>
      <c r="E407" s="69"/>
      <c r="F407" s="73"/>
      <c r="G407" s="67"/>
      <c r="H407" s="46">
        <f t="shared" si="30"/>
        <v>0</v>
      </c>
      <c r="I407" s="67"/>
      <c r="J407" s="67"/>
      <c r="K407" s="47">
        <f t="shared" si="31"/>
        <v>0</v>
      </c>
      <c r="L407" s="48">
        <f t="shared" si="32"/>
        <v>0</v>
      </c>
      <c r="M407" s="46">
        <f t="shared" si="33"/>
        <v>0</v>
      </c>
      <c r="N407" s="46">
        <f t="shared" si="34"/>
        <v>0</v>
      </c>
      <c r="O407" s="46">
        <f t="shared" si="35"/>
        <v>0</v>
      </c>
      <c r="P407" s="47">
        <f t="shared" si="36"/>
        <v>0</v>
      </c>
    </row>
    <row r="408" spans="1:16" ht="12" hidden="1" thickBot="1" x14ac:dyDescent="0.25">
      <c r="A408" s="37"/>
      <c r="B408" s="38"/>
      <c r="C408" s="45"/>
      <c r="D408" s="23"/>
      <c r="E408" s="69"/>
      <c r="F408" s="73"/>
      <c r="G408" s="67"/>
      <c r="H408" s="46">
        <f t="shared" si="30"/>
        <v>0</v>
      </c>
      <c r="I408" s="67"/>
      <c r="J408" s="67"/>
      <c r="K408" s="47">
        <f t="shared" si="31"/>
        <v>0</v>
      </c>
      <c r="L408" s="48">
        <f t="shared" si="32"/>
        <v>0</v>
      </c>
      <c r="M408" s="46">
        <f t="shared" si="33"/>
        <v>0</v>
      </c>
      <c r="N408" s="46">
        <f t="shared" si="34"/>
        <v>0</v>
      </c>
      <c r="O408" s="46">
        <f t="shared" si="35"/>
        <v>0</v>
      </c>
      <c r="P408" s="47">
        <f t="shared" si="36"/>
        <v>0</v>
      </c>
    </row>
    <row r="409" spans="1:16" ht="12" hidden="1" thickBot="1" x14ac:dyDescent="0.25">
      <c r="A409" s="37"/>
      <c r="B409" s="38"/>
      <c r="C409" s="45"/>
      <c r="D409" s="23"/>
      <c r="E409" s="69"/>
      <c r="F409" s="73"/>
      <c r="G409" s="67"/>
      <c r="H409" s="46">
        <f t="shared" si="30"/>
        <v>0</v>
      </c>
      <c r="I409" s="67"/>
      <c r="J409" s="67"/>
      <c r="K409" s="47">
        <f t="shared" si="31"/>
        <v>0</v>
      </c>
      <c r="L409" s="48">
        <f t="shared" si="32"/>
        <v>0</v>
      </c>
      <c r="M409" s="46">
        <f t="shared" si="33"/>
        <v>0</v>
      </c>
      <c r="N409" s="46">
        <f t="shared" si="34"/>
        <v>0</v>
      </c>
      <c r="O409" s="46">
        <f t="shared" si="35"/>
        <v>0</v>
      </c>
      <c r="P409" s="47">
        <f t="shared" si="36"/>
        <v>0</v>
      </c>
    </row>
    <row r="410" spans="1:16" ht="12" hidden="1" thickBot="1" x14ac:dyDescent="0.25">
      <c r="A410" s="37"/>
      <c r="B410" s="38"/>
      <c r="C410" s="45"/>
      <c r="D410" s="23"/>
      <c r="E410" s="69"/>
      <c r="F410" s="73"/>
      <c r="G410" s="67"/>
      <c r="H410" s="46">
        <f t="shared" si="30"/>
        <v>0</v>
      </c>
      <c r="I410" s="67"/>
      <c r="J410" s="67"/>
      <c r="K410" s="47">
        <f t="shared" si="31"/>
        <v>0</v>
      </c>
      <c r="L410" s="48">
        <f t="shared" si="32"/>
        <v>0</v>
      </c>
      <c r="M410" s="46">
        <f t="shared" si="33"/>
        <v>0</v>
      </c>
      <c r="N410" s="46">
        <f t="shared" si="34"/>
        <v>0</v>
      </c>
      <c r="O410" s="46">
        <f t="shared" si="35"/>
        <v>0</v>
      </c>
      <c r="P410" s="47">
        <f t="shared" si="36"/>
        <v>0</v>
      </c>
    </row>
    <row r="411" spans="1:16" ht="12" hidden="1" thickBot="1" x14ac:dyDescent="0.25">
      <c r="A411" s="37"/>
      <c r="B411" s="38"/>
      <c r="C411" s="45"/>
      <c r="D411" s="23"/>
      <c r="E411" s="69"/>
      <c r="F411" s="73"/>
      <c r="G411" s="67"/>
      <c r="H411" s="46">
        <f t="shared" si="30"/>
        <v>0</v>
      </c>
      <c r="I411" s="67"/>
      <c r="J411" s="67"/>
      <c r="K411" s="47">
        <f t="shared" si="31"/>
        <v>0</v>
      </c>
      <c r="L411" s="48">
        <f t="shared" si="32"/>
        <v>0</v>
      </c>
      <c r="M411" s="46">
        <f t="shared" si="33"/>
        <v>0</v>
      </c>
      <c r="N411" s="46">
        <f t="shared" si="34"/>
        <v>0</v>
      </c>
      <c r="O411" s="46">
        <f t="shared" si="35"/>
        <v>0</v>
      </c>
      <c r="P411" s="47">
        <f t="shared" si="36"/>
        <v>0</v>
      </c>
    </row>
    <row r="412" spans="1:16" ht="12" hidden="1" thickBot="1" x14ac:dyDescent="0.25">
      <c r="A412" s="37"/>
      <c r="B412" s="38"/>
      <c r="C412" s="45"/>
      <c r="D412" s="23"/>
      <c r="E412" s="69"/>
      <c r="F412" s="73"/>
      <c r="G412" s="67"/>
      <c r="H412" s="46">
        <f t="shared" si="30"/>
        <v>0</v>
      </c>
      <c r="I412" s="67"/>
      <c r="J412" s="67"/>
      <c r="K412" s="47">
        <f t="shared" si="31"/>
        <v>0</v>
      </c>
      <c r="L412" s="48">
        <f t="shared" si="32"/>
        <v>0</v>
      </c>
      <c r="M412" s="46">
        <f t="shared" si="33"/>
        <v>0</v>
      </c>
      <c r="N412" s="46">
        <f t="shared" si="34"/>
        <v>0</v>
      </c>
      <c r="O412" s="46">
        <f t="shared" si="35"/>
        <v>0</v>
      </c>
      <c r="P412" s="47">
        <f t="shared" si="36"/>
        <v>0</v>
      </c>
    </row>
    <row r="413" spans="1:16" ht="12" hidden="1" thickBot="1" x14ac:dyDescent="0.25">
      <c r="A413" s="37"/>
      <c r="B413" s="38"/>
      <c r="C413" s="45"/>
      <c r="D413" s="23"/>
      <c r="E413" s="69"/>
      <c r="F413" s="73"/>
      <c r="G413" s="67"/>
      <c r="H413" s="46">
        <f t="shared" si="30"/>
        <v>0</v>
      </c>
      <c r="I413" s="67"/>
      <c r="J413" s="67"/>
      <c r="K413" s="47">
        <f t="shared" si="31"/>
        <v>0</v>
      </c>
      <c r="L413" s="48">
        <f t="shared" si="32"/>
        <v>0</v>
      </c>
      <c r="M413" s="46">
        <f t="shared" si="33"/>
        <v>0</v>
      </c>
      <c r="N413" s="46">
        <f t="shared" si="34"/>
        <v>0</v>
      </c>
      <c r="O413" s="46">
        <f t="shared" si="35"/>
        <v>0</v>
      </c>
      <c r="P413" s="47">
        <f t="shared" si="36"/>
        <v>0</v>
      </c>
    </row>
    <row r="414" spans="1:16" ht="12" hidden="1" thickBot="1" x14ac:dyDescent="0.25">
      <c r="A414" s="37"/>
      <c r="B414" s="38"/>
      <c r="C414" s="45"/>
      <c r="D414" s="23"/>
      <c r="E414" s="69"/>
      <c r="F414" s="73"/>
      <c r="G414" s="67"/>
      <c r="H414" s="46">
        <f t="shared" si="30"/>
        <v>0</v>
      </c>
      <c r="I414" s="67"/>
      <c r="J414" s="67"/>
      <c r="K414" s="47">
        <f t="shared" si="31"/>
        <v>0</v>
      </c>
      <c r="L414" s="48">
        <f t="shared" si="32"/>
        <v>0</v>
      </c>
      <c r="M414" s="46">
        <f t="shared" si="33"/>
        <v>0</v>
      </c>
      <c r="N414" s="46">
        <f t="shared" si="34"/>
        <v>0</v>
      </c>
      <c r="O414" s="46">
        <f t="shared" si="35"/>
        <v>0</v>
      </c>
      <c r="P414" s="47">
        <f t="shared" si="36"/>
        <v>0</v>
      </c>
    </row>
    <row r="415" spans="1:16" ht="12" hidden="1" thickBot="1" x14ac:dyDescent="0.25">
      <c r="A415" s="37"/>
      <c r="B415" s="38"/>
      <c r="C415" s="45"/>
      <c r="D415" s="23"/>
      <c r="E415" s="69"/>
      <c r="F415" s="73"/>
      <c r="G415" s="67"/>
      <c r="H415" s="46">
        <f t="shared" si="30"/>
        <v>0</v>
      </c>
      <c r="I415" s="67"/>
      <c r="J415" s="67"/>
      <c r="K415" s="47">
        <f t="shared" si="31"/>
        <v>0</v>
      </c>
      <c r="L415" s="48">
        <f t="shared" si="32"/>
        <v>0</v>
      </c>
      <c r="M415" s="46">
        <f t="shared" si="33"/>
        <v>0</v>
      </c>
      <c r="N415" s="46">
        <f t="shared" si="34"/>
        <v>0</v>
      </c>
      <c r="O415" s="46">
        <f t="shared" si="35"/>
        <v>0</v>
      </c>
      <c r="P415" s="47">
        <f t="shared" si="36"/>
        <v>0</v>
      </c>
    </row>
    <row r="416" spans="1:16" ht="12" hidden="1" thickBot="1" x14ac:dyDescent="0.25">
      <c r="A416" s="37"/>
      <c r="B416" s="38"/>
      <c r="C416" s="45"/>
      <c r="D416" s="23"/>
      <c r="E416" s="69"/>
      <c r="F416" s="73"/>
      <c r="G416" s="67"/>
      <c r="H416" s="46">
        <f t="shared" si="30"/>
        <v>0</v>
      </c>
      <c r="I416" s="67"/>
      <c r="J416" s="67"/>
      <c r="K416" s="47">
        <f t="shared" si="31"/>
        <v>0</v>
      </c>
      <c r="L416" s="48">
        <f t="shared" si="32"/>
        <v>0</v>
      </c>
      <c r="M416" s="46">
        <f t="shared" si="33"/>
        <v>0</v>
      </c>
      <c r="N416" s="46">
        <f t="shared" si="34"/>
        <v>0</v>
      </c>
      <c r="O416" s="46">
        <f t="shared" si="35"/>
        <v>0</v>
      </c>
      <c r="P416" s="47">
        <f t="shared" si="36"/>
        <v>0</v>
      </c>
    </row>
    <row r="417" spans="1:16" ht="12" hidden="1" thickBot="1" x14ac:dyDescent="0.25">
      <c r="A417" s="37"/>
      <c r="B417" s="38"/>
      <c r="C417" s="45"/>
      <c r="D417" s="23"/>
      <c r="E417" s="69"/>
      <c r="F417" s="73"/>
      <c r="G417" s="67"/>
      <c r="H417" s="46">
        <f t="shared" si="30"/>
        <v>0</v>
      </c>
      <c r="I417" s="67"/>
      <c r="J417" s="67"/>
      <c r="K417" s="47">
        <f t="shared" si="31"/>
        <v>0</v>
      </c>
      <c r="L417" s="48">
        <f t="shared" si="32"/>
        <v>0</v>
      </c>
      <c r="M417" s="46">
        <f t="shared" si="33"/>
        <v>0</v>
      </c>
      <c r="N417" s="46">
        <f t="shared" si="34"/>
        <v>0</v>
      </c>
      <c r="O417" s="46">
        <f t="shared" si="35"/>
        <v>0</v>
      </c>
      <c r="P417" s="47">
        <f t="shared" si="36"/>
        <v>0</v>
      </c>
    </row>
    <row r="418" spans="1:16" ht="12" hidden="1" thickBot="1" x14ac:dyDescent="0.25">
      <c r="A418" s="37"/>
      <c r="B418" s="38"/>
      <c r="C418" s="45"/>
      <c r="D418" s="23"/>
      <c r="E418" s="69"/>
      <c r="F418" s="73"/>
      <c r="G418" s="67"/>
      <c r="H418" s="46">
        <f t="shared" si="30"/>
        <v>0</v>
      </c>
      <c r="I418" s="67"/>
      <c r="J418" s="67"/>
      <c r="K418" s="47">
        <f t="shared" si="31"/>
        <v>0</v>
      </c>
      <c r="L418" s="48">
        <f t="shared" si="32"/>
        <v>0</v>
      </c>
      <c r="M418" s="46">
        <f t="shared" si="33"/>
        <v>0</v>
      </c>
      <c r="N418" s="46">
        <f t="shared" si="34"/>
        <v>0</v>
      </c>
      <c r="O418" s="46">
        <f t="shared" si="35"/>
        <v>0</v>
      </c>
      <c r="P418" s="47">
        <f t="shared" si="36"/>
        <v>0</v>
      </c>
    </row>
    <row r="419" spans="1:16" ht="12" hidden="1" thickBot="1" x14ac:dyDescent="0.25">
      <c r="A419" s="37"/>
      <c r="B419" s="38"/>
      <c r="C419" s="45"/>
      <c r="D419" s="23"/>
      <c r="E419" s="69"/>
      <c r="F419" s="73"/>
      <c r="G419" s="67"/>
      <c r="H419" s="46">
        <f t="shared" si="30"/>
        <v>0</v>
      </c>
      <c r="I419" s="67"/>
      <c r="J419" s="67"/>
      <c r="K419" s="47">
        <f t="shared" si="31"/>
        <v>0</v>
      </c>
      <c r="L419" s="48">
        <f t="shared" si="32"/>
        <v>0</v>
      </c>
      <c r="M419" s="46">
        <f t="shared" si="33"/>
        <v>0</v>
      </c>
      <c r="N419" s="46">
        <f t="shared" si="34"/>
        <v>0</v>
      </c>
      <c r="O419" s="46">
        <f t="shared" si="35"/>
        <v>0</v>
      </c>
      <c r="P419" s="47">
        <f t="shared" si="36"/>
        <v>0</v>
      </c>
    </row>
    <row r="420" spans="1:16" ht="12" hidden="1" thickBot="1" x14ac:dyDescent="0.25">
      <c r="A420" s="37"/>
      <c r="B420" s="38"/>
      <c r="C420" s="45"/>
      <c r="D420" s="23"/>
      <c r="E420" s="69"/>
      <c r="F420" s="73"/>
      <c r="G420" s="67"/>
      <c r="H420" s="46">
        <f t="shared" si="30"/>
        <v>0</v>
      </c>
      <c r="I420" s="67"/>
      <c r="J420" s="67"/>
      <c r="K420" s="47">
        <f t="shared" si="31"/>
        <v>0</v>
      </c>
      <c r="L420" s="48">
        <f t="shared" si="32"/>
        <v>0</v>
      </c>
      <c r="M420" s="46">
        <f t="shared" si="33"/>
        <v>0</v>
      </c>
      <c r="N420" s="46">
        <f t="shared" si="34"/>
        <v>0</v>
      </c>
      <c r="O420" s="46">
        <f t="shared" si="35"/>
        <v>0</v>
      </c>
      <c r="P420" s="47">
        <f t="shared" si="36"/>
        <v>0</v>
      </c>
    </row>
    <row r="421" spans="1:16" ht="12" hidden="1" thickBot="1" x14ac:dyDescent="0.25">
      <c r="A421" s="37"/>
      <c r="B421" s="38"/>
      <c r="C421" s="45"/>
      <c r="D421" s="23"/>
      <c r="E421" s="69"/>
      <c r="F421" s="73"/>
      <c r="G421" s="67"/>
      <c r="H421" s="46">
        <f t="shared" si="30"/>
        <v>0</v>
      </c>
      <c r="I421" s="67"/>
      <c r="J421" s="67"/>
      <c r="K421" s="47">
        <f t="shared" si="31"/>
        <v>0</v>
      </c>
      <c r="L421" s="48">
        <f t="shared" si="32"/>
        <v>0</v>
      </c>
      <c r="M421" s="46">
        <f t="shared" si="33"/>
        <v>0</v>
      </c>
      <c r="N421" s="46">
        <f t="shared" si="34"/>
        <v>0</v>
      </c>
      <c r="O421" s="46">
        <f t="shared" si="35"/>
        <v>0</v>
      </c>
      <c r="P421" s="47">
        <f t="shared" si="36"/>
        <v>0</v>
      </c>
    </row>
    <row r="422" spans="1:16" ht="12" hidden="1" thickBot="1" x14ac:dyDescent="0.25">
      <c r="A422" s="37"/>
      <c r="B422" s="38"/>
      <c r="C422" s="45"/>
      <c r="D422" s="23"/>
      <c r="E422" s="69"/>
      <c r="F422" s="73"/>
      <c r="G422" s="67"/>
      <c r="H422" s="46">
        <f t="shared" si="30"/>
        <v>0</v>
      </c>
      <c r="I422" s="67"/>
      <c r="J422" s="67"/>
      <c r="K422" s="47">
        <f t="shared" si="31"/>
        <v>0</v>
      </c>
      <c r="L422" s="48">
        <f t="shared" si="32"/>
        <v>0</v>
      </c>
      <c r="M422" s="46">
        <f t="shared" si="33"/>
        <v>0</v>
      </c>
      <c r="N422" s="46">
        <f t="shared" si="34"/>
        <v>0</v>
      </c>
      <c r="O422" s="46">
        <f t="shared" si="35"/>
        <v>0</v>
      </c>
      <c r="P422" s="47">
        <f t="shared" si="36"/>
        <v>0</v>
      </c>
    </row>
    <row r="423" spans="1:16" ht="12" hidden="1" thickBot="1" x14ac:dyDescent="0.25">
      <c r="A423" s="37"/>
      <c r="B423" s="38"/>
      <c r="C423" s="45"/>
      <c r="D423" s="23"/>
      <c r="E423" s="69"/>
      <c r="F423" s="73"/>
      <c r="G423" s="67"/>
      <c r="H423" s="46">
        <f t="shared" si="30"/>
        <v>0</v>
      </c>
      <c r="I423" s="67"/>
      <c r="J423" s="67"/>
      <c r="K423" s="47">
        <f t="shared" si="31"/>
        <v>0</v>
      </c>
      <c r="L423" s="48">
        <f t="shared" si="32"/>
        <v>0</v>
      </c>
      <c r="M423" s="46">
        <f t="shared" si="33"/>
        <v>0</v>
      </c>
      <c r="N423" s="46">
        <f t="shared" si="34"/>
        <v>0</v>
      </c>
      <c r="O423" s="46">
        <f t="shared" si="35"/>
        <v>0</v>
      </c>
      <c r="P423" s="47">
        <f t="shared" si="36"/>
        <v>0</v>
      </c>
    </row>
    <row r="424" spans="1:16" ht="12" hidden="1" thickBot="1" x14ac:dyDescent="0.25">
      <c r="A424" s="37"/>
      <c r="B424" s="38"/>
      <c r="C424" s="45"/>
      <c r="D424" s="23"/>
      <c r="E424" s="69"/>
      <c r="F424" s="73"/>
      <c r="G424" s="67"/>
      <c r="H424" s="46">
        <f t="shared" si="30"/>
        <v>0</v>
      </c>
      <c r="I424" s="67"/>
      <c r="J424" s="67"/>
      <c r="K424" s="47">
        <f t="shared" si="31"/>
        <v>0</v>
      </c>
      <c r="L424" s="48">
        <f t="shared" si="32"/>
        <v>0</v>
      </c>
      <c r="M424" s="46">
        <f t="shared" si="33"/>
        <v>0</v>
      </c>
      <c r="N424" s="46">
        <f t="shared" si="34"/>
        <v>0</v>
      </c>
      <c r="O424" s="46">
        <f t="shared" si="35"/>
        <v>0</v>
      </c>
      <c r="P424" s="47">
        <f t="shared" si="36"/>
        <v>0</v>
      </c>
    </row>
    <row r="425" spans="1:16" ht="12" hidden="1" thickBot="1" x14ac:dyDescent="0.25">
      <c r="A425" s="37"/>
      <c r="B425" s="38"/>
      <c r="C425" s="45"/>
      <c r="D425" s="23"/>
      <c r="E425" s="69"/>
      <c r="F425" s="73"/>
      <c r="G425" s="67"/>
      <c r="H425" s="46">
        <f t="shared" si="30"/>
        <v>0</v>
      </c>
      <c r="I425" s="67"/>
      <c r="J425" s="67"/>
      <c r="K425" s="47">
        <f t="shared" si="31"/>
        <v>0</v>
      </c>
      <c r="L425" s="48">
        <f t="shared" si="32"/>
        <v>0</v>
      </c>
      <c r="M425" s="46">
        <f t="shared" si="33"/>
        <v>0</v>
      </c>
      <c r="N425" s="46">
        <f t="shared" si="34"/>
        <v>0</v>
      </c>
      <c r="O425" s="46">
        <f t="shared" si="35"/>
        <v>0</v>
      </c>
      <c r="P425" s="47">
        <f t="shared" si="36"/>
        <v>0</v>
      </c>
    </row>
    <row r="426" spans="1:16" ht="12" hidden="1" thickBot="1" x14ac:dyDescent="0.25">
      <c r="A426" s="37"/>
      <c r="B426" s="38"/>
      <c r="C426" s="45"/>
      <c r="D426" s="23"/>
      <c r="E426" s="69"/>
      <c r="F426" s="73"/>
      <c r="G426" s="67"/>
      <c r="H426" s="46">
        <f t="shared" si="30"/>
        <v>0</v>
      </c>
      <c r="I426" s="67"/>
      <c r="J426" s="67"/>
      <c r="K426" s="47">
        <f t="shared" si="31"/>
        <v>0</v>
      </c>
      <c r="L426" s="48">
        <f t="shared" si="32"/>
        <v>0</v>
      </c>
      <c r="M426" s="46">
        <f t="shared" si="33"/>
        <v>0</v>
      </c>
      <c r="N426" s="46">
        <f t="shared" si="34"/>
        <v>0</v>
      </c>
      <c r="O426" s="46">
        <f t="shared" si="35"/>
        <v>0</v>
      </c>
      <c r="P426" s="47">
        <f t="shared" si="36"/>
        <v>0</v>
      </c>
    </row>
    <row r="427" spans="1:16" ht="12" hidden="1" thickBot="1" x14ac:dyDescent="0.25">
      <c r="A427" s="37"/>
      <c r="B427" s="38"/>
      <c r="C427" s="45"/>
      <c r="D427" s="23"/>
      <c r="E427" s="69"/>
      <c r="F427" s="73"/>
      <c r="G427" s="67"/>
      <c r="H427" s="46">
        <f t="shared" si="30"/>
        <v>0</v>
      </c>
      <c r="I427" s="67"/>
      <c r="J427" s="67"/>
      <c r="K427" s="47">
        <f t="shared" si="31"/>
        <v>0</v>
      </c>
      <c r="L427" s="48">
        <f t="shared" si="32"/>
        <v>0</v>
      </c>
      <c r="M427" s="46">
        <f t="shared" si="33"/>
        <v>0</v>
      </c>
      <c r="N427" s="46">
        <f t="shared" si="34"/>
        <v>0</v>
      </c>
      <c r="O427" s="46">
        <f t="shared" si="35"/>
        <v>0</v>
      </c>
      <c r="P427" s="47">
        <f t="shared" si="36"/>
        <v>0</v>
      </c>
    </row>
    <row r="428" spans="1:16" ht="12" hidden="1" thickBot="1" x14ac:dyDescent="0.25">
      <c r="A428" s="37"/>
      <c r="B428" s="38"/>
      <c r="C428" s="45"/>
      <c r="D428" s="23"/>
      <c r="E428" s="69"/>
      <c r="F428" s="73"/>
      <c r="G428" s="67"/>
      <c r="H428" s="46">
        <f t="shared" si="30"/>
        <v>0</v>
      </c>
      <c r="I428" s="67"/>
      <c r="J428" s="67"/>
      <c r="K428" s="47">
        <f t="shared" si="31"/>
        <v>0</v>
      </c>
      <c r="L428" s="48">
        <f t="shared" si="32"/>
        <v>0</v>
      </c>
      <c r="M428" s="46">
        <f t="shared" si="33"/>
        <v>0</v>
      </c>
      <c r="N428" s="46">
        <f t="shared" si="34"/>
        <v>0</v>
      </c>
      <c r="O428" s="46">
        <f t="shared" si="35"/>
        <v>0</v>
      </c>
      <c r="P428" s="47">
        <f t="shared" si="36"/>
        <v>0</v>
      </c>
    </row>
    <row r="429" spans="1:16" ht="12" hidden="1" thickBot="1" x14ac:dyDescent="0.25">
      <c r="A429" s="37"/>
      <c r="B429" s="38"/>
      <c r="C429" s="45"/>
      <c r="D429" s="23"/>
      <c r="E429" s="69"/>
      <c r="F429" s="73"/>
      <c r="G429" s="67"/>
      <c r="H429" s="46">
        <f t="shared" si="30"/>
        <v>0</v>
      </c>
      <c r="I429" s="67"/>
      <c r="J429" s="67"/>
      <c r="K429" s="47">
        <f t="shared" si="31"/>
        <v>0</v>
      </c>
      <c r="L429" s="48">
        <f t="shared" si="32"/>
        <v>0</v>
      </c>
      <c r="M429" s="46">
        <f t="shared" si="33"/>
        <v>0</v>
      </c>
      <c r="N429" s="46">
        <f t="shared" si="34"/>
        <v>0</v>
      </c>
      <c r="O429" s="46">
        <f t="shared" si="35"/>
        <v>0</v>
      </c>
      <c r="P429" s="47">
        <f t="shared" si="36"/>
        <v>0</v>
      </c>
    </row>
    <row r="430" spans="1:16" ht="12" hidden="1" thickBot="1" x14ac:dyDescent="0.25">
      <c r="A430" s="37"/>
      <c r="B430" s="38"/>
      <c r="C430" s="45"/>
      <c r="D430" s="23"/>
      <c r="E430" s="69"/>
      <c r="F430" s="73"/>
      <c r="G430" s="67"/>
      <c r="H430" s="46">
        <f t="shared" si="30"/>
        <v>0</v>
      </c>
      <c r="I430" s="67"/>
      <c r="J430" s="67"/>
      <c r="K430" s="47">
        <f t="shared" si="31"/>
        <v>0</v>
      </c>
      <c r="L430" s="48">
        <f t="shared" si="32"/>
        <v>0</v>
      </c>
      <c r="M430" s="46">
        <f t="shared" si="33"/>
        <v>0</v>
      </c>
      <c r="N430" s="46">
        <f t="shared" si="34"/>
        <v>0</v>
      </c>
      <c r="O430" s="46">
        <f t="shared" si="35"/>
        <v>0</v>
      </c>
      <c r="P430" s="47">
        <f t="shared" si="36"/>
        <v>0</v>
      </c>
    </row>
    <row r="431" spans="1:16" ht="12" hidden="1" thickBot="1" x14ac:dyDescent="0.25">
      <c r="A431" s="37"/>
      <c r="B431" s="38"/>
      <c r="C431" s="45"/>
      <c r="D431" s="23"/>
      <c r="E431" s="69"/>
      <c r="F431" s="73"/>
      <c r="G431" s="67"/>
      <c r="H431" s="46">
        <f t="shared" si="30"/>
        <v>0</v>
      </c>
      <c r="I431" s="67"/>
      <c r="J431" s="67"/>
      <c r="K431" s="47">
        <f t="shared" si="31"/>
        <v>0</v>
      </c>
      <c r="L431" s="48">
        <f t="shared" si="32"/>
        <v>0</v>
      </c>
      <c r="M431" s="46">
        <f t="shared" si="33"/>
        <v>0</v>
      </c>
      <c r="N431" s="46">
        <f t="shared" si="34"/>
        <v>0</v>
      </c>
      <c r="O431" s="46">
        <f t="shared" si="35"/>
        <v>0</v>
      </c>
      <c r="P431" s="47">
        <f t="shared" si="36"/>
        <v>0</v>
      </c>
    </row>
    <row r="432" spans="1:16" ht="12" hidden="1" thickBot="1" x14ac:dyDescent="0.25">
      <c r="A432" s="37"/>
      <c r="B432" s="38"/>
      <c r="C432" s="45"/>
      <c r="D432" s="23"/>
      <c r="E432" s="69"/>
      <c r="F432" s="73"/>
      <c r="G432" s="67"/>
      <c r="H432" s="46">
        <f t="shared" si="30"/>
        <v>0</v>
      </c>
      <c r="I432" s="67"/>
      <c r="J432" s="67"/>
      <c r="K432" s="47">
        <f t="shared" si="31"/>
        <v>0</v>
      </c>
      <c r="L432" s="48">
        <f t="shared" si="32"/>
        <v>0</v>
      </c>
      <c r="M432" s="46">
        <f t="shared" si="33"/>
        <v>0</v>
      </c>
      <c r="N432" s="46">
        <f t="shared" si="34"/>
        <v>0</v>
      </c>
      <c r="O432" s="46">
        <f t="shared" si="35"/>
        <v>0</v>
      </c>
      <c r="P432" s="47">
        <f t="shared" si="36"/>
        <v>0</v>
      </c>
    </row>
    <row r="433" spans="1:16" ht="12" hidden="1" thickBot="1" x14ac:dyDescent="0.25">
      <c r="A433" s="37"/>
      <c r="B433" s="38"/>
      <c r="C433" s="45"/>
      <c r="D433" s="23"/>
      <c r="E433" s="69"/>
      <c r="F433" s="73"/>
      <c r="G433" s="67"/>
      <c r="H433" s="46">
        <f t="shared" si="30"/>
        <v>0</v>
      </c>
      <c r="I433" s="67"/>
      <c r="J433" s="67"/>
      <c r="K433" s="47">
        <f t="shared" si="31"/>
        <v>0</v>
      </c>
      <c r="L433" s="48">
        <f t="shared" si="32"/>
        <v>0</v>
      </c>
      <c r="M433" s="46">
        <f t="shared" si="33"/>
        <v>0</v>
      </c>
      <c r="N433" s="46">
        <f t="shared" si="34"/>
        <v>0</v>
      </c>
      <c r="O433" s="46">
        <f t="shared" si="35"/>
        <v>0</v>
      </c>
      <c r="P433" s="47">
        <f t="shared" si="36"/>
        <v>0</v>
      </c>
    </row>
    <row r="434" spans="1:16" ht="12" hidden="1" thickBot="1" x14ac:dyDescent="0.25">
      <c r="A434" s="37"/>
      <c r="B434" s="38"/>
      <c r="C434" s="45"/>
      <c r="D434" s="23"/>
      <c r="E434" s="69"/>
      <c r="F434" s="73"/>
      <c r="G434" s="67"/>
      <c r="H434" s="46">
        <f t="shared" si="30"/>
        <v>0</v>
      </c>
      <c r="I434" s="67"/>
      <c r="J434" s="67"/>
      <c r="K434" s="47">
        <f t="shared" si="31"/>
        <v>0</v>
      </c>
      <c r="L434" s="48">
        <f t="shared" si="32"/>
        <v>0</v>
      </c>
      <c r="M434" s="46">
        <f t="shared" si="33"/>
        <v>0</v>
      </c>
      <c r="N434" s="46">
        <f t="shared" si="34"/>
        <v>0</v>
      </c>
      <c r="O434" s="46">
        <f t="shared" si="35"/>
        <v>0</v>
      </c>
      <c r="P434" s="47">
        <f t="shared" si="36"/>
        <v>0</v>
      </c>
    </row>
    <row r="435" spans="1:16" ht="12" hidden="1" thickBot="1" x14ac:dyDescent="0.25">
      <c r="A435" s="37"/>
      <c r="B435" s="38"/>
      <c r="C435" s="45"/>
      <c r="D435" s="23"/>
      <c r="E435" s="69"/>
      <c r="F435" s="73"/>
      <c r="G435" s="67"/>
      <c r="H435" s="46">
        <f t="shared" si="30"/>
        <v>0</v>
      </c>
      <c r="I435" s="67"/>
      <c r="J435" s="67"/>
      <c r="K435" s="47">
        <f t="shared" si="31"/>
        <v>0</v>
      </c>
      <c r="L435" s="48">
        <f t="shared" si="32"/>
        <v>0</v>
      </c>
      <c r="M435" s="46">
        <f t="shared" si="33"/>
        <v>0</v>
      </c>
      <c r="N435" s="46">
        <f t="shared" si="34"/>
        <v>0</v>
      </c>
      <c r="O435" s="46">
        <f t="shared" si="35"/>
        <v>0</v>
      </c>
      <c r="P435" s="47">
        <f t="shared" si="36"/>
        <v>0</v>
      </c>
    </row>
    <row r="436" spans="1:16" ht="12" hidden="1" thickBot="1" x14ac:dyDescent="0.25">
      <c r="A436" s="37"/>
      <c r="B436" s="38"/>
      <c r="C436" s="45"/>
      <c r="D436" s="23"/>
      <c r="E436" s="69"/>
      <c r="F436" s="73"/>
      <c r="G436" s="67"/>
      <c r="H436" s="46">
        <f t="shared" si="30"/>
        <v>0</v>
      </c>
      <c r="I436" s="67"/>
      <c r="J436" s="67"/>
      <c r="K436" s="47">
        <f t="shared" si="31"/>
        <v>0</v>
      </c>
      <c r="L436" s="48">
        <f t="shared" si="32"/>
        <v>0</v>
      </c>
      <c r="M436" s="46">
        <f t="shared" si="33"/>
        <v>0</v>
      </c>
      <c r="N436" s="46">
        <f t="shared" si="34"/>
        <v>0</v>
      </c>
      <c r="O436" s="46">
        <f t="shared" si="35"/>
        <v>0</v>
      </c>
      <c r="P436" s="47">
        <f t="shared" si="36"/>
        <v>0</v>
      </c>
    </row>
    <row r="437" spans="1:16" ht="12" hidden="1" thickBot="1" x14ac:dyDescent="0.25">
      <c r="A437" s="37"/>
      <c r="B437" s="38"/>
      <c r="C437" s="45"/>
      <c r="D437" s="23"/>
      <c r="E437" s="69"/>
      <c r="F437" s="73"/>
      <c r="G437" s="67"/>
      <c r="H437" s="46">
        <f t="shared" si="30"/>
        <v>0</v>
      </c>
      <c r="I437" s="67"/>
      <c r="J437" s="67"/>
      <c r="K437" s="47">
        <f t="shared" si="31"/>
        <v>0</v>
      </c>
      <c r="L437" s="48">
        <f t="shared" si="32"/>
        <v>0</v>
      </c>
      <c r="M437" s="46">
        <f t="shared" si="33"/>
        <v>0</v>
      </c>
      <c r="N437" s="46">
        <f t="shared" si="34"/>
        <v>0</v>
      </c>
      <c r="O437" s="46">
        <f t="shared" si="35"/>
        <v>0</v>
      </c>
      <c r="P437" s="47">
        <f t="shared" si="36"/>
        <v>0</v>
      </c>
    </row>
    <row r="438" spans="1:16" ht="12" hidden="1" thickBot="1" x14ac:dyDescent="0.25">
      <c r="A438" s="37"/>
      <c r="B438" s="38"/>
      <c r="C438" s="45"/>
      <c r="D438" s="23"/>
      <c r="E438" s="69"/>
      <c r="F438" s="73"/>
      <c r="G438" s="67"/>
      <c r="H438" s="46">
        <f t="shared" si="30"/>
        <v>0</v>
      </c>
      <c r="I438" s="67"/>
      <c r="J438" s="67"/>
      <c r="K438" s="47">
        <f t="shared" si="31"/>
        <v>0</v>
      </c>
      <c r="L438" s="48">
        <f t="shared" si="32"/>
        <v>0</v>
      </c>
      <c r="M438" s="46">
        <f t="shared" si="33"/>
        <v>0</v>
      </c>
      <c r="N438" s="46">
        <f t="shared" si="34"/>
        <v>0</v>
      </c>
      <c r="O438" s="46">
        <f t="shared" si="35"/>
        <v>0</v>
      </c>
      <c r="P438" s="47">
        <f t="shared" si="36"/>
        <v>0</v>
      </c>
    </row>
    <row r="439" spans="1:16" ht="12" hidden="1" thickBot="1" x14ac:dyDescent="0.25">
      <c r="A439" s="37"/>
      <c r="B439" s="38"/>
      <c r="C439" s="45"/>
      <c r="D439" s="23"/>
      <c r="E439" s="69"/>
      <c r="F439" s="73"/>
      <c r="G439" s="67"/>
      <c r="H439" s="46">
        <f t="shared" si="30"/>
        <v>0</v>
      </c>
      <c r="I439" s="67"/>
      <c r="J439" s="67"/>
      <c r="K439" s="47">
        <f t="shared" si="31"/>
        <v>0</v>
      </c>
      <c r="L439" s="48">
        <f t="shared" si="32"/>
        <v>0</v>
      </c>
      <c r="M439" s="46">
        <f t="shared" si="33"/>
        <v>0</v>
      </c>
      <c r="N439" s="46">
        <f t="shared" si="34"/>
        <v>0</v>
      </c>
      <c r="O439" s="46">
        <f t="shared" si="35"/>
        <v>0</v>
      </c>
      <c r="P439" s="47">
        <f t="shared" si="36"/>
        <v>0</v>
      </c>
    </row>
    <row r="440" spans="1:16" ht="12" hidden="1" thickBot="1" x14ac:dyDescent="0.25">
      <c r="A440" s="37"/>
      <c r="B440" s="38"/>
      <c r="C440" s="45"/>
      <c r="D440" s="23"/>
      <c r="E440" s="69"/>
      <c r="F440" s="73"/>
      <c r="G440" s="67"/>
      <c r="H440" s="46">
        <f t="shared" si="30"/>
        <v>0</v>
      </c>
      <c r="I440" s="67"/>
      <c r="J440" s="67"/>
      <c r="K440" s="47">
        <f t="shared" si="31"/>
        <v>0</v>
      </c>
      <c r="L440" s="48">
        <f t="shared" si="32"/>
        <v>0</v>
      </c>
      <c r="M440" s="46">
        <f t="shared" si="33"/>
        <v>0</v>
      </c>
      <c r="N440" s="46">
        <f t="shared" si="34"/>
        <v>0</v>
      </c>
      <c r="O440" s="46">
        <f t="shared" si="35"/>
        <v>0</v>
      </c>
      <c r="P440" s="47">
        <f t="shared" si="36"/>
        <v>0</v>
      </c>
    </row>
    <row r="441" spans="1:16" ht="12" hidden="1" thickBot="1" x14ac:dyDescent="0.25">
      <c r="A441" s="37"/>
      <c r="B441" s="38"/>
      <c r="C441" s="45"/>
      <c r="D441" s="23"/>
      <c r="E441" s="69"/>
      <c r="F441" s="73"/>
      <c r="G441" s="67"/>
      <c r="H441" s="46">
        <f t="shared" si="30"/>
        <v>0</v>
      </c>
      <c r="I441" s="67"/>
      <c r="J441" s="67"/>
      <c r="K441" s="47">
        <f t="shared" si="31"/>
        <v>0</v>
      </c>
      <c r="L441" s="48">
        <f t="shared" si="32"/>
        <v>0</v>
      </c>
      <c r="M441" s="46">
        <f t="shared" si="33"/>
        <v>0</v>
      </c>
      <c r="N441" s="46">
        <f t="shared" si="34"/>
        <v>0</v>
      </c>
      <c r="O441" s="46">
        <f t="shared" si="35"/>
        <v>0</v>
      </c>
      <c r="P441" s="47">
        <f t="shared" si="36"/>
        <v>0</v>
      </c>
    </row>
    <row r="442" spans="1:16" ht="12" hidden="1" thickBot="1" x14ac:dyDescent="0.25">
      <c r="A442" s="37"/>
      <c r="B442" s="38"/>
      <c r="C442" s="45"/>
      <c r="D442" s="23"/>
      <c r="E442" s="69"/>
      <c r="F442" s="73"/>
      <c r="G442" s="67"/>
      <c r="H442" s="46">
        <f t="shared" si="30"/>
        <v>0</v>
      </c>
      <c r="I442" s="67"/>
      <c r="J442" s="67"/>
      <c r="K442" s="47">
        <f t="shared" si="31"/>
        <v>0</v>
      </c>
      <c r="L442" s="48">
        <f t="shared" si="32"/>
        <v>0</v>
      </c>
      <c r="M442" s="46">
        <f t="shared" si="33"/>
        <v>0</v>
      </c>
      <c r="N442" s="46">
        <f t="shared" si="34"/>
        <v>0</v>
      </c>
      <c r="O442" s="46">
        <f t="shared" si="35"/>
        <v>0</v>
      </c>
      <c r="P442" s="47">
        <f t="shared" si="36"/>
        <v>0</v>
      </c>
    </row>
    <row r="443" spans="1:16" ht="12" hidden="1" thickBot="1" x14ac:dyDescent="0.25">
      <c r="A443" s="37"/>
      <c r="B443" s="38"/>
      <c r="C443" s="45"/>
      <c r="D443" s="23"/>
      <c r="E443" s="69"/>
      <c r="F443" s="73"/>
      <c r="G443" s="67"/>
      <c r="H443" s="46">
        <f t="shared" si="30"/>
        <v>0</v>
      </c>
      <c r="I443" s="67"/>
      <c r="J443" s="67"/>
      <c r="K443" s="47">
        <f t="shared" si="31"/>
        <v>0</v>
      </c>
      <c r="L443" s="48">
        <f t="shared" si="32"/>
        <v>0</v>
      </c>
      <c r="M443" s="46">
        <f t="shared" si="33"/>
        <v>0</v>
      </c>
      <c r="N443" s="46">
        <f t="shared" si="34"/>
        <v>0</v>
      </c>
      <c r="O443" s="46">
        <f t="shared" si="35"/>
        <v>0</v>
      </c>
      <c r="P443" s="47">
        <f t="shared" si="36"/>
        <v>0</v>
      </c>
    </row>
    <row r="444" spans="1:16" ht="12" hidden="1" thickBot="1" x14ac:dyDescent="0.25">
      <c r="A444" s="37"/>
      <c r="B444" s="38"/>
      <c r="C444" s="45"/>
      <c r="D444" s="23"/>
      <c r="E444" s="69"/>
      <c r="F444" s="73"/>
      <c r="G444" s="67"/>
      <c r="H444" s="46">
        <f t="shared" ref="H444:H507" si="37">ROUND(F444*G444,2)</f>
        <v>0</v>
      </c>
      <c r="I444" s="67"/>
      <c r="J444" s="67"/>
      <c r="K444" s="47">
        <f t="shared" ref="K444:K507" si="38">SUM(H444:J444)</f>
        <v>0</v>
      </c>
      <c r="L444" s="48">
        <f t="shared" ref="L444:L507" si="39">ROUND(E444*F444,2)</f>
        <v>0</v>
      </c>
      <c r="M444" s="46">
        <f t="shared" ref="M444:M507" si="40">ROUND(H444*E444,2)</f>
        <v>0</v>
      </c>
      <c r="N444" s="46">
        <f t="shared" ref="N444:N507" si="41">ROUND(I444*E444,2)</f>
        <v>0</v>
      </c>
      <c r="O444" s="46">
        <f t="shared" ref="O444:O507" si="42">ROUND(J444*E444,2)</f>
        <v>0</v>
      </c>
      <c r="P444" s="47">
        <f t="shared" ref="P444:P507" si="43">SUM(M444:O444)</f>
        <v>0</v>
      </c>
    </row>
    <row r="445" spans="1:16" ht="12" hidden="1" thickBot="1" x14ac:dyDescent="0.25">
      <c r="A445" s="37"/>
      <c r="B445" s="38"/>
      <c r="C445" s="45"/>
      <c r="D445" s="23"/>
      <c r="E445" s="69"/>
      <c r="F445" s="73"/>
      <c r="G445" s="67"/>
      <c r="H445" s="46">
        <f t="shared" si="37"/>
        <v>0</v>
      </c>
      <c r="I445" s="67"/>
      <c r="J445" s="67"/>
      <c r="K445" s="47">
        <f t="shared" si="38"/>
        <v>0</v>
      </c>
      <c r="L445" s="48">
        <f t="shared" si="39"/>
        <v>0</v>
      </c>
      <c r="M445" s="46">
        <f t="shared" si="40"/>
        <v>0</v>
      </c>
      <c r="N445" s="46">
        <f t="shared" si="41"/>
        <v>0</v>
      </c>
      <c r="O445" s="46">
        <f t="shared" si="42"/>
        <v>0</v>
      </c>
      <c r="P445" s="47">
        <f t="shared" si="43"/>
        <v>0</v>
      </c>
    </row>
    <row r="446" spans="1:16" ht="12" hidden="1" thickBot="1" x14ac:dyDescent="0.25">
      <c r="A446" s="37"/>
      <c r="B446" s="38"/>
      <c r="C446" s="45"/>
      <c r="D446" s="23"/>
      <c r="E446" s="69"/>
      <c r="F446" s="73"/>
      <c r="G446" s="67"/>
      <c r="H446" s="46">
        <f t="shared" si="37"/>
        <v>0</v>
      </c>
      <c r="I446" s="67"/>
      <c r="J446" s="67"/>
      <c r="K446" s="47">
        <f t="shared" si="38"/>
        <v>0</v>
      </c>
      <c r="L446" s="48">
        <f t="shared" si="39"/>
        <v>0</v>
      </c>
      <c r="M446" s="46">
        <f t="shared" si="40"/>
        <v>0</v>
      </c>
      <c r="N446" s="46">
        <f t="shared" si="41"/>
        <v>0</v>
      </c>
      <c r="O446" s="46">
        <f t="shared" si="42"/>
        <v>0</v>
      </c>
      <c r="P446" s="47">
        <f t="shared" si="43"/>
        <v>0</v>
      </c>
    </row>
    <row r="447" spans="1:16" ht="12" hidden="1" thickBot="1" x14ac:dyDescent="0.25">
      <c r="A447" s="37"/>
      <c r="B447" s="38"/>
      <c r="C447" s="45"/>
      <c r="D447" s="23"/>
      <c r="E447" s="69"/>
      <c r="F447" s="73"/>
      <c r="G447" s="67"/>
      <c r="H447" s="46">
        <f t="shared" si="37"/>
        <v>0</v>
      </c>
      <c r="I447" s="67"/>
      <c r="J447" s="67"/>
      <c r="K447" s="47">
        <f t="shared" si="38"/>
        <v>0</v>
      </c>
      <c r="L447" s="48">
        <f t="shared" si="39"/>
        <v>0</v>
      </c>
      <c r="M447" s="46">
        <f t="shared" si="40"/>
        <v>0</v>
      </c>
      <c r="N447" s="46">
        <f t="shared" si="41"/>
        <v>0</v>
      </c>
      <c r="O447" s="46">
        <f t="shared" si="42"/>
        <v>0</v>
      </c>
      <c r="P447" s="47">
        <f t="shared" si="43"/>
        <v>0</v>
      </c>
    </row>
    <row r="448" spans="1:16" ht="12" hidden="1" thickBot="1" x14ac:dyDescent="0.25">
      <c r="A448" s="37"/>
      <c r="B448" s="38"/>
      <c r="C448" s="45"/>
      <c r="D448" s="23"/>
      <c r="E448" s="69"/>
      <c r="F448" s="73"/>
      <c r="G448" s="67"/>
      <c r="H448" s="46">
        <f t="shared" si="37"/>
        <v>0</v>
      </c>
      <c r="I448" s="67"/>
      <c r="J448" s="67"/>
      <c r="K448" s="47">
        <f t="shared" si="38"/>
        <v>0</v>
      </c>
      <c r="L448" s="48">
        <f t="shared" si="39"/>
        <v>0</v>
      </c>
      <c r="M448" s="46">
        <f t="shared" si="40"/>
        <v>0</v>
      </c>
      <c r="N448" s="46">
        <f t="shared" si="41"/>
        <v>0</v>
      </c>
      <c r="O448" s="46">
        <f t="shared" si="42"/>
        <v>0</v>
      </c>
      <c r="P448" s="47">
        <f t="shared" si="43"/>
        <v>0</v>
      </c>
    </row>
    <row r="449" spans="1:16" ht="12" hidden="1" thickBot="1" x14ac:dyDescent="0.25">
      <c r="A449" s="37"/>
      <c r="B449" s="38"/>
      <c r="C449" s="45"/>
      <c r="D449" s="23"/>
      <c r="E449" s="69"/>
      <c r="F449" s="73"/>
      <c r="G449" s="67"/>
      <c r="H449" s="46">
        <f t="shared" si="37"/>
        <v>0</v>
      </c>
      <c r="I449" s="67"/>
      <c r="J449" s="67"/>
      <c r="K449" s="47">
        <f t="shared" si="38"/>
        <v>0</v>
      </c>
      <c r="L449" s="48">
        <f t="shared" si="39"/>
        <v>0</v>
      </c>
      <c r="M449" s="46">
        <f t="shared" si="40"/>
        <v>0</v>
      </c>
      <c r="N449" s="46">
        <f t="shared" si="41"/>
        <v>0</v>
      </c>
      <c r="O449" s="46">
        <f t="shared" si="42"/>
        <v>0</v>
      </c>
      <c r="P449" s="47">
        <f t="shared" si="43"/>
        <v>0</v>
      </c>
    </row>
    <row r="450" spans="1:16" ht="12" hidden="1" thickBot="1" x14ac:dyDescent="0.25">
      <c r="A450" s="37"/>
      <c r="B450" s="38"/>
      <c r="C450" s="45"/>
      <c r="D450" s="23"/>
      <c r="E450" s="69"/>
      <c r="F450" s="73"/>
      <c r="G450" s="67"/>
      <c r="H450" s="46">
        <f t="shared" si="37"/>
        <v>0</v>
      </c>
      <c r="I450" s="67"/>
      <c r="J450" s="67"/>
      <c r="K450" s="47">
        <f t="shared" si="38"/>
        <v>0</v>
      </c>
      <c r="L450" s="48">
        <f t="shared" si="39"/>
        <v>0</v>
      </c>
      <c r="M450" s="46">
        <f t="shared" si="40"/>
        <v>0</v>
      </c>
      <c r="N450" s="46">
        <f t="shared" si="41"/>
        <v>0</v>
      </c>
      <c r="O450" s="46">
        <f t="shared" si="42"/>
        <v>0</v>
      </c>
      <c r="P450" s="47">
        <f t="shared" si="43"/>
        <v>0</v>
      </c>
    </row>
    <row r="451" spans="1:16" ht="12" hidden="1" thickBot="1" x14ac:dyDescent="0.25">
      <c r="A451" s="37"/>
      <c r="B451" s="38"/>
      <c r="C451" s="45"/>
      <c r="D451" s="23"/>
      <c r="E451" s="69"/>
      <c r="F451" s="73"/>
      <c r="G451" s="67"/>
      <c r="H451" s="46">
        <f t="shared" si="37"/>
        <v>0</v>
      </c>
      <c r="I451" s="67"/>
      <c r="J451" s="67"/>
      <c r="K451" s="47">
        <f t="shared" si="38"/>
        <v>0</v>
      </c>
      <c r="L451" s="48">
        <f t="shared" si="39"/>
        <v>0</v>
      </c>
      <c r="M451" s="46">
        <f t="shared" si="40"/>
        <v>0</v>
      </c>
      <c r="N451" s="46">
        <f t="shared" si="41"/>
        <v>0</v>
      </c>
      <c r="O451" s="46">
        <f t="shared" si="42"/>
        <v>0</v>
      </c>
      <c r="P451" s="47">
        <f t="shared" si="43"/>
        <v>0</v>
      </c>
    </row>
    <row r="452" spans="1:16" ht="12" hidden="1" thickBot="1" x14ac:dyDescent="0.25">
      <c r="A452" s="37"/>
      <c r="B452" s="38"/>
      <c r="C452" s="45"/>
      <c r="D452" s="23"/>
      <c r="E452" s="69"/>
      <c r="F452" s="73"/>
      <c r="G452" s="67"/>
      <c r="H452" s="46">
        <f t="shared" si="37"/>
        <v>0</v>
      </c>
      <c r="I452" s="67"/>
      <c r="J452" s="67"/>
      <c r="K452" s="47">
        <f t="shared" si="38"/>
        <v>0</v>
      </c>
      <c r="L452" s="48">
        <f t="shared" si="39"/>
        <v>0</v>
      </c>
      <c r="M452" s="46">
        <f t="shared" si="40"/>
        <v>0</v>
      </c>
      <c r="N452" s="46">
        <f t="shared" si="41"/>
        <v>0</v>
      </c>
      <c r="O452" s="46">
        <f t="shared" si="42"/>
        <v>0</v>
      </c>
      <c r="P452" s="47">
        <f t="shared" si="43"/>
        <v>0</v>
      </c>
    </row>
    <row r="453" spans="1:16" ht="12" hidden="1" thickBot="1" x14ac:dyDescent="0.25">
      <c r="A453" s="37"/>
      <c r="B453" s="38"/>
      <c r="C453" s="45"/>
      <c r="D453" s="23"/>
      <c r="E453" s="69"/>
      <c r="F453" s="73"/>
      <c r="G453" s="67"/>
      <c r="H453" s="46">
        <f t="shared" si="37"/>
        <v>0</v>
      </c>
      <c r="I453" s="67"/>
      <c r="J453" s="67"/>
      <c r="K453" s="47">
        <f t="shared" si="38"/>
        <v>0</v>
      </c>
      <c r="L453" s="48">
        <f t="shared" si="39"/>
        <v>0</v>
      </c>
      <c r="M453" s="46">
        <f t="shared" si="40"/>
        <v>0</v>
      </c>
      <c r="N453" s="46">
        <f t="shared" si="41"/>
        <v>0</v>
      </c>
      <c r="O453" s="46">
        <f t="shared" si="42"/>
        <v>0</v>
      </c>
      <c r="P453" s="47">
        <f t="shared" si="43"/>
        <v>0</v>
      </c>
    </row>
    <row r="454" spans="1:16" ht="12" hidden="1" thickBot="1" x14ac:dyDescent="0.25">
      <c r="A454" s="37"/>
      <c r="B454" s="38"/>
      <c r="C454" s="45"/>
      <c r="D454" s="23"/>
      <c r="E454" s="69"/>
      <c r="F454" s="73"/>
      <c r="G454" s="67"/>
      <c r="H454" s="46">
        <f t="shared" si="37"/>
        <v>0</v>
      </c>
      <c r="I454" s="67"/>
      <c r="J454" s="67"/>
      <c r="K454" s="47">
        <f t="shared" si="38"/>
        <v>0</v>
      </c>
      <c r="L454" s="48">
        <f t="shared" si="39"/>
        <v>0</v>
      </c>
      <c r="M454" s="46">
        <f t="shared" si="40"/>
        <v>0</v>
      </c>
      <c r="N454" s="46">
        <f t="shared" si="41"/>
        <v>0</v>
      </c>
      <c r="O454" s="46">
        <f t="shared" si="42"/>
        <v>0</v>
      </c>
      <c r="P454" s="47">
        <f t="shared" si="43"/>
        <v>0</v>
      </c>
    </row>
    <row r="455" spans="1:16" ht="12" hidden="1" thickBot="1" x14ac:dyDescent="0.25">
      <c r="A455" s="37"/>
      <c r="B455" s="38"/>
      <c r="C455" s="45"/>
      <c r="D455" s="23"/>
      <c r="E455" s="69"/>
      <c r="F455" s="73"/>
      <c r="G455" s="67"/>
      <c r="H455" s="46">
        <f t="shared" si="37"/>
        <v>0</v>
      </c>
      <c r="I455" s="67"/>
      <c r="J455" s="67"/>
      <c r="K455" s="47">
        <f t="shared" si="38"/>
        <v>0</v>
      </c>
      <c r="L455" s="48">
        <f t="shared" si="39"/>
        <v>0</v>
      </c>
      <c r="M455" s="46">
        <f t="shared" si="40"/>
        <v>0</v>
      </c>
      <c r="N455" s="46">
        <f t="shared" si="41"/>
        <v>0</v>
      </c>
      <c r="O455" s="46">
        <f t="shared" si="42"/>
        <v>0</v>
      </c>
      <c r="P455" s="47">
        <f t="shared" si="43"/>
        <v>0</v>
      </c>
    </row>
    <row r="456" spans="1:16" ht="12" hidden="1" thickBot="1" x14ac:dyDescent="0.25">
      <c r="A456" s="37"/>
      <c r="B456" s="38"/>
      <c r="C456" s="45"/>
      <c r="D456" s="23"/>
      <c r="E456" s="69"/>
      <c r="F456" s="73"/>
      <c r="G456" s="67"/>
      <c r="H456" s="46">
        <f t="shared" si="37"/>
        <v>0</v>
      </c>
      <c r="I456" s="67"/>
      <c r="J456" s="67"/>
      <c r="K456" s="47">
        <f t="shared" si="38"/>
        <v>0</v>
      </c>
      <c r="L456" s="48">
        <f t="shared" si="39"/>
        <v>0</v>
      </c>
      <c r="M456" s="46">
        <f t="shared" si="40"/>
        <v>0</v>
      </c>
      <c r="N456" s="46">
        <f t="shared" si="41"/>
        <v>0</v>
      </c>
      <c r="O456" s="46">
        <f t="shared" si="42"/>
        <v>0</v>
      </c>
      <c r="P456" s="47">
        <f t="shared" si="43"/>
        <v>0</v>
      </c>
    </row>
    <row r="457" spans="1:16" ht="12" hidden="1" thickBot="1" x14ac:dyDescent="0.25">
      <c r="A457" s="37"/>
      <c r="B457" s="38"/>
      <c r="C457" s="45"/>
      <c r="D457" s="23"/>
      <c r="E457" s="69"/>
      <c r="F457" s="73"/>
      <c r="G457" s="67"/>
      <c r="H457" s="46">
        <f t="shared" si="37"/>
        <v>0</v>
      </c>
      <c r="I457" s="67"/>
      <c r="J457" s="67"/>
      <c r="K457" s="47">
        <f t="shared" si="38"/>
        <v>0</v>
      </c>
      <c r="L457" s="48">
        <f t="shared" si="39"/>
        <v>0</v>
      </c>
      <c r="M457" s="46">
        <f t="shared" si="40"/>
        <v>0</v>
      </c>
      <c r="N457" s="46">
        <f t="shared" si="41"/>
        <v>0</v>
      </c>
      <c r="O457" s="46">
        <f t="shared" si="42"/>
        <v>0</v>
      </c>
      <c r="P457" s="47">
        <f t="shared" si="43"/>
        <v>0</v>
      </c>
    </row>
    <row r="458" spans="1:16" ht="12" hidden="1" thickBot="1" x14ac:dyDescent="0.25">
      <c r="A458" s="37"/>
      <c r="B458" s="38"/>
      <c r="C458" s="45"/>
      <c r="D458" s="23"/>
      <c r="E458" s="69"/>
      <c r="F458" s="73"/>
      <c r="G458" s="67"/>
      <c r="H458" s="46">
        <f t="shared" si="37"/>
        <v>0</v>
      </c>
      <c r="I458" s="67"/>
      <c r="J458" s="67"/>
      <c r="K458" s="47">
        <f t="shared" si="38"/>
        <v>0</v>
      </c>
      <c r="L458" s="48">
        <f t="shared" si="39"/>
        <v>0</v>
      </c>
      <c r="M458" s="46">
        <f t="shared" si="40"/>
        <v>0</v>
      </c>
      <c r="N458" s="46">
        <f t="shared" si="41"/>
        <v>0</v>
      </c>
      <c r="O458" s="46">
        <f t="shared" si="42"/>
        <v>0</v>
      </c>
      <c r="P458" s="47">
        <f t="shared" si="43"/>
        <v>0</v>
      </c>
    </row>
    <row r="459" spans="1:16" ht="12" hidden="1" thickBot="1" x14ac:dyDescent="0.25">
      <c r="A459" s="37"/>
      <c r="B459" s="38"/>
      <c r="C459" s="45"/>
      <c r="D459" s="23"/>
      <c r="E459" s="69"/>
      <c r="F459" s="73"/>
      <c r="G459" s="67"/>
      <c r="H459" s="46">
        <f t="shared" si="37"/>
        <v>0</v>
      </c>
      <c r="I459" s="67"/>
      <c r="J459" s="67"/>
      <c r="K459" s="47">
        <f t="shared" si="38"/>
        <v>0</v>
      </c>
      <c r="L459" s="48">
        <f t="shared" si="39"/>
        <v>0</v>
      </c>
      <c r="M459" s="46">
        <f t="shared" si="40"/>
        <v>0</v>
      </c>
      <c r="N459" s="46">
        <f t="shared" si="41"/>
        <v>0</v>
      </c>
      <c r="O459" s="46">
        <f t="shared" si="42"/>
        <v>0</v>
      </c>
      <c r="P459" s="47">
        <f t="shared" si="43"/>
        <v>0</v>
      </c>
    </row>
    <row r="460" spans="1:16" ht="12" hidden="1" thickBot="1" x14ac:dyDescent="0.25">
      <c r="A460" s="37"/>
      <c r="B460" s="38"/>
      <c r="C460" s="45"/>
      <c r="D460" s="23"/>
      <c r="E460" s="69"/>
      <c r="F460" s="73"/>
      <c r="G460" s="67"/>
      <c r="H460" s="46">
        <f t="shared" si="37"/>
        <v>0</v>
      </c>
      <c r="I460" s="67"/>
      <c r="J460" s="67"/>
      <c r="K460" s="47">
        <f t="shared" si="38"/>
        <v>0</v>
      </c>
      <c r="L460" s="48">
        <f t="shared" si="39"/>
        <v>0</v>
      </c>
      <c r="M460" s="46">
        <f t="shared" si="40"/>
        <v>0</v>
      </c>
      <c r="N460" s="46">
        <f t="shared" si="41"/>
        <v>0</v>
      </c>
      <c r="O460" s="46">
        <f t="shared" si="42"/>
        <v>0</v>
      </c>
      <c r="P460" s="47">
        <f t="shared" si="43"/>
        <v>0</v>
      </c>
    </row>
    <row r="461" spans="1:16" ht="12" hidden="1" thickBot="1" x14ac:dyDescent="0.25">
      <c r="A461" s="37"/>
      <c r="B461" s="38"/>
      <c r="C461" s="45"/>
      <c r="D461" s="23"/>
      <c r="E461" s="69"/>
      <c r="F461" s="73"/>
      <c r="G461" s="67"/>
      <c r="H461" s="46">
        <f t="shared" si="37"/>
        <v>0</v>
      </c>
      <c r="I461" s="67"/>
      <c r="J461" s="67"/>
      <c r="K461" s="47">
        <f t="shared" si="38"/>
        <v>0</v>
      </c>
      <c r="L461" s="48">
        <f t="shared" si="39"/>
        <v>0</v>
      </c>
      <c r="M461" s="46">
        <f t="shared" si="40"/>
        <v>0</v>
      </c>
      <c r="N461" s="46">
        <f t="shared" si="41"/>
        <v>0</v>
      </c>
      <c r="O461" s="46">
        <f t="shared" si="42"/>
        <v>0</v>
      </c>
      <c r="P461" s="47">
        <f t="shared" si="43"/>
        <v>0</v>
      </c>
    </row>
    <row r="462" spans="1:16" ht="12" hidden="1" thickBot="1" x14ac:dyDescent="0.25">
      <c r="A462" s="37"/>
      <c r="B462" s="38"/>
      <c r="C462" s="45"/>
      <c r="D462" s="23"/>
      <c r="E462" s="69"/>
      <c r="F462" s="73"/>
      <c r="G462" s="67"/>
      <c r="H462" s="46">
        <f t="shared" si="37"/>
        <v>0</v>
      </c>
      <c r="I462" s="67"/>
      <c r="J462" s="67"/>
      <c r="K462" s="47">
        <f t="shared" si="38"/>
        <v>0</v>
      </c>
      <c r="L462" s="48">
        <f t="shared" si="39"/>
        <v>0</v>
      </c>
      <c r="M462" s="46">
        <f t="shared" si="40"/>
        <v>0</v>
      </c>
      <c r="N462" s="46">
        <f t="shared" si="41"/>
        <v>0</v>
      </c>
      <c r="O462" s="46">
        <f t="shared" si="42"/>
        <v>0</v>
      </c>
      <c r="P462" s="47">
        <f t="shared" si="43"/>
        <v>0</v>
      </c>
    </row>
    <row r="463" spans="1:16" ht="12" hidden="1" thickBot="1" x14ac:dyDescent="0.25">
      <c r="A463" s="37"/>
      <c r="B463" s="38"/>
      <c r="C463" s="45"/>
      <c r="D463" s="23"/>
      <c r="E463" s="69"/>
      <c r="F463" s="73"/>
      <c r="G463" s="67"/>
      <c r="H463" s="46">
        <f t="shared" si="37"/>
        <v>0</v>
      </c>
      <c r="I463" s="67"/>
      <c r="J463" s="67"/>
      <c r="K463" s="47">
        <f t="shared" si="38"/>
        <v>0</v>
      </c>
      <c r="L463" s="48">
        <f t="shared" si="39"/>
        <v>0</v>
      </c>
      <c r="M463" s="46">
        <f t="shared" si="40"/>
        <v>0</v>
      </c>
      <c r="N463" s="46">
        <f t="shared" si="41"/>
        <v>0</v>
      </c>
      <c r="O463" s="46">
        <f t="shared" si="42"/>
        <v>0</v>
      </c>
      <c r="P463" s="47">
        <f t="shared" si="43"/>
        <v>0</v>
      </c>
    </row>
    <row r="464" spans="1:16" ht="12" hidden="1" thickBot="1" x14ac:dyDescent="0.25">
      <c r="A464" s="37"/>
      <c r="B464" s="38"/>
      <c r="C464" s="45"/>
      <c r="D464" s="23"/>
      <c r="E464" s="69"/>
      <c r="F464" s="73"/>
      <c r="G464" s="67"/>
      <c r="H464" s="46">
        <f t="shared" si="37"/>
        <v>0</v>
      </c>
      <c r="I464" s="67"/>
      <c r="J464" s="67"/>
      <c r="K464" s="47">
        <f t="shared" si="38"/>
        <v>0</v>
      </c>
      <c r="L464" s="48">
        <f t="shared" si="39"/>
        <v>0</v>
      </c>
      <c r="M464" s="46">
        <f t="shared" si="40"/>
        <v>0</v>
      </c>
      <c r="N464" s="46">
        <f t="shared" si="41"/>
        <v>0</v>
      </c>
      <c r="O464" s="46">
        <f t="shared" si="42"/>
        <v>0</v>
      </c>
      <c r="P464" s="47">
        <f t="shared" si="43"/>
        <v>0</v>
      </c>
    </row>
    <row r="465" spans="1:16" ht="12" hidden="1" thickBot="1" x14ac:dyDescent="0.25">
      <c r="A465" s="37"/>
      <c r="B465" s="38"/>
      <c r="C465" s="45"/>
      <c r="D465" s="23"/>
      <c r="E465" s="69"/>
      <c r="F465" s="73"/>
      <c r="G465" s="67"/>
      <c r="H465" s="46">
        <f t="shared" si="37"/>
        <v>0</v>
      </c>
      <c r="I465" s="67"/>
      <c r="J465" s="67"/>
      <c r="K465" s="47">
        <f t="shared" si="38"/>
        <v>0</v>
      </c>
      <c r="L465" s="48">
        <f t="shared" si="39"/>
        <v>0</v>
      </c>
      <c r="M465" s="46">
        <f t="shared" si="40"/>
        <v>0</v>
      </c>
      <c r="N465" s="46">
        <f t="shared" si="41"/>
        <v>0</v>
      </c>
      <c r="O465" s="46">
        <f t="shared" si="42"/>
        <v>0</v>
      </c>
      <c r="P465" s="47">
        <f t="shared" si="43"/>
        <v>0</v>
      </c>
    </row>
    <row r="466" spans="1:16" ht="12" hidden="1" thickBot="1" x14ac:dyDescent="0.25">
      <c r="A466" s="37"/>
      <c r="B466" s="38"/>
      <c r="C466" s="45"/>
      <c r="D466" s="23"/>
      <c r="E466" s="69"/>
      <c r="F466" s="73"/>
      <c r="G466" s="67"/>
      <c r="H466" s="46">
        <f t="shared" si="37"/>
        <v>0</v>
      </c>
      <c r="I466" s="67"/>
      <c r="J466" s="67"/>
      <c r="K466" s="47">
        <f t="shared" si="38"/>
        <v>0</v>
      </c>
      <c r="L466" s="48">
        <f t="shared" si="39"/>
        <v>0</v>
      </c>
      <c r="M466" s="46">
        <f t="shared" si="40"/>
        <v>0</v>
      </c>
      <c r="N466" s="46">
        <f t="shared" si="41"/>
        <v>0</v>
      </c>
      <c r="O466" s="46">
        <f t="shared" si="42"/>
        <v>0</v>
      </c>
      <c r="P466" s="47">
        <f t="shared" si="43"/>
        <v>0</v>
      </c>
    </row>
    <row r="467" spans="1:16" ht="12" hidden="1" thickBot="1" x14ac:dyDescent="0.25">
      <c r="A467" s="37"/>
      <c r="B467" s="38"/>
      <c r="C467" s="45"/>
      <c r="D467" s="23"/>
      <c r="E467" s="69"/>
      <c r="F467" s="73"/>
      <c r="G467" s="67"/>
      <c r="H467" s="46">
        <f t="shared" si="37"/>
        <v>0</v>
      </c>
      <c r="I467" s="67"/>
      <c r="J467" s="67"/>
      <c r="K467" s="47">
        <f t="shared" si="38"/>
        <v>0</v>
      </c>
      <c r="L467" s="48">
        <f t="shared" si="39"/>
        <v>0</v>
      </c>
      <c r="M467" s="46">
        <f t="shared" si="40"/>
        <v>0</v>
      </c>
      <c r="N467" s="46">
        <f t="shared" si="41"/>
        <v>0</v>
      </c>
      <c r="O467" s="46">
        <f t="shared" si="42"/>
        <v>0</v>
      </c>
      <c r="P467" s="47">
        <f t="shared" si="43"/>
        <v>0</v>
      </c>
    </row>
    <row r="468" spans="1:16" ht="12" hidden="1" thickBot="1" x14ac:dyDescent="0.25">
      <c r="A468" s="37"/>
      <c r="B468" s="38"/>
      <c r="C468" s="45"/>
      <c r="D468" s="23"/>
      <c r="E468" s="69"/>
      <c r="F468" s="73"/>
      <c r="G468" s="67"/>
      <c r="H468" s="46">
        <f t="shared" si="37"/>
        <v>0</v>
      </c>
      <c r="I468" s="67"/>
      <c r="J468" s="67"/>
      <c r="K468" s="47">
        <f t="shared" si="38"/>
        <v>0</v>
      </c>
      <c r="L468" s="48">
        <f t="shared" si="39"/>
        <v>0</v>
      </c>
      <c r="M468" s="46">
        <f t="shared" si="40"/>
        <v>0</v>
      </c>
      <c r="N468" s="46">
        <f t="shared" si="41"/>
        <v>0</v>
      </c>
      <c r="O468" s="46">
        <f t="shared" si="42"/>
        <v>0</v>
      </c>
      <c r="P468" s="47">
        <f t="shared" si="43"/>
        <v>0</v>
      </c>
    </row>
    <row r="469" spans="1:16" ht="12" hidden="1" thickBot="1" x14ac:dyDescent="0.25">
      <c r="A469" s="37"/>
      <c r="B469" s="38"/>
      <c r="C469" s="45"/>
      <c r="D469" s="23"/>
      <c r="E469" s="69"/>
      <c r="F469" s="73"/>
      <c r="G469" s="67"/>
      <c r="H469" s="46">
        <f t="shared" si="37"/>
        <v>0</v>
      </c>
      <c r="I469" s="67"/>
      <c r="J469" s="67"/>
      <c r="K469" s="47">
        <f t="shared" si="38"/>
        <v>0</v>
      </c>
      <c r="L469" s="48">
        <f t="shared" si="39"/>
        <v>0</v>
      </c>
      <c r="M469" s="46">
        <f t="shared" si="40"/>
        <v>0</v>
      </c>
      <c r="N469" s="46">
        <f t="shared" si="41"/>
        <v>0</v>
      </c>
      <c r="O469" s="46">
        <f t="shared" si="42"/>
        <v>0</v>
      </c>
      <c r="P469" s="47">
        <f t="shared" si="43"/>
        <v>0</v>
      </c>
    </row>
    <row r="470" spans="1:16" ht="12" hidden="1" thickBot="1" x14ac:dyDescent="0.25">
      <c r="A470" s="37"/>
      <c r="B470" s="38"/>
      <c r="C470" s="45"/>
      <c r="D470" s="23"/>
      <c r="E470" s="69"/>
      <c r="F470" s="73"/>
      <c r="G470" s="67"/>
      <c r="H470" s="46">
        <f t="shared" si="37"/>
        <v>0</v>
      </c>
      <c r="I470" s="67"/>
      <c r="J470" s="67"/>
      <c r="K470" s="47">
        <f t="shared" si="38"/>
        <v>0</v>
      </c>
      <c r="L470" s="48">
        <f t="shared" si="39"/>
        <v>0</v>
      </c>
      <c r="M470" s="46">
        <f t="shared" si="40"/>
        <v>0</v>
      </c>
      <c r="N470" s="46">
        <f t="shared" si="41"/>
        <v>0</v>
      </c>
      <c r="O470" s="46">
        <f t="shared" si="42"/>
        <v>0</v>
      </c>
      <c r="P470" s="47">
        <f t="shared" si="43"/>
        <v>0</v>
      </c>
    </row>
    <row r="471" spans="1:16" ht="12" hidden="1" thickBot="1" x14ac:dyDescent="0.25">
      <c r="A471" s="37"/>
      <c r="B471" s="38"/>
      <c r="C471" s="45"/>
      <c r="D471" s="23"/>
      <c r="E471" s="69"/>
      <c r="F471" s="73"/>
      <c r="G471" s="67"/>
      <c r="H471" s="46">
        <f t="shared" si="37"/>
        <v>0</v>
      </c>
      <c r="I471" s="67"/>
      <c r="J471" s="67"/>
      <c r="K471" s="47">
        <f t="shared" si="38"/>
        <v>0</v>
      </c>
      <c r="L471" s="48">
        <f t="shared" si="39"/>
        <v>0</v>
      </c>
      <c r="M471" s="46">
        <f t="shared" si="40"/>
        <v>0</v>
      </c>
      <c r="N471" s="46">
        <f t="shared" si="41"/>
        <v>0</v>
      </c>
      <c r="O471" s="46">
        <f t="shared" si="42"/>
        <v>0</v>
      </c>
      <c r="P471" s="47">
        <f t="shared" si="43"/>
        <v>0</v>
      </c>
    </row>
    <row r="472" spans="1:16" ht="12" hidden="1" thickBot="1" x14ac:dyDescent="0.25">
      <c r="A472" s="37"/>
      <c r="B472" s="38"/>
      <c r="C472" s="45"/>
      <c r="D472" s="23"/>
      <c r="E472" s="69"/>
      <c r="F472" s="73"/>
      <c r="G472" s="67"/>
      <c r="H472" s="46">
        <f t="shared" si="37"/>
        <v>0</v>
      </c>
      <c r="I472" s="67"/>
      <c r="J472" s="67"/>
      <c r="K472" s="47">
        <f t="shared" si="38"/>
        <v>0</v>
      </c>
      <c r="L472" s="48">
        <f t="shared" si="39"/>
        <v>0</v>
      </c>
      <c r="M472" s="46">
        <f t="shared" si="40"/>
        <v>0</v>
      </c>
      <c r="N472" s="46">
        <f t="shared" si="41"/>
        <v>0</v>
      </c>
      <c r="O472" s="46">
        <f t="shared" si="42"/>
        <v>0</v>
      </c>
      <c r="P472" s="47">
        <f t="shared" si="43"/>
        <v>0</v>
      </c>
    </row>
    <row r="473" spans="1:16" ht="12" hidden="1" thickBot="1" x14ac:dyDescent="0.25">
      <c r="A473" s="37"/>
      <c r="B473" s="38"/>
      <c r="C473" s="45"/>
      <c r="D473" s="23"/>
      <c r="E473" s="69"/>
      <c r="F473" s="73"/>
      <c r="G473" s="67"/>
      <c r="H473" s="46">
        <f t="shared" si="37"/>
        <v>0</v>
      </c>
      <c r="I473" s="67"/>
      <c r="J473" s="67"/>
      <c r="K473" s="47">
        <f t="shared" si="38"/>
        <v>0</v>
      </c>
      <c r="L473" s="48">
        <f t="shared" si="39"/>
        <v>0</v>
      </c>
      <c r="M473" s="46">
        <f t="shared" si="40"/>
        <v>0</v>
      </c>
      <c r="N473" s="46">
        <f t="shared" si="41"/>
        <v>0</v>
      </c>
      <c r="O473" s="46">
        <f t="shared" si="42"/>
        <v>0</v>
      </c>
      <c r="P473" s="47">
        <f t="shared" si="43"/>
        <v>0</v>
      </c>
    </row>
    <row r="474" spans="1:16" ht="12" hidden="1" thickBot="1" x14ac:dyDescent="0.25">
      <c r="A474" s="37"/>
      <c r="B474" s="38"/>
      <c r="C474" s="45"/>
      <c r="D474" s="23"/>
      <c r="E474" s="69"/>
      <c r="F474" s="73"/>
      <c r="G474" s="67"/>
      <c r="H474" s="46">
        <f t="shared" si="37"/>
        <v>0</v>
      </c>
      <c r="I474" s="67"/>
      <c r="J474" s="67"/>
      <c r="K474" s="47">
        <f t="shared" si="38"/>
        <v>0</v>
      </c>
      <c r="L474" s="48">
        <f t="shared" si="39"/>
        <v>0</v>
      </c>
      <c r="M474" s="46">
        <f t="shared" si="40"/>
        <v>0</v>
      </c>
      <c r="N474" s="46">
        <f t="shared" si="41"/>
        <v>0</v>
      </c>
      <c r="O474" s="46">
        <f t="shared" si="42"/>
        <v>0</v>
      </c>
      <c r="P474" s="47">
        <f t="shared" si="43"/>
        <v>0</v>
      </c>
    </row>
    <row r="475" spans="1:16" ht="12" hidden="1" thickBot="1" x14ac:dyDescent="0.25">
      <c r="A475" s="37"/>
      <c r="B475" s="38"/>
      <c r="C475" s="45"/>
      <c r="D475" s="23"/>
      <c r="E475" s="69"/>
      <c r="F475" s="73"/>
      <c r="G475" s="67"/>
      <c r="H475" s="46">
        <f t="shared" si="37"/>
        <v>0</v>
      </c>
      <c r="I475" s="67"/>
      <c r="J475" s="67"/>
      <c r="K475" s="47">
        <f t="shared" si="38"/>
        <v>0</v>
      </c>
      <c r="L475" s="48">
        <f t="shared" si="39"/>
        <v>0</v>
      </c>
      <c r="M475" s="46">
        <f t="shared" si="40"/>
        <v>0</v>
      </c>
      <c r="N475" s="46">
        <f t="shared" si="41"/>
        <v>0</v>
      </c>
      <c r="O475" s="46">
        <f t="shared" si="42"/>
        <v>0</v>
      </c>
      <c r="P475" s="47">
        <f t="shared" si="43"/>
        <v>0</v>
      </c>
    </row>
    <row r="476" spans="1:16" ht="12" hidden="1" thickBot="1" x14ac:dyDescent="0.25">
      <c r="A476" s="37"/>
      <c r="B476" s="38"/>
      <c r="C476" s="45"/>
      <c r="D476" s="23"/>
      <c r="E476" s="69"/>
      <c r="F476" s="73"/>
      <c r="G476" s="67"/>
      <c r="H476" s="46">
        <f t="shared" si="37"/>
        <v>0</v>
      </c>
      <c r="I476" s="67"/>
      <c r="J476" s="67"/>
      <c r="K476" s="47">
        <f t="shared" si="38"/>
        <v>0</v>
      </c>
      <c r="L476" s="48">
        <f t="shared" si="39"/>
        <v>0</v>
      </c>
      <c r="M476" s="46">
        <f t="shared" si="40"/>
        <v>0</v>
      </c>
      <c r="N476" s="46">
        <f t="shared" si="41"/>
        <v>0</v>
      </c>
      <c r="O476" s="46">
        <f t="shared" si="42"/>
        <v>0</v>
      </c>
      <c r="P476" s="47">
        <f t="shared" si="43"/>
        <v>0</v>
      </c>
    </row>
    <row r="477" spans="1:16" ht="12" hidden="1" thickBot="1" x14ac:dyDescent="0.25">
      <c r="A477" s="37"/>
      <c r="B477" s="38"/>
      <c r="C477" s="45"/>
      <c r="D477" s="23"/>
      <c r="E477" s="69"/>
      <c r="F477" s="73"/>
      <c r="G477" s="67"/>
      <c r="H477" s="46">
        <f t="shared" si="37"/>
        <v>0</v>
      </c>
      <c r="I477" s="67"/>
      <c r="J477" s="67"/>
      <c r="K477" s="47">
        <f t="shared" si="38"/>
        <v>0</v>
      </c>
      <c r="L477" s="48">
        <f t="shared" si="39"/>
        <v>0</v>
      </c>
      <c r="M477" s="46">
        <f t="shared" si="40"/>
        <v>0</v>
      </c>
      <c r="N477" s="46">
        <f t="shared" si="41"/>
        <v>0</v>
      </c>
      <c r="O477" s="46">
        <f t="shared" si="42"/>
        <v>0</v>
      </c>
      <c r="P477" s="47">
        <f t="shared" si="43"/>
        <v>0</v>
      </c>
    </row>
    <row r="478" spans="1:16" ht="12" hidden="1" thickBot="1" x14ac:dyDescent="0.25">
      <c r="A478" s="37"/>
      <c r="B478" s="38"/>
      <c r="C478" s="45"/>
      <c r="D478" s="23"/>
      <c r="E478" s="69"/>
      <c r="F478" s="73"/>
      <c r="G478" s="67"/>
      <c r="H478" s="46">
        <f t="shared" si="37"/>
        <v>0</v>
      </c>
      <c r="I478" s="67"/>
      <c r="J478" s="67"/>
      <c r="K478" s="47">
        <f t="shared" si="38"/>
        <v>0</v>
      </c>
      <c r="L478" s="48">
        <f t="shared" si="39"/>
        <v>0</v>
      </c>
      <c r="M478" s="46">
        <f t="shared" si="40"/>
        <v>0</v>
      </c>
      <c r="N478" s="46">
        <f t="shared" si="41"/>
        <v>0</v>
      </c>
      <c r="O478" s="46">
        <f t="shared" si="42"/>
        <v>0</v>
      </c>
      <c r="P478" s="47">
        <f t="shared" si="43"/>
        <v>0</v>
      </c>
    </row>
    <row r="479" spans="1:16" ht="12" hidden="1" thickBot="1" x14ac:dyDescent="0.25">
      <c r="A479" s="37"/>
      <c r="B479" s="38"/>
      <c r="C479" s="45"/>
      <c r="D479" s="23"/>
      <c r="E479" s="69"/>
      <c r="F479" s="73"/>
      <c r="G479" s="67"/>
      <c r="H479" s="46">
        <f t="shared" si="37"/>
        <v>0</v>
      </c>
      <c r="I479" s="67"/>
      <c r="J479" s="67"/>
      <c r="K479" s="47">
        <f t="shared" si="38"/>
        <v>0</v>
      </c>
      <c r="L479" s="48">
        <f t="shared" si="39"/>
        <v>0</v>
      </c>
      <c r="M479" s="46">
        <f t="shared" si="40"/>
        <v>0</v>
      </c>
      <c r="N479" s="46">
        <f t="shared" si="41"/>
        <v>0</v>
      </c>
      <c r="O479" s="46">
        <f t="shared" si="42"/>
        <v>0</v>
      </c>
      <c r="P479" s="47">
        <f t="shared" si="43"/>
        <v>0</v>
      </c>
    </row>
    <row r="480" spans="1:16" ht="12" hidden="1" thickBot="1" x14ac:dyDescent="0.25">
      <c r="A480" s="37"/>
      <c r="B480" s="38"/>
      <c r="C480" s="45"/>
      <c r="D480" s="23"/>
      <c r="E480" s="69"/>
      <c r="F480" s="73"/>
      <c r="G480" s="67"/>
      <c r="H480" s="46">
        <f t="shared" si="37"/>
        <v>0</v>
      </c>
      <c r="I480" s="67"/>
      <c r="J480" s="67"/>
      <c r="K480" s="47">
        <f t="shared" si="38"/>
        <v>0</v>
      </c>
      <c r="L480" s="48">
        <f t="shared" si="39"/>
        <v>0</v>
      </c>
      <c r="M480" s="46">
        <f t="shared" si="40"/>
        <v>0</v>
      </c>
      <c r="N480" s="46">
        <f t="shared" si="41"/>
        <v>0</v>
      </c>
      <c r="O480" s="46">
        <f t="shared" si="42"/>
        <v>0</v>
      </c>
      <c r="P480" s="47">
        <f t="shared" si="43"/>
        <v>0</v>
      </c>
    </row>
    <row r="481" spans="1:16" ht="12" hidden="1" thickBot="1" x14ac:dyDescent="0.25">
      <c r="A481" s="37"/>
      <c r="B481" s="38"/>
      <c r="C481" s="45"/>
      <c r="D481" s="23"/>
      <c r="E481" s="69"/>
      <c r="F481" s="73"/>
      <c r="G481" s="67"/>
      <c r="H481" s="46">
        <f t="shared" si="37"/>
        <v>0</v>
      </c>
      <c r="I481" s="67"/>
      <c r="J481" s="67"/>
      <c r="K481" s="47">
        <f t="shared" si="38"/>
        <v>0</v>
      </c>
      <c r="L481" s="48">
        <f t="shared" si="39"/>
        <v>0</v>
      </c>
      <c r="M481" s="46">
        <f t="shared" si="40"/>
        <v>0</v>
      </c>
      <c r="N481" s="46">
        <f t="shared" si="41"/>
        <v>0</v>
      </c>
      <c r="O481" s="46">
        <f t="shared" si="42"/>
        <v>0</v>
      </c>
      <c r="P481" s="47">
        <f t="shared" si="43"/>
        <v>0</v>
      </c>
    </row>
    <row r="482" spans="1:16" ht="12" hidden="1" thickBot="1" x14ac:dyDescent="0.25">
      <c r="A482" s="37"/>
      <c r="B482" s="38"/>
      <c r="C482" s="45"/>
      <c r="D482" s="23"/>
      <c r="E482" s="69"/>
      <c r="F482" s="73"/>
      <c r="G482" s="67"/>
      <c r="H482" s="46">
        <f t="shared" si="37"/>
        <v>0</v>
      </c>
      <c r="I482" s="67"/>
      <c r="J482" s="67"/>
      <c r="K482" s="47">
        <f t="shared" si="38"/>
        <v>0</v>
      </c>
      <c r="L482" s="48">
        <f t="shared" si="39"/>
        <v>0</v>
      </c>
      <c r="M482" s="46">
        <f t="shared" si="40"/>
        <v>0</v>
      </c>
      <c r="N482" s="46">
        <f t="shared" si="41"/>
        <v>0</v>
      </c>
      <c r="O482" s="46">
        <f t="shared" si="42"/>
        <v>0</v>
      </c>
      <c r="P482" s="47">
        <f t="shared" si="43"/>
        <v>0</v>
      </c>
    </row>
    <row r="483" spans="1:16" ht="12" hidden="1" thickBot="1" x14ac:dyDescent="0.25">
      <c r="A483" s="37"/>
      <c r="B483" s="38"/>
      <c r="C483" s="45"/>
      <c r="D483" s="23"/>
      <c r="E483" s="69"/>
      <c r="F483" s="73"/>
      <c r="G483" s="67"/>
      <c r="H483" s="46">
        <f t="shared" si="37"/>
        <v>0</v>
      </c>
      <c r="I483" s="67"/>
      <c r="J483" s="67"/>
      <c r="K483" s="47">
        <f t="shared" si="38"/>
        <v>0</v>
      </c>
      <c r="L483" s="48">
        <f t="shared" si="39"/>
        <v>0</v>
      </c>
      <c r="M483" s="46">
        <f t="shared" si="40"/>
        <v>0</v>
      </c>
      <c r="N483" s="46">
        <f t="shared" si="41"/>
        <v>0</v>
      </c>
      <c r="O483" s="46">
        <f t="shared" si="42"/>
        <v>0</v>
      </c>
      <c r="P483" s="47">
        <f t="shared" si="43"/>
        <v>0</v>
      </c>
    </row>
    <row r="484" spans="1:16" ht="12" hidden="1" thickBot="1" x14ac:dyDescent="0.25">
      <c r="A484" s="37"/>
      <c r="B484" s="38"/>
      <c r="C484" s="45"/>
      <c r="D484" s="23"/>
      <c r="E484" s="69"/>
      <c r="F484" s="73"/>
      <c r="G484" s="67"/>
      <c r="H484" s="46">
        <f t="shared" si="37"/>
        <v>0</v>
      </c>
      <c r="I484" s="67"/>
      <c r="J484" s="67"/>
      <c r="K484" s="47">
        <f t="shared" si="38"/>
        <v>0</v>
      </c>
      <c r="L484" s="48">
        <f t="shared" si="39"/>
        <v>0</v>
      </c>
      <c r="M484" s="46">
        <f t="shared" si="40"/>
        <v>0</v>
      </c>
      <c r="N484" s="46">
        <f t="shared" si="41"/>
        <v>0</v>
      </c>
      <c r="O484" s="46">
        <f t="shared" si="42"/>
        <v>0</v>
      </c>
      <c r="P484" s="47">
        <f t="shared" si="43"/>
        <v>0</v>
      </c>
    </row>
    <row r="485" spans="1:16" ht="12" hidden="1" thickBot="1" x14ac:dyDescent="0.25">
      <c r="A485" s="37"/>
      <c r="B485" s="38"/>
      <c r="C485" s="45"/>
      <c r="D485" s="23"/>
      <c r="E485" s="69"/>
      <c r="F485" s="73"/>
      <c r="G485" s="67"/>
      <c r="H485" s="46">
        <f t="shared" si="37"/>
        <v>0</v>
      </c>
      <c r="I485" s="67"/>
      <c r="J485" s="67"/>
      <c r="K485" s="47">
        <f t="shared" si="38"/>
        <v>0</v>
      </c>
      <c r="L485" s="48">
        <f t="shared" si="39"/>
        <v>0</v>
      </c>
      <c r="M485" s="46">
        <f t="shared" si="40"/>
        <v>0</v>
      </c>
      <c r="N485" s="46">
        <f t="shared" si="41"/>
        <v>0</v>
      </c>
      <c r="O485" s="46">
        <f t="shared" si="42"/>
        <v>0</v>
      </c>
      <c r="P485" s="47">
        <f t="shared" si="43"/>
        <v>0</v>
      </c>
    </row>
    <row r="486" spans="1:16" ht="12" hidden="1" thickBot="1" x14ac:dyDescent="0.25">
      <c r="A486" s="37"/>
      <c r="B486" s="38"/>
      <c r="C486" s="45"/>
      <c r="D486" s="23"/>
      <c r="E486" s="69"/>
      <c r="F486" s="73"/>
      <c r="G486" s="67"/>
      <c r="H486" s="46">
        <f t="shared" si="37"/>
        <v>0</v>
      </c>
      <c r="I486" s="67"/>
      <c r="J486" s="67"/>
      <c r="K486" s="47">
        <f t="shared" si="38"/>
        <v>0</v>
      </c>
      <c r="L486" s="48">
        <f t="shared" si="39"/>
        <v>0</v>
      </c>
      <c r="M486" s="46">
        <f t="shared" si="40"/>
        <v>0</v>
      </c>
      <c r="N486" s="46">
        <f t="shared" si="41"/>
        <v>0</v>
      </c>
      <c r="O486" s="46">
        <f t="shared" si="42"/>
        <v>0</v>
      </c>
      <c r="P486" s="47">
        <f t="shared" si="43"/>
        <v>0</v>
      </c>
    </row>
    <row r="487" spans="1:16" ht="12" hidden="1" thickBot="1" x14ac:dyDescent="0.25">
      <c r="A487" s="37"/>
      <c r="B487" s="38"/>
      <c r="C487" s="45"/>
      <c r="D487" s="23"/>
      <c r="E487" s="69"/>
      <c r="F487" s="73"/>
      <c r="G487" s="67"/>
      <c r="H487" s="46">
        <f t="shared" si="37"/>
        <v>0</v>
      </c>
      <c r="I487" s="67"/>
      <c r="J487" s="67"/>
      <c r="K487" s="47">
        <f t="shared" si="38"/>
        <v>0</v>
      </c>
      <c r="L487" s="48">
        <f t="shared" si="39"/>
        <v>0</v>
      </c>
      <c r="M487" s="46">
        <f t="shared" si="40"/>
        <v>0</v>
      </c>
      <c r="N487" s="46">
        <f t="shared" si="41"/>
        <v>0</v>
      </c>
      <c r="O487" s="46">
        <f t="shared" si="42"/>
        <v>0</v>
      </c>
      <c r="P487" s="47">
        <f t="shared" si="43"/>
        <v>0</v>
      </c>
    </row>
    <row r="488" spans="1:16" ht="12" hidden="1" thickBot="1" x14ac:dyDescent="0.25">
      <c r="A488" s="37"/>
      <c r="B488" s="38"/>
      <c r="C488" s="45"/>
      <c r="D488" s="23"/>
      <c r="E488" s="69"/>
      <c r="F488" s="73"/>
      <c r="G488" s="67"/>
      <c r="H488" s="46">
        <f t="shared" si="37"/>
        <v>0</v>
      </c>
      <c r="I488" s="67"/>
      <c r="J488" s="67"/>
      <c r="K488" s="47">
        <f t="shared" si="38"/>
        <v>0</v>
      </c>
      <c r="L488" s="48">
        <f t="shared" si="39"/>
        <v>0</v>
      </c>
      <c r="M488" s="46">
        <f t="shared" si="40"/>
        <v>0</v>
      </c>
      <c r="N488" s="46">
        <f t="shared" si="41"/>
        <v>0</v>
      </c>
      <c r="O488" s="46">
        <f t="shared" si="42"/>
        <v>0</v>
      </c>
      <c r="P488" s="47">
        <f t="shared" si="43"/>
        <v>0</v>
      </c>
    </row>
    <row r="489" spans="1:16" ht="12" hidden="1" thickBot="1" x14ac:dyDescent="0.25">
      <c r="A489" s="37"/>
      <c r="B489" s="38"/>
      <c r="C489" s="45"/>
      <c r="D489" s="23"/>
      <c r="E489" s="69"/>
      <c r="F489" s="73"/>
      <c r="G489" s="67"/>
      <c r="H489" s="46">
        <f t="shared" si="37"/>
        <v>0</v>
      </c>
      <c r="I489" s="67"/>
      <c r="J489" s="67"/>
      <c r="K489" s="47">
        <f t="shared" si="38"/>
        <v>0</v>
      </c>
      <c r="L489" s="48">
        <f t="shared" si="39"/>
        <v>0</v>
      </c>
      <c r="M489" s="46">
        <f t="shared" si="40"/>
        <v>0</v>
      </c>
      <c r="N489" s="46">
        <f t="shared" si="41"/>
        <v>0</v>
      </c>
      <c r="O489" s="46">
        <f t="shared" si="42"/>
        <v>0</v>
      </c>
      <c r="P489" s="47">
        <f t="shared" si="43"/>
        <v>0</v>
      </c>
    </row>
    <row r="490" spans="1:16" ht="12" hidden="1" thickBot="1" x14ac:dyDescent="0.25">
      <c r="A490" s="37"/>
      <c r="B490" s="38"/>
      <c r="C490" s="45"/>
      <c r="D490" s="23"/>
      <c r="E490" s="69"/>
      <c r="F490" s="73"/>
      <c r="G490" s="67"/>
      <c r="H490" s="46">
        <f t="shared" si="37"/>
        <v>0</v>
      </c>
      <c r="I490" s="67"/>
      <c r="J490" s="67"/>
      <c r="K490" s="47">
        <f t="shared" si="38"/>
        <v>0</v>
      </c>
      <c r="L490" s="48">
        <f t="shared" si="39"/>
        <v>0</v>
      </c>
      <c r="M490" s="46">
        <f t="shared" si="40"/>
        <v>0</v>
      </c>
      <c r="N490" s="46">
        <f t="shared" si="41"/>
        <v>0</v>
      </c>
      <c r="O490" s="46">
        <f t="shared" si="42"/>
        <v>0</v>
      </c>
      <c r="P490" s="47">
        <f t="shared" si="43"/>
        <v>0</v>
      </c>
    </row>
    <row r="491" spans="1:16" ht="12" hidden="1" thickBot="1" x14ac:dyDescent="0.25">
      <c r="A491" s="37"/>
      <c r="B491" s="38"/>
      <c r="C491" s="45"/>
      <c r="D491" s="23"/>
      <c r="E491" s="69"/>
      <c r="F491" s="73"/>
      <c r="G491" s="67"/>
      <c r="H491" s="46">
        <f t="shared" si="37"/>
        <v>0</v>
      </c>
      <c r="I491" s="67"/>
      <c r="J491" s="67"/>
      <c r="K491" s="47">
        <f t="shared" si="38"/>
        <v>0</v>
      </c>
      <c r="L491" s="48">
        <f t="shared" si="39"/>
        <v>0</v>
      </c>
      <c r="M491" s="46">
        <f t="shared" si="40"/>
        <v>0</v>
      </c>
      <c r="N491" s="46">
        <f t="shared" si="41"/>
        <v>0</v>
      </c>
      <c r="O491" s="46">
        <f t="shared" si="42"/>
        <v>0</v>
      </c>
      <c r="P491" s="47">
        <f t="shared" si="43"/>
        <v>0</v>
      </c>
    </row>
    <row r="492" spans="1:16" ht="12" hidden="1" thickBot="1" x14ac:dyDescent="0.25">
      <c r="A492" s="37"/>
      <c r="B492" s="38"/>
      <c r="C492" s="45"/>
      <c r="D492" s="23"/>
      <c r="E492" s="69"/>
      <c r="F492" s="73"/>
      <c r="G492" s="67"/>
      <c r="H492" s="46">
        <f t="shared" si="37"/>
        <v>0</v>
      </c>
      <c r="I492" s="67"/>
      <c r="J492" s="67"/>
      <c r="K492" s="47">
        <f t="shared" si="38"/>
        <v>0</v>
      </c>
      <c r="L492" s="48">
        <f t="shared" si="39"/>
        <v>0</v>
      </c>
      <c r="M492" s="46">
        <f t="shared" si="40"/>
        <v>0</v>
      </c>
      <c r="N492" s="46">
        <f t="shared" si="41"/>
        <v>0</v>
      </c>
      <c r="O492" s="46">
        <f t="shared" si="42"/>
        <v>0</v>
      </c>
      <c r="P492" s="47">
        <f t="shared" si="43"/>
        <v>0</v>
      </c>
    </row>
    <row r="493" spans="1:16" ht="12" hidden="1" thickBot="1" x14ac:dyDescent="0.25">
      <c r="A493" s="37"/>
      <c r="B493" s="38"/>
      <c r="C493" s="45"/>
      <c r="D493" s="23"/>
      <c r="E493" s="69"/>
      <c r="F493" s="73"/>
      <c r="G493" s="67"/>
      <c r="H493" s="46">
        <f t="shared" si="37"/>
        <v>0</v>
      </c>
      <c r="I493" s="67"/>
      <c r="J493" s="67"/>
      <c r="K493" s="47">
        <f t="shared" si="38"/>
        <v>0</v>
      </c>
      <c r="L493" s="48">
        <f t="shared" si="39"/>
        <v>0</v>
      </c>
      <c r="M493" s="46">
        <f t="shared" si="40"/>
        <v>0</v>
      </c>
      <c r="N493" s="46">
        <f t="shared" si="41"/>
        <v>0</v>
      </c>
      <c r="O493" s="46">
        <f t="shared" si="42"/>
        <v>0</v>
      </c>
      <c r="P493" s="47">
        <f t="shared" si="43"/>
        <v>0</v>
      </c>
    </row>
    <row r="494" spans="1:16" ht="12" hidden="1" thickBot="1" x14ac:dyDescent="0.25">
      <c r="A494" s="37"/>
      <c r="B494" s="38"/>
      <c r="C494" s="45"/>
      <c r="D494" s="23"/>
      <c r="E494" s="69"/>
      <c r="F494" s="73"/>
      <c r="G494" s="67"/>
      <c r="H494" s="46">
        <f t="shared" si="37"/>
        <v>0</v>
      </c>
      <c r="I494" s="67"/>
      <c r="J494" s="67"/>
      <c r="K494" s="47">
        <f t="shared" si="38"/>
        <v>0</v>
      </c>
      <c r="L494" s="48">
        <f t="shared" si="39"/>
        <v>0</v>
      </c>
      <c r="M494" s="46">
        <f t="shared" si="40"/>
        <v>0</v>
      </c>
      <c r="N494" s="46">
        <f t="shared" si="41"/>
        <v>0</v>
      </c>
      <c r="O494" s="46">
        <f t="shared" si="42"/>
        <v>0</v>
      </c>
      <c r="P494" s="47">
        <f t="shared" si="43"/>
        <v>0</v>
      </c>
    </row>
    <row r="495" spans="1:16" ht="12" hidden="1" thickBot="1" x14ac:dyDescent="0.25">
      <c r="A495" s="37"/>
      <c r="B495" s="38"/>
      <c r="C495" s="45"/>
      <c r="D495" s="23"/>
      <c r="E495" s="69"/>
      <c r="F495" s="73"/>
      <c r="G495" s="67"/>
      <c r="H495" s="46">
        <f t="shared" si="37"/>
        <v>0</v>
      </c>
      <c r="I495" s="67"/>
      <c r="J495" s="67"/>
      <c r="K495" s="47">
        <f t="shared" si="38"/>
        <v>0</v>
      </c>
      <c r="L495" s="48">
        <f t="shared" si="39"/>
        <v>0</v>
      </c>
      <c r="M495" s="46">
        <f t="shared" si="40"/>
        <v>0</v>
      </c>
      <c r="N495" s="46">
        <f t="shared" si="41"/>
        <v>0</v>
      </c>
      <c r="O495" s="46">
        <f t="shared" si="42"/>
        <v>0</v>
      </c>
      <c r="P495" s="47">
        <f t="shared" si="43"/>
        <v>0</v>
      </c>
    </row>
    <row r="496" spans="1:16" ht="12" hidden="1" thickBot="1" x14ac:dyDescent="0.25">
      <c r="A496" s="37"/>
      <c r="B496" s="38"/>
      <c r="C496" s="45"/>
      <c r="D496" s="23"/>
      <c r="E496" s="69"/>
      <c r="F496" s="73"/>
      <c r="G496" s="67"/>
      <c r="H496" s="46">
        <f t="shared" si="37"/>
        <v>0</v>
      </c>
      <c r="I496" s="67"/>
      <c r="J496" s="67"/>
      <c r="K496" s="47">
        <f t="shared" si="38"/>
        <v>0</v>
      </c>
      <c r="L496" s="48">
        <f t="shared" si="39"/>
        <v>0</v>
      </c>
      <c r="M496" s="46">
        <f t="shared" si="40"/>
        <v>0</v>
      </c>
      <c r="N496" s="46">
        <f t="shared" si="41"/>
        <v>0</v>
      </c>
      <c r="O496" s="46">
        <f t="shared" si="42"/>
        <v>0</v>
      </c>
      <c r="P496" s="47">
        <f t="shared" si="43"/>
        <v>0</v>
      </c>
    </row>
    <row r="497" spans="1:16" ht="12" hidden="1" thickBot="1" x14ac:dyDescent="0.25">
      <c r="A497" s="37"/>
      <c r="B497" s="38"/>
      <c r="C497" s="45"/>
      <c r="D497" s="23"/>
      <c r="E497" s="69"/>
      <c r="F497" s="73"/>
      <c r="G497" s="67"/>
      <c r="H497" s="46">
        <f t="shared" si="37"/>
        <v>0</v>
      </c>
      <c r="I497" s="67"/>
      <c r="J497" s="67"/>
      <c r="K497" s="47">
        <f t="shared" si="38"/>
        <v>0</v>
      </c>
      <c r="L497" s="48">
        <f t="shared" si="39"/>
        <v>0</v>
      </c>
      <c r="M497" s="46">
        <f t="shared" si="40"/>
        <v>0</v>
      </c>
      <c r="N497" s="46">
        <f t="shared" si="41"/>
        <v>0</v>
      </c>
      <c r="O497" s="46">
        <f t="shared" si="42"/>
        <v>0</v>
      </c>
      <c r="P497" s="47">
        <f t="shared" si="43"/>
        <v>0</v>
      </c>
    </row>
    <row r="498" spans="1:16" ht="12" hidden="1" thickBot="1" x14ac:dyDescent="0.25">
      <c r="A498" s="37"/>
      <c r="B498" s="38"/>
      <c r="C498" s="45"/>
      <c r="D498" s="23"/>
      <c r="E498" s="69"/>
      <c r="F498" s="73"/>
      <c r="G498" s="67"/>
      <c r="H498" s="46">
        <f t="shared" si="37"/>
        <v>0</v>
      </c>
      <c r="I498" s="67"/>
      <c r="J498" s="67"/>
      <c r="K498" s="47">
        <f t="shared" si="38"/>
        <v>0</v>
      </c>
      <c r="L498" s="48">
        <f t="shared" si="39"/>
        <v>0</v>
      </c>
      <c r="M498" s="46">
        <f t="shared" si="40"/>
        <v>0</v>
      </c>
      <c r="N498" s="46">
        <f t="shared" si="41"/>
        <v>0</v>
      </c>
      <c r="O498" s="46">
        <f t="shared" si="42"/>
        <v>0</v>
      </c>
      <c r="P498" s="47">
        <f t="shared" si="43"/>
        <v>0</v>
      </c>
    </row>
    <row r="499" spans="1:16" ht="12" hidden="1" thickBot="1" x14ac:dyDescent="0.25">
      <c r="A499" s="37"/>
      <c r="B499" s="38"/>
      <c r="C499" s="45"/>
      <c r="D499" s="23"/>
      <c r="E499" s="69"/>
      <c r="F499" s="73"/>
      <c r="G499" s="67"/>
      <c r="H499" s="46">
        <f t="shared" si="37"/>
        <v>0</v>
      </c>
      <c r="I499" s="67"/>
      <c r="J499" s="67"/>
      <c r="K499" s="47">
        <f t="shared" si="38"/>
        <v>0</v>
      </c>
      <c r="L499" s="48">
        <f t="shared" si="39"/>
        <v>0</v>
      </c>
      <c r="M499" s="46">
        <f t="shared" si="40"/>
        <v>0</v>
      </c>
      <c r="N499" s="46">
        <f t="shared" si="41"/>
        <v>0</v>
      </c>
      <c r="O499" s="46">
        <f t="shared" si="42"/>
        <v>0</v>
      </c>
      <c r="P499" s="47">
        <f t="shared" si="43"/>
        <v>0</v>
      </c>
    </row>
    <row r="500" spans="1:16" ht="12" hidden="1" thickBot="1" x14ac:dyDescent="0.25">
      <c r="A500" s="37"/>
      <c r="B500" s="38"/>
      <c r="C500" s="45"/>
      <c r="D500" s="23"/>
      <c r="E500" s="69"/>
      <c r="F500" s="73"/>
      <c r="G500" s="67"/>
      <c r="H500" s="46">
        <f t="shared" si="37"/>
        <v>0</v>
      </c>
      <c r="I500" s="67"/>
      <c r="J500" s="67"/>
      <c r="K500" s="47">
        <f t="shared" si="38"/>
        <v>0</v>
      </c>
      <c r="L500" s="48">
        <f t="shared" si="39"/>
        <v>0</v>
      </c>
      <c r="M500" s="46">
        <f t="shared" si="40"/>
        <v>0</v>
      </c>
      <c r="N500" s="46">
        <f t="shared" si="41"/>
        <v>0</v>
      </c>
      <c r="O500" s="46">
        <f t="shared" si="42"/>
        <v>0</v>
      </c>
      <c r="P500" s="47">
        <f t="shared" si="43"/>
        <v>0</v>
      </c>
    </row>
    <row r="501" spans="1:16" ht="12" hidden="1" thickBot="1" x14ac:dyDescent="0.25">
      <c r="A501" s="37"/>
      <c r="B501" s="38"/>
      <c r="C501" s="45"/>
      <c r="D501" s="23"/>
      <c r="E501" s="69"/>
      <c r="F501" s="73"/>
      <c r="G501" s="67"/>
      <c r="H501" s="46">
        <f t="shared" si="37"/>
        <v>0</v>
      </c>
      <c r="I501" s="67"/>
      <c r="J501" s="67"/>
      <c r="K501" s="47">
        <f t="shared" si="38"/>
        <v>0</v>
      </c>
      <c r="L501" s="48">
        <f t="shared" si="39"/>
        <v>0</v>
      </c>
      <c r="M501" s="46">
        <f t="shared" si="40"/>
        <v>0</v>
      </c>
      <c r="N501" s="46">
        <f t="shared" si="41"/>
        <v>0</v>
      </c>
      <c r="O501" s="46">
        <f t="shared" si="42"/>
        <v>0</v>
      </c>
      <c r="P501" s="47">
        <f t="shared" si="43"/>
        <v>0</v>
      </c>
    </row>
    <row r="502" spans="1:16" ht="12" hidden="1" thickBot="1" x14ac:dyDescent="0.25">
      <c r="A502" s="37"/>
      <c r="B502" s="38"/>
      <c r="C502" s="45"/>
      <c r="D502" s="23"/>
      <c r="E502" s="69"/>
      <c r="F502" s="73"/>
      <c r="G502" s="67"/>
      <c r="H502" s="46">
        <f t="shared" si="37"/>
        <v>0</v>
      </c>
      <c r="I502" s="67"/>
      <c r="J502" s="67"/>
      <c r="K502" s="47">
        <f t="shared" si="38"/>
        <v>0</v>
      </c>
      <c r="L502" s="48">
        <f t="shared" si="39"/>
        <v>0</v>
      </c>
      <c r="M502" s="46">
        <f t="shared" si="40"/>
        <v>0</v>
      </c>
      <c r="N502" s="46">
        <f t="shared" si="41"/>
        <v>0</v>
      </c>
      <c r="O502" s="46">
        <f t="shared" si="42"/>
        <v>0</v>
      </c>
      <c r="P502" s="47">
        <f t="shared" si="43"/>
        <v>0</v>
      </c>
    </row>
    <row r="503" spans="1:16" ht="12" hidden="1" thickBot="1" x14ac:dyDescent="0.25">
      <c r="A503" s="37"/>
      <c r="B503" s="38"/>
      <c r="C503" s="45"/>
      <c r="D503" s="23"/>
      <c r="E503" s="69"/>
      <c r="F503" s="73"/>
      <c r="G503" s="67"/>
      <c r="H503" s="46">
        <f t="shared" si="37"/>
        <v>0</v>
      </c>
      <c r="I503" s="67"/>
      <c r="J503" s="67"/>
      <c r="K503" s="47">
        <f t="shared" si="38"/>
        <v>0</v>
      </c>
      <c r="L503" s="48">
        <f t="shared" si="39"/>
        <v>0</v>
      </c>
      <c r="M503" s="46">
        <f t="shared" si="40"/>
        <v>0</v>
      </c>
      <c r="N503" s="46">
        <f t="shared" si="41"/>
        <v>0</v>
      </c>
      <c r="O503" s="46">
        <f t="shared" si="42"/>
        <v>0</v>
      </c>
      <c r="P503" s="47">
        <f t="shared" si="43"/>
        <v>0</v>
      </c>
    </row>
    <row r="504" spans="1:16" ht="12" hidden="1" thickBot="1" x14ac:dyDescent="0.25">
      <c r="A504" s="37"/>
      <c r="B504" s="38"/>
      <c r="C504" s="45"/>
      <c r="D504" s="23"/>
      <c r="E504" s="69"/>
      <c r="F504" s="73"/>
      <c r="G504" s="67"/>
      <c r="H504" s="46">
        <f t="shared" si="37"/>
        <v>0</v>
      </c>
      <c r="I504" s="67"/>
      <c r="J504" s="67"/>
      <c r="K504" s="47">
        <f t="shared" si="38"/>
        <v>0</v>
      </c>
      <c r="L504" s="48">
        <f t="shared" si="39"/>
        <v>0</v>
      </c>
      <c r="M504" s="46">
        <f t="shared" si="40"/>
        <v>0</v>
      </c>
      <c r="N504" s="46">
        <f t="shared" si="41"/>
        <v>0</v>
      </c>
      <c r="O504" s="46">
        <f t="shared" si="42"/>
        <v>0</v>
      </c>
      <c r="P504" s="47">
        <f t="shared" si="43"/>
        <v>0</v>
      </c>
    </row>
    <row r="505" spans="1:16" ht="12" hidden="1" thickBot="1" x14ac:dyDescent="0.25">
      <c r="A505" s="37"/>
      <c r="B505" s="38"/>
      <c r="C505" s="45"/>
      <c r="D505" s="23"/>
      <c r="E505" s="69"/>
      <c r="F505" s="73"/>
      <c r="G505" s="67"/>
      <c r="H505" s="46">
        <f t="shared" si="37"/>
        <v>0</v>
      </c>
      <c r="I505" s="67"/>
      <c r="J505" s="67"/>
      <c r="K505" s="47">
        <f t="shared" si="38"/>
        <v>0</v>
      </c>
      <c r="L505" s="48">
        <f t="shared" si="39"/>
        <v>0</v>
      </c>
      <c r="M505" s="46">
        <f t="shared" si="40"/>
        <v>0</v>
      </c>
      <c r="N505" s="46">
        <f t="shared" si="41"/>
        <v>0</v>
      </c>
      <c r="O505" s="46">
        <f t="shared" si="42"/>
        <v>0</v>
      </c>
      <c r="P505" s="47">
        <f t="shared" si="43"/>
        <v>0</v>
      </c>
    </row>
    <row r="506" spans="1:16" ht="12" hidden="1" thickBot="1" x14ac:dyDescent="0.25">
      <c r="A506" s="37"/>
      <c r="B506" s="38"/>
      <c r="C506" s="45"/>
      <c r="D506" s="23"/>
      <c r="E506" s="69"/>
      <c r="F506" s="73"/>
      <c r="G506" s="67"/>
      <c r="H506" s="46">
        <f t="shared" si="37"/>
        <v>0</v>
      </c>
      <c r="I506" s="67"/>
      <c r="J506" s="67"/>
      <c r="K506" s="47">
        <f t="shared" si="38"/>
        <v>0</v>
      </c>
      <c r="L506" s="48">
        <f t="shared" si="39"/>
        <v>0</v>
      </c>
      <c r="M506" s="46">
        <f t="shared" si="40"/>
        <v>0</v>
      </c>
      <c r="N506" s="46">
        <f t="shared" si="41"/>
        <v>0</v>
      </c>
      <c r="O506" s="46">
        <f t="shared" si="42"/>
        <v>0</v>
      </c>
      <c r="P506" s="47">
        <f t="shared" si="43"/>
        <v>0</v>
      </c>
    </row>
    <row r="507" spans="1:16" ht="12" hidden="1" thickBot="1" x14ac:dyDescent="0.25">
      <c r="A507" s="37"/>
      <c r="B507" s="38"/>
      <c r="C507" s="45"/>
      <c r="D507" s="23"/>
      <c r="E507" s="69"/>
      <c r="F507" s="73"/>
      <c r="G507" s="67"/>
      <c r="H507" s="46">
        <f t="shared" si="37"/>
        <v>0</v>
      </c>
      <c r="I507" s="67"/>
      <c r="J507" s="67"/>
      <c r="K507" s="47">
        <f t="shared" si="38"/>
        <v>0</v>
      </c>
      <c r="L507" s="48">
        <f t="shared" si="39"/>
        <v>0</v>
      </c>
      <c r="M507" s="46">
        <f t="shared" si="40"/>
        <v>0</v>
      </c>
      <c r="N507" s="46">
        <f t="shared" si="41"/>
        <v>0</v>
      </c>
      <c r="O507" s="46">
        <f t="shared" si="42"/>
        <v>0</v>
      </c>
      <c r="P507" s="47">
        <f t="shared" si="43"/>
        <v>0</v>
      </c>
    </row>
    <row r="508" spans="1:16" ht="12" hidden="1" thickBot="1" x14ac:dyDescent="0.25">
      <c r="A508" s="37"/>
      <c r="B508" s="38"/>
      <c r="C508" s="45"/>
      <c r="D508" s="23"/>
      <c r="E508" s="69"/>
      <c r="F508" s="73"/>
      <c r="G508" s="67"/>
      <c r="H508" s="46">
        <f t="shared" ref="H508:H571" si="44">ROUND(F508*G508,2)</f>
        <v>0</v>
      </c>
      <c r="I508" s="67"/>
      <c r="J508" s="67"/>
      <c r="K508" s="47">
        <f t="shared" ref="K508:K571" si="45">SUM(H508:J508)</f>
        <v>0</v>
      </c>
      <c r="L508" s="48">
        <f t="shared" ref="L508:L571" si="46">ROUND(E508*F508,2)</f>
        <v>0</v>
      </c>
      <c r="M508" s="46">
        <f t="shared" ref="M508:M571" si="47">ROUND(H508*E508,2)</f>
        <v>0</v>
      </c>
      <c r="N508" s="46">
        <f t="shared" ref="N508:N571" si="48">ROUND(I508*E508,2)</f>
        <v>0</v>
      </c>
      <c r="O508" s="46">
        <f t="shared" ref="O508:O571" si="49">ROUND(J508*E508,2)</f>
        <v>0</v>
      </c>
      <c r="P508" s="47">
        <f t="shared" ref="P508:P571" si="50">SUM(M508:O508)</f>
        <v>0</v>
      </c>
    </row>
    <row r="509" spans="1:16" ht="12" hidden="1" thickBot="1" x14ac:dyDescent="0.25">
      <c r="A509" s="37"/>
      <c r="B509" s="38"/>
      <c r="C509" s="45"/>
      <c r="D509" s="23"/>
      <c r="E509" s="69"/>
      <c r="F509" s="73"/>
      <c r="G509" s="67"/>
      <c r="H509" s="46">
        <f t="shared" si="44"/>
        <v>0</v>
      </c>
      <c r="I509" s="67"/>
      <c r="J509" s="67"/>
      <c r="K509" s="47">
        <f t="shared" si="45"/>
        <v>0</v>
      </c>
      <c r="L509" s="48">
        <f t="shared" si="46"/>
        <v>0</v>
      </c>
      <c r="M509" s="46">
        <f t="shared" si="47"/>
        <v>0</v>
      </c>
      <c r="N509" s="46">
        <f t="shared" si="48"/>
        <v>0</v>
      </c>
      <c r="O509" s="46">
        <f t="shared" si="49"/>
        <v>0</v>
      </c>
      <c r="P509" s="47">
        <f t="shared" si="50"/>
        <v>0</v>
      </c>
    </row>
    <row r="510" spans="1:16" ht="12" hidden="1" thickBot="1" x14ac:dyDescent="0.25">
      <c r="A510" s="37"/>
      <c r="B510" s="38"/>
      <c r="C510" s="45"/>
      <c r="D510" s="23"/>
      <c r="E510" s="69"/>
      <c r="F510" s="73"/>
      <c r="G510" s="67"/>
      <c r="H510" s="46">
        <f t="shared" si="44"/>
        <v>0</v>
      </c>
      <c r="I510" s="67"/>
      <c r="J510" s="67"/>
      <c r="K510" s="47">
        <f t="shared" si="45"/>
        <v>0</v>
      </c>
      <c r="L510" s="48">
        <f t="shared" si="46"/>
        <v>0</v>
      </c>
      <c r="M510" s="46">
        <f t="shared" si="47"/>
        <v>0</v>
      </c>
      <c r="N510" s="46">
        <f t="shared" si="48"/>
        <v>0</v>
      </c>
      <c r="O510" s="46">
        <f t="shared" si="49"/>
        <v>0</v>
      </c>
      <c r="P510" s="47">
        <f t="shared" si="50"/>
        <v>0</v>
      </c>
    </row>
    <row r="511" spans="1:16" ht="12" hidden="1" thickBot="1" x14ac:dyDescent="0.25">
      <c r="A511" s="37"/>
      <c r="B511" s="38"/>
      <c r="C511" s="45"/>
      <c r="D511" s="23"/>
      <c r="E511" s="69"/>
      <c r="F511" s="73"/>
      <c r="G511" s="67"/>
      <c r="H511" s="46">
        <f t="shared" si="44"/>
        <v>0</v>
      </c>
      <c r="I511" s="67"/>
      <c r="J511" s="67"/>
      <c r="K511" s="47">
        <f t="shared" si="45"/>
        <v>0</v>
      </c>
      <c r="L511" s="48">
        <f t="shared" si="46"/>
        <v>0</v>
      </c>
      <c r="M511" s="46">
        <f t="shared" si="47"/>
        <v>0</v>
      </c>
      <c r="N511" s="46">
        <f t="shared" si="48"/>
        <v>0</v>
      </c>
      <c r="O511" s="46">
        <f t="shared" si="49"/>
        <v>0</v>
      </c>
      <c r="P511" s="47">
        <f t="shared" si="50"/>
        <v>0</v>
      </c>
    </row>
    <row r="512" spans="1:16" ht="12" hidden="1" thickBot="1" x14ac:dyDescent="0.25">
      <c r="A512" s="37"/>
      <c r="B512" s="38"/>
      <c r="C512" s="45"/>
      <c r="D512" s="23"/>
      <c r="E512" s="69"/>
      <c r="F512" s="73"/>
      <c r="G512" s="67"/>
      <c r="H512" s="46">
        <f t="shared" si="44"/>
        <v>0</v>
      </c>
      <c r="I512" s="67"/>
      <c r="J512" s="67"/>
      <c r="K512" s="47">
        <f t="shared" si="45"/>
        <v>0</v>
      </c>
      <c r="L512" s="48">
        <f t="shared" si="46"/>
        <v>0</v>
      </c>
      <c r="M512" s="46">
        <f t="shared" si="47"/>
        <v>0</v>
      </c>
      <c r="N512" s="46">
        <f t="shared" si="48"/>
        <v>0</v>
      </c>
      <c r="O512" s="46">
        <f t="shared" si="49"/>
        <v>0</v>
      </c>
      <c r="P512" s="47">
        <f t="shared" si="50"/>
        <v>0</v>
      </c>
    </row>
    <row r="513" spans="1:16" ht="12" hidden="1" thickBot="1" x14ac:dyDescent="0.25">
      <c r="A513" s="37"/>
      <c r="B513" s="38"/>
      <c r="C513" s="45"/>
      <c r="D513" s="23"/>
      <c r="E513" s="69"/>
      <c r="F513" s="73"/>
      <c r="G513" s="67"/>
      <c r="H513" s="46">
        <f t="shared" si="44"/>
        <v>0</v>
      </c>
      <c r="I513" s="67"/>
      <c r="J513" s="67"/>
      <c r="K513" s="47">
        <f t="shared" si="45"/>
        <v>0</v>
      </c>
      <c r="L513" s="48">
        <f t="shared" si="46"/>
        <v>0</v>
      </c>
      <c r="M513" s="46">
        <f t="shared" si="47"/>
        <v>0</v>
      </c>
      <c r="N513" s="46">
        <f t="shared" si="48"/>
        <v>0</v>
      </c>
      <c r="O513" s="46">
        <f t="shared" si="49"/>
        <v>0</v>
      </c>
      <c r="P513" s="47">
        <f t="shared" si="50"/>
        <v>0</v>
      </c>
    </row>
    <row r="514" spans="1:16" ht="12" hidden="1" thickBot="1" x14ac:dyDescent="0.25">
      <c r="A514" s="37"/>
      <c r="B514" s="38"/>
      <c r="C514" s="45"/>
      <c r="D514" s="23"/>
      <c r="E514" s="69"/>
      <c r="F514" s="73"/>
      <c r="G514" s="67"/>
      <c r="H514" s="46">
        <f t="shared" si="44"/>
        <v>0</v>
      </c>
      <c r="I514" s="67"/>
      <c r="J514" s="67"/>
      <c r="K514" s="47">
        <f t="shared" si="45"/>
        <v>0</v>
      </c>
      <c r="L514" s="48">
        <f t="shared" si="46"/>
        <v>0</v>
      </c>
      <c r="M514" s="46">
        <f t="shared" si="47"/>
        <v>0</v>
      </c>
      <c r="N514" s="46">
        <f t="shared" si="48"/>
        <v>0</v>
      </c>
      <c r="O514" s="46">
        <f t="shared" si="49"/>
        <v>0</v>
      </c>
      <c r="P514" s="47">
        <f t="shared" si="50"/>
        <v>0</v>
      </c>
    </row>
    <row r="515" spans="1:16" ht="12" hidden="1" thickBot="1" x14ac:dyDescent="0.25">
      <c r="A515" s="37"/>
      <c r="B515" s="38"/>
      <c r="C515" s="45"/>
      <c r="D515" s="23"/>
      <c r="E515" s="69"/>
      <c r="F515" s="73"/>
      <c r="G515" s="67"/>
      <c r="H515" s="46">
        <f t="shared" si="44"/>
        <v>0</v>
      </c>
      <c r="I515" s="67"/>
      <c r="J515" s="67"/>
      <c r="K515" s="47">
        <f t="shared" si="45"/>
        <v>0</v>
      </c>
      <c r="L515" s="48">
        <f t="shared" si="46"/>
        <v>0</v>
      </c>
      <c r="M515" s="46">
        <f t="shared" si="47"/>
        <v>0</v>
      </c>
      <c r="N515" s="46">
        <f t="shared" si="48"/>
        <v>0</v>
      </c>
      <c r="O515" s="46">
        <f t="shared" si="49"/>
        <v>0</v>
      </c>
      <c r="P515" s="47">
        <f t="shared" si="50"/>
        <v>0</v>
      </c>
    </row>
    <row r="516" spans="1:16" ht="12" hidden="1" thickBot="1" x14ac:dyDescent="0.25">
      <c r="A516" s="37"/>
      <c r="B516" s="38"/>
      <c r="C516" s="45"/>
      <c r="D516" s="23"/>
      <c r="E516" s="69"/>
      <c r="F516" s="73"/>
      <c r="G516" s="67"/>
      <c r="H516" s="46">
        <f t="shared" si="44"/>
        <v>0</v>
      </c>
      <c r="I516" s="67"/>
      <c r="J516" s="67"/>
      <c r="K516" s="47">
        <f t="shared" si="45"/>
        <v>0</v>
      </c>
      <c r="L516" s="48">
        <f t="shared" si="46"/>
        <v>0</v>
      </c>
      <c r="M516" s="46">
        <f t="shared" si="47"/>
        <v>0</v>
      </c>
      <c r="N516" s="46">
        <f t="shared" si="48"/>
        <v>0</v>
      </c>
      <c r="O516" s="46">
        <f t="shared" si="49"/>
        <v>0</v>
      </c>
      <c r="P516" s="47">
        <f t="shared" si="50"/>
        <v>0</v>
      </c>
    </row>
    <row r="517" spans="1:16" ht="12" hidden="1" thickBot="1" x14ac:dyDescent="0.25">
      <c r="A517" s="37"/>
      <c r="B517" s="38"/>
      <c r="C517" s="45"/>
      <c r="D517" s="23"/>
      <c r="E517" s="69"/>
      <c r="F517" s="73"/>
      <c r="G517" s="67"/>
      <c r="H517" s="46">
        <f t="shared" si="44"/>
        <v>0</v>
      </c>
      <c r="I517" s="67"/>
      <c r="J517" s="67"/>
      <c r="K517" s="47">
        <f t="shared" si="45"/>
        <v>0</v>
      </c>
      <c r="L517" s="48">
        <f t="shared" si="46"/>
        <v>0</v>
      </c>
      <c r="M517" s="46">
        <f t="shared" si="47"/>
        <v>0</v>
      </c>
      <c r="N517" s="46">
        <f t="shared" si="48"/>
        <v>0</v>
      </c>
      <c r="O517" s="46">
        <f t="shared" si="49"/>
        <v>0</v>
      </c>
      <c r="P517" s="47">
        <f t="shared" si="50"/>
        <v>0</v>
      </c>
    </row>
    <row r="518" spans="1:16" ht="12" hidden="1" thickBot="1" x14ac:dyDescent="0.25">
      <c r="A518" s="37"/>
      <c r="B518" s="38"/>
      <c r="C518" s="45"/>
      <c r="D518" s="23"/>
      <c r="E518" s="69"/>
      <c r="F518" s="73"/>
      <c r="G518" s="67"/>
      <c r="H518" s="46">
        <f t="shared" si="44"/>
        <v>0</v>
      </c>
      <c r="I518" s="67"/>
      <c r="J518" s="67"/>
      <c r="K518" s="47">
        <f t="shared" si="45"/>
        <v>0</v>
      </c>
      <c r="L518" s="48">
        <f t="shared" si="46"/>
        <v>0</v>
      </c>
      <c r="M518" s="46">
        <f t="shared" si="47"/>
        <v>0</v>
      </c>
      <c r="N518" s="46">
        <f t="shared" si="48"/>
        <v>0</v>
      </c>
      <c r="O518" s="46">
        <f t="shared" si="49"/>
        <v>0</v>
      </c>
      <c r="P518" s="47">
        <f t="shared" si="50"/>
        <v>0</v>
      </c>
    </row>
    <row r="519" spans="1:16" ht="12" hidden="1" thickBot="1" x14ac:dyDescent="0.25">
      <c r="A519" s="37"/>
      <c r="B519" s="38"/>
      <c r="C519" s="45"/>
      <c r="D519" s="23"/>
      <c r="E519" s="69"/>
      <c r="F519" s="73"/>
      <c r="G519" s="67"/>
      <c r="H519" s="46">
        <f t="shared" si="44"/>
        <v>0</v>
      </c>
      <c r="I519" s="67"/>
      <c r="J519" s="67"/>
      <c r="K519" s="47">
        <f t="shared" si="45"/>
        <v>0</v>
      </c>
      <c r="L519" s="48">
        <f t="shared" si="46"/>
        <v>0</v>
      </c>
      <c r="M519" s="46">
        <f t="shared" si="47"/>
        <v>0</v>
      </c>
      <c r="N519" s="46">
        <f t="shared" si="48"/>
        <v>0</v>
      </c>
      <c r="O519" s="46">
        <f t="shared" si="49"/>
        <v>0</v>
      </c>
      <c r="P519" s="47">
        <f t="shared" si="50"/>
        <v>0</v>
      </c>
    </row>
    <row r="520" spans="1:16" ht="12" hidden="1" thickBot="1" x14ac:dyDescent="0.25">
      <c r="A520" s="37"/>
      <c r="B520" s="38"/>
      <c r="C520" s="45"/>
      <c r="D520" s="23"/>
      <c r="E520" s="69"/>
      <c r="F520" s="73"/>
      <c r="G520" s="67"/>
      <c r="H520" s="46">
        <f t="shared" si="44"/>
        <v>0</v>
      </c>
      <c r="I520" s="67"/>
      <c r="J520" s="67"/>
      <c r="K520" s="47">
        <f t="shared" si="45"/>
        <v>0</v>
      </c>
      <c r="L520" s="48">
        <f t="shared" si="46"/>
        <v>0</v>
      </c>
      <c r="M520" s="46">
        <f t="shared" si="47"/>
        <v>0</v>
      </c>
      <c r="N520" s="46">
        <f t="shared" si="48"/>
        <v>0</v>
      </c>
      <c r="O520" s="46">
        <f t="shared" si="49"/>
        <v>0</v>
      </c>
      <c r="P520" s="47">
        <f t="shared" si="50"/>
        <v>0</v>
      </c>
    </row>
    <row r="521" spans="1:16" ht="12" hidden="1" thickBot="1" x14ac:dyDescent="0.25">
      <c r="A521" s="37"/>
      <c r="B521" s="38"/>
      <c r="C521" s="45"/>
      <c r="D521" s="23"/>
      <c r="E521" s="69"/>
      <c r="F521" s="73"/>
      <c r="G521" s="67"/>
      <c r="H521" s="46">
        <f t="shared" si="44"/>
        <v>0</v>
      </c>
      <c r="I521" s="67"/>
      <c r="J521" s="67"/>
      <c r="K521" s="47">
        <f t="shared" si="45"/>
        <v>0</v>
      </c>
      <c r="L521" s="48">
        <f t="shared" si="46"/>
        <v>0</v>
      </c>
      <c r="M521" s="46">
        <f t="shared" si="47"/>
        <v>0</v>
      </c>
      <c r="N521" s="46">
        <f t="shared" si="48"/>
        <v>0</v>
      </c>
      <c r="O521" s="46">
        <f t="shared" si="49"/>
        <v>0</v>
      </c>
      <c r="P521" s="47">
        <f t="shared" si="50"/>
        <v>0</v>
      </c>
    </row>
    <row r="522" spans="1:16" ht="12" hidden="1" thickBot="1" x14ac:dyDescent="0.25">
      <c r="A522" s="37"/>
      <c r="B522" s="38"/>
      <c r="C522" s="45"/>
      <c r="D522" s="23"/>
      <c r="E522" s="69"/>
      <c r="F522" s="73"/>
      <c r="G522" s="67"/>
      <c r="H522" s="46">
        <f t="shared" si="44"/>
        <v>0</v>
      </c>
      <c r="I522" s="67"/>
      <c r="J522" s="67"/>
      <c r="K522" s="47">
        <f t="shared" si="45"/>
        <v>0</v>
      </c>
      <c r="L522" s="48">
        <f t="shared" si="46"/>
        <v>0</v>
      </c>
      <c r="M522" s="46">
        <f t="shared" si="47"/>
        <v>0</v>
      </c>
      <c r="N522" s="46">
        <f t="shared" si="48"/>
        <v>0</v>
      </c>
      <c r="O522" s="46">
        <f t="shared" si="49"/>
        <v>0</v>
      </c>
      <c r="P522" s="47">
        <f t="shared" si="50"/>
        <v>0</v>
      </c>
    </row>
    <row r="523" spans="1:16" ht="12" hidden="1" thickBot="1" x14ac:dyDescent="0.25">
      <c r="A523" s="37"/>
      <c r="B523" s="38"/>
      <c r="C523" s="45"/>
      <c r="D523" s="23"/>
      <c r="E523" s="69"/>
      <c r="F523" s="73"/>
      <c r="G523" s="67"/>
      <c r="H523" s="46">
        <f t="shared" si="44"/>
        <v>0</v>
      </c>
      <c r="I523" s="67"/>
      <c r="J523" s="67"/>
      <c r="K523" s="47">
        <f t="shared" si="45"/>
        <v>0</v>
      </c>
      <c r="L523" s="48">
        <f t="shared" si="46"/>
        <v>0</v>
      </c>
      <c r="M523" s="46">
        <f t="shared" si="47"/>
        <v>0</v>
      </c>
      <c r="N523" s="46">
        <f t="shared" si="48"/>
        <v>0</v>
      </c>
      <c r="O523" s="46">
        <f t="shared" si="49"/>
        <v>0</v>
      </c>
      <c r="P523" s="47">
        <f t="shared" si="50"/>
        <v>0</v>
      </c>
    </row>
    <row r="524" spans="1:16" ht="12" hidden="1" thickBot="1" x14ac:dyDescent="0.25">
      <c r="A524" s="37"/>
      <c r="B524" s="38"/>
      <c r="C524" s="45"/>
      <c r="D524" s="23"/>
      <c r="E524" s="69"/>
      <c r="F524" s="73"/>
      <c r="G524" s="67"/>
      <c r="H524" s="46">
        <f t="shared" si="44"/>
        <v>0</v>
      </c>
      <c r="I524" s="67"/>
      <c r="J524" s="67"/>
      <c r="K524" s="47">
        <f t="shared" si="45"/>
        <v>0</v>
      </c>
      <c r="L524" s="48">
        <f t="shared" si="46"/>
        <v>0</v>
      </c>
      <c r="M524" s="46">
        <f t="shared" si="47"/>
        <v>0</v>
      </c>
      <c r="N524" s="46">
        <f t="shared" si="48"/>
        <v>0</v>
      </c>
      <c r="O524" s="46">
        <f t="shared" si="49"/>
        <v>0</v>
      </c>
      <c r="P524" s="47">
        <f t="shared" si="50"/>
        <v>0</v>
      </c>
    </row>
    <row r="525" spans="1:16" ht="12" hidden="1" thickBot="1" x14ac:dyDescent="0.25">
      <c r="A525" s="37"/>
      <c r="B525" s="38"/>
      <c r="C525" s="45"/>
      <c r="D525" s="23"/>
      <c r="E525" s="69"/>
      <c r="F525" s="73"/>
      <c r="G525" s="67"/>
      <c r="H525" s="46">
        <f t="shared" si="44"/>
        <v>0</v>
      </c>
      <c r="I525" s="67"/>
      <c r="J525" s="67"/>
      <c r="K525" s="47">
        <f t="shared" si="45"/>
        <v>0</v>
      </c>
      <c r="L525" s="48">
        <f t="shared" si="46"/>
        <v>0</v>
      </c>
      <c r="M525" s="46">
        <f t="shared" si="47"/>
        <v>0</v>
      </c>
      <c r="N525" s="46">
        <f t="shared" si="48"/>
        <v>0</v>
      </c>
      <c r="O525" s="46">
        <f t="shared" si="49"/>
        <v>0</v>
      </c>
      <c r="P525" s="47">
        <f t="shared" si="50"/>
        <v>0</v>
      </c>
    </row>
    <row r="526" spans="1:16" ht="12" hidden="1" thickBot="1" x14ac:dyDescent="0.25">
      <c r="A526" s="37"/>
      <c r="B526" s="38"/>
      <c r="C526" s="45"/>
      <c r="D526" s="23"/>
      <c r="E526" s="69"/>
      <c r="F526" s="73"/>
      <c r="G526" s="67"/>
      <c r="H526" s="46">
        <f t="shared" si="44"/>
        <v>0</v>
      </c>
      <c r="I526" s="67"/>
      <c r="J526" s="67"/>
      <c r="K526" s="47">
        <f t="shared" si="45"/>
        <v>0</v>
      </c>
      <c r="L526" s="48">
        <f t="shared" si="46"/>
        <v>0</v>
      </c>
      <c r="M526" s="46">
        <f t="shared" si="47"/>
        <v>0</v>
      </c>
      <c r="N526" s="46">
        <f t="shared" si="48"/>
        <v>0</v>
      </c>
      <c r="O526" s="46">
        <f t="shared" si="49"/>
        <v>0</v>
      </c>
      <c r="P526" s="47">
        <f t="shared" si="50"/>
        <v>0</v>
      </c>
    </row>
    <row r="527" spans="1:16" ht="12" hidden="1" thickBot="1" x14ac:dyDescent="0.25">
      <c r="A527" s="37"/>
      <c r="B527" s="38"/>
      <c r="C527" s="45"/>
      <c r="D527" s="23"/>
      <c r="E527" s="69"/>
      <c r="F527" s="73"/>
      <c r="G527" s="67"/>
      <c r="H527" s="46">
        <f t="shared" si="44"/>
        <v>0</v>
      </c>
      <c r="I527" s="67"/>
      <c r="J527" s="67"/>
      <c r="K527" s="47">
        <f t="shared" si="45"/>
        <v>0</v>
      </c>
      <c r="L527" s="48">
        <f t="shared" si="46"/>
        <v>0</v>
      </c>
      <c r="M527" s="46">
        <f t="shared" si="47"/>
        <v>0</v>
      </c>
      <c r="N527" s="46">
        <f t="shared" si="48"/>
        <v>0</v>
      </c>
      <c r="O527" s="46">
        <f t="shared" si="49"/>
        <v>0</v>
      </c>
      <c r="P527" s="47">
        <f t="shared" si="50"/>
        <v>0</v>
      </c>
    </row>
    <row r="528" spans="1:16" ht="12" hidden="1" thickBot="1" x14ac:dyDescent="0.25">
      <c r="A528" s="37"/>
      <c r="B528" s="38"/>
      <c r="C528" s="45"/>
      <c r="D528" s="23"/>
      <c r="E528" s="69"/>
      <c r="F528" s="73"/>
      <c r="G528" s="67"/>
      <c r="H528" s="46">
        <f t="shared" si="44"/>
        <v>0</v>
      </c>
      <c r="I528" s="67"/>
      <c r="J528" s="67"/>
      <c r="K528" s="47">
        <f t="shared" si="45"/>
        <v>0</v>
      </c>
      <c r="L528" s="48">
        <f t="shared" si="46"/>
        <v>0</v>
      </c>
      <c r="M528" s="46">
        <f t="shared" si="47"/>
        <v>0</v>
      </c>
      <c r="N528" s="46">
        <f t="shared" si="48"/>
        <v>0</v>
      </c>
      <c r="O528" s="46">
        <f t="shared" si="49"/>
        <v>0</v>
      </c>
      <c r="P528" s="47">
        <f t="shared" si="50"/>
        <v>0</v>
      </c>
    </row>
    <row r="529" spans="1:16" ht="12" hidden="1" thickBot="1" x14ac:dyDescent="0.25">
      <c r="A529" s="37"/>
      <c r="B529" s="38"/>
      <c r="C529" s="45"/>
      <c r="D529" s="23"/>
      <c r="E529" s="69"/>
      <c r="F529" s="73"/>
      <c r="G529" s="67"/>
      <c r="H529" s="46">
        <f t="shared" si="44"/>
        <v>0</v>
      </c>
      <c r="I529" s="67"/>
      <c r="J529" s="67"/>
      <c r="K529" s="47">
        <f t="shared" si="45"/>
        <v>0</v>
      </c>
      <c r="L529" s="48">
        <f t="shared" si="46"/>
        <v>0</v>
      </c>
      <c r="M529" s="46">
        <f t="shared" si="47"/>
        <v>0</v>
      </c>
      <c r="N529" s="46">
        <f t="shared" si="48"/>
        <v>0</v>
      </c>
      <c r="O529" s="46">
        <f t="shared" si="49"/>
        <v>0</v>
      </c>
      <c r="P529" s="47">
        <f t="shared" si="50"/>
        <v>0</v>
      </c>
    </row>
    <row r="530" spans="1:16" ht="12" hidden="1" thickBot="1" x14ac:dyDescent="0.25">
      <c r="A530" s="37"/>
      <c r="B530" s="38"/>
      <c r="C530" s="45"/>
      <c r="D530" s="23"/>
      <c r="E530" s="69"/>
      <c r="F530" s="73"/>
      <c r="G530" s="67"/>
      <c r="H530" s="46">
        <f t="shared" si="44"/>
        <v>0</v>
      </c>
      <c r="I530" s="67"/>
      <c r="J530" s="67"/>
      <c r="K530" s="47">
        <f t="shared" si="45"/>
        <v>0</v>
      </c>
      <c r="L530" s="48">
        <f t="shared" si="46"/>
        <v>0</v>
      </c>
      <c r="M530" s="46">
        <f t="shared" si="47"/>
        <v>0</v>
      </c>
      <c r="N530" s="46">
        <f t="shared" si="48"/>
        <v>0</v>
      </c>
      <c r="O530" s="46">
        <f t="shared" si="49"/>
        <v>0</v>
      </c>
      <c r="P530" s="47">
        <f t="shared" si="50"/>
        <v>0</v>
      </c>
    </row>
    <row r="531" spans="1:16" ht="12" hidden="1" thickBot="1" x14ac:dyDescent="0.25">
      <c r="A531" s="37"/>
      <c r="B531" s="38"/>
      <c r="C531" s="45"/>
      <c r="D531" s="23"/>
      <c r="E531" s="69"/>
      <c r="F531" s="73"/>
      <c r="G531" s="67"/>
      <c r="H531" s="46">
        <f t="shared" si="44"/>
        <v>0</v>
      </c>
      <c r="I531" s="67"/>
      <c r="J531" s="67"/>
      <c r="K531" s="47">
        <f t="shared" si="45"/>
        <v>0</v>
      </c>
      <c r="L531" s="48">
        <f t="shared" si="46"/>
        <v>0</v>
      </c>
      <c r="M531" s="46">
        <f t="shared" si="47"/>
        <v>0</v>
      </c>
      <c r="N531" s="46">
        <f t="shared" si="48"/>
        <v>0</v>
      </c>
      <c r="O531" s="46">
        <f t="shared" si="49"/>
        <v>0</v>
      </c>
      <c r="P531" s="47">
        <f t="shared" si="50"/>
        <v>0</v>
      </c>
    </row>
    <row r="532" spans="1:16" ht="12" hidden="1" thickBot="1" x14ac:dyDescent="0.25">
      <c r="A532" s="37"/>
      <c r="B532" s="38"/>
      <c r="C532" s="45"/>
      <c r="D532" s="23"/>
      <c r="E532" s="69"/>
      <c r="F532" s="73"/>
      <c r="G532" s="67"/>
      <c r="H532" s="46">
        <f t="shared" si="44"/>
        <v>0</v>
      </c>
      <c r="I532" s="67"/>
      <c r="J532" s="67"/>
      <c r="K532" s="47">
        <f t="shared" si="45"/>
        <v>0</v>
      </c>
      <c r="L532" s="48">
        <f t="shared" si="46"/>
        <v>0</v>
      </c>
      <c r="M532" s="46">
        <f t="shared" si="47"/>
        <v>0</v>
      </c>
      <c r="N532" s="46">
        <f t="shared" si="48"/>
        <v>0</v>
      </c>
      <c r="O532" s="46">
        <f t="shared" si="49"/>
        <v>0</v>
      </c>
      <c r="P532" s="47">
        <f t="shared" si="50"/>
        <v>0</v>
      </c>
    </row>
    <row r="533" spans="1:16" ht="12" hidden="1" thickBot="1" x14ac:dyDescent="0.25">
      <c r="A533" s="37"/>
      <c r="B533" s="38"/>
      <c r="C533" s="45"/>
      <c r="D533" s="23"/>
      <c r="E533" s="69"/>
      <c r="F533" s="73"/>
      <c r="G533" s="67"/>
      <c r="H533" s="46">
        <f t="shared" si="44"/>
        <v>0</v>
      </c>
      <c r="I533" s="67"/>
      <c r="J533" s="67"/>
      <c r="K533" s="47">
        <f t="shared" si="45"/>
        <v>0</v>
      </c>
      <c r="L533" s="48">
        <f t="shared" si="46"/>
        <v>0</v>
      </c>
      <c r="M533" s="46">
        <f t="shared" si="47"/>
        <v>0</v>
      </c>
      <c r="N533" s="46">
        <f t="shared" si="48"/>
        <v>0</v>
      </c>
      <c r="O533" s="46">
        <f t="shared" si="49"/>
        <v>0</v>
      </c>
      <c r="P533" s="47">
        <f t="shared" si="50"/>
        <v>0</v>
      </c>
    </row>
    <row r="534" spans="1:16" ht="12" hidden="1" thickBot="1" x14ac:dyDescent="0.25">
      <c r="A534" s="37"/>
      <c r="B534" s="38"/>
      <c r="C534" s="45"/>
      <c r="D534" s="23"/>
      <c r="E534" s="69"/>
      <c r="F534" s="73"/>
      <c r="G534" s="67"/>
      <c r="H534" s="46">
        <f t="shared" si="44"/>
        <v>0</v>
      </c>
      <c r="I534" s="67"/>
      <c r="J534" s="67"/>
      <c r="K534" s="47">
        <f t="shared" si="45"/>
        <v>0</v>
      </c>
      <c r="L534" s="48">
        <f t="shared" si="46"/>
        <v>0</v>
      </c>
      <c r="M534" s="46">
        <f t="shared" si="47"/>
        <v>0</v>
      </c>
      <c r="N534" s="46">
        <f t="shared" si="48"/>
        <v>0</v>
      </c>
      <c r="O534" s="46">
        <f t="shared" si="49"/>
        <v>0</v>
      </c>
      <c r="P534" s="47">
        <f t="shared" si="50"/>
        <v>0</v>
      </c>
    </row>
    <row r="535" spans="1:16" ht="12" hidden="1" thickBot="1" x14ac:dyDescent="0.25">
      <c r="A535" s="37"/>
      <c r="B535" s="38"/>
      <c r="C535" s="45"/>
      <c r="D535" s="23"/>
      <c r="E535" s="69"/>
      <c r="F535" s="73"/>
      <c r="G535" s="67"/>
      <c r="H535" s="46">
        <f t="shared" si="44"/>
        <v>0</v>
      </c>
      <c r="I535" s="67"/>
      <c r="J535" s="67"/>
      <c r="K535" s="47">
        <f t="shared" si="45"/>
        <v>0</v>
      </c>
      <c r="L535" s="48">
        <f t="shared" si="46"/>
        <v>0</v>
      </c>
      <c r="M535" s="46">
        <f t="shared" si="47"/>
        <v>0</v>
      </c>
      <c r="N535" s="46">
        <f t="shared" si="48"/>
        <v>0</v>
      </c>
      <c r="O535" s="46">
        <f t="shared" si="49"/>
        <v>0</v>
      </c>
      <c r="P535" s="47">
        <f t="shared" si="50"/>
        <v>0</v>
      </c>
    </row>
    <row r="536" spans="1:16" ht="12" hidden="1" thickBot="1" x14ac:dyDescent="0.25">
      <c r="A536" s="37"/>
      <c r="B536" s="38"/>
      <c r="C536" s="45"/>
      <c r="D536" s="23"/>
      <c r="E536" s="69"/>
      <c r="F536" s="73"/>
      <c r="G536" s="67"/>
      <c r="H536" s="46">
        <f t="shared" si="44"/>
        <v>0</v>
      </c>
      <c r="I536" s="67"/>
      <c r="J536" s="67"/>
      <c r="K536" s="47">
        <f t="shared" si="45"/>
        <v>0</v>
      </c>
      <c r="L536" s="48">
        <f t="shared" si="46"/>
        <v>0</v>
      </c>
      <c r="M536" s="46">
        <f t="shared" si="47"/>
        <v>0</v>
      </c>
      <c r="N536" s="46">
        <f t="shared" si="48"/>
        <v>0</v>
      </c>
      <c r="O536" s="46">
        <f t="shared" si="49"/>
        <v>0</v>
      </c>
      <c r="P536" s="47">
        <f t="shared" si="50"/>
        <v>0</v>
      </c>
    </row>
    <row r="537" spans="1:16" ht="12" hidden="1" thickBot="1" x14ac:dyDescent="0.25">
      <c r="A537" s="37"/>
      <c r="B537" s="38"/>
      <c r="C537" s="45"/>
      <c r="D537" s="23"/>
      <c r="E537" s="69"/>
      <c r="F537" s="73"/>
      <c r="G537" s="67"/>
      <c r="H537" s="46">
        <f t="shared" si="44"/>
        <v>0</v>
      </c>
      <c r="I537" s="67"/>
      <c r="J537" s="67"/>
      <c r="K537" s="47">
        <f t="shared" si="45"/>
        <v>0</v>
      </c>
      <c r="L537" s="48">
        <f t="shared" si="46"/>
        <v>0</v>
      </c>
      <c r="M537" s="46">
        <f t="shared" si="47"/>
        <v>0</v>
      </c>
      <c r="N537" s="46">
        <f t="shared" si="48"/>
        <v>0</v>
      </c>
      <c r="O537" s="46">
        <f t="shared" si="49"/>
        <v>0</v>
      </c>
      <c r="P537" s="47">
        <f t="shared" si="50"/>
        <v>0</v>
      </c>
    </row>
    <row r="538" spans="1:16" ht="12" hidden="1" thickBot="1" x14ac:dyDescent="0.25">
      <c r="A538" s="37"/>
      <c r="B538" s="38"/>
      <c r="C538" s="45"/>
      <c r="D538" s="23"/>
      <c r="E538" s="69"/>
      <c r="F538" s="73"/>
      <c r="G538" s="67"/>
      <c r="H538" s="46">
        <f t="shared" si="44"/>
        <v>0</v>
      </c>
      <c r="I538" s="67"/>
      <c r="J538" s="67"/>
      <c r="K538" s="47">
        <f t="shared" si="45"/>
        <v>0</v>
      </c>
      <c r="L538" s="48">
        <f t="shared" si="46"/>
        <v>0</v>
      </c>
      <c r="M538" s="46">
        <f t="shared" si="47"/>
        <v>0</v>
      </c>
      <c r="N538" s="46">
        <f t="shared" si="48"/>
        <v>0</v>
      </c>
      <c r="O538" s="46">
        <f t="shared" si="49"/>
        <v>0</v>
      </c>
      <c r="P538" s="47">
        <f t="shared" si="50"/>
        <v>0</v>
      </c>
    </row>
    <row r="539" spans="1:16" ht="12" hidden="1" thickBot="1" x14ac:dyDescent="0.25">
      <c r="A539" s="37"/>
      <c r="B539" s="38"/>
      <c r="C539" s="45"/>
      <c r="D539" s="23"/>
      <c r="E539" s="69"/>
      <c r="F539" s="73"/>
      <c r="G539" s="67"/>
      <c r="H539" s="46">
        <f t="shared" si="44"/>
        <v>0</v>
      </c>
      <c r="I539" s="67"/>
      <c r="J539" s="67"/>
      <c r="K539" s="47">
        <f t="shared" si="45"/>
        <v>0</v>
      </c>
      <c r="L539" s="48">
        <f t="shared" si="46"/>
        <v>0</v>
      </c>
      <c r="M539" s="46">
        <f t="shared" si="47"/>
        <v>0</v>
      </c>
      <c r="N539" s="46">
        <f t="shared" si="48"/>
        <v>0</v>
      </c>
      <c r="O539" s="46">
        <f t="shared" si="49"/>
        <v>0</v>
      </c>
      <c r="P539" s="47">
        <f t="shared" si="50"/>
        <v>0</v>
      </c>
    </row>
    <row r="540" spans="1:16" ht="12" hidden="1" thickBot="1" x14ac:dyDescent="0.25">
      <c r="A540" s="37"/>
      <c r="B540" s="38"/>
      <c r="C540" s="45"/>
      <c r="D540" s="23"/>
      <c r="E540" s="69"/>
      <c r="F540" s="73"/>
      <c r="G540" s="67"/>
      <c r="H540" s="46">
        <f t="shared" si="44"/>
        <v>0</v>
      </c>
      <c r="I540" s="67"/>
      <c r="J540" s="67"/>
      <c r="K540" s="47">
        <f t="shared" si="45"/>
        <v>0</v>
      </c>
      <c r="L540" s="48">
        <f t="shared" si="46"/>
        <v>0</v>
      </c>
      <c r="M540" s="46">
        <f t="shared" si="47"/>
        <v>0</v>
      </c>
      <c r="N540" s="46">
        <f t="shared" si="48"/>
        <v>0</v>
      </c>
      <c r="O540" s="46">
        <f t="shared" si="49"/>
        <v>0</v>
      </c>
      <c r="P540" s="47">
        <f t="shared" si="50"/>
        <v>0</v>
      </c>
    </row>
    <row r="541" spans="1:16" ht="12" hidden="1" thickBot="1" x14ac:dyDescent="0.25">
      <c r="A541" s="37"/>
      <c r="B541" s="38"/>
      <c r="C541" s="45"/>
      <c r="D541" s="23"/>
      <c r="E541" s="69"/>
      <c r="F541" s="73"/>
      <c r="G541" s="67"/>
      <c r="H541" s="46">
        <f t="shared" si="44"/>
        <v>0</v>
      </c>
      <c r="I541" s="67"/>
      <c r="J541" s="67"/>
      <c r="K541" s="47">
        <f t="shared" si="45"/>
        <v>0</v>
      </c>
      <c r="L541" s="48">
        <f t="shared" si="46"/>
        <v>0</v>
      </c>
      <c r="M541" s="46">
        <f t="shared" si="47"/>
        <v>0</v>
      </c>
      <c r="N541" s="46">
        <f t="shared" si="48"/>
        <v>0</v>
      </c>
      <c r="O541" s="46">
        <f t="shared" si="49"/>
        <v>0</v>
      </c>
      <c r="P541" s="47">
        <f t="shared" si="50"/>
        <v>0</v>
      </c>
    </row>
    <row r="542" spans="1:16" ht="12" hidden="1" thickBot="1" x14ac:dyDescent="0.25">
      <c r="A542" s="37"/>
      <c r="B542" s="38"/>
      <c r="C542" s="45"/>
      <c r="D542" s="23"/>
      <c r="E542" s="69"/>
      <c r="F542" s="73"/>
      <c r="G542" s="67"/>
      <c r="H542" s="46">
        <f t="shared" si="44"/>
        <v>0</v>
      </c>
      <c r="I542" s="67"/>
      <c r="J542" s="67"/>
      <c r="K542" s="47">
        <f t="shared" si="45"/>
        <v>0</v>
      </c>
      <c r="L542" s="48">
        <f t="shared" si="46"/>
        <v>0</v>
      </c>
      <c r="M542" s="46">
        <f t="shared" si="47"/>
        <v>0</v>
      </c>
      <c r="N542" s="46">
        <f t="shared" si="48"/>
        <v>0</v>
      </c>
      <c r="O542" s="46">
        <f t="shared" si="49"/>
        <v>0</v>
      </c>
      <c r="P542" s="47">
        <f t="shared" si="50"/>
        <v>0</v>
      </c>
    </row>
    <row r="543" spans="1:16" ht="12" hidden="1" thickBot="1" x14ac:dyDescent="0.25">
      <c r="A543" s="37"/>
      <c r="B543" s="38"/>
      <c r="C543" s="45"/>
      <c r="D543" s="23"/>
      <c r="E543" s="69"/>
      <c r="F543" s="73"/>
      <c r="G543" s="67"/>
      <c r="H543" s="46">
        <f t="shared" si="44"/>
        <v>0</v>
      </c>
      <c r="I543" s="67"/>
      <c r="J543" s="67"/>
      <c r="K543" s="47">
        <f t="shared" si="45"/>
        <v>0</v>
      </c>
      <c r="L543" s="48">
        <f t="shared" si="46"/>
        <v>0</v>
      </c>
      <c r="M543" s="46">
        <f t="shared" si="47"/>
        <v>0</v>
      </c>
      <c r="N543" s="46">
        <f t="shared" si="48"/>
        <v>0</v>
      </c>
      <c r="O543" s="46">
        <f t="shared" si="49"/>
        <v>0</v>
      </c>
      <c r="P543" s="47">
        <f t="shared" si="50"/>
        <v>0</v>
      </c>
    </row>
    <row r="544" spans="1:16" ht="12" hidden="1" thickBot="1" x14ac:dyDescent="0.25">
      <c r="A544" s="37"/>
      <c r="B544" s="38"/>
      <c r="C544" s="45"/>
      <c r="D544" s="23"/>
      <c r="E544" s="69"/>
      <c r="F544" s="73"/>
      <c r="G544" s="67"/>
      <c r="H544" s="46">
        <f t="shared" si="44"/>
        <v>0</v>
      </c>
      <c r="I544" s="67"/>
      <c r="J544" s="67"/>
      <c r="K544" s="47">
        <f t="shared" si="45"/>
        <v>0</v>
      </c>
      <c r="L544" s="48">
        <f t="shared" si="46"/>
        <v>0</v>
      </c>
      <c r="M544" s="46">
        <f t="shared" si="47"/>
        <v>0</v>
      </c>
      <c r="N544" s="46">
        <f t="shared" si="48"/>
        <v>0</v>
      </c>
      <c r="O544" s="46">
        <f t="shared" si="49"/>
        <v>0</v>
      </c>
      <c r="P544" s="47">
        <f t="shared" si="50"/>
        <v>0</v>
      </c>
    </row>
    <row r="545" spans="1:16" ht="12" hidden="1" thickBot="1" x14ac:dyDescent="0.25">
      <c r="A545" s="37"/>
      <c r="B545" s="38"/>
      <c r="C545" s="45"/>
      <c r="D545" s="23"/>
      <c r="E545" s="69"/>
      <c r="F545" s="73"/>
      <c r="G545" s="67"/>
      <c r="H545" s="46">
        <f t="shared" si="44"/>
        <v>0</v>
      </c>
      <c r="I545" s="67"/>
      <c r="J545" s="67"/>
      <c r="K545" s="47">
        <f t="shared" si="45"/>
        <v>0</v>
      </c>
      <c r="L545" s="48">
        <f t="shared" si="46"/>
        <v>0</v>
      </c>
      <c r="M545" s="46">
        <f t="shared" si="47"/>
        <v>0</v>
      </c>
      <c r="N545" s="46">
        <f t="shared" si="48"/>
        <v>0</v>
      </c>
      <c r="O545" s="46">
        <f t="shared" si="49"/>
        <v>0</v>
      </c>
      <c r="P545" s="47">
        <f t="shared" si="50"/>
        <v>0</v>
      </c>
    </row>
    <row r="546" spans="1:16" ht="12" hidden="1" thickBot="1" x14ac:dyDescent="0.25">
      <c r="A546" s="37"/>
      <c r="B546" s="38"/>
      <c r="C546" s="45"/>
      <c r="D546" s="23"/>
      <c r="E546" s="69"/>
      <c r="F546" s="73"/>
      <c r="G546" s="67"/>
      <c r="H546" s="46">
        <f t="shared" si="44"/>
        <v>0</v>
      </c>
      <c r="I546" s="67"/>
      <c r="J546" s="67"/>
      <c r="K546" s="47">
        <f t="shared" si="45"/>
        <v>0</v>
      </c>
      <c r="L546" s="48">
        <f t="shared" si="46"/>
        <v>0</v>
      </c>
      <c r="M546" s="46">
        <f t="shared" si="47"/>
        <v>0</v>
      </c>
      <c r="N546" s="46">
        <f t="shared" si="48"/>
        <v>0</v>
      </c>
      <c r="O546" s="46">
        <f t="shared" si="49"/>
        <v>0</v>
      </c>
      <c r="P546" s="47">
        <f t="shared" si="50"/>
        <v>0</v>
      </c>
    </row>
    <row r="547" spans="1:16" ht="12" hidden="1" thickBot="1" x14ac:dyDescent="0.25">
      <c r="A547" s="37"/>
      <c r="B547" s="38"/>
      <c r="C547" s="45"/>
      <c r="D547" s="23"/>
      <c r="E547" s="69"/>
      <c r="F547" s="73"/>
      <c r="G547" s="67"/>
      <c r="H547" s="46">
        <f t="shared" si="44"/>
        <v>0</v>
      </c>
      <c r="I547" s="67"/>
      <c r="J547" s="67"/>
      <c r="K547" s="47">
        <f t="shared" si="45"/>
        <v>0</v>
      </c>
      <c r="L547" s="48">
        <f t="shared" si="46"/>
        <v>0</v>
      </c>
      <c r="M547" s="46">
        <f t="shared" si="47"/>
        <v>0</v>
      </c>
      <c r="N547" s="46">
        <f t="shared" si="48"/>
        <v>0</v>
      </c>
      <c r="O547" s="46">
        <f t="shared" si="49"/>
        <v>0</v>
      </c>
      <c r="P547" s="47">
        <f t="shared" si="50"/>
        <v>0</v>
      </c>
    </row>
    <row r="548" spans="1:16" ht="12" hidden="1" thickBot="1" x14ac:dyDescent="0.25">
      <c r="A548" s="37"/>
      <c r="B548" s="38"/>
      <c r="C548" s="45"/>
      <c r="D548" s="23"/>
      <c r="E548" s="69"/>
      <c r="F548" s="73"/>
      <c r="G548" s="67"/>
      <c r="H548" s="46">
        <f t="shared" si="44"/>
        <v>0</v>
      </c>
      <c r="I548" s="67"/>
      <c r="J548" s="67"/>
      <c r="K548" s="47">
        <f t="shared" si="45"/>
        <v>0</v>
      </c>
      <c r="L548" s="48">
        <f t="shared" si="46"/>
        <v>0</v>
      </c>
      <c r="M548" s="46">
        <f t="shared" si="47"/>
        <v>0</v>
      </c>
      <c r="N548" s="46">
        <f t="shared" si="48"/>
        <v>0</v>
      </c>
      <c r="O548" s="46">
        <f t="shared" si="49"/>
        <v>0</v>
      </c>
      <c r="P548" s="47">
        <f t="shared" si="50"/>
        <v>0</v>
      </c>
    </row>
    <row r="549" spans="1:16" ht="12" hidden="1" thickBot="1" x14ac:dyDescent="0.25">
      <c r="A549" s="37"/>
      <c r="B549" s="38"/>
      <c r="C549" s="45"/>
      <c r="D549" s="23"/>
      <c r="E549" s="69"/>
      <c r="F549" s="73"/>
      <c r="G549" s="67"/>
      <c r="H549" s="46">
        <f t="shared" si="44"/>
        <v>0</v>
      </c>
      <c r="I549" s="67"/>
      <c r="J549" s="67"/>
      <c r="K549" s="47">
        <f t="shared" si="45"/>
        <v>0</v>
      </c>
      <c r="L549" s="48">
        <f t="shared" si="46"/>
        <v>0</v>
      </c>
      <c r="M549" s="46">
        <f t="shared" si="47"/>
        <v>0</v>
      </c>
      <c r="N549" s="46">
        <f t="shared" si="48"/>
        <v>0</v>
      </c>
      <c r="O549" s="46">
        <f t="shared" si="49"/>
        <v>0</v>
      </c>
      <c r="P549" s="47">
        <f t="shared" si="50"/>
        <v>0</v>
      </c>
    </row>
    <row r="550" spans="1:16" ht="12" hidden="1" thickBot="1" x14ac:dyDescent="0.25">
      <c r="A550" s="37"/>
      <c r="B550" s="38"/>
      <c r="C550" s="45"/>
      <c r="D550" s="23"/>
      <c r="E550" s="69"/>
      <c r="F550" s="73"/>
      <c r="G550" s="67"/>
      <c r="H550" s="46">
        <f t="shared" si="44"/>
        <v>0</v>
      </c>
      <c r="I550" s="67"/>
      <c r="J550" s="67"/>
      <c r="K550" s="47">
        <f t="shared" si="45"/>
        <v>0</v>
      </c>
      <c r="L550" s="48">
        <f t="shared" si="46"/>
        <v>0</v>
      </c>
      <c r="M550" s="46">
        <f t="shared" si="47"/>
        <v>0</v>
      </c>
      <c r="N550" s="46">
        <f t="shared" si="48"/>
        <v>0</v>
      </c>
      <c r="O550" s="46">
        <f t="shared" si="49"/>
        <v>0</v>
      </c>
      <c r="P550" s="47">
        <f t="shared" si="50"/>
        <v>0</v>
      </c>
    </row>
    <row r="551" spans="1:16" ht="12" hidden="1" thickBot="1" x14ac:dyDescent="0.25">
      <c r="A551" s="37"/>
      <c r="B551" s="38"/>
      <c r="C551" s="45"/>
      <c r="D551" s="23"/>
      <c r="E551" s="69"/>
      <c r="F551" s="73"/>
      <c r="G551" s="67"/>
      <c r="H551" s="46">
        <f t="shared" si="44"/>
        <v>0</v>
      </c>
      <c r="I551" s="67"/>
      <c r="J551" s="67"/>
      <c r="K551" s="47">
        <f t="shared" si="45"/>
        <v>0</v>
      </c>
      <c r="L551" s="48">
        <f t="shared" si="46"/>
        <v>0</v>
      </c>
      <c r="M551" s="46">
        <f t="shared" si="47"/>
        <v>0</v>
      </c>
      <c r="N551" s="46">
        <f t="shared" si="48"/>
        <v>0</v>
      </c>
      <c r="O551" s="46">
        <f t="shared" si="49"/>
        <v>0</v>
      </c>
      <c r="P551" s="47">
        <f t="shared" si="50"/>
        <v>0</v>
      </c>
    </row>
    <row r="552" spans="1:16" ht="12" hidden="1" thickBot="1" x14ac:dyDescent="0.25">
      <c r="A552" s="37"/>
      <c r="B552" s="38"/>
      <c r="C552" s="45"/>
      <c r="D552" s="23"/>
      <c r="E552" s="69"/>
      <c r="F552" s="73"/>
      <c r="G552" s="67"/>
      <c r="H552" s="46">
        <f t="shared" si="44"/>
        <v>0</v>
      </c>
      <c r="I552" s="67"/>
      <c r="J552" s="67"/>
      <c r="K552" s="47">
        <f t="shared" si="45"/>
        <v>0</v>
      </c>
      <c r="L552" s="48">
        <f t="shared" si="46"/>
        <v>0</v>
      </c>
      <c r="M552" s="46">
        <f t="shared" si="47"/>
        <v>0</v>
      </c>
      <c r="N552" s="46">
        <f t="shared" si="48"/>
        <v>0</v>
      </c>
      <c r="O552" s="46">
        <f t="shared" si="49"/>
        <v>0</v>
      </c>
      <c r="P552" s="47">
        <f t="shared" si="50"/>
        <v>0</v>
      </c>
    </row>
    <row r="553" spans="1:16" ht="12" hidden="1" thickBot="1" x14ac:dyDescent="0.25">
      <c r="A553" s="37"/>
      <c r="B553" s="38"/>
      <c r="C553" s="45"/>
      <c r="D553" s="23"/>
      <c r="E553" s="69"/>
      <c r="F553" s="73"/>
      <c r="G553" s="67"/>
      <c r="H553" s="46">
        <f t="shared" si="44"/>
        <v>0</v>
      </c>
      <c r="I553" s="67"/>
      <c r="J553" s="67"/>
      <c r="K553" s="47">
        <f t="shared" si="45"/>
        <v>0</v>
      </c>
      <c r="L553" s="48">
        <f t="shared" si="46"/>
        <v>0</v>
      </c>
      <c r="M553" s="46">
        <f t="shared" si="47"/>
        <v>0</v>
      </c>
      <c r="N553" s="46">
        <f t="shared" si="48"/>
        <v>0</v>
      </c>
      <c r="O553" s="46">
        <f t="shared" si="49"/>
        <v>0</v>
      </c>
      <c r="P553" s="47">
        <f t="shared" si="50"/>
        <v>0</v>
      </c>
    </row>
    <row r="554" spans="1:16" ht="12" hidden="1" thickBot="1" x14ac:dyDescent="0.25">
      <c r="A554" s="37"/>
      <c r="B554" s="38"/>
      <c r="C554" s="45"/>
      <c r="D554" s="23"/>
      <c r="E554" s="69"/>
      <c r="F554" s="73"/>
      <c r="G554" s="67"/>
      <c r="H554" s="46">
        <f t="shared" si="44"/>
        <v>0</v>
      </c>
      <c r="I554" s="67"/>
      <c r="J554" s="67"/>
      <c r="K554" s="47">
        <f t="shared" si="45"/>
        <v>0</v>
      </c>
      <c r="L554" s="48">
        <f t="shared" si="46"/>
        <v>0</v>
      </c>
      <c r="M554" s="46">
        <f t="shared" si="47"/>
        <v>0</v>
      </c>
      <c r="N554" s="46">
        <f t="shared" si="48"/>
        <v>0</v>
      </c>
      <c r="O554" s="46">
        <f t="shared" si="49"/>
        <v>0</v>
      </c>
      <c r="P554" s="47">
        <f t="shared" si="50"/>
        <v>0</v>
      </c>
    </row>
    <row r="555" spans="1:16" ht="12" hidden="1" thickBot="1" x14ac:dyDescent="0.25">
      <c r="A555" s="37"/>
      <c r="B555" s="38"/>
      <c r="C555" s="45"/>
      <c r="D555" s="23"/>
      <c r="E555" s="69"/>
      <c r="F555" s="73"/>
      <c r="G555" s="67"/>
      <c r="H555" s="46">
        <f t="shared" si="44"/>
        <v>0</v>
      </c>
      <c r="I555" s="67"/>
      <c r="J555" s="67"/>
      <c r="K555" s="47">
        <f t="shared" si="45"/>
        <v>0</v>
      </c>
      <c r="L555" s="48">
        <f t="shared" si="46"/>
        <v>0</v>
      </c>
      <c r="M555" s="46">
        <f t="shared" si="47"/>
        <v>0</v>
      </c>
      <c r="N555" s="46">
        <f t="shared" si="48"/>
        <v>0</v>
      </c>
      <c r="O555" s="46">
        <f t="shared" si="49"/>
        <v>0</v>
      </c>
      <c r="P555" s="47">
        <f t="shared" si="50"/>
        <v>0</v>
      </c>
    </row>
    <row r="556" spans="1:16" ht="12" hidden="1" thickBot="1" x14ac:dyDescent="0.25">
      <c r="A556" s="37"/>
      <c r="B556" s="38"/>
      <c r="C556" s="45"/>
      <c r="D556" s="23"/>
      <c r="E556" s="69"/>
      <c r="F556" s="73"/>
      <c r="G556" s="67"/>
      <c r="H556" s="46">
        <f t="shared" si="44"/>
        <v>0</v>
      </c>
      <c r="I556" s="67"/>
      <c r="J556" s="67"/>
      <c r="K556" s="47">
        <f t="shared" si="45"/>
        <v>0</v>
      </c>
      <c r="L556" s="48">
        <f t="shared" si="46"/>
        <v>0</v>
      </c>
      <c r="M556" s="46">
        <f t="shared" si="47"/>
        <v>0</v>
      </c>
      <c r="N556" s="46">
        <f t="shared" si="48"/>
        <v>0</v>
      </c>
      <c r="O556" s="46">
        <f t="shared" si="49"/>
        <v>0</v>
      </c>
      <c r="P556" s="47">
        <f t="shared" si="50"/>
        <v>0</v>
      </c>
    </row>
    <row r="557" spans="1:16" ht="12" hidden="1" thickBot="1" x14ac:dyDescent="0.25">
      <c r="A557" s="37"/>
      <c r="B557" s="38"/>
      <c r="C557" s="45"/>
      <c r="D557" s="23"/>
      <c r="E557" s="69"/>
      <c r="F557" s="73"/>
      <c r="G557" s="67"/>
      <c r="H557" s="46">
        <f t="shared" si="44"/>
        <v>0</v>
      </c>
      <c r="I557" s="67"/>
      <c r="J557" s="67"/>
      <c r="K557" s="47">
        <f t="shared" si="45"/>
        <v>0</v>
      </c>
      <c r="L557" s="48">
        <f t="shared" si="46"/>
        <v>0</v>
      </c>
      <c r="M557" s="46">
        <f t="shared" si="47"/>
        <v>0</v>
      </c>
      <c r="N557" s="46">
        <f t="shared" si="48"/>
        <v>0</v>
      </c>
      <c r="O557" s="46">
        <f t="shared" si="49"/>
        <v>0</v>
      </c>
      <c r="P557" s="47">
        <f t="shared" si="50"/>
        <v>0</v>
      </c>
    </row>
    <row r="558" spans="1:16" ht="12" hidden="1" thickBot="1" x14ac:dyDescent="0.25">
      <c r="A558" s="37"/>
      <c r="B558" s="38"/>
      <c r="C558" s="45"/>
      <c r="D558" s="23"/>
      <c r="E558" s="69"/>
      <c r="F558" s="73"/>
      <c r="G558" s="67"/>
      <c r="H558" s="46">
        <f t="shared" si="44"/>
        <v>0</v>
      </c>
      <c r="I558" s="67"/>
      <c r="J558" s="67"/>
      <c r="K558" s="47">
        <f t="shared" si="45"/>
        <v>0</v>
      </c>
      <c r="L558" s="48">
        <f t="shared" si="46"/>
        <v>0</v>
      </c>
      <c r="M558" s="46">
        <f t="shared" si="47"/>
        <v>0</v>
      </c>
      <c r="N558" s="46">
        <f t="shared" si="48"/>
        <v>0</v>
      </c>
      <c r="O558" s="46">
        <f t="shared" si="49"/>
        <v>0</v>
      </c>
      <c r="P558" s="47">
        <f t="shared" si="50"/>
        <v>0</v>
      </c>
    </row>
    <row r="559" spans="1:16" ht="12" hidden="1" thickBot="1" x14ac:dyDescent="0.25">
      <c r="A559" s="37"/>
      <c r="B559" s="38"/>
      <c r="C559" s="45"/>
      <c r="D559" s="23"/>
      <c r="E559" s="69"/>
      <c r="F559" s="73"/>
      <c r="G559" s="67"/>
      <c r="H559" s="46">
        <f t="shared" si="44"/>
        <v>0</v>
      </c>
      <c r="I559" s="67"/>
      <c r="J559" s="67"/>
      <c r="K559" s="47">
        <f t="shared" si="45"/>
        <v>0</v>
      </c>
      <c r="L559" s="48">
        <f t="shared" si="46"/>
        <v>0</v>
      </c>
      <c r="M559" s="46">
        <f t="shared" si="47"/>
        <v>0</v>
      </c>
      <c r="N559" s="46">
        <f t="shared" si="48"/>
        <v>0</v>
      </c>
      <c r="O559" s="46">
        <f t="shared" si="49"/>
        <v>0</v>
      </c>
      <c r="P559" s="47">
        <f t="shared" si="50"/>
        <v>0</v>
      </c>
    </row>
    <row r="560" spans="1:16" ht="12" hidden="1" thickBot="1" x14ac:dyDescent="0.25">
      <c r="A560" s="37"/>
      <c r="B560" s="38"/>
      <c r="C560" s="45"/>
      <c r="D560" s="23"/>
      <c r="E560" s="69"/>
      <c r="F560" s="73"/>
      <c r="G560" s="67"/>
      <c r="H560" s="46">
        <f t="shared" si="44"/>
        <v>0</v>
      </c>
      <c r="I560" s="67"/>
      <c r="J560" s="67"/>
      <c r="K560" s="47">
        <f t="shared" si="45"/>
        <v>0</v>
      </c>
      <c r="L560" s="48">
        <f t="shared" si="46"/>
        <v>0</v>
      </c>
      <c r="M560" s="46">
        <f t="shared" si="47"/>
        <v>0</v>
      </c>
      <c r="N560" s="46">
        <f t="shared" si="48"/>
        <v>0</v>
      </c>
      <c r="O560" s="46">
        <f t="shared" si="49"/>
        <v>0</v>
      </c>
      <c r="P560" s="47">
        <f t="shared" si="50"/>
        <v>0</v>
      </c>
    </row>
    <row r="561" spans="1:16" ht="12" hidden="1" thickBot="1" x14ac:dyDescent="0.25">
      <c r="A561" s="37"/>
      <c r="B561" s="38"/>
      <c r="C561" s="45"/>
      <c r="D561" s="23"/>
      <c r="E561" s="69"/>
      <c r="F561" s="73"/>
      <c r="G561" s="67"/>
      <c r="H561" s="46">
        <f t="shared" si="44"/>
        <v>0</v>
      </c>
      <c r="I561" s="67"/>
      <c r="J561" s="67"/>
      <c r="K561" s="47">
        <f t="shared" si="45"/>
        <v>0</v>
      </c>
      <c r="L561" s="48">
        <f t="shared" si="46"/>
        <v>0</v>
      </c>
      <c r="M561" s="46">
        <f t="shared" si="47"/>
        <v>0</v>
      </c>
      <c r="N561" s="46">
        <f t="shared" si="48"/>
        <v>0</v>
      </c>
      <c r="O561" s="46">
        <f t="shared" si="49"/>
        <v>0</v>
      </c>
      <c r="P561" s="47">
        <f t="shared" si="50"/>
        <v>0</v>
      </c>
    </row>
    <row r="562" spans="1:16" ht="12" hidden="1" thickBot="1" x14ac:dyDescent="0.25">
      <c r="A562" s="37"/>
      <c r="B562" s="38"/>
      <c r="C562" s="45"/>
      <c r="D562" s="23"/>
      <c r="E562" s="69"/>
      <c r="F562" s="73"/>
      <c r="G562" s="67"/>
      <c r="H562" s="46">
        <f t="shared" si="44"/>
        <v>0</v>
      </c>
      <c r="I562" s="67"/>
      <c r="J562" s="67"/>
      <c r="K562" s="47">
        <f t="shared" si="45"/>
        <v>0</v>
      </c>
      <c r="L562" s="48">
        <f t="shared" si="46"/>
        <v>0</v>
      </c>
      <c r="M562" s="46">
        <f t="shared" si="47"/>
        <v>0</v>
      </c>
      <c r="N562" s="46">
        <f t="shared" si="48"/>
        <v>0</v>
      </c>
      <c r="O562" s="46">
        <f t="shared" si="49"/>
        <v>0</v>
      </c>
      <c r="P562" s="47">
        <f t="shared" si="50"/>
        <v>0</v>
      </c>
    </row>
    <row r="563" spans="1:16" ht="12" hidden="1" thickBot="1" x14ac:dyDescent="0.25">
      <c r="A563" s="37"/>
      <c r="B563" s="38"/>
      <c r="C563" s="45"/>
      <c r="D563" s="23"/>
      <c r="E563" s="69"/>
      <c r="F563" s="73"/>
      <c r="G563" s="67"/>
      <c r="H563" s="46">
        <f t="shared" si="44"/>
        <v>0</v>
      </c>
      <c r="I563" s="67"/>
      <c r="J563" s="67"/>
      <c r="K563" s="47">
        <f t="shared" si="45"/>
        <v>0</v>
      </c>
      <c r="L563" s="48">
        <f t="shared" si="46"/>
        <v>0</v>
      </c>
      <c r="M563" s="46">
        <f t="shared" si="47"/>
        <v>0</v>
      </c>
      <c r="N563" s="46">
        <f t="shared" si="48"/>
        <v>0</v>
      </c>
      <c r="O563" s="46">
        <f t="shared" si="49"/>
        <v>0</v>
      </c>
      <c r="P563" s="47">
        <f t="shared" si="50"/>
        <v>0</v>
      </c>
    </row>
    <row r="564" spans="1:16" ht="12" hidden="1" thickBot="1" x14ac:dyDescent="0.25">
      <c r="A564" s="37"/>
      <c r="B564" s="38"/>
      <c r="C564" s="45"/>
      <c r="D564" s="23"/>
      <c r="E564" s="69"/>
      <c r="F564" s="73"/>
      <c r="G564" s="67"/>
      <c r="H564" s="46">
        <f t="shared" si="44"/>
        <v>0</v>
      </c>
      <c r="I564" s="67"/>
      <c r="J564" s="67"/>
      <c r="K564" s="47">
        <f t="shared" si="45"/>
        <v>0</v>
      </c>
      <c r="L564" s="48">
        <f t="shared" si="46"/>
        <v>0</v>
      </c>
      <c r="M564" s="46">
        <f t="shared" si="47"/>
        <v>0</v>
      </c>
      <c r="N564" s="46">
        <f t="shared" si="48"/>
        <v>0</v>
      </c>
      <c r="O564" s="46">
        <f t="shared" si="49"/>
        <v>0</v>
      </c>
      <c r="P564" s="47">
        <f t="shared" si="50"/>
        <v>0</v>
      </c>
    </row>
    <row r="565" spans="1:16" ht="12" hidden="1" thickBot="1" x14ac:dyDescent="0.25">
      <c r="A565" s="37"/>
      <c r="B565" s="38"/>
      <c r="C565" s="45"/>
      <c r="D565" s="23"/>
      <c r="E565" s="69"/>
      <c r="F565" s="73"/>
      <c r="G565" s="67"/>
      <c r="H565" s="46">
        <f t="shared" si="44"/>
        <v>0</v>
      </c>
      <c r="I565" s="67"/>
      <c r="J565" s="67"/>
      <c r="K565" s="47">
        <f t="shared" si="45"/>
        <v>0</v>
      </c>
      <c r="L565" s="48">
        <f t="shared" si="46"/>
        <v>0</v>
      </c>
      <c r="M565" s="46">
        <f t="shared" si="47"/>
        <v>0</v>
      </c>
      <c r="N565" s="46">
        <f t="shared" si="48"/>
        <v>0</v>
      </c>
      <c r="O565" s="46">
        <f t="shared" si="49"/>
        <v>0</v>
      </c>
      <c r="P565" s="47">
        <f t="shared" si="50"/>
        <v>0</v>
      </c>
    </row>
    <row r="566" spans="1:16" ht="12" hidden="1" thickBot="1" x14ac:dyDescent="0.25">
      <c r="A566" s="37"/>
      <c r="B566" s="38"/>
      <c r="C566" s="45"/>
      <c r="D566" s="23"/>
      <c r="E566" s="69"/>
      <c r="F566" s="73"/>
      <c r="G566" s="67"/>
      <c r="H566" s="46">
        <f t="shared" si="44"/>
        <v>0</v>
      </c>
      <c r="I566" s="67"/>
      <c r="J566" s="67"/>
      <c r="K566" s="47">
        <f t="shared" si="45"/>
        <v>0</v>
      </c>
      <c r="L566" s="48">
        <f t="shared" si="46"/>
        <v>0</v>
      </c>
      <c r="M566" s="46">
        <f t="shared" si="47"/>
        <v>0</v>
      </c>
      <c r="N566" s="46">
        <f t="shared" si="48"/>
        <v>0</v>
      </c>
      <c r="O566" s="46">
        <f t="shared" si="49"/>
        <v>0</v>
      </c>
      <c r="P566" s="47">
        <f t="shared" si="50"/>
        <v>0</v>
      </c>
    </row>
    <row r="567" spans="1:16" ht="12" hidden="1" thickBot="1" x14ac:dyDescent="0.25">
      <c r="A567" s="37"/>
      <c r="B567" s="38"/>
      <c r="C567" s="45"/>
      <c r="D567" s="23"/>
      <c r="E567" s="69"/>
      <c r="F567" s="73"/>
      <c r="G567" s="67"/>
      <c r="H567" s="46">
        <f t="shared" si="44"/>
        <v>0</v>
      </c>
      <c r="I567" s="67"/>
      <c r="J567" s="67"/>
      <c r="K567" s="47">
        <f t="shared" si="45"/>
        <v>0</v>
      </c>
      <c r="L567" s="48">
        <f t="shared" si="46"/>
        <v>0</v>
      </c>
      <c r="M567" s="46">
        <f t="shared" si="47"/>
        <v>0</v>
      </c>
      <c r="N567" s="46">
        <f t="shared" si="48"/>
        <v>0</v>
      </c>
      <c r="O567" s="46">
        <f t="shared" si="49"/>
        <v>0</v>
      </c>
      <c r="P567" s="47">
        <f t="shared" si="50"/>
        <v>0</v>
      </c>
    </row>
    <row r="568" spans="1:16" ht="12" hidden="1" thickBot="1" x14ac:dyDescent="0.25">
      <c r="A568" s="37"/>
      <c r="B568" s="38"/>
      <c r="C568" s="45"/>
      <c r="D568" s="23"/>
      <c r="E568" s="69"/>
      <c r="F568" s="73"/>
      <c r="G568" s="67"/>
      <c r="H568" s="46">
        <f t="shared" si="44"/>
        <v>0</v>
      </c>
      <c r="I568" s="67"/>
      <c r="J568" s="67"/>
      <c r="K568" s="47">
        <f t="shared" si="45"/>
        <v>0</v>
      </c>
      <c r="L568" s="48">
        <f t="shared" si="46"/>
        <v>0</v>
      </c>
      <c r="M568" s="46">
        <f t="shared" si="47"/>
        <v>0</v>
      </c>
      <c r="N568" s="46">
        <f t="shared" si="48"/>
        <v>0</v>
      </c>
      <c r="O568" s="46">
        <f t="shared" si="49"/>
        <v>0</v>
      </c>
      <c r="P568" s="47">
        <f t="shared" si="50"/>
        <v>0</v>
      </c>
    </row>
    <row r="569" spans="1:16" ht="12" hidden="1" thickBot="1" x14ac:dyDescent="0.25">
      <c r="A569" s="37"/>
      <c r="B569" s="38"/>
      <c r="C569" s="45"/>
      <c r="D569" s="23"/>
      <c r="E569" s="69"/>
      <c r="F569" s="73"/>
      <c r="G569" s="67"/>
      <c r="H569" s="46">
        <f t="shared" si="44"/>
        <v>0</v>
      </c>
      <c r="I569" s="67"/>
      <c r="J569" s="67"/>
      <c r="K569" s="47">
        <f t="shared" si="45"/>
        <v>0</v>
      </c>
      <c r="L569" s="48">
        <f t="shared" si="46"/>
        <v>0</v>
      </c>
      <c r="M569" s="46">
        <f t="shared" si="47"/>
        <v>0</v>
      </c>
      <c r="N569" s="46">
        <f t="shared" si="48"/>
        <v>0</v>
      </c>
      <c r="O569" s="46">
        <f t="shared" si="49"/>
        <v>0</v>
      </c>
      <c r="P569" s="47">
        <f t="shared" si="50"/>
        <v>0</v>
      </c>
    </row>
    <row r="570" spans="1:16" ht="12" hidden="1" thickBot="1" x14ac:dyDescent="0.25">
      <c r="A570" s="37"/>
      <c r="B570" s="38"/>
      <c r="C570" s="45"/>
      <c r="D570" s="23"/>
      <c r="E570" s="69"/>
      <c r="F570" s="73"/>
      <c r="G570" s="67"/>
      <c r="H570" s="46">
        <f t="shared" si="44"/>
        <v>0</v>
      </c>
      <c r="I570" s="67"/>
      <c r="J570" s="67"/>
      <c r="K570" s="47">
        <f t="shared" si="45"/>
        <v>0</v>
      </c>
      <c r="L570" s="48">
        <f t="shared" si="46"/>
        <v>0</v>
      </c>
      <c r="M570" s="46">
        <f t="shared" si="47"/>
        <v>0</v>
      </c>
      <c r="N570" s="46">
        <f t="shared" si="48"/>
        <v>0</v>
      </c>
      <c r="O570" s="46">
        <f t="shared" si="49"/>
        <v>0</v>
      </c>
      <c r="P570" s="47">
        <f t="shared" si="50"/>
        <v>0</v>
      </c>
    </row>
    <row r="571" spans="1:16" ht="12" hidden="1" thickBot="1" x14ac:dyDescent="0.25">
      <c r="A571" s="37"/>
      <c r="B571" s="38"/>
      <c r="C571" s="45"/>
      <c r="D571" s="23"/>
      <c r="E571" s="69"/>
      <c r="F571" s="73"/>
      <c r="G571" s="67"/>
      <c r="H571" s="46">
        <f t="shared" si="44"/>
        <v>0</v>
      </c>
      <c r="I571" s="67"/>
      <c r="J571" s="67"/>
      <c r="K571" s="47">
        <f t="shared" si="45"/>
        <v>0</v>
      </c>
      <c r="L571" s="48">
        <f t="shared" si="46"/>
        <v>0</v>
      </c>
      <c r="M571" s="46">
        <f t="shared" si="47"/>
        <v>0</v>
      </c>
      <c r="N571" s="46">
        <f t="shared" si="48"/>
        <v>0</v>
      </c>
      <c r="O571" s="46">
        <f t="shared" si="49"/>
        <v>0</v>
      </c>
      <c r="P571" s="47">
        <f t="shared" si="50"/>
        <v>0</v>
      </c>
    </row>
    <row r="572" spans="1:16" ht="12" hidden="1" thickBot="1" x14ac:dyDescent="0.25">
      <c r="A572" s="37"/>
      <c r="B572" s="38"/>
      <c r="C572" s="45"/>
      <c r="D572" s="23"/>
      <c r="E572" s="69"/>
      <c r="F572" s="73"/>
      <c r="G572" s="67"/>
      <c r="H572" s="46">
        <f t="shared" ref="H572:H635" si="51">ROUND(F572*G572,2)</f>
        <v>0</v>
      </c>
      <c r="I572" s="67"/>
      <c r="J572" s="67"/>
      <c r="K572" s="47">
        <f t="shared" ref="K572:K635" si="52">SUM(H572:J572)</f>
        <v>0</v>
      </c>
      <c r="L572" s="48">
        <f t="shared" ref="L572:L635" si="53">ROUND(E572*F572,2)</f>
        <v>0</v>
      </c>
      <c r="M572" s="46">
        <f t="shared" ref="M572:M635" si="54">ROUND(H572*E572,2)</f>
        <v>0</v>
      </c>
      <c r="N572" s="46">
        <f t="shared" ref="N572:N635" si="55">ROUND(I572*E572,2)</f>
        <v>0</v>
      </c>
      <c r="O572" s="46">
        <f t="shared" ref="O572:O635" si="56">ROUND(J572*E572,2)</f>
        <v>0</v>
      </c>
      <c r="P572" s="47">
        <f t="shared" ref="P572:P635" si="57">SUM(M572:O572)</f>
        <v>0</v>
      </c>
    </row>
    <row r="573" spans="1:16" ht="12" hidden="1" thickBot="1" x14ac:dyDescent="0.25">
      <c r="A573" s="37"/>
      <c r="B573" s="38"/>
      <c r="C573" s="45"/>
      <c r="D573" s="23"/>
      <c r="E573" s="69"/>
      <c r="F573" s="73"/>
      <c r="G573" s="67"/>
      <c r="H573" s="46">
        <f t="shared" si="51"/>
        <v>0</v>
      </c>
      <c r="I573" s="67"/>
      <c r="J573" s="67"/>
      <c r="K573" s="47">
        <f t="shared" si="52"/>
        <v>0</v>
      </c>
      <c r="L573" s="48">
        <f t="shared" si="53"/>
        <v>0</v>
      </c>
      <c r="M573" s="46">
        <f t="shared" si="54"/>
        <v>0</v>
      </c>
      <c r="N573" s="46">
        <f t="shared" si="55"/>
        <v>0</v>
      </c>
      <c r="O573" s="46">
        <f t="shared" si="56"/>
        <v>0</v>
      </c>
      <c r="P573" s="47">
        <f t="shared" si="57"/>
        <v>0</v>
      </c>
    </row>
    <row r="574" spans="1:16" ht="12" hidden="1" thickBot="1" x14ac:dyDescent="0.25">
      <c r="A574" s="37"/>
      <c r="B574" s="38"/>
      <c r="C574" s="45"/>
      <c r="D574" s="23"/>
      <c r="E574" s="69"/>
      <c r="F574" s="73"/>
      <c r="G574" s="67"/>
      <c r="H574" s="46">
        <f t="shared" si="51"/>
        <v>0</v>
      </c>
      <c r="I574" s="67"/>
      <c r="J574" s="67"/>
      <c r="K574" s="47">
        <f t="shared" si="52"/>
        <v>0</v>
      </c>
      <c r="L574" s="48">
        <f t="shared" si="53"/>
        <v>0</v>
      </c>
      <c r="M574" s="46">
        <f t="shared" si="54"/>
        <v>0</v>
      </c>
      <c r="N574" s="46">
        <f t="shared" si="55"/>
        <v>0</v>
      </c>
      <c r="O574" s="46">
        <f t="shared" si="56"/>
        <v>0</v>
      </c>
      <c r="P574" s="47">
        <f t="shared" si="57"/>
        <v>0</v>
      </c>
    </row>
    <row r="575" spans="1:16" ht="12" hidden="1" thickBot="1" x14ac:dyDescent="0.25">
      <c r="A575" s="37"/>
      <c r="B575" s="38"/>
      <c r="C575" s="45"/>
      <c r="D575" s="23"/>
      <c r="E575" s="69"/>
      <c r="F575" s="73"/>
      <c r="G575" s="67"/>
      <c r="H575" s="46">
        <f t="shared" si="51"/>
        <v>0</v>
      </c>
      <c r="I575" s="67"/>
      <c r="J575" s="67"/>
      <c r="K575" s="47">
        <f t="shared" si="52"/>
        <v>0</v>
      </c>
      <c r="L575" s="48">
        <f t="shared" si="53"/>
        <v>0</v>
      </c>
      <c r="M575" s="46">
        <f t="shared" si="54"/>
        <v>0</v>
      </c>
      <c r="N575" s="46">
        <f t="shared" si="55"/>
        <v>0</v>
      </c>
      <c r="O575" s="46">
        <f t="shared" si="56"/>
        <v>0</v>
      </c>
      <c r="P575" s="47">
        <f t="shared" si="57"/>
        <v>0</v>
      </c>
    </row>
    <row r="576" spans="1:16" ht="12" hidden="1" thickBot="1" x14ac:dyDescent="0.25">
      <c r="A576" s="37"/>
      <c r="B576" s="38"/>
      <c r="C576" s="45"/>
      <c r="D576" s="23"/>
      <c r="E576" s="69"/>
      <c r="F576" s="73"/>
      <c r="G576" s="67"/>
      <c r="H576" s="46">
        <f t="shared" si="51"/>
        <v>0</v>
      </c>
      <c r="I576" s="67"/>
      <c r="J576" s="67"/>
      <c r="K576" s="47">
        <f t="shared" si="52"/>
        <v>0</v>
      </c>
      <c r="L576" s="48">
        <f t="shared" si="53"/>
        <v>0</v>
      </c>
      <c r="M576" s="46">
        <f t="shared" si="54"/>
        <v>0</v>
      </c>
      <c r="N576" s="46">
        <f t="shared" si="55"/>
        <v>0</v>
      </c>
      <c r="O576" s="46">
        <f t="shared" si="56"/>
        <v>0</v>
      </c>
      <c r="P576" s="47">
        <f t="shared" si="57"/>
        <v>0</v>
      </c>
    </row>
    <row r="577" spans="1:16" ht="12" hidden="1" thickBot="1" x14ac:dyDescent="0.25">
      <c r="A577" s="37"/>
      <c r="B577" s="38"/>
      <c r="C577" s="45"/>
      <c r="D577" s="23"/>
      <c r="E577" s="69"/>
      <c r="F577" s="73"/>
      <c r="G577" s="67"/>
      <c r="H577" s="46">
        <f t="shared" si="51"/>
        <v>0</v>
      </c>
      <c r="I577" s="67"/>
      <c r="J577" s="67"/>
      <c r="K577" s="47">
        <f t="shared" si="52"/>
        <v>0</v>
      </c>
      <c r="L577" s="48">
        <f t="shared" si="53"/>
        <v>0</v>
      </c>
      <c r="M577" s="46">
        <f t="shared" si="54"/>
        <v>0</v>
      </c>
      <c r="N577" s="46">
        <f t="shared" si="55"/>
        <v>0</v>
      </c>
      <c r="O577" s="46">
        <f t="shared" si="56"/>
        <v>0</v>
      </c>
      <c r="P577" s="47">
        <f t="shared" si="57"/>
        <v>0</v>
      </c>
    </row>
    <row r="578" spans="1:16" ht="12" hidden="1" thickBot="1" x14ac:dyDescent="0.25">
      <c r="A578" s="37"/>
      <c r="B578" s="38"/>
      <c r="C578" s="45"/>
      <c r="D578" s="23"/>
      <c r="E578" s="69"/>
      <c r="F578" s="73"/>
      <c r="G578" s="67"/>
      <c r="H578" s="46">
        <f t="shared" si="51"/>
        <v>0</v>
      </c>
      <c r="I578" s="67"/>
      <c r="J578" s="67"/>
      <c r="K578" s="47">
        <f t="shared" si="52"/>
        <v>0</v>
      </c>
      <c r="L578" s="48">
        <f t="shared" si="53"/>
        <v>0</v>
      </c>
      <c r="M578" s="46">
        <f t="shared" si="54"/>
        <v>0</v>
      </c>
      <c r="N578" s="46">
        <f t="shared" si="55"/>
        <v>0</v>
      </c>
      <c r="O578" s="46">
        <f t="shared" si="56"/>
        <v>0</v>
      </c>
      <c r="P578" s="47">
        <f t="shared" si="57"/>
        <v>0</v>
      </c>
    </row>
    <row r="579" spans="1:16" ht="12" hidden="1" thickBot="1" x14ac:dyDescent="0.25">
      <c r="A579" s="37"/>
      <c r="B579" s="38"/>
      <c r="C579" s="45"/>
      <c r="D579" s="23"/>
      <c r="E579" s="69"/>
      <c r="F579" s="73"/>
      <c r="G579" s="67"/>
      <c r="H579" s="46">
        <f t="shared" si="51"/>
        <v>0</v>
      </c>
      <c r="I579" s="67"/>
      <c r="J579" s="67"/>
      <c r="K579" s="47">
        <f t="shared" si="52"/>
        <v>0</v>
      </c>
      <c r="L579" s="48">
        <f t="shared" si="53"/>
        <v>0</v>
      </c>
      <c r="M579" s="46">
        <f t="shared" si="54"/>
        <v>0</v>
      </c>
      <c r="N579" s="46">
        <f t="shared" si="55"/>
        <v>0</v>
      </c>
      <c r="O579" s="46">
        <f t="shared" si="56"/>
        <v>0</v>
      </c>
      <c r="P579" s="47">
        <f t="shared" si="57"/>
        <v>0</v>
      </c>
    </row>
    <row r="580" spans="1:16" ht="12" hidden="1" thickBot="1" x14ac:dyDescent="0.25">
      <c r="A580" s="37"/>
      <c r="B580" s="38"/>
      <c r="C580" s="45"/>
      <c r="D580" s="23"/>
      <c r="E580" s="69"/>
      <c r="F580" s="73"/>
      <c r="G580" s="67"/>
      <c r="H580" s="46">
        <f t="shared" si="51"/>
        <v>0</v>
      </c>
      <c r="I580" s="67"/>
      <c r="J580" s="67"/>
      <c r="K580" s="47">
        <f t="shared" si="52"/>
        <v>0</v>
      </c>
      <c r="L580" s="48">
        <f t="shared" si="53"/>
        <v>0</v>
      </c>
      <c r="M580" s="46">
        <f t="shared" si="54"/>
        <v>0</v>
      </c>
      <c r="N580" s="46">
        <f t="shared" si="55"/>
        <v>0</v>
      </c>
      <c r="O580" s="46">
        <f t="shared" si="56"/>
        <v>0</v>
      </c>
      <c r="P580" s="47">
        <f t="shared" si="57"/>
        <v>0</v>
      </c>
    </row>
    <row r="581" spans="1:16" ht="12" hidden="1" thickBot="1" x14ac:dyDescent="0.25">
      <c r="A581" s="37"/>
      <c r="B581" s="38"/>
      <c r="C581" s="45"/>
      <c r="D581" s="23"/>
      <c r="E581" s="69"/>
      <c r="F581" s="73"/>
      <c r="G581" s="67"/>
      <c r="H581" s="46">
        <f t="shared" si="51"/>
        <v>0</v>
      </c>
      <c r="I581" s="67"/>
      <c r="J581" s="67"/>
      <c r="K581" s="47">
        <f t="shared" si="52"/>
        <v>0</v>
      </c>
      <c r="L581" s="48">
        <f t="shared" si="53"/>
        <v>0</v>
      </c>
      <c r="M581" s="46">
        <f t="shared" si="54"/>
        <v>0</v>
      </c>
      <c r="N581" s="46">
        <f t="shared" si="55"/>
        <v>0</v>
      </c>
      <c r="O581" s="46">
        <f t="shared" si="56"/>
        <v>0</v>
      </c>
      <c r="P581" s="47">
        <f t="shared" si="57"/>
        <v>0</v>
      </c>
    </row>
    <row r="582" spans="1:16" ht="12" hidden="1" thickBot="1" x14ac:dyDescent="0.25">
      <c r="A582" s="37"/>
      <c r="B582" s="38"/>
      <c r="C582" s="45"/>
      <c r="D582" s="23"/>
      <c r="E582" s="69"/>
      <c r="F582" s="73"/>
      <c r="G582" s="67"/>
      <c r="H582" s="46">
        <f t="shared" si="51"/>
        <v>0</v>
      </c>
      <c r="I582" s="67"/>
      <c r="J582" s="67"/>
      <c r="K582" s="47">
        <f t="shared" si="52"/>
        <v>0</v>
      </c>
      <c r="L582" s="48">
        <f t="shared" si="53"/>
        <v>0</v>
      </c>
      <c r="M582" s="46">
        <f t="shared" si="54"/>
        <v>0</v>
      </c>
      <c r="N582" s="46">
        <f t="shared" si="55"/>
        <v>0</v>
      </c>
      <c r="O582" s="46">
        <f t="shared" si="56"/>
        <v>0</v>
      </c>
      <c r="P582" s="47">
        <f t="shared" si="57"/>
        <v>0</v>
      </c>
    </row>
    <row r="583" spans="1:16" ht="12" hidden="1" thickBot="1" x14ac:dyDescent="0.25">
      <c r="A583" s="37"/>
      <c r="B583" s="38"/>
      <c r="C583" s="45"/>
      <c r="D583" s="23"/>
      <c r="E583" s="69"/>
      <c r="F583" s="73"/>
      <c r="G583" s="67"/>
      <c r="H583" s="46">
        <f t="shared" si="51"/>
        <v>0</v>
      </c>
      <c r="I583" s="67"/>
      <c r="J583" s="67"/>
      <c r="K583" s="47">
        <f t="shared" si="52"/>
        <v>0</v>
      </c>
      <c r="L583" s="48">
        <f t="shared" si="53"/>
        <v>0</v>
      </c>
      <c r="M583" s="46">
        <f t="shared" si="54"/>
        <v>0</v>
      </c>
      <c r="N583" s="46">
        <f t="shared" si="55"/>
        <v>0</v>
      </c>
      <c r="O583" s="46">
        <f t="shared" si="56"/>
        <v>0</v>
      </c>
      <c r="P583" s="47">
        <f t="shared" si="57"/>
        <v>0</v>
      </c>
    </row>
    <row r="584" spans="1:16" ht="12" hidden="1" thickBot="1" x14ac:dyDescent="0.25">
      <c r="A584" s="37"/>
      <c r="B584" s="38"/>
      <c r="C584" s="45"/>
      <c r="D584" s="23"/>
      <c r="E584" s="69"/>
      <c r="F584" s="73"/>
      <c r="G584" s="67"/>
      <c r="H584" s="46">
        <f t="shared" si="51"/>
        <v>0</v>
      </c>
      <c r="I584" s="67"/>
      <c r="J584" s="67"/>
      <c r="K584" s="47">
        <f t="shared" si="52"/>
        <v>0</v>
      </c>
      <c r="L584" s="48">
        <f t="shared" si="53"/>
        <v>0</v>
      </c>
      <c r="M584" s="46">
        <f t="shared" si="54"/>
        <v>0</v>
      </c>
      <c r="N584" s="46">
        <f t="shared" si="55"/>
        <v>0</v>
      </c>
      <c r="O584" s="46">
        <f t="shared" si="56"/>
        <v>0</v>
      </c>
      <c r="P584" s="47">
        <f t="shared" si="57"/>
        <v>0</v>
      </c>
    </row>
    <row r="585" spans="1:16" ht="12" hidden="1" thickBot="1" x14ac:dyDescent="0.25">
      <c r="A585" s="37"/>
      <c r="B585" s="38"/>
      <c r="C585" s="45"/>
      <c r="D585" s="23"/>
      <c r="E585" s="69"/>
      <c r="F585" s="73"/>
      <c r="G585" s="67"/>
      <c r="H585" s="46">
        <f t="shared" si="51"/>
        <v>0</v>
      </c>
      <c r="I585" s="67"/>
      <c r="J585" s="67"/>
      <c r="K585" s="47">
        <f t="shared" si="52"/>
        <v>0</v>
      </c>
      <c r="L585" s="48">
        <f t="shared" si="53"/>
        <v>0</v>
      </c>
      <c r="M585" s="46">
        <f t="shared" si="54"/>
        <v>0</v>
      </c>
      <c r="N585" s="46">
        <f t="shared" si="55"/>
        <v>0</v>
      </c>
      <c r="O585" s="46">
        <f t="shared" si="56"/>
        <v>0</v>
      </c>
      <c r="P585" s="47">
        <f t="shared" si="57"/>
        <v>0</v>
      </c>
    </row>
    <row r="586" spans="1:16" ht="12" hidden="1" thickBot="1" x14ac:dyDescent="0.25">
      <c r="A586" s="37"/>
      <c r="B586" s="38"/>
      <c r="C586" s="45"/>
      <c r="D586" s="23"/>
      <c r="E586" s="69"/>
      <c r="F586" s="73"/>
      <c r="G586" s="67"/>
      <c r="H586" s="46">
        <f t="shared" si="51"/>
        <v>0</v>
      </c>
      <c r="I586" s="67"/>
      <c r="J586" s="67"/>
      <c r="K586" s="47">
        <f t="shared" si="52"/>
        <v>0</v>
      </c>
      <c r="L586" s="48">
        <f t="shared" si="53"/>
        <v>0</v>
      </c>
      <c r="M586" s="46">
        <f t="shared" si="54"/>
        <v>0</v>
      </c>
      <c r="N586" s="46">
        <f t="shared" si="55"/>
        <v>0</v>
      </c>
      <c r="O586" s="46">
        <f t="shared" si="56"/>
        <v>0</v>
      </c>
      <c r="P586" s="47">
        <f t="shared" si="57"/>
        <v>0</v>
      </c>
    </row>
    <row r="587" spans="1:16" ht="12" hidden="1" thickBot="1" x14ac:dyDescent="0.25">
      <c r="A587" s="37"/>
      <c r="B587" s="38"/>
      <c r="C587" s="45"/>
      <c r="D587" s="23"/>
      <c r="E587" s="69"/>
      <c r="F587" s="73"/>
      <c r="G587" s="67"/>
      <c r="H587" s="46">
        <f t="shared" si="51"/>
        <v>0</v>
      </c>
      <c r="I587" s="67"/>
      <c r="J587" s="67"/>
      <c r="K587" s="47">
        <f t="shared" si="52"/>
        <v>0</v>
      </c>
      <c r="L587" s="48">
        <f t="shared" si="53"/>
        <v>0</v>
      </c>
      <c r="M587" s="46">
        <f t="shared" si="54"/>
        <v>0</v>
      </c>
      <c r="N587" s="46">
        <f t="shared" si="55"/>
        <v>0</v>
      </c>
      <c r="O587" s="46">
        <f t="shared" si="56"/>
        <v>0</v>
      </c>
      <c r="P587" s="47">
        <f t="shared" si="57"/>
        <v>0</v>
      </c>
    </row>
    <row r="588" spans="1:16" ht="12" hidden="1" thickBot="1" x14ac:dyDescent="0.25">
      <c r="A588" s="37"/>
      <c r="B588" s="38"/>
      <c r="C588" s="45"/>
      <c r="D588" s="23"/>
      <c r="E588" s="69"/>
      <c r="F588" s="73"/>
      <c r="G588" s="67"/>
      <c r="H588" s="46">
        <f t="shared" si="51"/>
        <v>0</v>
      </c>
      <c r="I588" s="67"/>
      <c r="J588" s="67"/>
      <c r="K588" s="47">
        <f t="shared" si="52"/>
        <v>0</v>
      </c>
      <c r="L588" s="48">
        <f t="shared" si="53"/>
        <v>0</v>
      </c>
      <c r="M588" s="46">
        <f t="shared" si="54"/>
        <v>0</v>
      </c>
      <c r="N588" s="46">
        <f t="shared" si="55"/>
        <v>0</v>
      </c>
      <c r="O588" s="46">
        <f t="shared" si="56"/>
        <v>0</v>
      </c>
      <c r="P588" s="47">
        <f t="shared" si="57"/>
        <v>0</v>
      </c>
    </row>
    <row r="589" spans="1:16" ht="12" hidden="1" thickBot="1" x14ac:dyDescent="0.25">
      <c r="A589" s="37"/>
      <c r="B589" s="38"/>
      <c r="C589" s="45"/>
      <c r="D589" s="23"/>
      <c r="E589" s="69"/>
      <c r="F589" s="73"/>
      <c r="G589" s="67"/>
      <c r="H589" s="46">
        <f t="shared" si="51"/>
        <v>0</v>
      </c>
      <c r="I589" s="67"/>
      <c r="J589" s="67"/>
      <c r="K589" s="47">
        <f t="shared" si="52"/>
        <v>0</v>
      </c>
      <c r="L589" s="48">
        <f t="shared" si="53"/>
        <v>0</v>
      </c>
      <c r="M589" s="46">
        <f t="shared" si="54"/>
        <v>0</v>
      </c>
      <c r="N589" s="46">
        <f t="shared" si="55"/>
        <v>0</v>
      </c>
      <c r="O589" s="46">
        <f t="shared" si="56"/>
        <v>0</v>
      </c>
      <c r="P589" s="47">
        <f t="shared" si="57"/>
        <v>0</v>
      </c>
    </row>
    <row r="590" spans="1:16" ht="12" hidden="1" thickBot="1" x14ac:dyDescent="0.25">
      <c r="A590" s="37"/>
      <c r="B590" s="38"/>
      <c r="C590" s="45"/>
      <c r="D590" s="23"/>
      <c r="E590" s="69"/>
      <c r="F590" s="73"/>
      <c r="G590" s="67"/>
      <c r="H590" s="46">
        <f t="shared" si="51"/>
        <v>0</v>
      </c>
      <c r="I590" s="67"/>
      <c r="J590" s="67"/>
      <c r="K590" s="47">
        <f t="shared" si="52"/>
        <v>0</v>
      </c>
      <c r="L590" s="48">
        <f t="shared" si="53"/>
        <v>0</v>
      </c>
      <c r="M590" s="46">
        <f t="shared" si="54"/>
        <v>0</v>
      </c>
      <c r="N590" s="46">
        <f t="shared" si="55"/>
        <v>0</v>
      </c>
      <c r="O590" s="46">
        <f t="shared" si="56"/>
        <v>0</v>
      </c>
      <c r="P590" s="47">
        <f t="shared" si="57"/>
        <v>0</v>
      </c>
    </row>
    <row r="591" spans="1:16" ht="12" hidden="1" thickBot="1" x14ac:dyDescent="0.25">
      <c r="A591" s="37"/>
      <c r="B591" s="38"/>
      <c r="C591" s="45"/>
      <c r="D591" s="23"/>
      <c r="E591" s="69"/>
      <c r="F591" s="73"/>
      <c r="G591" s="67"/>
      <c r="H591" s="46">
        <f t="shared" si="51"/>
        <v>0</v>
      </c>
      <c r="I591" s="67"/>
      <c r="J591" s="67"/>
      <c r="K591" s="47">
        <f t="shared" si="52"/>
        <v>0</v>
      </c>
      <c r="L591" s="48">
        <f t="shared" si="53"/>
        <v>0</v>
      </c>
      <c r="M591" s="46">
        <f t="shared" si="54"/>
        <v>0</v>
      </c>
      <c r="N591" s="46">
        <f t="shared" si="55"/>
        <v>0</v>
      </c>
      <c r="O591" s="46">
        <f t="shared" si="56"/>
        <v>0</v>
      </c>
      <c r="P591" s="47">
        <f t="shared" si="57"/>
        <v>0</v>
      </c>
    </row>
    <row r="592" spans="1:16" ht="12" hidden="1" thickBot="1" x14ac:dyDescent="0.25">
      <c r="A592" s="37"/>
      <c r="B592" s="38"/>
      <c r="C592" s="45"/>
      <c r="D592" s="23"/>
      <c r="E592" s="69"/>
      <c r="F592" s="73"/>
      <c r="G592" s="67"/>
      <c r="H592" s="46">
        <f t="shared" si="51"/>
        <v>0</v>
      </c>
      <c r="I592" s="67"/>
      <c r="J592" s="67"/>
      <c r="K592" s="47">
        <f t="shared" si="52"/>
        <v>0</v>
      </c>
      <c r="L592" s="48">
        <f t="shared" si="53"/>
        <v>0</v>
      </c>
      <c r="M592" s="46">
        <f t="shared" si="54"/>
        <v>0</v>
      </c>
      <c r="N592" s="46">
        <f t="shared" si="55"/>
        <v>0</v>
      </c>
      <c r="O592" s="46">
        <f t="shared" si="56"/>
        <v>0</v>
      </c>
      <c r="P592" s="47">
        <f t="shared" si="57"/>
        <v>0</v>
      </c>
    </row>
    <row r="593" spans="1:16" ht="12" hidden="1" thickBot="1" x14ac:dyDescent="0.25">
      <c r="A593" s="37"/>
      <c r="B593" s="38"/>
      <c r="C593" s="45"/>
      <c r="D593" s="23"/>
      <c r="E593" s="69"/>
      <c r="F593" s="73"/>
      <c r="G593" s="67"/>
      <c r="H593" s="46">
        <f t="shared" si="51"/>
        <v>0</v>
      </c>
      <c r="I593" s="67"/>
      <c r="J593" s="67"/>
      <c r="K593" s="47">
        <f t="shared" si="52"/>
        <v>0</v>
      </c>
      <c r="L593" s="48">
        <f t="shared" si="53"/>
        <v>0</v>
      </c>
      <c r="M593" s="46">
        <f t="shared" si="54"/>
        <v>0</v>
      </c>
      <c r="N593" s="46">
        <f t="shared" si="55"/>
        <v>0</v>
      </c>
      <c r="O593" s="46">
        <f t="shared" si="56"/>
        <v>0</v>
      </c>
      <c r="P593" s="47">
        <f t="shared" si="57"/>
        <v>0</v>
      </c>
    </row>
    <row r="594" spans="1:16" ht="12" hidden="1" thickBot="1" x14ac:dyDescent="0.25">
      <c r="A594" s="37"/>
      <c r="B594" s="38"/>
      <c r="C594" s="45"/>
      <c r="D594" s="23"/>
      <c r="E594" s="69"/>
      <c r="F594" s="73"/>
      <c r="G594" s="67"/>
      <c r="H594" s="46">
        <f t="shared" si="51"/>
        <v>0</v>
      </c>
      <c r="I594" s="67"/>
      <c r="J594" s="67"/>
      <c r="K594" s="47">
        <f t="shared" si="52"/>
        <v>0</v>
      </c>
      <c r="L594" s="48">
        <f t="shared" si="53"/>
        <v>0</v>
      </c>
      <c r="M594" s="46">
        <f t="shared" si="54"/>
        <v>0</v>
      </c>
      <c r="N594" s="46">
        <f t="shared" si="55"/>
        <v>0</v>
      </c>
      <c r="O594" s="46">
        <f t="shared" si="56"/>
        <v>0</v>
      </c>
      <c r="P594" s="47">
        <f t="shared" si="57"/>
        <v>0</v>
      </c>
    </row>
    <row r="595" spans="1:16" ht="12" hidden="1" thickBot="1" x14ac:dyDescent="0.25">
      <c r="A595" s="37"/>
      <c r="B595" s="38"/>
      <c r="C595" s="45"/>
      <c r="D595" s="23"/>
      <c r="E595" s="69"/>
      <c r="F595" s="73"/>
      <c r="G595" s="67"/>
      <c r="H595" s="46">
        <f t="shared" si="51"/>
        <v>0</v>
      </c>
      <c r="I595" s="67"/>
      <c r="J595" s="67"/>
      <c r="K595" s="47">
        <f t="shared" si="52"/>
        <v>0</v>
      </c>
      <c r="L595" s="48">
        <f t="shared" si="53"/>
        <v>0</v>
      </c>
      <c r="M595" s="46">
        <f t="shared" si="54"/>
        <v>0</v>
      </c>
      <c r="N595" s="46">
        <f t="shared" si="55"/>
        <v>0</v>
      </c>
      <c r="O595" s="46">
        <f t="shared" si="56"/>
        <v>0</v>
      </c>
      <c r="P595" s="47">
        <f t="shared" si="57"/>
        <v>0</v>
      </c>
    </row>
    <row r="596" spans="1:16" ht="12" hidden="1" thickBot="1" x14ac:dyDescent="0.25">
      <c r="A596" s="37"/>
      <c r="B596" s="38"/>
      <c r="C596" s="45"/>
      <c r="D596" s="23"/>
      <c r="E596" s="69"/>
      <c r="F596" s="73"/>
      <c r="G596" s="67"/>
      <c r="H596" s="46">
        <f t="shared" si="51"/>
        <v>0</v>
      </c>
      <c r="I596" s="67"/>
      <c r="J596" s="67"/>
      <c r="K596" s="47">
        <f t="shared" si="52"/>
        <v>0</v>
      </c>
      <c r="L596" s="48">
        <f t="shared" si="53"/>
        <v>0</v>
      </c>
      <c r="M596" s="46">
        <f t="shared" si="54"/>
        <v>0</v>
      </c>
      <c r="N596" s="46">
        <f t="shared" si="55"/>
        <v>0</v>
      </c>
      <c r="O596" s="46">
        <f t="shared" si="56"/>
        <v>0</v>
      </c>
      <c r="P596" s="47">
        <f t="shared" si="57"/>
        <v>0</v>
      </c>
    </row>
    <row r="597" spans="1:16" ht="12" hidden="1" thickBot="1" x14ac:dyDescent="0.25">
      <c r="A597" s="37"/>
      <c r="B597" s="38"/>
      <c r="C597" s="45"/>
      <c r="D597" s="23"/>
      <c r="E597" s="69"/>
      <c r="F597" s="73"/>
      <c r="G597" s="67"/>
      <c r="H597" s="46">
        <f t="shared" si="51"/>
        <v>0</v>
      </c>
      <c r="I597" s="67"/>
      <c r="J597" s="67"/>
      <c r="K597" s="47">
        <f t="shared" si="52"/>
        <v>0</v>
      </c>
      <c r="L597" s="48">
        <f t="shared" si="53"/>
        <v>0</v>
      </c>
      <c r="M597" s="46">
        <f t="shared" si="54"/>
        <v>0</v>
      </c>
      <c r="N597" s="46">
        <f t="shared" si="55"/>
        <v>0</v>
      </c>
      <c r="O597" s="46">
        <f t="shared" si="56"/>
        <v>0</v>
      </c>
      <c r="P597" s="47">
        <f t="shared" si="57"/>
        <v>0</v>
      </c>
    </row>
    <row r="598" spans="1:16" ht="12" hidden="1" thickBot="1" x14ac:dyDescent="0.25">
      <c r="A598" s="37"/>
      <c r="B598" s="38"/>
      <c r="C598" s="45"/>
      <c r="D598" s="23"/>
      <c r="E598" s="69"/>
      <c r="F598" s="73"/>
      <c r="G598" s="67"/>
      <c r="H598" s="46">
        <f t="shared" si="51"/>
        <v>0</v>
      </c>
      <c r="I598" s="67"/>
      <c r="J598" s="67"/>
      <c r="K598" s="47">
        <f t="shared" si="52"/>
        <v>0</v>
      </c>
      <c r="L598" s="48">
        <f t="shared" si="53"/>
        <v>0</v>
      </c>
      <c r="M598" s="46">
        <f t="shared" si="54"/>
        <v>0</v>
      </c>
      <c r="N598" s="46">
        <f t="shared" si="55"/>
        <v>0</v>
      </c>
      <c r="O598" s="46">
        <f t="shared" si="56"/>
        <v>0</v>
      </c>
      <c r="P598" s="47">
        <f t="shared" si="57"/>
        <v>0</v>
      </c>
    </row>
    <row r="599" spans="1:16" ht="12" hidden="1" thickBot="1" x14ac:dyDescent="0.25">
      <c r="A599" s="37"/>
      <c r="B599" s="38"/>
      <c r="C599" s="45"/>
      <c r="D599" s="23"/>
      <c r="E599" s="69"/>
      <c r="F599" s="73"/>
      <c r="G599" s="67"/>
      <c r="H599" s="46">
        <f t="shared" si="51"/>
        <v>0</v>
      </c>
      <c r="I599" s="67"/>
      <c r="J599" s="67"/>
      <c r="K599" s="47">
        <f t="shared" si="52"/>
        <v>0</v>
      </c>
      <c r="L599" s="48">
        <f t="shared" si="53"/>
        <v>0</v>
      </c>
      <c r="M599" s="46">
        <f t="shared" si="54"/>
        <v>0</v>
      </c>
      <c r="N599" s="46">
        <f t="shared" si="55"/>
        <v>0</v>
      </c>
      <c r="O599" s="46">
        <f t="shared" si="56"/>
        <v>0</v>
      </c>
      <c r="P599" s="47">
        <f t="shared" si="57"/>
        <v>0</v>
      </c>
    </row>
    <row r="600" spans="1:16" ht="12" hidden="1" thickBot="1" x14ac:dyDescent="0.25">
      <c r="A600" s="37"/>
      <c r="B600" s="38"/>
      <c r="C600" s="45"/>
      <c r="D600" s="23"/>
      <c r="E600" s="69"/>
      <c r="F600" s="73"/>
      <c r="G600" s="67"/>
      <c r="H600" s="46">
        <f t="shared" si="51"/>
        <v>0</v>
      </c>
      <c r="I600" s="67"/>
      <c r="J600" s="67"/>
      <c r="K600" s="47">
        <f t="shared" si="52"/>
        <v>0</v>
      </c>
      <c r="L600" s="48">
        <f t="shared" si="53"/>
        <v>0</v>
      </c>
      <c r="M600" s="46">
        <f t="shared" si="54"/>
        <v>0</v>
      </c>
      <c r="N600" s="46">
        <f t="shared" si="55"/>
        <v>0</v>
      </c>
      <c r="O600" s="46">
        <f t="shared" si="56"/>
        <v>0</v>
      </c>
      <c r="P600" s="47">
        <f t="shared" si="57"/>
        <v>0</v>
      </c>
    </row>
    <row r="601" spans="1:16" ht="12" hidden="1" thickBot="1" x14ac:dyDescent="0.25">
      <c r="A601" s="37"/>
      <c r="B601" s="38"/>
      <c r="C601" s="45"/>
      <c r="D601" s="23"/>
      <c r="E601" s="69"/>
      <c r="F601" s="73"/>
      <c r="G601" s="67"/>
      <c r="H601" s="46">
        <f t="shared" si="51"/>
        <v>0</v>
      </c>
      <c r="I601" s="67"/>
      <c r="J601" s="67"/>
      <c r="K601" s="47">
        <f t="shared" si="52"/>
        <v>0</v>
      </c>
      <c r="L601" s="48">
        <f t="shared" si="53"/>
        <v>0</v>
      </c>
      <c r="M601" s="46">
        <f t="shared" si="54"/>
        <v>0</v>
      </c>
      <c r="N601" s="46">
        <f t="shared" si="55"/>
        <v>0</v>
      </c>
      <c r="O601" s="46">
        <f t="shared" si="56"/>
        <v>0</v>
      </c>
      <c r="P601" s="47">
        <f t="shared" si="57"/>
        <v>0</v>
      </c>
    </row>
    <row r="602" spans="1:16" ht="12" hidden="1" thickBot="1" x14ac:dyDescent="0.25">
      <c r="A602" s="37"/>
      <c r="B602" s="38"/>
      <c r="C602" s="45"/>
      <c r="D602" s="23"/>
      <c r="E602" s="69"/>
      <c r="F602" s="73"/>
      <c r="G602" s="67"/>
      <c r="H602" s="46">
        <f t="shared" si="51"/>
        <v>0</v>
      </c>
      <c r="I602" s="67"/>
      <c r="J602" s="67"/>
      <c r="K602" s="47">
        <f t="shared" si="52"/>
        <v>0</v>
      </c>
      <c r="L602" s="48">
        <f t="shared" si="53"/>
        <v>0</v>
      </c>
      <c r="M602" s="46">
        <f t="shared" si="54"/>
        <v>0</v>
      </c>
      <c r="N602" s="46">
        <f t="shared" si="55"/>
        <v>0</v>
      </c>
      <c r="O602" s="46">
        <f t="shared" si="56"/>
        <v>0</v>
      </c>
      <c r="P602" s="47">
        <f t="shared" si="57"/>
        <v>0</v>
      </c>
    </row>
    <row r="603" spans="1:16" ht="12" hidden="1" thickBot="1" x14ac:dyDescent="0.25">
      <c r="A603" s="37"/>
      <c r="B603" s="38"/>
      <c r="C603" s="45"/>
      <c r="D603" s="23"/>
      <c r="E603" s="69"/>
      <c r="F603" s="73"/>
      <c r="G603" s="67"/>
      <c r="H603" s="46">
        <f t="shared" si="51"/>
        <v>0</v>
      </c>
      <c r="I603" s="67"/>
      <c r="J603" s="67"/>
      <c r="K603" s="47">
        <f t="shared" si="52"/>
        <v>0</v>
      </c>
      <c r="L603" s="48">
        <f t="shared" si="53"/>
        <v>0</v>
      </c>
      <c r="M603" s="46">
        <f t="shared" si="54"/>
        <v>0</v>
      </c>
      <c r="N603" s="46">
        <f t="shared" si="55"/>
        <v>0</v>
      </c>
      <c r="O603" s="46">
        <f t="shared" si="56"/>
        <v>0</v>
      </c>
      <c r="P603" s="47">
        <f t="shared" si="57"/>
        <v>0</v>
      </c>
    </row>
    <row r="604" spans="1:16" ht="12" hidden="1" thickBot="1" x14ac:dyDescent="0.25">
      <c r="A604" s="37"/>
      <c r="B604" s="38"/>
      <c r="C604" s="45"/>
      <c r="D604" s="23"/>
      <c r="E604" s="69"/>
      <c r="F604" s="73"/>
      <c r="G604" s="67"/>
      <c r="H604" s="46">
        <f t="shared" si="51"/>
        <v>0</v>
      </c>
      <c r="I604" s="67"/>
      <c r="J604" s="67"/>
      <c r="K604" s="47">
        <f t="shared" si="52"/>
        <v>0</v>
      </c>
      <c r="L604" s="48">
        <f t="shared" si="53"/>
        <v>0</v>
      </c>
      <c r="M604" s="46">
        <f t="shared" si="54"/>
        <v>0</v>
      </c>
      <c r="N604" s="46">
        <f t="shared" si="55"/>
        <v>0</v>
      </c>
      <c r="O604" s="46">
        <f t="shared" si="56"/>
        <v>0</v>
      </c>
      <c r="P604" s="47">
        <f t="shared" si="57"/>
        <v>0</v>
      </c>
    </row>
    <row r="605" spans="1:16" ht="12" hidden="1" thickBot="1" x14ac:dyDescent="0.25">
      <c r="A605" s="37"/>
      <c r="B605" s="38"/>
      <c r="C605" s="45"/>
      <c r="D605" s="23"/>
      <c r="E605" s="69"/>
      <c r="F605" s="73"/>
      <c r="G605" s="67"/>
      <c r="H605" s="46">
        <f t="shared" si="51"/>
        <v>0</v>
      </c>
      <c r="I605" s="67"/>
      <c r="J605" s="67"/>
      <c r="K605" s="47">
        <f t="shared" si="52"/>
        <v>0</v>
      </c>
      <c r="L605" s="48">
        <f t="shared" si="53"/>
        <v>0</v>
      </c>
      <c r="M605" s="46">
        <f t="shared" si="54"/>
        <v>0</v>
      </c>
      <c r="N605" s="46">
        <f t="shared" si="55"/>
        <v>0</v>
      </c>
      <c r="O605" s="46">
        <f t="shared" si="56"/>
        <v>0</v>
      </c>
      <c r="P605" s="47">
        <f t="shared" si="57"/>
        <v>0</v>
      </c>
    </row>
    <row r="606" spans="1:16" ht="12" hidden="1" thickBot="1" x14ac:dyDescent="0.25">
      <c r="A606" s="37"/>
      <c r="B606" s="38"/>
      <c r="C606" s="45"/>
      <c r="D606" s="23"/>
      <c r="E606" s="69"/>
      <c r="F606" s="73"/>
      <c r="G606" s="67"/>
      <c r="H606" s="46">
        <f t="shared" si="51"/>
        <v>0</v>
      </c>
      <c r="I606" s="67"/>
      <c r="J606" s="67"/>
      <c r="K606" s="47">
        <f t="shared" si="52"/>
        <v>0</v>
      </c>
      <c r="L606" s="48">
        <f t="shared" si="53"/>
        <v>0</v>
      </c>
      <c r="M606" s="46">
        <f t="shared" si="54"/>
        <v>0</v>
      </c>
      <c r="N606" s="46">
        <f t="shared" si="55"/>
        <v>0</v>
      </c>
      <c r="O606" s="46">
        <f t="shared" si="56"/>
        <v>0</v>
      </c>
      <c r="P606" s="47">
        <f t="shared" si="57"/>
        <v>0</v>
      </c>
    </row>
    <row r="607" spans="1:16" ht="12" hidden="1" thickBot="1" x14ac:dyDescent="0.25">
      <c r="A607" s="37"/>
      <c r="B607" s="38"/>
      <c r="C607" s="45"/>
      <c r="D607" s="23"/>
      <c r="E607" s="69"/>
      <c r="F607" s="73"/>
      <c r="G607" s="67"/>
      <c r="H607" s="46">
        <f t="shared" si="51"/>
        <v>0</v>
      </c>
      <c r="I607" s="67"/>
      <c r="J607" s="67"/>
      <c r="K607" s="47">
        <f t="shared" si="52"/>
        <v>0</v>
      </c>
      <c r="L607" s="48">
        <f t="shared" si="53"/>
        <v>0</v>
      </c>
      <c r="M607" s="46">
        <f t="shared" si="54"/>
        <v>0</v>
      </c>
      <c r="N607" s="46">
        <f t="shared" si="55"/>
        <v>0</v>
      </c>
      <c r="O607" s="46">
        <f t="shared" si="56"/>
        <v>0</v>
      </c>
      <c r="P607" s="47">
        <f t="shared" si="57"/>
        <v>0</v>
      </c>
    </row>
    <row r="608" spans="1:16" ht="12" hidden="1" thickBot="1" x14ac:dyDescent="0.25">
      <c r="A608" s="37"/>
      <c r="B608" s="38"/>
      <c r="C608" s="45"/>
      <c r="D608" s="23"/>
      <c r="E608" s="69"/>
      <c r="F608" s="73"/>
      <c r="G608" s="67"/>
      <c r="H608" s="46">
        <f t="shared" si="51"/>
        <v>0</v>
      </c>
      <c r="I608" s="67"/>
      <c r="J608" s="67"/>
      <c r="K608" s="47">
        <f t="shared" si="52"/>
        <v>0</v>
      </c>
      <c r="L608" s="48">
        <f t="shared" si="53"/>
        <v>0</v>
      </c>
      <c r="M608" s="46">
        <f t="shared" si="54"/>
        <v>0</v>
      </c>
      <c r="N608" s="46">
        <f t="shared" si="55"/>
        <v>0</v>
      </c>
      <c r="O608" s="46">
        <f t="shared" si="56"/>
        <v>0</v>
      </c>
      <c r="P608" s="47">
        <f t="shared" si="57"/>
        <v>0</v>
      </c>
    </row>
    <row r="609" spans="1:16" ht="12" hidden="1" thickBot="1" x14ac:dyDescent="0.25">
      <c r="A609" s="37"/>
      <c r="B609" s="38"/>
      <c r="C609" s="45"/>
      <c r="D609" s="23"/>
      <c r="E609" s="69"/>
      <c r="F609" s="73"/>
      <c r="G609" s="67"/>
      <c r="H609" s="46">
        <f t="shared" si="51"/>
        <v>0</v>
      </c>
      <c r="I609" s="67"/>
      <c r="J609" s="67"/>
      <c r="K609" s="47">
        <f t="shared" si="52"/>
        <v>0</v>
      </c>
      <c r="L609" s="48">
        <f t="shared" si="53"/>
        <v>0</v>
      </c>
      <c r="M609" s="46">
        <f t="shared" si="54"/>
        <v>0</v>
      </c>
      <c r="N609" s="46">
        <f t="shared" si="55"/>
        <v>0</v>
      </c>
      <c r="O609" s="46">
        <f t="shared" si="56"/>
        <v>0</v>
      </c>
      <c r="P609" s="47">
        <f t="shared" si="57"/>
        <v>0</v>
      </c>
    </row>
    <row r="610" spans="1:16" ht="12" hidden="1" thickBot="1" x14ac:dyDescent="0.25">
      <c r="A610" s="37"/>
      <c r="B610" s="38"/>
      <c r="C610" s="45"/>
      <c r="D610" s="23"/>
      <c r="E610" s="69"/>
      <c r="F610" s="73"/>
      <c r="G610" s="67"/>
      <c r="H610" s="46">
        <f t="shared" si="51"/>
        <v>0</v>
      </c>
      <c r="I610" s="67"/>
      <c r="J610" s="67"/>
      <c r="K610" s="47">
        <f t="shared" si="52"/>
        <v>0</v>
      </c>
      <c r="L610" s="48">
        <f t="shared" si="53"/>
        <v>0</v>
      </c>
      <c r="M610" s="46">
        <f t="shared" si="54"/>
        <v>0</v>
      </c>
      <c r="N610" s="46">
        <f t="shared" si="55"/>
        <v>0</v>
      </c>
      <c r="O610" s="46">
        <f t="shared" si="56"/>
        <v>0</v>
      </c>
      <c r="P610" s="47">
        <f t="shared" si="57"/>
        <v>0</v>
      </c>
    </row>
    <row r="611" spans="1:16" ht="12" hidden="1" thickBot="1" x14ac:dyDescent="0.25">
      <c r="A611" s="37"/>
      <c r="B611" s="38"/>
      <c r="C611" s="45"/>
      <c r="D611" s="23"/>
      <c r="E611" s="69"/>
      <c r="F611" s="73"/>
      <c r="G611" s="67"/>
      <c r="H611" s="46">
        <f t="shared" si="51"/>
        <v>0</v>
      </c>
      <c r="I611" s="67"/>
      <c r="J611" s="67"/>
      <c r="K611" s="47">
        <f t="shared" si="52"/>
        <v>0</v>
      </c>
      <c r="L611" s="48">
        <f t="shared" si="53"/>
        <v>0</v>
      </c>
      <c r="M611" s="46">
        <f t="shared" si="54"/>
        <v>0</v>
      </c>
      <c r="N611" s="46">
        <f t="shared" si="55"/>
        <v>0</v>
      </c>
      <c r="O611" s="46">
        <f t="shared" si="56"/>
        <v>0</v>
      </c>
      <c r="P611" s="47">
        <f t="shared" si="57"/>
        <v>0</v>
      </c>
    </row>
    <row r="612" spans="1:16" ht="12" hidden="1" thickBot="1" x14ac:dyDescent="0.25">
      <c r="A612" s="37"/>
      <c r="B612" s="38"/>
      <c r="C612" s="45"/>
      <c r="D612" s="23"/>
      <c r="E612" s="69"/>
      <c r="F612" s="73"/>
      <c r="G612" s="67"/>
      <c r="H612" s="46">
        <f t="shared" si="51"/>
        <v>0</v>
      </c>
      <c r="I612" s="67"/>
      <c r="J612" s="67"/>
      <c r="K612" s="47">
        <f t="shared" si="52"/>
        <v>0</v>
      </c>
      <c r="L612" s="48">
        <f t="shared" si="53"/>
        <v>0</v>
      </c>
      <c r="M612" s="46">
        <f t="shared" si="54"/>
        <v>0</v>
      </c>
      <c r="N612" s="46">
        <f t="shared" si="55"/>
        <v>0</v>
      </c>
      <c r="O612" s="46">
        <f t="shared" si="56"/>
        <v>0</v>
      </c>
      <c r="P612" s="47">
        <f t="shared" si="57"/>
        <v>0</v>
      </c>
    </row>
    <row r="613" spans="1:16" ht="12" hidden="1" thickBot="1" x14ac:dyDescent="0.25">
      <c r="A613" s="37"/>
      <c r="B613" s="38"/>
      <c r="C613" s="45"/>
      <c r="D613" s="23"/>
      <c r="E613" s="69"/>
      <c r="F613" s="73"/>
      <c r="G613" s="67"/>
      <c r="H613" s="46">
        <f t="shared" si="51"/>
        <v>0</v>
      </c>
      <c r="I613" s="67"/>
      <c r="J613" s="67"/>
      <c r="K613" s="47">
        <f t="shared" si="52"/>
        <v>0</v>
      </c>
      <c r="L613" s="48">
        <f t="shared" si="53"/>
        <v>0</v>
      </c>
      <c r="M613" s="46">
        <f t="shared" si="54"/>
        <v>0</v>
      </c>
      <c r="N613" s="46">
        <f t="shared" si="55"/>
        <v>0</v>
      </c>
      <c r="O613" s="46">
        <f t="shared" si="56"/>
        <v>0</v>
      </c>
      <c r="P613" s="47">
        <f t="shared" si="57"/>
        <v>0</v>
      </c>
    </row>
    <row r="614" spans="1:16" ht="12" hidden="1" thickBot="1" x14ac:dyDescent="0.25">
      <c r="A614" s="37"/>
      <c r="B614" s="38"/>
      <c r="C614" s="45"/>
      <c r="D614" s="23"/>
      <c r="E614" s="69"/>
      <c r="F614" s="73"/>
      <c r="G614" s="67"/>
      <c r="H614" s="46">
        <f t="shared" si="51"/>
        <v>0</v>
      </c>
      <c r="I614" s="67"/>
      <c r="J614" s="67"/>
      <c r="K614" s="47">
        <f t="shared" si="52"/>
        <v>0</v>
      </c>
      <c r="L614" s="48">
        <f t="shared" si="53"/>
        <v>0</v>
      </c>
      <c r="M614" s="46">
        <f t="shared" si="54"/>
        <v>0</v>
      </c>
      <c r="N614" s="46">
        <f t="shared" si="55"/>
        <v>0</v>
      </c>
      <c r="O614" s="46">
        <f t="shared" si="56"/>
        <v>0</v>
      </c>
      <c r="P614" s="47">
        <f t="shared" si="57"/>
        <v>0</v>
      </c>
    </row>
    <row r="615" spans="1:16" ht="12" hidden="1" thickBot="1" x14ac:dyDescent="0.25">
      <c r="A615" s="37"/>
      <c r="B615" s="38"/>
      <c r="C615" s="45"/>
      <c r="D615" s="23"/>
      <c r="E615" s="69"/>
      <c r="F615" s="73"/>
      <c r="G615" s="67"/>
      <c r="H615" s="46">
        <f t="shared" si="51"/>
        <v>0</v>
      </c>
      <c r="I615" s="67"/>
      <c r="J615" s="67"/>
      <c r="K615" s="47">
        <f t="shared" si="52"/>
        <v>0</v>
      </c>
      <c r="L615" s="48">
        <f t="shared" si="53"/>
        <v>0</v>
      </c>
      <c r="M615" s="46">
        <f t="shared" si="54"/>
        <v>0</v>
      </c>
      <c r="N615" s="46">
        <f t="shared" si="55"/>
        <v>0</v>
      </c>
      <c r="O615" s="46">
        <f t="shared" si="56"/>
        <v>0</v>
      </c>
      <c r="P615" s="47">
        <f t="shared" si="57"/>
        <v>0</v>
      </c>
    </row>
    <row r="616" spans="1:16" ht="12" hidden="1" thickBot="1" x14ac:dyDescent="0.25">
      <c r="A616" s="37"/>
      <c r="B616" s="38"/>
      <c r="C616" s="45"/>
      <c r="D616" s="23"/>
      <c r="E616" s="69"/>
      <c r="F616" s="73"/>
      <c r="G616" s="67"/>
      <c r="H616" s="46">
        <f t="shared" si="51"/>
        <v>0</v>
      </c>
      <c r="I616" s="67"/>
      <c r="J616" s="67"/>
      <c r="K616" s="47">
        <f t="shared" si="52"/>
        <v>0</v>
      </c>
      <c r="L616" s="48">
        <f t="shared" si="53"/>
        <v>0</v>
      </c>
      <c r="M616" s="46">
        <f t="shared" si="54"/>
        <v>0</v>
      </c>
      <c r="N616" s="46">
        <f t="shared" si="55"/>
        <v>0</v>
      </c>
      <c r="O616" s="46">
        <f t="shared" si="56"/>
        <v>0</v>
      </c>
      <c r="P616" s="47">
        <f t="shared" si="57"/>
        <v>0</v>
      </c>
    </row>
    <row r="617" spans="1:16" ht="12" hidden="1" thickBot="1" x14ac:dyDescent="0.25">
      <c r="A617" s="37"/>
      <c r="B617" s="38"/>
      <c r="C617" s="45"/>
      <c r="D617" s="23"/>
      <c r="E617" s="69"/>
      <c r="F617" s="73"/>
      <c r="G617" s="67"/>
      <c r="H617" s="46">
        <f t="shared" si="51"/>
        <v>0</v>
      </c>
      <c r="I617" s="67"/>
      <c r="J617" s="67"/>
      <c r="K617" s="47">
        <f t="shared" si="52"/>
        <v>0</v>
      </c>
      <c r="L617" s="48">
        <f t="shared" si="53"/>
        <v>0</v>
      </c>
      <c r="M617" s="46">
        <f t="shared" si="54"/>
        <v>0</v>
      </c>
      <c r="N617" s="46">
        <f t="shared" si="55"/>
        <v>0</v>
      </c>
      <c r="O617" s="46">
        <f t="shared" si="56"/>
        <v>0</v>
      </c>
      <c r="P617" s="47">
        <f t="shared" si="57"/>
        <v>0</v>
      </c>
    </row>
    <row r="618" spans="1:16" ht="12" hidden="1" thickBot="1" x14ac:dyDescent="0.25">
      <c r="A618" s="37"/>
      <c r="B618" s="38"/>
      <c r="C618" s="45"/>
      <c r="D618" s="23"/>
      <c r="E618" s="69"/>
      <c r="F618" s="73"/>
      <c r="G618" s="67"/>
      <c r="H618" s="46">
        <f t="shared" si="51"/>
        <v>0</v>
      </c>
      <c r="I618" s="67"/>
      <c r="J618" s="67"/>
      <c r="K618" s="47">
        <f t="shared" si="52"/>
        <v>0</v>
      </c>
      <c r="L618" s="48">
        <f t="shared" si="53"/>
        <v>0</v>
      </c>
      <c r="M618" s="46">
        <f t="shared" si="54"/>
        <v>0</v>
      </c>
      <c r="N618" s="46">
        <f t="shared" si="55"/>
        <v>0</v>
      </c>
      <c r="O618" s="46">
        <f t="shared" si="56"/>
        <v>0</v>
      </c>
      <c r="P618" s="47">
        <f t="shared" si="57"/>
        <v>0</v>
      </c>
    </row>
    <row r="619" spans="1:16" ht="12" hidden="1" thickBot="1" x14ac:dyDescent="0.25">
      <c r="A619" s="37"/>
      <c r="B619" s="38"/>
      <c r="C619" s="45"/>
      <c r="D619" s="23"/>
      <c r="E619" s="69"/>
      <c r="F619" s="73"/>
      <c r="G619" s="67"/>
      <c r="H619" s="46">
        <f t="shared" si="51"/>
        <v>0</v>
      </c>
      <c r="I619" s="67"/>
      <c r="J619" s="67"/>
      <c r="K619" s="47">
        <f t="shared" si="52"/>
        <v>0</v>
      </c>
      <c r="L619" s="48">
        <f t="shared" si="53"/>
        <v>0</v>
      </c>
      <c r="M619" s="46">
        <f t="shared" si="54"/>
        <v>0</v>
      </c>
      <c r="N619" s="46">
        <f t="shared" si="55"/>
        <v>0</v>
      </c>
      <c r="O619" s="46">
        <f t="shared" si="56"/>
        <v>0</v>
      </c>
      <c r="P619" s="47">
        <f t="shared" si="57"/>
        <v>0</v>
      </c>
    </row>
    <row r="620" spans="1:16" ht="12" hidden="1" thickBot="1" x14ac:dyDescent="0.25">
      <c r="A620" s="37"/>
      <c r="B620" s="38"/>
      <c r="C620" s="45"/>
      <c r="D620" s="23"/>
      <c r="E620" s="69"/>
      <c r="F620" s="73"/>
      <c r="G620" s="67"/>
      <c r="H620" s="46">
        <f t="shared" si="51"/>
        <v>0</v>
      </c>
      <c r="I620" s="67"/>
      <c r="J620" s="67"/>
      <c r="K620" s="47">
        <f t="shared" si="52"/>
        <v>0</v>
      </c>
      <c r="L620" s="48">
        <f t="shared" si="53"/>
        <v>0</v>
      </c>
      <c r="M620" s="46">
        <f t="shared" si="54"/>
        <v>0</v>
      </c>
      <c r="N620" s="46">
        <f t="shared" si="55"/>
        <v>0</v>
      </c>
      <c r="O620" s="46">
        <f t="shared" si="56"/>
        <v>0</v>
      </c>
      <c r="P620" s="47">
        <f t="shared" si="57"/>
        <v>0</v>
      </c>
    </row>
    <row r="621" spans="1:16" ht="12" hidden="1" thickBot="1" x14ac:dyDescent="0.25">
      <c r="A621" s="37"/>
      <c r="B621" s="38"/>
      <c r="C621" s="45"/>
      <c r="D621" s="23"/>
      <c r="E621" s="69"/>
      <c r="F621" s="73"/>
      <c r="G621" s="67"/>
      <c r="H621" s="46">
        <f t="shared" si="51"/>
        <v>0</v>
      </c>
      <c r="I621" s="67"/>
      <c r="J621" s="67"/>
      <c r="K621" s="47">
        <f t="shared" si="52"/>
        <v>0</v>
      </c>
      <c r="L621" s="48">
        <f t="shared" si="53"/>
        <v>0</v>
      </c>
      <c r="M621" s="46">
        <f t="shared" si="54"/>
        <v>0</v>
      </c>
      <c r="N621" s="46">
        <f t="shared" si="55"/>
        <v>0</v>
      </c>
      <c r="O621" s="46">
        <f t="shared" si="56"/>
        <v>0</v>
      </c>
      <c r="P621" s="47">
        <f t="shared" si="57"/>
        <v>0</v>
      </c>
    </row>
    <row r="622" spans="1:16" ht="12" hidden="1" thickBot="1" x14ac:dyDescent="0.25">
      <c r="A622" s="37"/>
      <c r="B622" s="38"/>
      <c r="C622" s="45"/>
      <c r="D622" s="23"/>
      <c r="E622" s="69"/>
      <c r="F622" s="73"/>
      <c r="G622" s="67"/>
      <c r="H622" s="46">
        <f t="shared" si="51"/>
        <v>0</v>
      </c>
      <c r="I622" s="67"/>
      <c r="J622" s="67"/>
      <c r="K622" s="47">
        <f t="shared" si="52"/>
        <v>0</v>
      </c>
      <c r="L622" s="48">
        <f t="shared" si="53"/>
        <v>0</v>
      </c>
      <c r="M622" s="46">
        <f t="shared" si="54"/>
        <v>0</v>
      </c>
      <c r="N622" s="46">
        <f t="shared" si="55"/>
        <v>0</v>
      </c>
      <c r="O622" s="46">
        <f t="shared" si="56"/>
        <v>0</v>
      </c>
      <c r="P622" s="47">
        <f t="shared" si="57"/>
        <v>0</v>
      </c>
    </row>
    <row r="623" spans="1:16" ht="12" hidden="1" thickBot="1" x14ac:dyDescent="0.25">
      <c r="A623" s="37"/>
      <c r="B623" s="38"/>
      <c r="C623" s="45"/>
      <c r="D623" s="23"/>
      <c r="E623" s="69"/>
      <c r="F623" s="73"/>
      <c r="G623" s="67"/>
      <c r="H623" s="46">
        <f t="shared" si="51"/>
        <v>0</v>
      </c>
      <c r="I623" s="67"/>
      <c r="J623" s="67"/>
      <c r="K623" s="47">
        <f t="shared" si="52"/>
        <v>0</v>
      </c>
      <c r="L623" s="48">
        <f t="shared" si="53"/>
        <v>0</v>
      </c>
      <c r="M623" s="46">
        <f t="shared" si="54"/>
        <v>0</v>
      </c>
      <c r="N623" s="46">
        <f t="shared" si="55"/>
        <v>0</v>
      </c>
      <c r="O623" s="46">
        <f t="shared" si="56"/>
        <v>0</v>
      </c>
      <c r="P623" s="47">
        <f t="shared" si="57"/>
        <v>0</v>
      </c>
    </row>
    <row r="624" spans="1:16" ht="12" hidden="1" thickBot="1" x14ac:dyDescent="0.25">
      <c r="A624" s="37"/>
      <c r="B624" s="38"/>
      <c r="C624" s="45"/>
      <c r="D624" s="23"/>
      <c r="E624" s="69"/>
      <c r="F624" s="73"/>
      <c r="G624" s="67"/>
      <c r="H624" s="46">
        <f t="shared" si="51"/>
        <v>0</v>
      </c>
      <c r="I624" s="67"/>
      <c r="J624" s="67"/>
      <c r="K624" s="47">
        <f t="shared" si="52"/>
        <v>0</v>
      </c>
      <c r="L624" s="48">
        <f t="shared" si="53"/>
        <v>0</v>
      </c>
      <c r="M624" s="46">
        <f t="shared" si="54"/>
        <v>0</v>
      </c>
      <c r="N624" s="46">
        <f t="shared" si="55"/>
        <v>0</v>
      </c>
      <c r="O624" s="46">
        <f t="shared" si="56"/>
        <v>0</v>
      </c>
      <c r="P624" s="47">
        <f t="shared" si="57"/>
        <v>0</v>
      </c>
    </row>
    <row r="625" spans="1:16" ht="12" hidden="1" thickBot="1" x14ac:dyDescent="0.25">
      <c r="A625" s="37"/>
      <c r="B625" s="38"/>
      <c r="C625" s="45"/>
      <c r="D625" s="23"/>
      <c r="E625" s="69"/>
      <c r="F625" s="73"/>
      <c r="G625" s="67"/>
      <c r="H625" s="46">
        <f t="shared" si="51"/>
        <v>0</v>
      </c>
      <c r="I625" s="67"/>
      <c r="J625" s="67"/>
      <c r="K625" s="47">
        <f t="shared" si="52"/>
        <v>0</v>
      </c>
      <c r="L625" s="48">
        <f t="shared" si="53"/>
        <v>0</v>
      </c>
      <c r="M625" s="46">
        <f t="shared" si="54"/>
        <v>0</v>
      </c>
      <c r="N625" s="46">
        <f t="shared" si="55"/>
        <v>0</v>
      </c>
      <c r="O625" s="46">
        <f t="shared" si="56"/>
        <v>0</v>
      </c>
      <c r="P625" s="47">
        <f t="shared" si="57"/>
        <v>0</v>
      </c>
    </row>
    <row r="626" spans="1:16" ht="12" hidden="1" thickBot="1" x14ac:dyDescent="0.25">
      <c r="A626" s="37"/>
      <c r="B626" s="38"/>
      <c r="C626" s="45"/>
      <c r="D626" s="23"/>
      <c r="E626" s="69"/>
      <c r="F626" s="73"/>
      <c r="G626" s="67"/>
      <c r="H626" s="46">
        <f t="shared" si="51"/>
        <v>0</v>
      </c>
      <c r="I626" s="67"/>
      <c r="J626" s="67"/>
      <c r="K626" s="47">
        <f t="shared" si="52"/>
        <v>0</v>
      </c>
      <c r="L626" s="48">
        <f t="shared" si="53"/>
        <v>0</v>
      </c>
      <c r="M626" s="46">
        <f t="shared" si="54"/>
        <v>0</v>
      </c>
      <c r="N626" s="46">
        <f t="shared" si="55"/>
        <v>0</v>
      </c>
      <c r="O626" s="46">
        <f t="shared" si="56"/>
        <v>0</v>
      </c>
      <c r="P626" s="47">
        <f t="shared" si="57"/>
        <v>0</v>
      </c>
    </row>
    <row r="627" spans="1:16" ht="12" hidden="1" thickBot="1" x14ac:dyDescent="0.25">
      <c r="A627" s="37"/>
      <c r="B627" s="38"/>
      <c r="C627" s="45"/>
      <c r="D627" s="23"/>
      <c r="E627" s="69"/>
      <c r="F627" s="73"/>
      <c r="G627" s="67"/>
      <c r="H627" s="46">
        <f t="shared" si="51"/>
        <v>0</v>
      </c>
      <c r="I627" s="67"/>
      <c r="J627" s="67"/>
      <c r="K627" s="47">
        <f t="shared" si="52"/>
        <v>0</v>
      </c>
      <c r="L627" s="48">
        <f t="shared" si="53"/>
        <v>0</v>
      </c>
      <c r="M627" s="46">
        <f t="shared" si="54"/>
        <v>0</v>
      </c>
      <c r="N627" s="46">
        <f t="shared" si="55"/>
        <v>0</v>
      </c>
      <c r="O627" s="46">
        <f t="shared" si="56"/>
        <v>0</v>
      </c>
      <c r="P627" s="47">
        <f t="shared" si="57"/>
        <v>0</v>
      </c>
    </row>
    <row r="628" spans="1:16" ht="12" hidden="1" thickBot="1" x14ac:dyDescent="0.25">
      <c r="A628" s="37"/>
      <c r="B628" s="38"/>
      <c r="C628" s="45"/>
      <c r="D628" s="23"/>
      <c r="E628" s="69"/>
      <c r="F628" s="73"/>
      <c r="G628" s="67"/>
      <c r="H628" s="46">
        <f t="shared" si="51"/>
        <v>0</v>
      </c>
      <c r="I628" s="67"/>
      <c r="J628" s="67"/>
      <c r="K628" s="47">
        <f t="shared" si="52"/>
        <v>0</v>
      </c>
      <c r="L628" s="48">
        <f t="shared" si="53"/>
        <v>0</v>
      </c>
      <c r="M628" s="46">
        <f t="shared" si="54"/>
        <v>0</v>
      </c>
      <c r="N628" s="46">
        <f t="shared" si="55"/>
        <v>0</v>
      </c>
      <c r="O628" s="46">
        <f t="shared" si="56"/>
        <v>0</v>
      </c>
      <c r="P628" s="47">
        <f t="shared" si="57"/>
        <v>0</v>
      </c>
    </row>
    <row r="629" spans="1:16" ht="12" hidden="1" thickBot="1" x14ac:dyDescent="0.25">
      <c r="A629" s="37"/>
      <c r="B629" s="38"/>
      <c r="C629" s="45"/>
      <c r="D629" s="23"/>
      <c r="E629" s="69"/>
      <c r="F629" s="73"/>
      <c r="G629" s="67"/>
      <c r="H629" s="46">
        <f t="shared" si="51"/>
        <v>0</v>
      </c>
      <c r="I629" s="67"/>
      <c r="J629" s="67"/>
      <c r="K629" s="47">
        <f t="shared" si="52"/>
        <v>0</v>
      </c>
      <c r="L629" s="48">
        <f t="shared" si="53"/>
        <v>0</v>
      </c>
      <c r="M629" s="46">
        <f t="shared" si="54"/>
        <v>0</v>
      </c>
      <c r="N629" s="46">
        <f t="shared" si="55"/>
        <v>0</v>
      </c>
      <c r="O629" s="46">
        <f t="shared" si="56"/>
        <v>0</v>
      </c>
      <c r="P629" s="47">
        <f t="shared" si="57"/>
        <v>0</v>
      </c>
    </row>
    <row r="630" spans="1:16" ht="12" hidden="1" thickBot="1" x14ac:dyDescent="0.25">
      <c r="A630" s="37"/>
      <c r="B630" s="38"/>
      <c r="C630" s="45"/>
      <c r="D630" s="23"/>
      <c r="E630" s="69"/>
      <c r="F630" s="73"/>
      <c r="G630" s="67"/>
      <c r="H630" s="46">
        <f t="shared" si="51"/>
        <v>0</v>
      </c>
      <c r="I630" s="67"/>
      <c r="J630" s="67"/>
      <c r="K630" s="47">
        <f t="shared" si="52"/>
        <v>0</v>
      </c>
      <c r="L630" s="48">
        <f t="shared" si="53"/>
        <v>0</v>
      </c>
      <c r="M630" s="46">
        <f t="shared" si="54"/>
        <v>0</v>
      </c>
      <c r="N630" s="46">
        <f t="shared" si="55"/>
        <v>0</v>
      </c>
      <c r="O630" s="46">
        <f t="shared" si="56"/>
        <v>0</v>
      </c>
      <c r="P630" s="47">
        <f t="shared" si="57"/>
        <v>0</v>
      </c>
    </row>
    <row r="631" spans="1:16" ht="12" hidden="1" thickBot="1" x14ac:dyDescent="0.25">
      <c r="A631" s="37"/>
      <c r="B631" s="38"/>
      <c r="C631" s="45"/>
      <c r="D631" s="23"/>
      <c r="E631" s="69"/>
      <c r="F631" s="73"/>
      <c r="G631" s="67"/>
      <c r="H631" s="46">
        <f t="shared" si="51"/>
        <v>0</v>
      </c>
      <c r="I631" s="67"/>
      <c r="J631" s="67"/>
      <c r="K631" s="47">
        <f t="shared" si="52"/>
        <v>0</v>
      </c>
      <c r="L631" s="48">
        <f t="shared" si="53"/>
        <v>0</v>
      </c>
      <c r="M631" s="46">
        <f t="shared" si="54"/>
        <v>0</v>
      </c>
      <c r="N631" s="46">
        <f t="shared" si="55"/>
        <v>0</v>
      </c>
      <c r="O631" s="46">
        <f t="shared" si="56"/>
        <v>0</v>
      </c>
      <c r="P631" s="47">
        <f t="shared" si="57"/>
        <v>0</v>
      </c>
    </row>
    <row r="632" spans="1:16" ht="12" hidden="1" thickBot="1" x14ac:dyDescent="0.25">
      <c r="A632" s="37"/>
      <c r="B632" s="38"/>
      <c r="C632" s="45"/>
      <c r="D632" s="23"/>
      <c r="E632" s="69"/>
      <c r="F632" s="73"/>
      <c r="G632" s="67"/>
      <c r="H632" s="46">
        <f t="shared" si="51"/>
        <v>0</v>
      </c>
      <c r="I632" s="67"/>
      <c r="J632" s="67"/>
      <c r="K632" s="47">
        <f t="shared" si="52"/>
        <v>0</v>
      </c>
      <c r="L632" s="48">
        <f t="shared" si="53"/>
        <v>0</v>
      </c>
      <c r="M632" s="46">
        <f t="shared" si="54"/>
        <v>0</v>
      </c>
      <c r="N632" s="46">
        <f t="shared" si="55"/>
        <v>0</v>
      </c>
      <c r="O632" s="46">
        <f t="shared" si="56"/>
        <v>0</v>
      </c>
      <c r="P632" s="47">
        <f t="shared" si="57"/>
        <v>0</v>
      </c>
    </row>
    <row r="633" spans="1:16" ht="12" hidden="1" thickBot="1" x14ac:dyDescent="0.25">
      <c r="A633" s="37"/>
      <c r="B633" s="38"/>
      <c r="C633" s="45"/>
      <c r="D633" s="23"/>
      <c r="E633" s="69"/>
      <c r="F633" s="73"/>
      <c r="G633" s="67"/>
      <c r="H633" s="46">
        <f t="shared" si="51"/>
        <v>0</v>
      </c>
      <c r="I633" s="67"/>
      <c r="J633" s="67"/>
      <c r="K633" s="47">
        <f t="shared" si="52"/>
        <v>0</v>
      </c>
      <c r="L633" s="48">
        <f t="shared" si="53"/>
        <v>0</v>
      </c>
      <c r="M633" s="46">
        <f t="shared" si="54"/>
        <v>0</v>
      </c>
      <c r="N633" s="46">
        <f t="shared" si="55"/>
        <v>0</v>
      </c>
      <c r="O633" s="46">
        <f t="shared" si="56"/>
        <v>0</v>
      </c>
      <c r="P633" s="47">
        <f t="shared" si="57"/>
        <v>0</v>
      </c>
    </row>
    <row r="634" spans="1:16" ht="12" hidden="1" thickBot="1" x14ac:dyDescent="0.25">
      <c r="A634" s="37"/>
      <c r="B634" s="38"/>
      <c r="C634" s="45"/>
      <c r="D634" s="23"/>
      <c r="E634" s="69"/>
      <c r="F634" s="73"/>
      <c r="G634" s="67"/>
      <c r="H634" s="46">
        <f t="shared" si="51"/>
        <v>0</v>
      </c>
      <c r="I634" s="67"/>
      <c r="J634" s="67"/>
      <c r="K634" s="47">
        <f t="shared" si="52"/>
        <v>0</v>
      </c>
      <c r="L634" s="48">
        <f t="shared" si="53"/>
        <v>0</v>
      </c>
      <c r="M634" s="46">
        <f t="shared" si="54"/>
        <v>0</v>
      </c>
      <c r="N634" s="46">
        <f t="shared" si="55"/>
        <v>0</v>
      </c>
      <c r="O634" s="46">
        <f t="shared" si="56"/>
        <v>0</v>
      </c>
      <c r="P634" s="47">
        <f t="shared" si="57"/>
        <v>0</v>
      </c>
    </row>
    <row r="635" spans="1:16" ht="12" hidden="1" thickBot="1" x14ac:dyDescent="0.25">
      <c r="A635" s="37"/>
      <c r="B635" s="38"/>
      <c r="C635" s="45"/>
      <c r="D635" s="23"/>
      <c r="E635" s="69"/>
      <c r="F635" s="73"/>
      <c r="G635" s="67"/>
      <c r="H635" s="46">
        <f t="shared" si="51"/>
        <v>0</v>
      </c>
      <c r="I635" s="67"/>
      <c r="J635" s="67"/>
      <c r="K635" s="47">
        <f t="shared" si="52"/>
        <v>0</v>
      </c>
      <c r="L635" s="48">
        <f t="shared" si="53"/>
        <v>0</v>
      </c>
      <c r="M635" s="46">
        <f t="shared" si="54"/>
        <v>0</v>
      </c>
      <c r="N635" s="46">
        <f t="shared" si="55"/>
        <v>0</v>
      </c>
      <c r="O635" s="46">
        <f t="shared" si="56"/>
        <v>0</v>
      </c>
      <c r="P635" s="47">
        <f t="shared" si="57"/>
        <v>0</v>
      </c>
    </row>
    <row r="636" spans="1:16" ht="12" hidden="1" thickBot="1" x14ac:dyDescent="0.25">
      <c r="A636" s="37"/>
      <c r="B636" s="38"/>
      <c r="C636" s="45"/>
      <c r="D636" s="23"/>
      <c r="E636" s="69"/>
      <c r="F636" s="73"/>
      <c r="G636" s="67"/>
      <c r="H636" s="46">
        <f t="shared" ref="H636:H699" si="58">ROUND(F636*G636,2)</f>
        <v>0</v>
      </c>
      <c r="I636" s="67"/>
      <c r="J636" s="67"/>
      <c r="K636" s="47">
        <f t="shared" ref="K636:K699" si="59">SUM(H636:J636)</f>
        <v>0</v>
      </c>
      <c r="L636" s="48">
        <f t="shared" ref="L636:L699" si="60">ROUND(E636*F636,2)</f>
        <v>0</v>
      </c>
      <c r="M636" s="46">
        <f t="shared" ref="M636:M699" si="61">ROUND(H636*E636,2)</f>
        <v>0</v>
      </c>
      <c r="N636" s="46">
        <f t="shared" ref="N636:N699" si="62">ROUND(I636*E636,2)</f>
        <v>0</v>
      </c>
      <c r="O636" s="46">
        <f t="shared" ref="O636:O699" si="63">ROUND(J636*E636,2)</f>
        <v>0</v>
      </c>
      <c r="P636" s="47">
        <f t="shared" ref="P636:P699" si="64">SUM(M636:O636)</f>
        <v>0</v>
      </c>
    </row>
    <row r="637" spans="1:16" ht="12" hidden="1" thickBot="1" x14ac:dyDescent="0.25">
      <c r="A637" s="37"/>
      <c r="B637" s="38"/>
      <c r="C637" s="45"/>
      <c r="D637" s="23"/>
      <c r="E637" s="69"/>
      <c r="F637" s="73"/>
      <c r="G637" s="67"/>
      <c r="H637" s="46">
        <f t="shared" si="58"/>
        <v>0</v>
      </c>
      <c r="I637" s="67"/>
      <c r="J637" s="67"/>
      <c r="K637" s="47">
        <f t="shared" si="59"/>
        <v>0</v>
      </c>
      <c r="L637" s="48">
        <f t="shared" si="60"/>
        <v>0</v>
      </c>
      <c r="M637" s="46">
        <f t="shared" si="61"/>
        <v>0</v>
      </c>
      <c r="N637" s="46">
        <f t="shared" si="62"/>
        <v>0</v>
      </c>
      <c r="O637" s="46">
        <f t="shared" si="63"/>
        <v>0</v>
      </c>
      <c r="P637" s="47">
        <f t="shared" si="64"/>
        <v>0</v>
      </c>
    </row>
    <row r="638" spans="1:16" ht="12" hidden="1" thickBot="1" x14ac:dyDescent="0.25">
      <c r="A638" s="37"/>
      <c r="B638" s="38"/>
      <c r="C638" s="45"/>
      <c r="D638" s="23"/>
      <c r="E638" s="69"/>
      <c r="F638" s="73"/>
      <c r="G638" s="67"/>
      <c r="H638" s="46">
        <f t="shared" si="58"/>
        <v>0</v>
      </c>
      <c r="I638" s="67"/>
      <c r="J638" s="67"/>
      <c r="K638" s="47">
        <f t="shared" si="59"/>
        <v>0</v>
      </c>
      <c r="L638" s="48">
        <f t="shared" si="60"/>
        <v>0</v>
      </c>
      <c r="M638" s="46">
        <f t="shared" si="61"/>
        <v>0</v>
      </c>
      <c r="N638" s="46">
        <f t="shared" si="62"/>
        <v>0</v>
      </c>
      <c r="O638" s="46">
        <f t="shared" si="63"/>
        <v>0</v>
      </c>
      <c r="P638" s="47">
        <f t="shared" si="64"/>
        <v>0</v>
      </c>
    </row>
    <row r="639" spans="1:16" ht="12" hidden="1" thickBot="1" x14ac:dyDescent="0.25">
      <c r="A639" s="37"/>
      <c r="B639" s="38"/>
      <c r="C639" s="45"/>
      <c r="D639" s="23"/>
      <c r="E639" s="69"/>
      <c r="F639" s="73"/>
      <c r="G639" s="67"/>
      <c r="H639" s="46">
        <f t="shared" si="58"/>
        <v>0</v>
      </c>
      <c r="I639" s="67"/>
      <c r="J639" s="67"/>
      <c r="K639" s="47">
        <f t="shared" si="59"/>
        <v>0</v>
      </c>
      <c r="L639" s="48">
        <f t="shared" si="60"/>
        <v>0</v>
      </c>
      <c r="M639" s="46">
        <f t="shared" si="61"/>
        <v>0</v>
      </c>
      <c r="N639" s="46">
        <f t="shared" si="62"/>
        <v>0</v>
      </c>
      <c r="O639" s="46">
        <f t="shared" si="63"/>
        <v>0</v>
      </c>
      <c r="P639" s="47">
        <f t="shared" si="64"/>
        <v>0</v>
      </c>
    </row>
    <row r="640" spans="1:16" ht="12" hidden="1" thickBot="1" x14ac:dyDescent="0.25">
      <c r="A640" s="37"/>
      <c r="B640" s="38"/>
      <c r="C640" s="45"/>
      <c r="D640" s="23"/>
      <c r="E640" s="69"/>
      <c r="F640" s="73"/>
      <c r="G640" s="67"/>
      <c r="H640" s="46">
        <f t="shared" si="58"/>
        <v>0</v>
      </c>
      <c r="I640" s="67"/>
      <c r="J640" s="67"/>
      <c r="K640" s="47">
        <f t="shared" si="59"/>
        <v>0</v>
      </c>
      <c r="L640" s="48">
        <f t="shared" si="60"/>
        <v>0</v>
      </c>
      <c r="M640" s="46">
        <f t="shared" si="61"/>
        <v>0</v>
      </c>
      <c r="N640" s="46">
        <f t="shared" si="62"/>
        <v>0</v>
      </c>
      <c r="O640" s="46">
        <f t="shared" si="63"/>
        <v>0</v>
      </c>
      <c r="P640" s="47">
        <f t="shared" si="64"/>
        <v>0</v>
      </c>
    </row>
    <row r="641" spans="1:16" ht="12" hidden="1" thickBot="1" x14ac:dyDescent="0.25">
      <c r="A641" s="37"/>
      <c r="B641" s="38"/>
      <c r="C641" s="45"/>
      <c r="D641" s="23"/>
      <c r="E641" s="69"/>
      <c r="F641" s="73"/>
      <c r="G641" s="67"/>
      <c r="H641" s="46">
        <f t="shared" si="58"/>
        <v>0</v>
      </c>
      <c r="I641" s="67"/>
      <c r="J641" s="67"/>
      <c r="K641" s="47">
        <f t="shared" si="59"/>
        <v>0</v>
      </c>
      <c r="L641" s="48">
        <f t="shared" si="60"/>
        <v>0</v>
      </c>
      <c r="M641" s="46">
        <f t="shared" si="61"/>
        <v>0</v>
      </c>
      <c r="N641" s="46">
        <f t="shared" si="62"/>
        <v>0</v>
      </c>
      <c r="O641" s="46">
        <f t="shared" si="63"/>
        <v>0</v>
      </c>
      <c r="P641" s="47">
        <f t="shared" si="64"/>
        <v>0</v>
      </c>
    </row>
    <row r="642" spans="1:16" ht="12" hidden="1" thickBot="1" x14ac:dyDescent="0.25">
      <c r="A642" s="37"/>
      <c r="B642" s="38"/>
      <c r="C642" s="45"/>
      <c r="D642" s="23"/>
      <c r="E642" s="69"/>
      <c r="F642" s="73"/>
      <c r="G642" s="67"/>
      <c r="H642" s="46">
        <f t="shared" si="58"/>
        <v>0</v>
      </c>
      <c r="I642" s="67"/>
      <c r="J642" s="67"/>
      <c r="K642" s="47">
        <f t="shared" si="59"/>
        <v>0</v>
      </c>
      <c r="L642" s="48">
        <f t="shared" si="60"/>
        <v>0</v>
      </c>
      <c r="M642" s="46">
        <f t="shared" si="61"/>
        <v>0</v>
      </c>
      <c r="N642" s="46">
        <f t="shared" si="62"/>
        <v>0</v>
      </c>
      <c r="O642" s="46">
        <f t="shared" si="63"/>
        <v>0</v>
      </c>
      <c r="P642" s="47">
        <f t="shared" si="64"/>
        <v>0</v>
      </c>
    </row>
    <row r="643" spans="1:16" ht="12" hidden="1" thickBot="1" x14ac:dyDescent="0.25">
      <c r="A643" s="37"/>
      <c r="B643" s="38"/>
      <c r="C643" s="45"/>
      <c r="D643" s="23"/>
      <c r="E643" s="69"/>
      <c r="F643" s="73"/>
      <c r="G643" s="67"/>
      <c r="H643" s="46">
        <f t="shared" si="58"/>
        <v>0</v>
      </c>
      <c r="I643" s="67"/>
      <c r="J643" s="67"/>
      <c r="K643" s="47">
        <f t="shared" si="59"/>
        <v>0</v>
      </c>
      <c r="L643" s="48">
        <f t="shared" si="60"/>
        <v>0</v>
      </c>
      <c r="M643" s="46">
        <f t="shared" si="61"/>
        <v>0</v>
      </c>
      <c r="N643" s="46">
        <f t="shared" si="62"/>
        <v>0</v>
      </c>
      <c r="O643" s="46">
        <f t="shared" si="63"/>
        <v>0</v>
      </c>
      <c r="P643" s="47">
        <f t="shared" si="64"/>
        <v>0</v>
      </c>
    </row>
    <row r="644" spans="1:16" ht="12" hidden="1" thickBot="1" x14ac:dyDescent="0.25">
      <c r="A644" s="37"/>
      <c r="B644" s="38"/>
      <c r="C644" s="45"/>
      <c r="D644" s="23"/>
      <c r="E644" s="69"/>
      <c r="F644" s="73"/>
      <c r="G644" s="67"/>
      <c r="H644" s="46">
        <f t="shared" si="58"/>
        <v>0</v>
      </c>
      <c r="I644" s="67"/>
      <c r="J644" s="67"/>
      <c r="K644" s="47">
        <f t="shared" si="59"/>
        <v>0</v>
      </c>
      <c r="L644" s="48">
        <f t="shared" si="60"/>
        <v>0</v>
      </c>
      <c r="M644" s="46">
        <f t="shared" si="61"/>
        <v>0</v>
      </c>
      <c r="N644" s="46">
        <f t="shared" si="62"/>
        <v>0</v>
      </c>
      <c r="O644" s="46">
        <f t="shared" si="63"/>
        <v>0</v>
      </c>
      <c r="P644" s="47">
        <f t="shared" si="64"/>
        <v>0</v>
      </c>
    </row>
    <row r="645" spans="1:16" ht="12" hidden="1" thickBot="1" x14ac:dyDescent="0.25">
      <c r="A645" s="37"/>
      <c r="B645" s="38"/>
      <c r="C645" s="45"/>
      <c r="D645" s="23"/>
      <c r="E645" s="69"/>
      <c r="F645" s="73"/>
      <c r="G645" s="67"/>
      <c r="H645" s="46">
        <f t="shared" si="58"/>
        <v>0</v>
      </c>
      <c r="I645" s="67"/>
      <c r="J645" s="67"/>
      <c r="K645" s="47">
        <f t="shared" si="59"/>
        <v>0</v>
      </c>
      <c r="L645" s="48">
        <f t="shared" si="60"/>
        <v>0</v>
      </c>
      <c r="M645" s="46">
        <f t="shared" si="61"/>
        <v>0</v>
      </c>
      <c r="N645" s="46">
        <f t="shared" si="62"/>
        <v>0</v>
      </c>
      <c r="O645" s="46">
        <f t="shared" si="63"/>
        <v>0</v>
      </c>
      <c r="P645" s="47">
        <f t="shared" si="64"/>
        <v>0</v>
      </c>
    </row>
    <row r="646" spans="1:16" ht="12" hidden="1" thickBot="1" x14ac:dyDescent="0.25">
      <c r="A646" s="37"/>
      <c r="B646" s="38"/>
      <c r="C646" s="45"/>
      <c r="D646" s="23"/>
      <c r="E646" s="69"/>
      <c r="F646" s="73"/>
      <c r="G646" s="67"/>
      <c r="H646" s="46">
        <f t="shared" si="58"/>
        <v>0</v>
      </c>
      <c r="I646" s="67"/>
      <c r="J646" s="67"/>
      <c r="K646" s="47">
        <f t="shared" si="59"/>
        <v>0</v>
      </c>
      <c r="L646" s="48">
        <f t="shared" si="60"/>
        <v>0</v>
      </c>
      <c r="M646" s="46">
        <f t="shared" si="61"/>
        <v>0</v>
      </c>
      <c r="N646" s="46">
        <f t="shared" si="62"/>
        <v>0</v>
      </c>
      <c r="O646" s="46">
        <f t="shared" si="63"/>
        <v>0</v>
      </c>
      <c r="P646" s="47">
        <f t="shared" si="64"/>
        <v>0</v>
      </c>
    </row>
    <row r="647" spans="1:16" ht="12" hidden="1" thickBot="1" x14ac:dyDescent="0.25">
      <c r="A647" s="37"/>
      <c r="B647" s="38"/>
      <c r="C647" s="45"/>
      <c r="D647" s="23"/>
      <c r="E647" s="69"/>
      <c r="F647" s="73"/>
      <c r="G647" s="67"/>
      <c r="H647" s="46">
        <f t="shared" si="58"/>
        <v>0</v>
      </c>
      <c r="I647" s="67"/>
      <c r="J647" s="67"/>
      <c r="K647" s="47">
        <f t="shared" si="59"/>
        <v>0</v>
      </c>
      <c r="L647" s="48">
        <f t="shared" si="60"/>
        <v>0</v>
      </c>
      <c r="M647" s="46">
        <f t="shared" si="61"/>
        <v>0</v>
      </c>
      <c r="N647" s="46">
        <f t="shared" si="62"/>
        <v>0</v>
      </c>
      <c r="O647" s="46">
        <f t="shared" si="63"/>
        <v>0</v>
      </c>
      <c r="P647" s="47">
        <f t="shared" si="64"/>
        <v>0</v>
      </c>
    </row>
    <row r="648" spans="1:16" ht="12" hidden="1" thickBot="1" x14ac:dyDescent="0.25">
      <c r="A648" s="37"/>
      <c r="B648" s="38"/>
      <c r="C648" s="45"/>
      <c r="D648" s="23"/>
      <c r="E648" s="69"/>
      <c r="F648" s="73"/>
      <c r="G648" s="67"/>
      <c r="H648" s="46">
        <f t="shared" si="58"/>
        <v>0</v>
      </c>
      <c r="I648" s="67"/>
      <c r="J648" s="67"/>
      <c r="K648" s="47">
        <f t="shared" si="59"/>
        <v>0</v>
      </c>
      <c r="L648" s="48">
        <f t="shared" si="60"/>
        <v>0</v>
      </c>
      <c r="M648" s="46">
        <f t="shared" si="61"/>
        <v>0</v>
      </c>
      <c r="N648" s="46">
        <f t="shared" si="62"/>
        <v>0</v>
      </c>
      <c r="O648" s="46">
        <f t="shared" si="63"/>
        <v>0</v>
      </c>
      <c r="P648" s="47">
        <f t="shared" si="64"/>
        <v>0</v>
      </c>
    </row>
    <row r="649" spans="1:16" ht="12" hidden="1" thickBot="1" x14ac:dyDescent="0.25">
      <c r="A649" s="37"/>
      <c r="B649" s="38"/>
      <c r="C649" s="45"/>
      <c r="D649" s="23"/>
      <c r="E649" s="69"/>
      <c r="F649" s="73"/>
      <c r="G649" s="67"/>
      <c r="H649" s="46">
        <f t="shared" si="58"/>
        <v>0</v>
      </c>
      <c r="I649" s="67"/>
      <c r="J649" s="67"/>
      <c r="K649" s="47">
        <f t="shared" si="59"/>
        <v>0</v>
      </c>
      <c r="L649" s="48">
        <f t="shared" si="60"/>
        <v>0</v>
      </c>
      <c r="M649" s="46">
        <f t="shared" si="61"/>
        <v>0</v>
      </c>
      <c r="N649" s="46">
        <f t="shared" si="62"/>
        <v>0</v>
      </c>
      <c r="O649" s="46">
        <f t="shared" si="63"/>
        <v>0</v>
      </c>
      <c r="P649" s="47">
        <f t="shared" si="64"/>
        <v>0</v>
      </c>
    </row>
    <row r="650" spans="1:16" ht="12" hidden="1" thickBot="1" x14ac:dyDescent="0.25">
      <c r="A650" s="37"/>
      <c r="B650" s="38"/>
      <c r="C650" s="45"/>
      <c r="D650" s="23"/>
      <c r="E650" s="69"/>
      <c r="F650" s="73"/>
      <c r="G650" s="67"/>
      <c r="H650" s="46">
        <f t="shared" si="58"/>
        <v>0</v>
      </c>
      <c r="I650" s="67"/>
      <c r="J650" s="67"/>
      <c r="K650" s="47">
        <f t="shared" si="59"/>
        <v>0</v>
      </c>
      <c r="L650" s="48">
        <f t="shared" si="60"/>
        <v>0</v>
      </c>
      <c r="M650" s="46">
        <f t="shared" si="61"/>
        <v>0</v>
      </c>
      <c r="N650" s="46">
        <f t="shared" si="62"/>
        <v>0</v>
      </c>
      <c r="O650" s="46">
        <f t="shared" si="63"/>
        <v>0</v>
      </c>
      <c r="P650" s="47">
        <f t="shared" si="64"/>
        <v>0</v>
      </c>
    </row>
    <row r="651" spans="1:16" ht="12" hidden="1" thickBot="1" x14ac:dyDescent="0.25">
      <c r="A651" s="37"/>
      <c r="B651" s="38"/>
      <c r="C651" s="45"/>
      <c r="D651" s="23"/>
      <c r="E651" s="69"/>
      <c r="F651" s="73"/>
      <c r="G651" s="67"/>
      <c r="H651" s="46">
        <f t="shared" si="58"/>
        <v>0</v>
      </c>
      <c r="I651" s="67"/>
      <c r="J651" s="67"/>
      <c r="K651" s="47">
        <f t="shared" si="59"/>
        <v>0</v>
      </c>
      <c r="L651" s="48">
        <f t="shared" si="60"/>
        <v>0</v>
      </c>
      <c r="M651" s="46">
        <f t="shared" si="61"/>
        <v>0</v>
      </c>
      <c r="N651" s="46">
        <f t="shared" si="62"/>
        <v>0</v>
      </c>
      <c r="O651" s="46">
        <f t="shared" si="63"/>
        <v>0</v>
      </c>
      <c r="P651" s="47">
        <f t="shared" si="64"/>
        <v>0</v>
      </c>
    </row>
    <row r="652" spans="1:16" ht="12" hidden="1" thickBot="1" x14ac:dyDescent="0.25">
      <c r="A652" s="37"/>
      <c r="B652" s="38"/>
      <c r="C652" s="45"/>
      <c r="D652" s="23"/>
      <c r="E652" s="69"/>
      <c r="F652" s="73"/>
      <c r="G652" s="67"/>
      <c r="H652" s="46">
        <f t="shared" si="58"/>
        <v>0</v>
      </c>
      <c r="I652" s="67"/>
      <c r="J652" s="67"/>
      <c r="K652" s="47">
        <f t="shared" si="59"/>
        <v>0</v>
      </c>
      <c r="L652" s="48">
        <f t="shared" si="60"/>
        <v>0</v>
      </c>
      <c r="M652" s="46">
        <f t="shared" si="61"/>
        <v>0</v>
      </c>
      <c r="N652" s="46">
        <f t="shared" si="62"/>
        <v>0</v>
      </c>
      <c r="O652" s="46">
        <f t="shared" si="63"/>
        <v>0</v>
      </c>
      <c r="P652" s="47">
        <f t="shared" si="64"/>
        <v>0</v>
      </c>
    </row>
    <row r="653" spans="1:16" ht="12" hidden="1" thickBot="1" x14ac:dyDescent="0.25">
      <c r="A653" s="37"/>
      <c r="B653" s="38"/>
      <c r="C653" s="45"/>
      <c r="D653" s="23"/>
      <c r="E653" s="69"/>
      <c r="F653" s="73"/>
      <c r="G653" s="67"/>
      <c r="H653" s="46">
        <f t="shared" si="58"/>
        <v>0</v>
      </c>
      <c r="I653" s="67"/>
      <c r="J653" s="67"/>
      <c r="K653" s="47">
        <f t="shared" si="59"/>
        <v>0</v>
      </c>
      <c r="L653" s="48">
        <f t="shared" si="60"/>
        <v>0</v>
      </c>
      <c r="M653" s="46">
        <f t="shared" si="61"/>
        <v>0</v>
      </c>
      <c r="N653" s="46">
        <f t="shared" si="62"/>
        <v>0</v>
      </c>
      <c r="O653" s="46">
        <f t="shared" si="63"/>
        <v>0</v>
      </c>
      <c r="P653" s="47">
        <f t="shared" si="64"/>
        <v>0</v>
      </c>
    </row>
    <row r="654" spans="1:16" ht="12" hidden="1" thickBot="1" x14ac:dyDescent="0.25">
      <c r="A654" s="37"/>
      <c r="B654" s="38"/>
      <c r="C654" s="45"/>
      <c r="D654" s="23"/>
      <c r="E654" s="69"/>
      <c r="F654" s="73"/>
      <c r="G654" s="67"/>
      <c r="H654" s="46">
        <f t="shared" si="58"/>
        <v>0</v>
      </c>
      <c r="I654" s="67"/>
      <c r="J654" s="67"/>
      <c r="K654" s="47">
        <f t="shared" si="59"/>
        <v>0</v>
      </c>
      <c r="L654" s="48">
        <f t="shared" si="60"/>
        <v>0</v>
      </c>
      <c r="M654" s="46">
        <f t="shared" si="61"/>
        <v>0</v>
      </c>
      <c r="N654" s="46">
        <f t="shared" si="62"/>
        <v>0</v>
      </c>
      <c r="O654" s="46">
        <f t="shared" si="63"/>
        <v>0</v>
      </c>
      <c r="P654" s="47">
        <f t="shared" si="64"/>
        <v>0</v>
      </c>
    </row>
    <row r="655" spans="1:16" ht="12" hidden="1" thickBot="1" x14ac:dyDescent="0.25">
      <c r="A655" s="37"/>
      <c r="B655" s="38"/>
      <c r="C655" s="45"/>
      <c r="D655" s="23"/>
      <c r="E655" s="69"/>
      <c r="F655" s="73"/>
      <c r="G655" s="67"/>
      <c r="H655" s="46">
        <f t="shared" si="58"/>
        <v>0</v>
      </c>
      <c r="I655" s="67"/>
      <c r="J655" s="67"/>
      <c r="K655" s="47">
        <f t="shared" si="59"/>
        <v>0</v>
      </c>
      <c r="L655" s="48">
        <f t="shared" si="60"/>
        <v>0</v>
      </c>
      <c r="M655" s="46">
        <f t="shared" si="61"/>
        <v>0</v>
      </c>
      <c r="N655" s="46">
        <f t="shared" si="62"/>
        <v>0</v>
      </c>
      <c r="O655" s="46">
        <f t="shared" si="63"/>
        <v>0</v>
      </c>
      <c r="P655" s="47">
        <f t="shared" si="64"/>
        <v>0</v>
      </c>
    </row>
    <row r="656" spans="1:16" ht="12" hidden="1" thickBot="1" x14ac:dyDescent="0.25">
      <c r="A656" s="37"/>
      <c r="B656" s="38"/>
      <c r="C656" s="45"/>
      <c r="D656" s="23"/>
      <c r="E656" s="69"/>
      <c r="F656" s="73"/>
      <c r="G656" s="67"/>
      <c r="H656" s="46">
        <f t="shared" si="58"/>
        <v>0</v>
      </c>
      <c r="I656" s="67"/>
      <c r="J656" s="67"/>
      <c r="K656" s="47">
        <f t="shared" si="59"/>
        <v>0</v>
      </c>
      <c r="L656" s="48">
        <f t="shared" si="60"/>
        <v>0</v>
      </c>
      <c r="M656" s="46">
        <f t="shared" si="61"/>
        <v>0</v>
      </c>
      <c r="N656" s="46">
        <f t="shared" si="62"/>
        <v>0</v>
      </c>
      <c r="O656" s="46">
        <f t="shared" si="63"/>
        <v>0</v>
      </c>
      <c r="P656" s="47">
        <f t="shared" si="64"/>
        <v>0</v>
      </c>
    </row>
    <row r="657" spans="1:16" ht="12" hidden="1" thickBot="1" x14ac:dyDescent="0.25">
      <c r="A657" s="37"/>
      <c r="B657" s="38"/>
      <c r="C657" s="45"/>
      <c r="D657" s="23"/>
      <c r="E657" s="69"/>
      <c r="F657" s="73"/>
      <c r="G657" s="67"/>
      <c r="H657" s="46">
        <f t="shared" si="58"/>
        <v>0</v>
      </c>
      <c r="I657" s="67"/>
      <c r="J657" s="67"/>
      <c r="K657" s="47">
        <f t="shared" si="59"/>
        <v>0</v>
      </c>
      <c r="L657" s="48">
        <f t="shared" si="60"/>
        <v>0</v>
      </c>
      <c r="M657" s="46">
        <f t="shared" si="61"/>
        <v>0</v>
      </c>
      <c r="N657" s="46">
        <f t="shared" si="62"/>
        <v>0</v>
      </c>
      <c r="O657" s="46">
        <f t="shared" si="63"/>
        <v>0</v>
      </c>
      <c r="P657" s="47">
        <f t="shared" si="64"/>
        <v>0</v>
      </c>
    </row>
    <row r="658" spans="1:16" ht="12" hidden="1" thickBot="1" x14ac:dyDescent="0.25">
      <c r="A658" s="37"/>
      <c r="B658" s="38"/>
      <c r="C658" s="45"/>
      <c r="D658" s="23"/>
      <c r="E658" s="69"/>
      <c r="F658" s="73"/>
      <c r="G658" s="67"/>
      <c r="H658" s="46">
        <f t="shared" si="58"/>
        <v>0</v>
      </c>
      <c r="I658" s="67"/>
      <c r="J658" s="67"/>
      <c r="K658" s="47">
        <f t="shared" si="59"/>
        <v>0</v>
      </c>
      <c r="L658" s="48">
        <f t="shared" si="60"/>
        <v>0</v>
      </c>
      <c r="M658" s="46">
        <f t="shared" si="61"/>
        <v>0</v>
      </c>
      <c r="N658" s="46">
        <f t="shared" si="62"/>
        <v>0</v>
      </c>
      <c r="O658" s="46">
        <f t="shared" si="63"/>
        <v>0</v>
      </c>
      <c r="P658" s="47">
        <f t="shared" si="64"/>
        <v>0</v>
      </c>
    </row>
    <row r="659" spans="1:16" ht="12" hidden="1" thickBot="1" x14ac:dyDescent="0.25">
      <c r="A659" s="37"/>
      <c r="B659" s="38"/>
      <c r="C659" s="45"/>
      <c r="D659" s="23"/>
      <c r="E659" s="69"/>
      <c r="F659" s="73"/>
      <c r="G659" s="67"/>
      <c r="H659" s="46">
        <f t="shared" si="58"/>
        <v>0</v>
      </c>
      <c r="I659" s="67"/>
      <c r="J659" s="67"/>
      <c r="K659" s="47">
        <f t="shared" si="59"/>
        <v>0</v>
      </c>
      <c r="L659" s="48">
        <f t="shared" si="60"/>
        <v>0</v>
      </c>
      <c r="M659" s="46">
        <f t="shared" si="61"/>
        <v>0</v>
      </c>
      <c r="N659" s="46">
        <f t="shared" si="62"/>
        <v>0</v>
      </c>
      <c r="O659" s="46">
        <f t="shared" si="63"/>
        <v>0</v>
      </c>
      <c r="P659" s="47">
        <f t="shared" si="64"/>
        <v>0</v>
      </c>
    </row>
    <row r="660" spans="1:16" ht="12" hidden="1" thickBot="1" x14ac:dyDescent="0.25">
      <c r="A660" s="37"/>
      <c r="B660" s="38"/>
      <c r="C660" s="45"/>
      <c r="D660" s="23"/>
      <c r="E660" s="69"/>
      <c r="F660" s="73"/>
      <c r="G660" s="67"/>
      <c r="H660" s="46">
        <f t="shared" si="58"/>
        <v>0</v>
      </c>
      <c r="I660" s="67"/>
      <c r="J660" s="67"/>
      <c r="K660" s="47">
        <f t="shared" si="59"/>
        <v>0</v>
      </c>
      <c r="L660" s="48">
        <f t="shared" si="60"/>
        <v>0</v>
      </c>
      <c r="M660" s="46">
        <f t="shared" si="61"/>
        <v>0</v>
      </c>
      <c r="N660" s="46">
        <f t="shared" si="62"/>
        <v>0</v>
      </c>
      <c r="O660" s="46">
        <f t="shared" si="63"/>
        <v>0</v>
      </c>
      <c r="P660" s="47">
        <f t="shared" si="64"/>
        <v>0</v>
      </c>
    </row>
    <row r="661" spans="1:16" ht="12" hidden="1" thickBot="1" x14ac:dyDescent="0.25">
      <c r="A661" s="37"/>
      <c r="B661" s="38"/>
      <c r="C661" s="45"/>
      <c r="D661" s="23"/>
      <c r="E661" s="69"/>
      <c r="F661" s="73"/>
      <c r="G661" s="67"/>
      <c r="H661" s="46">
        <f t="shared" si="58"/>
        <v>0</v>
      </c>
      <c r="I661" s="67"/>
      <c r="J661" s="67"/>
      <c r="K661" s="47">
        <f t="shared" si="59"/>
        <v>0</v>
      </c>
      <c r="L661" s="48">
        <f t="shared" si="60"/>
        <v>0</v>
      </c>
      <c r="M661" s="46">
        <f t="shared" si="61"/>
        <v>0</v>
      </c>
      <c r="N661" s="46">
        <f t="shared" si="62"/>
        <v>0</v>
      </c>
      <c r="O661" s="46">
        <f t="shared" si="63"/>
        <v>0</v>
      </c>
      <c r="P661" s="47">
        <f t="shared" si="64"/>
        <v>0</v>
      </c>
    </row>
    <row r="662" spans="1:16" ht="12" hidden="1" thickBot="1" x14ac:dyDescent="0.25">
      <c r="A662" s="37"/>
      <c r="B662" s="38"/>
      <c r="C662" s="45"/>
      <c r="D662" s="23"/>
      <c r="E662" s="69"/>
      <c r="F662" s="73"/>
      <c r="G662" s="67"/>
      <c r="H662" s="46">
        <f t="shared" si="58"/>
        <v>0</v>
      </c>
      <c r="I662" s="67"/>
      <c r="J662" s="67"/>
      <c r="K662" s="47">
        <f t="shared" si="59"/>
        <v>0</v>
      </c>
      <c r="L662" s="48">
        <f t="shared" si="60"/>
        <v>0</v>
      </c>
      <c r="M662" s="46">
        <f t="shared" si="61"/>
        <v>0</v>
      </c>
      <c r="N662" s="46">
        <f t="shared" si="62"/>
        <v>0</v>
      </c>
      <c r="O662" s="46">
        <f t="shared" si="63"/>
        <v>0</v>
      </c>
      <c r="P662" s="47">
        <f t="shared" si="64"/>
        <v>0</v>
      </c>
    </row>
    <row r="663" spans="1:16" ht="12" hidden="1" thickBot="1" x14ac:dyDescent="0.25">
      <c r="A663" s="37"/>
      <c r="B663" s="38"/>
      <c r="C663" s="45"/>
      <c r="D663" s="23"/>
      <c r="E663" s="69"/>
      <c r="F663" s="73"/>
      <c r="G663" s="67"/>
      <c r="H663" s="46">
        <f t="shared" si="58"/>
        <v>0</v>
      </c>
      <c r="I663" s="67"/>
      <c r="J663" s="67"/>
      <c r="K663" s="47">
        <f t="shared" si="59"/>
        <v>0</v>
      </c>
      <c r="L663" s="48">
        <f t="shared" si="60"/>
        <v>0</v>
      </c>
      <c r="M663" s="46">
        <f t="shared" si="61"/>
        <v>0</v>
      </c>
      <c r="N663" s="46">
        <f t="shared" si="62"/>
        <v>0</v>
      </c>
      <c r="O663" s="46">
        <f t="shared" si="63"/>
        <v>0</v>
      </c>
      <c r="P663" s="47">
        <f t="shared" si="64"/>
        <v>0</v>
      </c>
    </row>
    <row r="664" spans="1:16" ht="12" hidden="1" thickBot="1" x14ac:dyDescent="0.25">
      <c r="A664" s="37"/>
      <c r="B664" s="38"/>
      <c r="C664" s="45"/>
      <c r="D664" s="23"/>
      <c r="E664" s="69"/>
      <c r="F664" s="73"/>
      <c r="G664" s="67"/>
      <c r="H664" s="46">
        <f t="shared" si="58"/>
        <v>0</v>
      </c>
      <c r="I664" s="67"/>
      <c r="J664" s="67"/>
      <c r="K664" s="47">
        <f t="shared" si="59"/>
        <v>0</v>
      </c>
      <c r="L664" s="48">
        <f t="shared" si="60"/>
        <v>0</v>
      </c>
      <c r="M664" s="46">
        <f t="shared" si="61"/>
        <v>0</v>
      </c>
      <c r="N664" s="46">
        <f t="shared" si="62"/>
        <v>0</v>
      </c>
      <c r="O664" s="46">
        <f t="shared" si="63"/>
        <v>0</v>
      </c>
      <c r="P664" s="47">
        <f t="shared" si="64"/>
        <v>0</v>
      </c>
    </row>
    <row r="665" spans="1:16" ht="12" hidden="1" thickBot="1" x14ac:dyDescent="0.25">
      <c r="A665" s="37"/>
      <c r="B665" s="38"/>
      <c r="C665" s="45"/>
      <c r="D665" s="23"/>
      <c r="E665" s="69"/>
      <c r="F665" s="73"/>
      <c r="G665" s="67"/>
      <c r="H665" s="46">
        <f t="shared" si="58"/>
        <v>0</v>
      </c>
      <c r="I665" s="67"/>
      <c r="J665" s="67"/>
      <c r="K665" s="47">
        <f t="shared" si="59"/>
        <v>0</v>
      </c>
      <c r="L665" s="48">
        <f t="shared" si="60"/>
        <v>0</v>
      </c>
      <c r="M665" s="46">
        <f t="shared" si="61"/>
        <v>0</v>
      </c>
      <c r="N665" s="46">
        <f t="shared" si="62"/>
        <v>0</v>
      </c>
      <c r="O665" s="46">
        <f t="shared" si="63"/>
        <v>0</v>
      </c>
      <c r="P665" s="47">
        <f t="shared" si="64"/>
        <v>0</v>
      </c>
    </row>
    <row r="666" spans="1:16" ht="12" hidden="1" thickBot="1" x14ac:dyDescent="0.25">
      <c r="A666" s="37"/>
      <c r="B666" s="38"/>
      <c r="C666" s="45"/>
      <c r="D666" s="23"/>
      <c r="E666" s="69"/>
      <c r="F666" s="73"/>
      <c r="G666" s="67"/>
      <c r="H666" s="46">
        <f t="shared" si="58"/>
        <v>0</v>
      </c>
      <c r="I666" s="67"/>
      <c r="J666" s="67"/>
      <c r="K666" s="47">
        <f t="shared" si="59"/>
        <v>0</v>
      </c>
      <c r="L666" s="48">
        <f t="shared" si="60"/>
        <v>0</v>
      </c>
      <c r="M666" s="46">
        <f t="shared" si="61"/>
        <v>0</v>
      </c>
      <c r="N666" s="46">
        <f t="shared" si="62"/>
        <v>0</v>
      </c>
      <c r="O666" s="46">
        <f t="shared" si="63"/>
        <v>0</v>
      </c>
      <c r="P666" s="47">
        <f t="shared" si="64"/>
        <v>0</v>
      </c>
    </row>
    <row r="667" spans="1:16" ht="12" hidden="1" thickBot="1" x14ac:dyDescent="0.25">
      <c r="A667" s="37"/>
      <c r="B667" s="38"/>
      <c r="C667" s="45"/>
      <c r="D667" s="23"/>
      <c r="E667" s="69"/>
      <c r="F667" s="73"/>
      <c r="G667" s="67"/>
      <c r="H667" s="46">
        <f t="shared" si="58"/>
        <v>0</v>
      </c>
      <c r="I667" s="67"/>
      <c r="J667" s="67"/>
      <c r="K667" s="47">
        <f t="shared" si="59"/>
        <v>0</v>
      </c>
      <c r="L667" s="48">
        <f t="shared" si="60"/>
        <v>0</v>
      </c>
      <c r="M667" s="46">
        <f t="shared" si="61"/>
        <v>0</v>
      </c>
      <c r="N667" s="46">
        <f t="shared" si="62"/>
        <v>0</v>
      </c>
      <c r="O667" s="46">
        <f t="shared" si="63"/>
        <v>0</v>
      </c>
      <c r="P667" s="47">
        <f t="shared" si="64"/>
        <v>0</v>
      </c>
    </row>
    <row r="668" spans="1:16" ht="12" hidden="1" thickBot="1" x14ac:dyDescent="0.25">
      <c r="A668" s="37"/>
      <c r="B668" s="38"/>
      <c r="C668" s="45"/>
      <c r="D668" s="23"/>
      <c r="E668" s="69"/>
      <c r="F668" s="73"/>
      <c r="G668" s="67"/>
      <c r="H668" s="46">
        <f t="shared" si="58"/>
        <v>0</v>
      </c>
      <c r="I668" s="67"/>
      <c r="J668" s="67"/>
      <c r="K668" s="47">
        <f t="shared" si="59"/>
        <v>0</v>
      </c>
      <c r="L668" s="48">
        <f t="shared" si="60"/>
        <v>0</v>
      </c>
      <c r="M668" s="46">
        <f t="shared" si="61"/>
        <v>0</v>
      </c>
      <c r="N668" s="46">
        <f t="shared" si="62"/>
        <v>0</v>
      </c>
      <c r="O668" s="46">
        <f t="shared" si="63"/>
        <v>0</v>
      </c>
      <c r="P668" s="47">
        <f t="shared" si="64"/>
        <v>0</v>
      </c>
    </row>
    <row r="669" spans="1:16" ht="12" hidden="1" thickBot="1" x14ac:dyDescent="0.25">
      <c r="A669" s="37"/>
      <c r="B669" s="38"/>
      <c r="C669" s="45"/>
      <c r="D669" s="23"/>
      <c r="E669" s="69"/>
      <c r="F669" s="73"/>
      <c r="G669" s="67"/>
      <c r="H669" s="46">
        <f t="shared" si="58"/>
        <v>0</v>
      </c>
      <c r="I669" s="67"/>
      <c r="J669" s="67"/>
      <c r="K669" s="47">
        <f t="shared" si="59"/>
        <v>0</v>
      </c>
      <c r="L669" s="48">
        <f t="shared" si="60"/>
        <v>0</v>
      </c>
      <c r="M669" s="46">
        <f t="shared" si="61"/>
        <v>0</v>
      </c>
      <c r="N669" s="46">
        <f t="shared" si="62"/>
        <v>0</v>
      </c>
      <c r="O669" s="46">
        <f t="shared" si="63"/>
        <v>0</v>
      </c>
      <c r="P669" s="47">
        <f t="shared" si="64"/>
        <v>0</v>
      </c>
    </row>
    <row r="670" spans="1:16" ht="12" hidden="1" thickBot="1" x14ac:dyDescent="0.25">
      <c r="A670" s="37"/>
      <c r="B670" s="38"/>
      <c r="C670" s="45"/>
      <c r="D670" s="23"/>
      <c r="E670" s="69"/>
      <c r="F670" s="73"/>
      <c r="G670" s="67"/>
      <c r="H670" s="46">
        <f t="shared" si="58"/>
        <v>0</v>
      </c>
      <c r="I670" s="67"/>
      <c r="J670" s="67"/>
      <c r="K670" s="47">
        <f t="shared" si="59"/>
        <v>0</v>
      </c>
      <c r="L670" s="48">
        <f t="shared" si="60"/>
        <v>0</v>
      </c>
      <c r="M670" s="46">
        <f t="shared" si="61"/>
        <v>0</v>
      </c>
      <c r="N670" s="46">
        <f t="shared" si="62"/>
        <v>0</v>
      </c>
      <c r="O670" s="46">
        <f t="shared" si="63"/>
        <v>0</v>
      </c>
      <c r="P670" s="47">
        <f t="shared" si="64"/>
        <v>0</v>
      </c>
    </row>
    <row r="671" spans="1:16" ht="12" hidden="1" thickBot="1" x14ac:dyDescent="0.25">
      <c r="A671" s="37"/>
      <c r="B671" s="38"/>
      <c r="C671" s="45"/>
      <c r="D671" s="23"/>
      <c r="E671" s="69"/>
      <c r="F671" s="73"/>
      <c r="G671" s="67"/>
      <c r="H671" s="46">
        <f t="shared" si="58"/>
        <v>0</v>
      </c>
      <c r="I671" s="67"/>
      <c r="J671" s="67"/>
      <c r="K671" s="47">
        <f t="shared" si="59"/>
        <v>0</v>
      </c>
      <c r="L671" s="48">
        <f t="shared" si="60"/>
        <v>0</v>
      </c>
      <c r="M671" s="46">
        <f t="shared" si="61"/>
        <v>0</v>
      </c>
      <c r="N671" s="46">
        <f t="shared" si="62"/>
        <v>0</v>
      </c>
      <c r="O671" s="46">
        <f t="shared" si="63"/>
        <v>0</v>
      </c>
      <c r="P671" s="47">
        <f t="shared" si="64"/>
        <v>0</v>
      </c>
    </row>
    <row r="672" spans="1:16" ht="12" hidden="1" thickBot="1" x14ac:dyDescent="0.25">
      <c r="A672" s="37"/>
      <c r="B672" s="38"/>
      <c r="C672" s="45"/>
      <c r="D672" s="23"/>
      <c r="E672" s="69"/>
      <c r="F672" s="73"/>
      <c r="G672" s="67"/>
      <c r="H672" s="46">
        <f t="shared" si="58"/>
        <v>0</v>
      </c>
      <c r="I672" s="67"/>
      <c r="J672" s="67"/>
      <c r="K672" s="47">
        <f t="shared" si="59"/>
        <v>0</v>
      </c>
      <c r="L672" s="48">
        <f t="shared" si="60"/>
        <v>0</v>
      </c>
      <c r="M672" s="46">
        <f t="shared" si="61"/>
        <v>0</v>
      </c>
      <c r="N672" s="46">
        <f t="shared" si="62"/>
        <v>0</v>
      </c>
      <c r="O672" s="46">
        <f t="shared" si="63"/>
        <v>0</v>
      </c>
      <c r="P672" s="47">
        <f t="shared" si="64"/>
        <v>0</v>
      </c>
    </row>
    <row r="673" spans="1:16" ht="12" hidden="1" thickBot="1" x14ac:dyDescent="0.25">
      <c r="A673" s="37"/>
      <c r="B673" s="38"/>
      <c r="C673" s="45"/>
      <c r="D673" s="23"/>
      <c r="E673" s="69"/>
      <c r="F673" s="73"/>
      <c r="G673" s="67"/>
      <c r="H673" s="46">
        <f t="shared" si="58"/>
        <v>0</v>
      </c>
      <c r="I673" s="67"/>
      <c r="J673" s="67"/>
      <c r="K673" s="47">
        <f t="shared" si="59"/>
        <v>0</v>
      </c>
      <c r="L673" s="48">
        <f t="shared" si="60"/>
        <v>0</v>
      </c>
      <c r="M673" s="46">
        <f t="shared" si="61"/>
        <v>0</v>
      </c>
      <c r="N673" s="46">
        <f t="shared" si="62"/>
        <v>0</v>
      </c>
      <c r="O673" s="46">
        <f t="shared" si="63"/>
        <v>0</v>
      </c>
      <c r="P673" s="47">
        <f t="shared" si="64"/>
        <v>0</v>
      </c>
    </row>
    <row r="674" spans="1:16" ht="12" hidden="1" thickBot="1" x14ac:dyDescent="0.25">
      <c r="A674" s="37"/>
      <c r="B674" s="38"/>
      <c r="C674" s="45"/>
      <c r="D674" s="23"/>
      <c r="E674" s="69"/>
      <c r="F674" s="73"/>
      <c r="G674" s="67"/>
      <c r="H674" s="46">
        <f t="shared" si="58"/>
        <v>0</v>
      </c>
      <c r="I674" s="67"/>
      <c r="J674" s="67"/>
      <c r="K674" s="47">
        <f t="shared" si="59"/>
        <v>0</v>
      </c>
      <c r="L674" s="48">
        <f t="shared" si="60"/>
        <v>0</v>
      </c>
      <c r="M674" s="46">
        <f t="shared" si="61"/>
        <v>0</v>
      </c>
      <c r="N674" s="46">
        <f t="shared" si="62"/>
        <v>0</v>
      </c>
      <c r="O674" s="46">
        <f t="shared" si="63"/>
        <v>0</v>
      </c>
      <c r="P674" s="47">
        <f t="shared" si="64"/>
        <v>0</v>
      </c>
    </row>
    <row r="675" spans="1:16" ht="12" hidden="1" thickBot="1" x14ac:dyDescent="0.25">
      <c r="A675" s="37"/>
      <c r="B675" s="38"/>
      <c r="C675" s="45"/>
      <c r="D675" s="23"/>
      <c r="E675" s="69"/>
      <c r="F675" s="73"/>
      <c r="G675" s="67"/>
      <c r="H675" s="46">
        <f t="shared" si="58"/>
        <v>0</v>
      </c>
      <c r="I675" s="67"/>
      <c r="J675" s="67"/>
      <c r="K675" s="47">
        <f t="shared" si="59"/>
        <v>0</v>
      </c>
      <c r="L675" s="48">
        <f t="shared" si="60"/>
        <v>0</v>
      </c>
      <c r="M675" s="46">
        <f t="shared" si="61"/>
        <v>0</v>
      </c>
      <c r="N675" s="46">
        <f t="shared" si="62"/>
        <v>0</v>
      </c>
      <c r="O675" s="46">
        <f t="shared" si="63"/>
        <v>0</v>
      </c>
      <c r="P675" s="47">
        <f t="shared" si="64"/>
        <v>0</v>
      </c>
    </row>
    <row r="676" spans="1:16" ht="12" hidden="1" thickBot="1" x14ac:dyDescent="0.25">
      <c r="A676" s="37"/>
      <c r="B676" s="38"/>
      <c r="C676" s="45"/>
      <c r="D676" s="23"/>
      <c r="E676" s="69"/>
      <c r="F676" s="73"/>
      <c r="G676" s="67"/>
      <c r="H676" s="46">
        <f t="shared" si="58"/>
        <v>0</v>
      </c>
      <c r="I676" s="67"/>
      <c r="J676" s="67"/>
      <c r="K676" s="47">
        <f t="shared" si="59"/>
        <v>0</v>
      </c>
      <c r="L676" s="48">
        <f t="shared" si="60"/>
        <v>0</v>
      </c>
      <c r="M676" s="46">
        <f t="shared" si="61"/>
        <v>0</v>
      </c>
      <c r="N676" s="46">
        <f t="shared" si="62"/>
        <v>0</v>
      </c>
      <c r="O676" s="46">
        <f t="shared" si="63"/>
        <v>0</v>
      </c>
      <c r="P676" s="47">
        <f t="shared" si="64"/>
        <v>0</v>
      </c>
    </row>
    <row r="677" spans="1:16" ht="12" hidden="1" thickBot="1" x14ac:dyDescent="0.25">
      <c r="A677" s="37"/>
      <c r="B677" s="38"/>
      <c r="C677" s="45"/>
      <c r="D677" s="23"/>
      <c r="E677" s="69"/>
      <c r="F677" s="73"/>
      <c r="G677" s="67"/>
      <c r="H677" s="46">
        <f t="shared" si="58"/>
        <v>0</v>
      </c>
      <c r="I677" s="67"/>
      <c r="J677" s="67"/>
      <c r="K677" s="47">
        <f t="shared" si="59"/>
        <v>0</v>
      </c>
      <c r="L677" s="48">
        <f t="shared" si="60"/>
        <v>0</v>
      </c>
      <c r="M677" s="46">
        <f t="shared" si="61"/>
        <v>0</v>
      </c>
      <c r="N677" s="46">
        <f t="shared" si="62"/>
        <v>0</v>
      </c>
      <c r="O677" s="46">
        <f t="shared" si="63"/>
        <v>0</v>
      </c>
      <c r="P677" s="47">
        <f t="shared" si="64"/>
        <v>0</v>
      </c>
    </row>
    <row r="678" spans="1:16" ht="12" hidden="1" thickBot="1" x14ac:dyDescent="0.25">
      <c r="A678" s="37"/>
      <c r="B678" s="38"/>
      <c r="C678" s="45"/>
      <c r="D678" s="23"/>
      <c r="E678" s="69"/>
      <c r="F678" s="73"/>
      <c r="G678" s="67"/>
      <c r="H678" s="46">
        <f t="shared" si="58"/>
        <v>0</v>
      </c>
      <c r="I678" s="67"/>
      <c r="J678" s="67"/>
      <c r="K678" s="47">
        <f t="shared" si="59"/>
        <v>0</v>
      </c>
      <c r="L678" s="48">
        <f t="shared" si="60"/>
        <v>0</v>
      </c>
      <c r="M678" s="46">
        <f t="shared" si="61"/>
        <v>0</v>
      </c>
      <c r="N678" s="46">
        <f t="shared" si="62"/>
        <v>0</v>
      </c>
      <c r="O678" s="46">
        <f t="shared" si="63"/>
        <v>0</v>
      </c>
      <c r="P678" s="47">
        <f t="shared" si="64"/>
        <v>0</v>
      </c>
    </row>
    <row r="679" spans="1:16" ht="12" hidden="1" thickBot="1" x14ac:dyDescent="0.25">
      <c r="A679" s="37"/>
      <c r="B679" s="38"/>
      <c r="C679" s="45"/>
      <c r="D679" s="23"/>
      <c r="E679" s="69"/>
      <c r="F679" s="73"/>
      <c r="G679" s="67"/>
      <c r="H679" s="46">
        <f t="shared" si="58"/>
        <v>0</v>
      </c>
      <c r="I679" s="67"/>
      <c r="J679" s="67"/>
      <c r="K679" s="47">
        <f t="shared" si="59"/>
        <v>0</v>
      </c>
      <c r="L679" s="48">
        <f t="shared" si="60"/>
        <v>0</v>
      </c>
      <c r="M679" s="46">
        <f t="shared" si="61"/>
        <v>0</v>
      </c>
      <c r="N679" s="46">
        <f t="shared" si="62"/>
        <v>0</v>
      </c>
      <c r="O679" s="46">
        <f t="shared" si="63"/>
        <v>0</v>
      </c>
      <c r="P679" s="47">
        <f t="shared" si="64"/>
        <v>0</v>
      </c>
    </row>
    <row r="680" spans="1:16" ht="12" hidden="1" thickBot="1" x14ac:dyDescent="0.25">
      <c r="A680" s="37"/>
      <c r="B680" s="38"/>
      <c r="C680" s="45"/>
      <c r="D680" s="23"/>
      <c r="E680" s="69"/>
      <c r="F680" s="73"/>
      <c r="G680" s="67"/>
      <c r="H680" s="46">
        <f t="shared" si="58"/>
        <v>0</v>
      </c>
      <c r="I680" s="67"/>
      <c r="J680" s="67"/>
      <c r="K680" s="47">
        <f t="shared" si="59"/>
        <v>0</v>
      </c>
      <c r="L680" s="48">
        <f t="shared" si="60"/>
        <v>0</v>
      </c>
      <c r="M680" s="46">
        <f t="shared" si="61"/>
        <v>0</v>
      </c>
      <c r="N680" s="46">
        <f t="shared" si="62"/>
        <v>0</v>
      </c>
      <c r="O680" s="46">
        <f t="shared" si="63"/>
        <v>0</v>
      </c>
      <c r="P680" s="47">
        <f t="shared" si="64"/>
        <v>0</v>
      </c>
    </row>
    <row r="681" spans="1:16" ht="12" hidden="1" thickBot="1" x14ac:dyDescent="0.25">
      <c r="A681" s="37"/>
      <c r="B681" s="38"/>
      <c r="C681" s="45"/>
      <c r="D681" s="23"/>
      <c r="E681" s="69"/>
      <c r="F681" s="73"/>
      <c r="G681" s="67"/>
      <c r="H681" s="46">
        <f t="shared" si="58"/>
        <v>0</v>
      </c>
      <c r="I681" s="67"/>
      <c r="J681" s="67"/>
      <c r="K681" s="47">
        <f t="shared" si="59"/>
        <v>0</v>
      </c>
      <c r="L681" s="48">
        <f t="shared" si="60"/>
        <v>0</v>
      </c>
      <c r="M681" s="46">
        <f t="shared" si="61"/>
        <v>0</v>
      </c>
      <c r="N681" s="46">
        <f t="shared" si="62"/>
        <v>0</v>
      </c>
      <c r="O681" s="46">
        <f t="shared" si="63"/>
        <v>0</v>
      </c>
      <c r="P681" s="47">
        <f t="shared" si="64"/>
        <v>0</v>
      </c>
    </row>
    <row r="682" spans="1:16" ht="12" hidden="1" thickBot="1" x14ac:dyDescent="0.25">
      <c r="A682" s="37"/>
      <c r="B682" s="38"/>
      <c r="C682" s="45"/>
      <c r="D682" s="23"/>
      <c r="E682" s="69"/>
      <c r="F682" s="73"/>
      <c r="G682" s="67"/>
      <c r="H682" s="46">
        <f t="shared" si="58"/>
        <v>0</v>
      </c>
      <c r="I682" s="67"/>
      <c r="J682" s="67"/>
      <c r="K682" s="47">
        <f t="shared" si="59"/>
        <v>0</v>
      </c>
      <c r="L682" s="48">
        <f t="shared" si="60"/>
        <v>0</v>
      </c>
      <c r="M682" s="46">
        <f t="shared" si="61"/>
        <v>0</v>
      </c>
      <c r="N682" s="46">
        <f t="shared" si="62"/>
        <v>0</v>
      </c>
      <c r="O682" s="46">
        <f t="shared" si="63"/>
        <v>0</v>
      </c>
      <c r="P682" s="47">
        <f t="shared" si="64"/>
        <v>0</v>
      </c>
    </row>
    <row r="683" spans="1:16" ht="12" hidden="1" thickBot="1" x14ac:dyDescent="0.25">
      <c r="A683" s="37"/>
      <c r="B683" s="38"/>
      <c r="C683" s="45"/>
      <c r="D683" s="23"/>
      <c r="E683" s="69"/>
      <c r="F683" s="73"/>
      <c r="G683" s="67"/>
      <c r="H683" s="46">
        <f t="shared" si="58"/>
        <v>0</v>
      </c>
      <c r="I683" s="67"/>
      <c r="J683" s="67"/>
      <c r="K683" s="47">
        <f t="shared" si="59"/>
        <v>0</v>
      </c>
      <c r="L683" s="48">
        <f t="shared" si="60"/>
        <v>0</v>
      </c>
      <c r="M683" s="46">
        <f t="shared" si="61"/>
        <v>0</v>
      </c>
      <c r="N683" s="46">
        <f t="shared" si="62"/>
        <v>0</v>
      </c>
      <c r="O683" s="46">
        <f t="shared" si="63"/>
        <v>0</v>
      </c>
      <c r="P683" s="47">
        <f t="shared" si="64"/>
        <v>0</v>
      </c>
    </row>
    <row r="684" spans="1:16" ht="12" hidden="1" thickBot="1" x14ac:dyDescent="0.25">
      <c r="A684" s="37"/>
      <c r="B684" s="38"/>
      <c r="C684" s="45"/>
      <c r="D684" s="23"/>
      <c r="E684" s="69"/>
      <c r="F684" s="73"/>
      <c r="G684" s="67"/>
      <c r="H684" s="46">
        <f t="shared" si="58"/>
        <v>0</v>
      </c>
      <c r="I684" s="67"/>
      <c r="J684" s="67"/>
      <c r="K684" s="47">
        <f t="shared" si="59"/>
        <v>0</v>
      </c>
      <c r="L684" s="48">
        <f t="shared" si="60"/>
        <v>0</v>
      </c>
      <c r="M684" s="46">
        <f t="shared" si="61"/>
        <v>0</v>
      </c>
      <c r="N684" s="46">
        <f t="shared" si="62"/>
        <v>0</v>
      </c>
      <c r="O684" s="46">
        <f t="shared" si="63"/>
        <v>0</v>
      </c>
      <c r="P684" s="47">
        <f t="shared" si="64"/>
        <v>0</v>
      </c>
    </row>
    <row r="685" spans="1:16" ht="12" hidden="1" thickBot="1" x14ac:dyDescent="0.25">
      <c r="A685" s="37"/>
      <c r="B685" s="38"/>
      <c r="C685" s="45"/>
      <c r="D685" s="23"/>
      <c r="E685" s="69"/>
      <c r="F685" s="73"/>
      <c r="G685" s="67"/>
      <c r="H685" s="46">
        <f t="shared" si="58"/>
        <v>0</v>
      </c>
      <c r="I685" s="67"/>
      <c r="J685" s="67"/>
      <c r="K685" s="47">
        <f t="shared" si="59"/>
        <v>0</v>
      </c>
      <c r="L685" s="48">
        <f t="shared" si="60"/>
        <v>0</v>
      </c>
      <c r="M685" s="46">
        <f t="shared" si="61"/>
        <v>0</v>
      </c>
      <c r="N685" s="46">
        <f t="shared" si="62"/>
        <v>0</v>
      </c>
      <c r="O685" s="46">
        <f t="shared" si="63"/>
        <v>0</v>
      </c>
      <c r="P685" s="47">
        <f t="shared" si="64"/>
        <v>0</v>
      </c>
    </row>
    <row r="686" spans="1:16" ht="12" hidden="1" thickBot="1" x14ac:dyDescent="0.25">
      <c r="A686" s="37"/>
      <c r="B686" s="38"/>
      <c r="C686" s="45"/>
      <c r="D686" s="23"/>
      <c r="E686" s="69"/>
      <c r="F686" s="73"/>
      <c r="G686" s="67"/>
      <c r="H686" s="46">
        <f t="shared" si="58"/>
        <v>0</v>
      </c>
      <c r="I686" s="67"/>
      <c r="J686" s="67"/>
      <c r="K686" s="47">
        <f t="shared" si="59"/>
        <v>0</v>
      </c>
      <c r="L686" s="48">
        <f t="shared" si="60"/>
        <v>0</v>
      </c>
      <c r="M686" s="46">
        <f t="shared" si="61"/>
        <v>0</v>
      </c>
      <c r="N686" s="46">
        <f t="shared" si="62"/>
        <v>0</v>
      </c>
      <c r="O686" s="46">
        <f t="shared" si="63"/>
        <v>0</v>
      </c>
      <c r="P686" s="47">
        <f t="shared" si="64"/>
        <v>0</v>
      </c>
    </row>
    <row r="687" spans="1:16" ht="12" hidden="1" thickBot="1" x14ac:dyDescent="0.25">
      <c r="A687" s="37"/>
      <c r="B687" s="38"/>
      <c r="C687" s="45"/>
      <c r="D687" s="23"/>
      <c r="E687" s="69"/>
      <c r="F687" s="73"/>
      <c r="G687" s="67"/>
      <c r="H687" s="46">
        <f t="shared" si="58"/>
        <v>0</v>
      </c>
      <c r="I687" s="67"/>
      <c r="J687" s="67"/>
      <c r="K687" s="47">
        <f t="shared" si="59"/>
        <v>0</v>
      </c>
      <c r="L687" s="48">
        <f t="shared" si="60"/>
        <v>0</v>
      </c>
      <c r="M687" s="46">
        <f t="shared" si="61"/>
        <v>0</v>
      </c>
      <c r="N687" s="46">
        <f t="shared" si="62"/>
        <v>0</v>
      </c>
      <c r="O687" s="46">
        <f t="shared" si="63"/>
        <v>0</v>
      </c>
      <c r="P687" s="47">
        <f t="shared" si="64"/>
        <v>0</v>
      </c>
    </row>
    <row r="688" spans="1:16" ht="12" hidden="1" thickBot="1" x14ac:dyDescent="0.25">
      <c r="A688" s="37"/>
      <c r="B688" s="38"/>
      <c r="C688" s="45"/>
      <c r="D688" s="23"/>
      <c r="E688" s="69"/>
      <c r="F688" s="73"/>
      <c r="G688" s="67"/>
      <c r="H688" s="46">
        <f t="shared" si="58"/>
        <v>0</v>
      </c>
      <c r="I688" s="67"/>
      <c r="J688" s="67"/>
      <c r="K688" s="47">
        <f t="shared" si="59"/>
        <v>0</v>
      </c>
      <c r="L688" s="48">
        <f t="shared" si="60"/>
        <v>0</v>
      </c>
      <c r="M688" s="46">
        <f t="shared" si="61"/>
        <v>0</v>
      </c>
      <c r="N688" s="46">
        <f t="shared" si="62"/>
        <v>0</v>
      </c>
      <c r="O688" s="46">
        <f t="shared" si="63"/>
        <v>0</v>
      </c>
      <c r="P688" s="47">
        <f t="shared" si="64"/>
        <v>0</v>
      </c>
    </row>
    <row r="689" spans="1:16" ht="12" hidden="1" thickBot="1" x14ac:dyDescent="0.25">
      <c r="A689" s="37"/>
      <c r="B689" s="38"/>
      <c r="C689" s="45"/>
      <c r="D689" s="23"/>
      <c r="E689" s="69"/>
      <c r="F689" s="73"/>
      <c r="G689" s="67"/>
      <c r="H689" s="46">
        <f t="shared" si="58"/>
        <v>0</v>
      </c>
      <c r="I689" s="67"/>
      <c r="J689" s="67"/>
      <c r="K689" s="47">
        <f t="shared" si="59"/>
        <v>0</v>
      </c>
      <c r="L689" s="48">
        <f t="shared" si="60"/>
        <v>0</v>
      </c>
      <c r="M689" s="46">
        <f t="shared" si="61"/>
        <v>0</v>
      </c>
      <c r="N689" s="46">
        <f t="shared" si="62"/>
        <v>0</v>
      </c>
      <c r="O689" s="46">
        <f t="shared" si="63"/>
        <v>0</v>
      </c>
      <c r="P689" s="47">
        <f t="shared" si="64"/>
        <v>0</v>
      </c>
    </row>
    <row r="690" spans="1:16" ht="12" hidden="1" thickBot="1" x14ac:dyDescent="0.25">
      <c r="A690" s="37"/>
      <c r="B690" s="38"/>
      <c r="C690" s="45"/>
      <c r="D690" s="23"/>
      <c r="E690" s="69"/>
      <c r="F690" s="73"/>
      <c r="G690" s="67"/>
      <c r="H690" s="46">
        <f t="shared" si="58"/>
        <v>0</v>
      </c>
      <c r="I690" s="67"/>
      <c r="J690" s="67"/>
      <c r="K690" s="47">
        <f t="shared" si="59"/>
        <v>0</v>
      </c>
      <c r="L690" s="48">
        <f t="shared" si="60"/>
        <v>0</v>
      </c>
      <c r="M690" s="46">
        <f t="shared" si="61"/>
        <v>0</v>
      </c>
      <c r="N690" s="46">
        <f t="shared" si="62"/>
        <v>0</v>
      </c>
      <c r="O690" s="46">
        <f t="shared" si="63"/>
        <v>0</v>
      </c>
      <c r="P690" s="47">
        <f t="shared" si="64"/>
        <v>0</v>
      </c>
    </row>
    <row r="691" spans="1:16" ht="12" hidden="1" thickBot="1" x14ac:dyDescent="0.25">
      <c r="A691" s="37"/>
      <c r="B691" s="38"/>
      <c r="C691" s="45"/>
      <c r="D691" s="23"/>
      <c r="E691" s="69"/>
      <c r="F691" s="73"/>
      <c r="G691" s="67"/>
      <c r="H691" s="46">
        <f t="shared" si="58"/>
        <v>0</v>
      </c>
      <c r="I691" s="67"/>
      <c r="J691" s="67"/>
      <c r="K691" s="47">
        <f t="shared" si="59"/>
        <v>0</v>
      </c>
      <c r="L691" s="48">
        <f t="shared" si="60"/>
        <v>0</v>
      </c>
      <c r="M691" s="46">
        <f t="shared" si="61"/>
        <v>0</v>
      </c>
      <c r="N691" s="46">
        <f t="shared" si="62"/>
        <v>0</v>
      </c>
      <c r="O691" s="46">
        <f t="shared" si="63"/>
        <v>0</v>
      </c>
      <c r="P691" s="47">
        <f t="shared" si="64"/>
        <v>0</v>
      </c>
    </row>
    <row r="692" spans="1:16" ht="12" hidden="1" thickBot="1" x14ac:dyDescent="0.25">
      <c r="A692" s="37"/>
      <c r="B692" s="38"/>
      <c r="C692" s="45"/>
      <c r="D692" s="23"/>
      <c r="E692" s="69"/>
      <c r="F692" s="73"/>
      <c r="G692" s="67"/>
      <c r="H692" s="46">
        <f t="shared" si="58"/>
        <v>0</v>
      </c>
      <c r="I692" s="67"/>
      <c r="J692" s="67"/>
      <c r="K692" s="47">
        <f t="shared" si="59"/>
        <v>0</v>
      </c>
      <c r="L692" s="48">
        <f t="shared" si="60"/>
        <v>0</v>
      </c>
      <c r="M692" s="46">
        <f t="shared" si="61"/>
        <v>0</v>
      </c>
      <c r="N692" s="46">
        <f t="shared" si="62"/>
        <v>0</v>
      </c>
      <c r="O692" s="46">
        <f t="shared" si="63"/>
        <v>0</v>
      </c>
      <c r="P692" s="47">
        <f t="shared" si="64"/>
        <v>0</v>
      </c>
    </row>
    <row r="693" spans="1:16" ht="12" hidden="1" thickBot="1" x14ac:dyDescent="0.25">
      <c r="A693" s="37"/>
      <c r="B693" s="38"/>
      <c r="C693" s="45"/>
      <c r="D693" s="23"/>
      <c r="E693" s="69"/>
      <c r="F693" s="73"/>
      <c r="G693" s="67"/>
      <c r="H693" s="46">
        <f t="shared" si="58"/>
        <v>0</v>
      </c>
      <c r="I693" s="67"/>
      <c r="J693" s="67"/>
      <c r="K693" s="47">
        <f t="shared" si="59"/>
        <v>0</v>
      </c>
      <c r="L693" s="48">
        <f t="shared" si="60"/>
        <v>0</v>
      </c>
      <c r="M693" s="46">
        <f t="shared" si="61"/>
        <v>0</v>
      </c>
      <c r="N693" s="46">
        <f t="shared" si="62"/>
        <v>0</v>
      </c>
      <c r="O693" s="46">
        <f t="shared" si="63"/>
        <v>0</v>
      </c>
      <c r="P693" s="47">
        <f t="shared" si="64"/>
        <v>0</v>
      </c>
    </row>
    <row r="694" spans="1:16" ht="12" hidden="1" thickBot="1" x14ac:dyDescent="0.25">
      <c r="A694" s="37"/>
      <c r="B694" s="38"/>
      <c r="C694" s="45"/>
      <c r="D694" s="23"/>
      <c r="E694" s="69"/>
      <c r="F694" s="73"/>
      <c r="G694" s="67"/>
      <c r="H694" s="46">
        <f t="shared" si="58"/>
        <v>0</v>
      </c>
      <c r="I694" s="67"/>
      <c r="J694" s="67"/>
      <c r="K694" s="47">
        <f t="shared" si="59"/>
        <v>0</v>
      </c>
      <c r="L694" s="48">
        <f t="shared" si="60"/>
        <v>0</v>
      </c>
      <c r="M694" s="46">
        <f t="shared" si="61"/>
        <v>0</v>
      </c>
      <c r="N694" s="46">
        <f t="shared" si="62"/>
        <v>0</v>
      </c>
      <c r="O694" s="46">
        <f t="shared" si="63"/>
        <v>0</v>
      </c>
      <c r="P694" s="47">
        <f t="shared" si="64"/>
        <v>0</v>
      </c>
    </row>
    <row r="695" spans="1:16" ht="12" hidden="1" thickBot="1" x14ac:dyDescent="0.25">
      <c r="A695" s="37"/>
      <c r="B695" s="38"/>
      <c r="C695" s="45"/>
      <c r="D695" s="23"/>
      <c r="E695" s="69"/>
      <c r="F695" s="73"/>
      <c r="G695" s="67"/>
      <c r="H695" s="46">
        <f t="shared" si="58"/>
        <v>0</v>
      </c>
      <c r="I695" s="67"/>
      <c r="J695" s="67"/>
      <c r="K695" s="47">
        <f t="shared" si="59"/>
        <v>0</v>
      </c>
      <c r="L695" s="48">
        <f t="shared" si="60"/>
        <v>0</v>
      </c>
      <c r="M695" s="46">
        <f t="shared" si="61"/>
        <v>0</v>
      </c>
      <c r="N695" s="46">
        <f t="shared" si="62"/>
        <v>0</v>
      </c>
      <c r="O695" s="46">
        <f t="shared" si="63"/>
        <v>0</v>
      </c>
      <c r="P695" s="47">
        <f t="shared" si="64"/>
        <v>0</v>
      </c>
    </row>
    <row r="696" spans="1:16" ht="12" hidden="1" thickBot="1" x14ac:dyDescent="0.25">
      <c r="A696" s="37"/>
      <c r="B696" s="38"/>
      <c r="C696" s="45"/>
      <c r="D696" s="23"/>
      <c r="E696" s="69"/>
      <c r="F696" s="73"/>
      <c r="G696" s="67"/>
      <c r="H696" s="46">
        <f t="shared" si="58"/>
        <v>0</v>
      </c>
      <c r="I696" s="67"/>
      <c r="J696" s="67"/>
      <c r="K696" s="47">
        <f t="shared" si="59"/>
        <v>0</v>
      </c>
      <c r="L696" s="48">
        <f t="shared" si="60"/>
        <v>0</v>
      </c>
      <c r="M696" s="46">
        <f t="shared" si="61"/>
        <v>0</v>
      </c>
      <c r="N696" s="46">
        <f t="shared" si="62"/>
        <v>0</v>
      </c>
      <c r="O696" s="46">
        <f t="shared" si="63"/>
        <v>0</v>
      </c>
      <c r="P696" s="47">
        <f t="shared" si="64"/>
        <v>0</v>
      </c>
    </row>
    <row r="697" spans="1:16" ht="12" hidden="1" thickBot="1" x14ac:dyDescent="0.25">
      <c r="A697" s="37"/>
      <c r="B697" s="38"/>
      <c r="C697" s="45"/>
      <c r="D697" s="23"/>
      <c r="E697" s="69"/>
      <c r="F697" s="73"/>
      <c r="G697" s="67"/>
      <c r="H697" s="46">
        <f t="shared" si="58"/>
        <v>0</v>
      </c>
      <c r="I697" s="67"/>
      <c r="J697" s="67"/>
      <c r="K697" s="47">
        <f t="shared" si="59"/>
        <v>0</v>
      </c>
      <c r="L697" s="48">
        <f t="shared" si="60"/>
        <v>0</v>
      </c>
      <c r="M697" s="46">
        <f t="shared" si="61"/>
        <v>0</v>
      </c>
      <c r="N697" s="46">
        <f t="shared" si="62"/>
        <v>0</v>
      </c>
      <c r="O697" s="46">
        <f t="shared" si="63"/>
        <v>0</v>
      </c>
      <c r="P697" s="47">
        <f t="shared" si="64"/>
        <v>0</v>
      </c>
    </row>
    <row r="698" spans="1:16" ht="12" hidden="1" thickBot="1" x14ac:dyDescent="0.25">
      <c r="A698" s="37"/>
      <c r="B698" s="38"/>
      <c r="C698" s="45"/>
      <c r="D698" s="23"/>
      <c r="E698" s="69"/>
      <c r="F698" s="73"/>
      <c r="G698" s="67"/>
      <c r="H698" s="46">
        <f t="shared" si="58"/>
        <v>0</v>
      </c>
      <c r="I698" s="67"/>
      <c r="J698" s="67"/>
      <c r="K698" s="47">
        <f t="shared" si="59"/>
        <v>0</v>
      </c>
      <c r="L698" s="48">
        <f t="shared" si="60"/>
        <v>0</v>
      </c>
      <c r="M698" s="46">
        <f t="shared" si="61"/>
        <v>0</v>
      </c>
      <c r="N698" s="46">
        <f t="shared" si="62"/>
        <v>0</v>
      </c>
      <c r="O698" s="46">
        <f t="shared" si="63"/>
        <v>0</v>
      </c>
      <c r="P698" s="47">
        <f t="shared" si="64"/>
        <v>0</v>
      </c>
    </row>
    <row r="699" spans="1:16" ht="12" hidden="1" thickBot="1" x14ac:dyDescent="0.25">
      <c r="A699" s="37"/>
      <c r="B699" s="38"/>
      <c r="C699" s="45"/>
      <c r="D699" s="23"/>
      <c r="E699" s="69"/>
      <c r="F699" s="73"/>
      <c r="G699" s="67"/>
      <c r="H699" s="46">
        <f t="shared" si="58"/>
        <v>0</v>
      </c>
      <c r="I699" s="67"/>
      <c r="J699" s="67"/>
      <c r="K699" s="47">
        <f t="shared" si="59"/>
        <v>0</v>
      </c>
      <c r="L699" s="48">
        <f t="shared" si="60"/>
        <v>0</v>
      </c>
      <c r="M699" s="46">
        <f t="shared" si="61"/>
        <v>0</v>
      </c>
      <c r="N699" s="46">
        <f t="shared" si="62"/>
        <v>0</v>
      </c>
      <c r="O699" s="46">
        <f t="shared" si="63"/>
        <v>0</v>
      </c>
      <c r="P699" s="47">
        <f t="shared" si="64"/>
        <v>0</v>
      </c>
    </row>
    <row r="700" spans="1:16" ht="12" hidden="1" thickBot="1" x14ac:dyDescent="0.25">
      <c r="A700" s="37"/>
      <c r="B700" s="38"/>
      <c r="C700" s="45"/>
      <c r="D700" s="23"/>
      <c r="E700" s="69"/>
      <c r="F700" s="73"/>
      <c r="G700" s="67"/>
      <c r="H700" s="46">
        <f t="shared" ref="H700:H763" si="65">ROUND(F700*G700,2)</f>
        <v>0</v>
      </c>
      <c r="I700" s="67"/>
      <c r="J700" s="67"/>
      <c r="K700" s="47">
        <f t="shared" ref="K700:K763" si="66">SUM(H700:J700)</f>
        <v>0</v>
      </c>
      <c r="L700" s="48">
        <f t="shared" ref="L700:L763" si="67">ROUND(E700*F700,2)</f>
        <v>0</v>
      </c>
      <c r="M700" s="46">
        <f t="shared" ref="M700:M763" si="68">ROUND(H700*E700,2)</f>
        <v>0</v>
      </c>
      <c r="N700" s="46">
        <f t="shared" ref="N700:N763" si="69">ROUND(I700*E700,2)</f>
        <v>0</v>
      </c>
      <c r="O700" s="46">
        <f t="shared" ref="O700:O763" si="70">ROUND(J700*E700,2)</f>
        <v>0</v>
      </c>
      <c r="P700" s="47">
        <f t="shared" ref="P700:P763" si="71">SUM(M700:O700)</f>
        <v>0</v>
      </c>
    </row>
    <row r="701" spans="1:16" ht="12" hidden="1" thickBot="1" x14ac:dyDescent="0.25">
      <c r="A701" s="37"/>
      <c r="B701" s="38"/>
      <c r="C701" s="45"/>
      <c r="D701" s="23"/>
      <c r="E701" s="69"/>
      <c r="F701" s="73"/>
      <c r="G701" s="67"/>
      <c r="H701" s="46">
        <f t="shared" si="65"/>
        <v>0</v>
      </c>
      <c r="I701" s="67"/>
      <c r="J701" s="67"/>
      <c r="K701" s="47">
        <f t="shared" si="66"/>
        <v>0</v>
      </c>
      <c r="L701" s="48">
        <f t="shared" si="67"/>
        <v>0</v>
      </c>
      <c r="M701" s="46">
        <f t="shared" si="68"/>
        <v>0</v>
      </c>
      <c r="N701" s="46">
        <f t="shared" si="69"/>
        <v>0</v>
      </c>
      <c r="O701" s="46">
        <f t="shared" si="70"/>
        <v>0</v>
      </c>
      <c r="P701" s="47">
        <f t="shared" si="71"/>
        <v>0</v>
      </c>
    </row>
    <row r="702" spans="1:16" ht="12" hidden="1" thickBot="1" x14ac:dyDescent="0.25">
      <c r="A702" s="37"/>
      <c r="B702" s="38"/>
      <c r="C702" s="45"/>
      <c r="D702" s="23"/>
      <c r="E702" s="69"/>
      <c r="F702" s="73"/>
      <c r="G702" s="67"/>
      <c r="H702" s="46">
        <f t="shared" si="65"/>
        <v>0</v>
      </c>
      <c r="I702" s="67"/>
      <c r="J702" s="67"/>
      <c r="K702" s="47">
        <f t="shared" si="66"/>
        <v>0</v>
      </c>
      <c r="L702" s="48">
        <f t="shared" si="67"/>
        <v>0</v>
      </c>
      <c r="M702" s="46">
        <f t="shared" si="68"/>
        <v>0</v>
      </c>
      <c r="N702" s="46">
        <f t="shared" si="69"/>
        <v>0</v>
      </c>
      <c r="O702" s="46">
        <f t="shared" si="70"/>
        <v>0</v>
      </c>
      <c r="P702" s="47">
        <f t="shared" si="71"/>
        <v>0</v>
      </c>
    </row>
    <row r="703" spans="1:16" ht="12" hidden="1" thickBot="1" x14ac:dyDescent="0.25">
      <c r="A703" s="37"/>
      <c r="B703" s="38"/>
      <c r="C703" s="45"/>
      <c r="D703" s="23"/>
      <c r="E703" s="69"/>
      <c r="F703" s="73"/>
      <c r="G703" s="67"/>
      <c r="H703" s="46">
        <f t="shared" si="65"/>
        <v>0</v>
      </c>
      <c r="I703" s="67"/>
      <c r="J703" s="67"/>
      <c r="K703" s="47">
        <f t="shared" si="66"/>
        <v>0</v>
      </c>
      <c r="L703" s="48">
        <f t="shared" si="67"/>
        <v>0</v>
      </c>
      <c r="M703" s="46">
        <f t="shared" si="68"/>
        <v>0</v>
      </c>
      <c r="N703" s="46">
        <f t="shared" si="69"/>
        <v>0</v>
      </c>
      <c r="O703" s="46">
        <f t="shared" si="70"/>
        <v>0</v>
      </c>
      <c r="P703" s="47">
        <f t="shared" si="71"/>
        <v>0</v>
      </c>
    </row>
    <row r="704" spans="1:16" ht="12" hidden="1" thickBot="1" x14ac:dyDescent="0.25">
      <c r="A704" s="37"/>
      <c r="B704" s="38"/>
      <c r="C704" s="45"/>
      <c r="D704" s="23"/>
      <c r="E704" s="69"/>
      <c r="F704" s="73"/>
      <c r="G704" s="67"/>
      <c r="H704" s="46">
        <f t="shared" si="65"/>
        <v>0</v>
      </c>
      <c r="I704" s="67"/>
      <c r="J704" s="67"/>
      <c r="K704" s="47">
        <f t="shared" si="66"/>
        <v>0</v>
      </c>
      <c r="L704" s="48">
        <f t="shared" si="67"/>
        <v>0</v>
      </c>
      <c r="M704" s="46">
        <f t="shared" si="68"/>
        <v>0</v>
      </c>
      <c r="N704" s="46">
        <f t="shared" si="69"/>
        <v>0</v>
      </c>
      <c r="O704" s="46">
        <f t="shared" si="70"/>
        <v>0</v>
      </c>
      <c r="P704" s="47">
        <f t="shared" si="71"/>
        <v>0</v>
      </c>
    </row>
    <row r="705" spans="1:16" ht="12" hidden="1" thickBot="1" x14ac:dyDescent="0.25">
      <c r="A705" s="37"/>
      <c r="B705" s="38"/>
      <c r="C705" s="45"/>
      <c r="D705" s="23"/>
      <c r="E705" s="69"/>
      <c r="F705" s="73"/>
      <c r="G705" s="67"/>
      <c r="H705" s="46">
        <f t="shared" si="65"/>
        <v>0</v>
      </c>
      <c r="I705" s="67"/>
      <c r="J705" s="67"/>
      <c r="K705" s="47">
        <f t="shared" si="66"/>
        <v>0</v>
      </c>
      <c r="L705" s="48">
        <f t="shared" si="67"/>
        <v>0</v>
      </c>
      <c r="M705" s="46">
        <f t="shared" si="68"/>
        <v>0</v>
      </c>
      <c r="N705" s="46">
        <f t="shared" si="69"/>
        <v>0</v>
      </c>
      <c r="O705" s="46">
        <f t="shared" si="70"/>
        <v>0</v>
      </c>
      <c r="P705" s="47">
        <f t="shared" si="71"/>
        <v>0</v>
      </c>
    </row>
    <row r="706" spans="1:16" ht="12" hidden="1" thickBot="1" x14ac:dyDescent="0.25">
      <c r="A706" s="37"/>
      <c r="B706" s="38"/>
      <c r="C706" s="45"/>
      <c r="D706" s="23"/>
      <c r="E706" s="69"/>
      <c r="F706" s="73"/>
      <c r="G706" s="67"/>
      <c r="H706" s="46">
        <f t="shared" si="65"/>
        <v>0</v>
      </c>
      <c r="I706" s="67"/>
      <c r="J706" s="67"/>
      <c r="K706" s="47">
        <f t="shared" si="66"/>
        <v>0</v>
      </c>
      <c r="L706" s="48">
        <f t="shared" si="67"/>
        <v>0</v>
      </c>
      <c r="M706" s="46">
        <f t="shared" si="68"/>
        <v>0</v>
      </c>
      <c r="N706" s="46">
        <f t="shared" si="69"/>
        <v>0</v>
      </c>
      <c r="O706" s="46">
        <f t="shared" si="70"/>
        <v>0</v>
      </c>
      <c r="P706" s="47">
        <f t="shared" si="71"/>
        <v>0</v>
      </c>
    </row>
    <row r="707" spans="1:16" ht="12" hidden="1" thickBot="1" x14ac:dyDescent="0.25">
      <c r="A707" s="37"/>
      <c r="B707" s="38"/>
      <c r="C707" s="45"/>
      <c r="D707" s="23"/>
      <c r="E707" s="69"/>
      <c r="F707" s="73"/>
      <c r="G707" s="67"/>
      <c r="H707" s="46">
        <f t="shared" si="65"/>
        <v>0</v>
      </c>
      <c r="I707" s="67"/>
      <c r="J707" s="67"/>
      <c r="K707" s="47">
        <f t="shared" si="66"/>
        <v>0</v>
      </c>
      <c r="L707" s="48">
        <f t="shared" si="67"/>
        <v>0</v>
      </c>
      <c r="M707" s="46">
        <f t="shared" si="68"/>
        <v>0</v>
      </c>
      <c r="N707" s="46">
        <f t="shared" si="69"/>
        <v>0</v>
      </c>
      <c r="O707" s="46">
        <f t="shared" si="70"/>
        <v>0</v>
      </c>
      <c r="P707" s="47">
        <f t="shared" si="71"/>
        <v>0</v>
      </c>
    </row>
    <row r="708" spans="1:16" ht="12" hidden="1" thickBot="1" x14ac:dyDescent="0.25">
      <c r="A708" s="37"/>
      <c r="B708" s="38"/>
      <c r="C708" s="45"/>
      <c r="D708" s="23"/>
      <c r="E708" s="69"/>
      <c r="F708" s="73"/>
      <c r="G708" s="67"/>
      <c r="H708" s="46">
        <f t="shared" si="65"/>
        <v>0</v>
      </c>
      <c r="I708" s="67"/>
      <c r="J708" s="67"/>
      <c r="K708" s="47">
        <f t="shared" si="66"/>
        <v>0</v>
      </c>
      <c r="L708" s="48">
        <f t="shared" si="67"/>
        <v>0</v>
      </c>
      <c r="M708" s="46">
        <f t="shared" si="68"/>
        <v>0</v>
      </c>
      <c r="N708" s="46">
        <f t="shared" si="69"/>
        <v>0</v>
      </c>
      <c r="O708" s="46">
        <f t="shared" si="70"/>
        <v>0</v>
      </c>
      <c r="P708" s="47">
        <f t="shared" si="71"/>
        <v>0</v>
      </c>
    </row>
    <row r="709" spans="1:16" ht="12" hidden="1" thickBot="1" x14ac:dyDescent="0.25">
      <c r="A709" s="37"/>
      <c r="B709" s="38"/>
      <c r="C709" s="45"/>
      <c r="D709" s="23"/>
      <c r="E709" s="69"/>
      <c r="F709" s="73"/>
      <c r="G709" s="67"/>
      <c r="H709" s="46">
        <f t="shared" si="65"/>
        <v>0</v>
      </c>
      <c r="I709" s="67"/>
      <c r="J709" s="67"/>
      <c r="K709" s="47">
        <f t="shared" si="66"/>
        <v>0</v>
      </c>
      <c r="L709" s="48">
        <f t="shared" si="67"/>
        <v>0</v>
      </c>
      <c r="M709" s="46">
        <f t="shared" si="68"/>
        <v>0</v>
      </c>
      <c r="N709" s="46">
        <f t="shared" si="69"/>
        <v>0</v>
      </c>
      <c r="O709" s="46">
        <f t="shared" si="70"/>
        <v>0</v>
      </c>
      <c r="P709" s="47">
        <f t="shared" si="71"/>
        <v>0</v>
      </c>
    </row>
    <row r="710" spans="1:16" ht="12" hidden="1" thickBot="1" x14ac:dyDescent="0.25">
      <c r="A710" s="37"/>
      <c r="B710" s="38"/>
      <c r="C710" s="45"/>
      <c r="D710" s="23"/>
      <c r="E710" s="69"/>
      <c r="F710" s="73"/>
      <c r="G710" s="67"/>
      <c r="H710" s="46">
        <f t="shared" si="65"/>
        <v>0</v>
      </c>
      <c r="I710" s="67"/>
      <c r="J710" s="67"/>
      <c r="K710" s="47">
        <f t="shared" si="66"/>
        <v>0</v>
      </c>
      <c r="L710" s="48">
        <f t="shared" si="67"/>
        <v>0</v>
      </c>
      <c r="M710" s="46">
        <f t="shared" si="68"/>
        <v>0</v>
      </c>
      <c r="N710" s="46">
        <f t="shared" si="69"/>
        <v>0</v>
      </c>
      <c r="O710" s="46">
        <f t="shared" si="70"/>
        <v>0</v>
      </c>
      <c r="P710" s="47">
        <f t="shared" si="71"/>
        <v>0</v>
      </c>
    </row>
    <row r="711" spans="1:16" ht="12" hidden="1" thickBot="1" x14ac:dyDescent="0.25">
      <c r="A711" s="37"/>
      <c r="B711" s="38"/>
      <c r="C711" s="45"/>
      <c r="D711" s="23"/>
      <c r="E711" s="69"/>
      <c r="F711" s="73"/>
      <c r="G711" s="67"/>
      <c r="H711" s="46">
        <f t="shared" si="65"/>
        <v>0</v>
      </c>
      <c r="I711" s="67"/>
      <c r="J711" s="67"/>
      <c r="K711" s="47">
        <f t="shared" si="66"/>
        <v>0</v>
      </c>
      <c r="L711" s="48">
        <f t="shared" si="67"/>
        <v>0</v>
      </c>
      <c r="M711" s="46">
        <f t="shared" si="68"/>
        <v>0</v>
      </c>
      <c r="N711" s="46">
        <f t="shared" si="69"/>
        <v>0</v>
      </c>
      <c r="O711" s="46">
        <f t="shared" si="70"/>
        <v>0</v>
      </c>
      <c r="P711" s="47">
        <f t="shared" si="71"/>
        <v>0</v>
      </c>
    </row>
    <row r="712" spans="1:16" ht="12" hidden="1" thickBot="1" x14ac:dyDescent="0.25">
      <c r="A712" s="37"/>
      <c r="B712" s="38"/>
      <c r="C712" s="45"/>
      <c r="D712" s="23"/>
      <c r="E712" s="69"/>
      <c r="F712" s="73"/>
      <c r="G712" s="67"/>
      <c r="H712" s="46">
        <f t="shared" si="65"/>
        <v>0</v>
      </c>
      <c r="I712" s="67"/>
      <c r="J712" s="67"/>
      <c r="K712" s="47">
        <f t="shared" si="66"/>
        <v>0</v>
      </c>
      <c r="L712" s="48">
        <f t="shared" si="67"/>
        <v>0</v>
      </c>
      <c r="M712" s="46">
        <f t="shared" si="68"/>
        <v>0</v>
      </c>
      <c r="N712" s="46">
        <f t="shared" si="69"/>
        <v>0</v>
      </c>
      <c r="O712" s="46">
        <f t="shared" si="70"/>
        <v>0</v>
      </c>
      <c r="P712" s="47">
        <f t="shared" si="71"/>
        <v>0</v>
      </c>
    </row>
    <row r="713" spans="1:16" ht="12" hidden="1" thickBot="1" x14ac:dyDescent="0.25">
      <c r="A713" s="37"/>
      <c r="B713" s="38"/>
      <c r="C713" s="45"/>
      <c r="D713" s="23"/>
      <c r="E713" s="69"/>
      <c r="F713" s="73"/>
      <c r="G713" s="67"/>
      <c r="H713" s="46">
        <f t="shared" si="65"/>
        <v>0</v>
      </c>
      <c r="I713" s="67"/>
      <c r="J713" s="67"/>
      <c r="K713" s="47">
        <f t="shared" si="66"/>
        <v>0</v>
      </c>
      <c r="L713" s="48">
        <f t="shared" si="67"/>
        <v>0</v>
      </c>
      <c r="M713" s="46">
        <f t="shared" si="68"/>
        <v>0</v>
      </c>
      <c r="N713" s="46">
        <f t="shared" si="69"/>
        <v>0</v>
      </c>
      <c r="O713" s="46">
        <f t="shared" si="70"/>
        <v>0</v>
      </c>
      <c r="P713" s="47">
        <f t="shared" si="71"/>
        <v>0</v>
      </c>
    </row>
    <row r="714" spans="1:16" ht="12" hidden="1" thickBot="1" x14ac:dyDescent="0.25">
      <c r="A714" s="37"/>
      <c r="B714" s="38"/>
      <c r="C714" s="45"/>
      <c r="D714" s="23"/>
      <c r="E714" s="69"/>
      <c r="F714" s="73"/>
      <c r="G714" s="67"/>
      <c r="H714" s="46">
        <f t="shared" si="65"/>
        <v>0</v>
      </c>
      <c r="I714" s="67"/>
      <c r="J714" s="67"/>
      <c r="K714" s="47">
        <f t="shared" si="66"/>
        <v>0</v>
      </c>
      <c r="L714" s="48">
        <f t="shared" si="67"/>
        <v>0</v>
      </c>
      <c r="M714" s="46">
        <f t="shared" si="68"/>
        <v>0</v>
      </c>
      <c r="N714" s="46">
        <f t="shared" si="69"/>
        <v>0</v>
      </c>
      <c r="O714" s="46">
        <f t="shared" si="70"/>
        <v>0</v>
      </c>
      <c r="P714" s="47">
        <f t="shared" si="71"/>
        <v>0</v>
      </c>
    </row>
    <row r="715" spans="1:16" ht="12" hidden="1" thickBot="1" x14ac:dyDescent="0.25">
      <c r="A715" s="37"/>
      <c r="B715" s="38"/>
      <c r="C715" s="45"/>
      <c r="D715" s="23"/>
      <c r="E715" s="69"/>
      <c r="F715" s="73"/>
      <c r="G715" s="67"/>
      <c r="H715" s="46">
        <f t="shared" si="65"/>
        <v>0</v>
      </c>
      <c r="I715" s="67"/>
      <c r="J715" s="67"/>
      <c r="K715" s="47">
        <f t="shared" si="66"/>
        <v>0</v>
      </c>
      <c r="L715" s="48">
        <f t="shared" si="67"/>
        <v>0</v>
      </c>
      <c r="M715" s="46">
        <f t="shared" si="68"/>
        <v>0</v>
      </c>
      <c r="N715" s="46">
        <f t="shared" si="69"/>
        <v>0</v>
      </c>
      <c r="O715" s="46">
        <f t="shared" si="70"/>
        <v>0</v>
      </c>
      <c r="P715" s="47">
        <f t="shared" si="71"/>
        <v>0</v>
      </c>
    </row>
    <row r="716" spans="1:16" ht="12" hidden="1" thickBot="1" x14ac:dyDescent="0.25">
      <c r="A716" s="37"/>
      <c r="B716" s="38"/>
      <c r="C716" s="45"/>
      <c r="D716" s="23"/>
      <c r="E716" s="69"/>
      <c r="F716" s="73"/>
      <c r="G716" s="67"/>
      <c r="H716" s="46">
        <f t="shared" si="65"/>
        <v>0</v>
      </c>
      <c r="I716" s="67"/>
      <c r="J716" s="67"/>
      <c r="K716" s="47">
        <f t="shared" si="66"/>
        <v>0</v>
      </c>
      <c r="L716" s="48">
        <f t="shared" si="67"/>
        <v>0</v>
      </c>
      <c r="M716" s="46">
        <f t="shared" si="68"/>
        <v>0</v>
      </c>
      <c r="N716" s="46">
        <f t="shared" si="69"/>
        <v>0</v>
      </c>
      <c r="O716" s="46">
        <f t="shared" si="70"/>
        <v>0</v>
      </c>
      <c r="P716" s="47">
        <f t="shared" si="71"/>
        <v>0</v>
      </c>
    </row>
    <row r="717" spans="1:16" ht="12" hidden="1" thickBot="1" x14ac:dyDescent="0.25">
      <c r="A717" s="37"/>
      <c r="B717" s="38"/>
      <c r="C717" s="45"/>
      <c r="D717" s="23"/>
      <c r="E717" s="69"/>
      <c r="F717" s="73"/>
      <c r="G717" s="67"/>
      <c r="H717" s="46">
        <f t="shared" si="65"/>
        <v>0</v>
      </c>
      <c r="I717" s="67"/>
      <c r="J717" s="67"/>
      <c r="K717" s="47">
        <f t="shared" si="66"/>
        <v>0</v>
      </c>
      <c r="L717" s="48">
        <f t="shared" si="67"/>
        <v>0</v>
      </c>
      <c r="M717" s="46">
        <f t="shared" si="68"/>
        <v>0</v>
      </c>
      <c r="N717" s="46">
        <f t="shared" si="69"/>
        <v>0</v>
      </c>
      <c r="O717" s="46">
        <f t="shared" si="70"/>
        <v>0</v>
      </c>
      <c r="P717" s="47">
        <f t="shared" si="71"/>
        <v>0</v>
      </c>
    </row>
    <row r="718" spans="1:16" ht="12" hidden="1" thickBot="1" x14ac:dyDescent="0.25">
      <c r="A718" s="37"/>
      <c r="B718" s="38"/>
      <c r="C718" s="45"/>
      <c r="D718" s="23"/>
      <c r="E718" s="69"/>
      <c r="F718" s="73"/>
      <c r="G718" s="67"/>
      <c r="H718" s="46">
        <f t="shared" si="65"/>
        <v>0</v>
      </c>
      <c r="I718" s="67"/>
      <c r="J718" s="67"/>
      <c r="K718" s="47">
        <f t="shared" si="66"/>
        <v>0</v>
      </c>
      <c r="L718" s="48">
        <f t="shared" si="67"/>
        <v>0</v>
      </c>
      <c r="M718" s="46">
        <f t="shared" si="68"/>
        <v>0</v>
      </c>
      <c r="N718" s="46">
        <f t="shared" si="69"/>
        <v>0</v>
      </c>
      <c r="O718" s="46">
        <f t="shared" si="70"/>
        <v>0</v>
      </c>
      <c r="P718" s="47">
        <f t="shared" si="71"/>
        <v>0</v>
      </c>
    </row>
    <row r="719" spans="1:16" ht="12" hidden="1" thickBot="1" x14ac:dyDescent="0.25">
      <c r="A719" s="37"/>
      <c r="B719" s="38"/>
      <c r="C719" s="45"/>
      <c r="D719" s="23"/>
      <c r="E719" s="69"/>
      <c r="F719" s="73"/>
      <c r="G719" s="67"/>
      <c r="H719" s="46">
        <f t="shared" si="65"/>
        <v>0</v>
      </c>
      <c r="I719" s="67"/>
      <c r="J719" s="67"/>
      <c r="K719" s="47">
        <f t="shared" si="66"/>
        <v>0</v>
      </c>
      <c r="L719" s="48">
        <f t="shared" si="67"/>
        <v>0</v>
      </c>
      <c r="M719" s="46">
        <f t="shared" si="68"/>
        <v>0</v>
      </c>
      <c r="N719" s="46">
        <f t="shared" si="69"/>
        <v>0</v>
      </c>
      <c r="O719" s="46">
        <f t="shared" si="70"/>
        <v>0</v>
      </c>
      <c r="P719" s="47">
        <f t="shared" si="71"/>
        <v>0</v>
      </c>
    </row>
    <row r="720" spans="1:16" ht="12" hidden="1" thickBot="1" x14ac:dyDescent="0.25">
      <c r="A720" s="37"/>
      <c r="B720" s="38"/>
      <c r="C720" s="45"/>
      <c r="D720" s="23"/>
      <c r="E720" s="69"/>
      <c r="F720" s="73"/>
      <c r="G720" s="67"/>
      <c r="H720" s="46">
        <f t="shared" si="65"/>
        <v>0</v>
      </c>
      <c r="I720" s="67"/>
      <c r="J720" s="67"/>
      <c r="K720" s="47">
        <f t="shared" si="66"/>
        <v>0</v>
      </c>
      <c r="L720" s="48">
        <f t="shared" si="67"/>
        <v>0</v>
      </c>
      <c r="M720" s="46">
        <f t="shared" si="68"/>
        <v>0</v>
      </c>
      <c r="N720" s="46">
        <f t="shared" si="69"/>
        <v>0</v>
      </c>
      <c r="O720" s="46">
        <f t="shared" si="70"/>
        <v>0</v>
      </c>
      <c r="P720" s="47">
        <f t="shared" si="71"/>
        <v>0</v>
      </c>
    </row>
    <row r="721" spans="1:16" ht="12" hidden="1" thickBot="1" x14ac:dyDescent="0.25">
      <c r="A721" s="37"/>
      <c r="B721" s="38"/>
      <c r="C721" s="45"/>
      <c r="D721" s="23"/>
      <c r="E721" s="69"/>
      <c r="F721" s="73"/>
      <c r="G721" s="67"/>
      <c r="H721" s="46">
        <f t="shared" si="65"/>
        <v>0</v>
      </c>
      <c r="I721" s="67"/>
      <c r="J721" s="67"/>
      <c r="K721" s="47">
        <f t="shared" si="66"/>
        <v>0</v>
      </c>
      <c r="L721" s="48">
        <f t="shared" si="67"/>
        <v>0</v>
      </c>
      <c r="M721" s="46">
        <f t="shared" si="68"/>
        <v>0</v>
      </c>
      <c r="N721" s="46">
        <f t="shared" si="69"/>
        <v>0</v>
      </c>
      <c r="O721" s="46">
        <f t="shared" si="70"/>
        <v>0</v>
      </c>
      <c r="P721" s="47">
        <f t="shared" si="71"/>
        <v>0</v>
      </c>
    </row>
    <row r="722" spans="1:16" ht="12" hidden="1" thickBot="1" x14ac:dyDescent="0.25">
      <c r="A722" s="37"/>
      <c r="B722" s="38"/>
      <c r="C722" s="45"/>
      <c r="D722" s="23"/>
      <c r="E722" s="69"/>
      <c r="F722" s="73"/>
      <c r="G722" s="67"/>
      <c r="H722" s="46">
        <f t="shared" si="65"/>
        <v>0</v>
      </c>
      <c r="I722" s="67"/>
      <c r="J722" s="67"/>
      <c r="K722" s="47">
        <f t="shared" si="66"/>
        <v>0</v>
      </c>
      <c r="L722" s="48">
        <f t="shared" si="67"/>
        <v>0</v>
      </c>
      <c r="M722" s="46">
        <f t="shared" si="68"/>
        <v>0</v>
      </c>
      <c r="N722" s="46">
        <f t="shared" si="69"/>
        <v>0</v>
      </c>
      <c r="O722" s="46">
        <f t="shared" si="70"/>
        <v>0</v>
      </c>
      <c r="P722" s="47">
        <f t="shared" si="71"/>
        <v>0</v>
      </c>
    </row>
    <row r="723" spans="1:16" ht="12" hidden="1" thickBot="1" x14ac:dyDescent="0.25">
      <c r="A723" s="37"/>
      <c r="B723" s="38"/>
      <c r="C723" s="45"/>
      <c r="D723" s="23"/>
      <c r="E723" s="69"/>
      <c r="F723" s="73"/>
      <c r="G723" s="67"/>
      <c r="H723" s="46">
        <f t="shared" si="65"/>
        <v>0</v>
      </c>
      <c r="I723" s="67"/>
      <c r="J723" s="67"/>
      <c r="K723" s="47">
        <f t="shared" si="66"/>
        <v>0</v>
      </c>
      <c r="L723" s="48">
        <f t="shared" si="67"/>
        <v>0</v>
      </c>
      <c r="M723" s="46">
        <f t="shared" si="68"/>
        <v>0</v>
      </c>
      <c r="N723" s="46">
        <f t="shared" si="69"/>
        <v>0</v>
      </c>
      <c r="O723" s="46">
        <f t="shared" si="70"/>
        <v>0</v>
      </c>
      <c r="P723" s="47">
        <f t="shared" si="71"/>
        <v>0</v>
      </c>
    </row>
    <row r="724" spans="1:16" ht="12" hidden="1" thickBot="1" x14ac:dyDescent="0.25">
      <c r="A724" s="37"/>
      <c r="B724" s="38"/>
      <c r="C724" s="45"/>
      <c r="D724" s="23"/>
      <c r="E724" s="69"/>
      <c r="F724" s="73"/>
      <c r="G724" s="67"/>
      <c r="H724" s="46">
        <f t="shared" si="65"/>
        <v>0</v>
      </c>
      <c r="I724" s="67"/>
      <c r="J724" s="67"/>
      <c r="K724" s="47">
        <f t="shared" si="66"/>
        <v>0</v>
      </c>
      <c r="L724" s="48">
        <f t="shared" si="67"/>
        <v>0</v>
      </c>
      <c r="M724" s="46">
        <f t="shared" si="68"/>
        <v>0</v>
      </c>
      <c r="N724" s="46">
        <f t="shared" si="69"/>
        <v>0</v>
      </c>
      <c r="O724" s="46">
        <f t="shared" si="70"/>
        <v>0</v>
      </c>
      <c r="P724" s="47">
        <f t="shared" si="71"/>
        <v>0</v>
      </c>
    </row>
    <row r="725" spans="1:16" ht="12" hidden="1" thickBot="1" x14ac:dyDescent="0.25">
      <c r="A725" s="37"/>
      <c r="B725" s="38"/>
      <c r="C725" s="45"/>
      <c r="D725" s="23"/>
      <c r="E725" s="69"/>
      <c r="F725" s="73"/>
      <c r="G725" s="67"/>
      <c r="H725" s="46">
        <f t="shared" si="65"/>
        <v>0</v>
      </c>
      <c r="I725" s="67"/>
      <c r="J725" s="67"/>
      <c r="K725" s="47">
        <f t="shared" si="66"/>
        <v>0</v>
      </c>
      <c r="L725" s="48">
        <f t="shared" si="67"/>
        <v>0</v>
      </c>
      <c r="M725" s="46">
        <f t="shared" si="68"/>
        <v>0</v>
      </c>
      <c r="N725" s="46">
        <f t="shared" si="69"/>
        <v>0</v>
      </c>
      <c r="O725" s="46">
        <f t="shared" si="70"/>
        <v>0</v>
      </c>
      <c r="P725" s="47">
        <f t="shared" si="71"/>
        <v>0</v>
      </c>
    </row>
    <row r="726" spans="1:16" ht="12" hidden="1" thickBot="1" x14ac:dyDescent="0.25">
      <c r="A726" s="37"/>
      <c r="B726" s="38"/>
      <c r="C726" s="45"/>
      <c r="D726" s="23"/>
      <c r="E726" s="69"/>
      <c r="F726" s="73"/>
      <c r="G726" s="67"/>
      <c r="H726" s="46">
        <f t="shared" si="65"/>
        <v>0</v>
      </c>
      <c r="I726" s="67"/>
      <c r="J726" s="67"/>
      <c r="K726" s="47">
        <f t="shared" si="66"/>
        <v>0</v>
      </c>
      <c r="L726" s="48">
        <f t="shared" si="67"/>
        <v>0</v>
      </c>
      <c r="M726" s="46">
        <f t="shared" si="68"/>
        <v>0</v>
      </c>
      <c r="N726" s="46">
        <f t="shared" si="69"/>
        <v>0</v>
      </c>
      <c r="O726" s="46">
        <f t="shared" si="70"/>
        <v>0</v>
      </c>
      <c r="P726" s="47">
        <f t="shared" si="71"/>
        <v>0</v>
      </c>
    </row>
    <row r="727" spans="1:16" ht="12" hidden="1" thickBot="1" x14ac:dyDescent="0.25">
      <c r="A727" s="37"/>
      <c r="B727" s="38"/>
      <c r="C727" s="45"/>
      <c r="D727" s="23"/>
      <c r="E727" s="69"/>
      <c r="F727" s="73"/>
      <c r="G727" s="67"/>
      <c r="H727" s="46">
        <f t="shared" si="65"/>
        <v>0</v>
      </c>
      <c r="I727" s="67"/>
      <c r="J727" s="67"/>
      <c r="K727" s="47">
        <f t="shared" si="66"/>
        <v>0</v>
      </c>
      <c r="L727" s="48">
        <f t="shared" si="67"/>
        <v>0</v>
      </c>
      <c r="M727" s="46">
        <f t="shared" si="68"/>
        <v>0</v>
      </c>
      <c r="N727" s="46">
        <f t="shared" si="69"/>
        <v>0</v>
      </c>
      <c r="O727" s="46">
        <f t="shared" si="70"/>
        <v>0</v>
      </c>
      <c r="P727" s="47">
        <f t="shared" si="71"/>
        <v>0</v>
      </c>
    </row>
    <row r="728" spans="1:16" ht="12" hidden="1" thickBot="1" x14ac:dyDescent="0.25">
      <c r="A728" s="37"/>
      <c r="B728" s="38"/>
      <c r="C728" s="45"/>
      <c r="D728" s="23"/>
      <c r="E728" s="69"/>
      <c r="F728" s="73"/>
      <c r="G728" s="67"/>
      <c r="H728" s="46">
        <f t="shared" si="65"/>
        <v>0</v>
      </c>
      <c r="I728" s="67"/>
      <c r="J728" s="67"/>
      <c r="K728" s="47">
        <f t="shared" si="66"/>
        <v>0</v>
      </c>
      <c r="L728" s="48">
        <f t="shared" si="67"/>
        <v>0</v>
      </c>
      <c r="M728" s="46">
        <f t="shared" si="68"/>
        <v>0</v>
      </c>
      <c r="N728" s="46">
        <f t="shared" si="69"/>
        <v>0</v>
      </c>
      <c r="O728" s="46">
        <f t="shared" si="70"/>
        <v>0</v>
      </c>
      <c r="P728" s="47">
        <f t="shared" si="71"/>
        <v>0</v>
      </c>
    </row>
    <row r="729" spans="1:16" ht="12" hidden="1" thickBot="1" x14ac:dyDescent="0.25">
      <c r="A729" s="37"/>
      <c r="B729" s="38"/>
      <c r="C729" s="45"/>
      <c r="D729" s="23"/>
      <c r="E729" s="69"/>
      <c r="F729" s="73"/>
      <c r="G729" s="67"/>
      <c r="H729" s="46">
        <f t="shared" si="65"/>
        <v>0</v>
      </c>
      <c r="I729" s="67"/>
      <c r="J729" s="67"/>
      <c r="K729" s="47">
        <f t="shared" si="66"/>
        <v>0</v>
      </c>
      <c r="L729" s="48">
        <f t="shared" si="67"/>
        <v>0</v>
      </c>
      <c r="M729" s="46">
        <f t="shared" si="68"/>
        <v>0</v>
      </c>
      <c r="N729" s="46">
        <f t="shared" si="69"/>
        <v>0</v>
      </c>
      <c r="O729" s="46">
        <f t="shared" si="70"/>
        <v>0</v>
      </c>
      <c r="P729" s="47">
        <f t="shared" si="71"/>
        <v>0</v>
      </c>
    </row>
    <row r="730" spans="1:16" ht="12" hidden="1" thickBot="1" x14ac:dyDescent="0.25">
      <c r="A730" s="37"/>
      <c r="B730" s="38"/>
      <c r="C730" s="45"/>
      <c r="D730" s="23"/>
      <c r="E730" s="69"/>
      <c r="F730" s="73"/>
      <c r="G730" s="67"/>
      <c r="H730" s="46">
        <f t="shared" si="65"/>
        <v>0</v>
      </c>
      <c r="I730" s="67"/>
      <c r="J730" s="67"/>
      <c r="K730" s="47">
        <f t="shared" si="66"/>
        <v>0</v>
      </c>
      <c r="L730" s="48">
        <f t="shared" si="67"/>
        <v>0</v>
      </c>
      <c r="M730" s="46">
        <f t="shared" si="68"/>
        <v>0</v>
      </c>
      <c r="N730" s="46">
        <f t="shared" si="69"/>
        <v>0</v>
      </c>
      <c r="O730" s="46">
        <f t="shared" si="70"/>
        <v>0</v>
      </c>
      <c r="P730" s="47">
        <f t="shared" si="71"/>
        <v>0</v>
      </c>
    </row>
    <row r="731" spans="1:16" ht="12" hidden="1" thickBot="1" x14ac:dyDescent="0.25">
      <c r="A731" s="37"/>
      <c r="B731" s="38"/>
      <c r="C731" s="45"/>
      <c r="D731" s="23"/>
      <c r="E731" s="69"/>
      <c r="F731" s="73"/>
      <c r="G731" s="67"/>
      <c r="H731" s="46">
        <f t="shared" si="65"/>
        <v>0</v>
      </c>
      <c r="I731" s="67"/>
      <c r="J731" s="67"/>
      <c r="K731" s="47">
        <f t="shared" si="66"/>
        <v>0</v>
      </c>
      <c r="L731" s="48">
        <f t="shared" si="67"/>
        <v>0</v>
      </c>
      <c r="M731" s="46">
        <f t="shared" si="68"/>
        <v>0</v>
      </c>
      <c r="N731" s="46">
        <f t="shared" si="69"/>
        <v>0</v>
      </c>
      <c r="O731" s="46">
        <f t="shared" si="70"/>
        <v>0</v>
      </c>
      <c r="P731" s="47">
        <f t="shared" si="71"/>
        <v>0</v>
      </c>
    </row>
    <row r="732" spans="1:16" ht="12" hidden="1" thickBot="1" x14ac:dyDescent="0.25">
      <c r="A732" s="37"/>
      <c r="B732" s="38"/>
      <c r="C732" s="45"/>
      <c r="D732" s="23"/>
      <c r="E732" s="69"/>
      <c r="F732" s="73"/>
      <c r="G732" s="67"/>
      <c r="H732" s="46">
        <f t="shared" si="65"/>
        <v>0</v>
      </c>
      <c r="I732" s="67"/>
      <c r="J732" s="67"/>
      <c r="K732" s="47">
        <f t="shared" si="66"/>
        <v>0</v>
      </c>
      <c r="L732" s="48">
        <f t="shared" si="67"/>
        <v>0</v>
      </c>
      <c r="M732" s="46">
        <f t="shared" si="68"/>
        <v>0</v>
      </c>
      <c r="N732" s="46">
        <f t="shared" si="69"/>
        <v>0</v>
      </c>
      <c r="O732" s="46">
        <f t="shared" si="70"/>
        <v>0</v>
      </c>
      <c r="P732" s="47">
        <f t="shared" si="71"/>
        <v>0</v>
      </c>
    </row>
    <row r="733" spans="1:16" ht="12" hidden="1" thickBot="1" x14ac:dyDescent="0.25">
      <c r="A733" s="37"/>
      <c r="B733" s="38"/>
      <c r="C733" s="45"/>
      <c r="D733" s="23"/>
      <c r="E733" s="69"/>
      <c r="F733" s="73"/>
      <c r="G733" s="67"/>
      <c r="H733" s="46">
        <f t="shared" si="65"/>
        <v>0</v>
      </c>
      <c r="I733" s="67"/>
      <c r="J733" s="67"/>
      <c r="K733" s="47">
        <f t="shared" si="66"/>
        <v>0</v>
      </c>
      <c r="L733" s="48">
        <f t="shared" si="67"/>
        <v>0</v>
      </c>
      <c r="M733" s="46">
        <f t="shared" si="68"/>
        <v>0</v>
      </c>
      <c r="N733" s="46">
        <f t="shared" si="69"/>
        <v>0</v>
      </c>
      <c r="O733" s="46">
        <f t="shared" si="70"/>
        <v>0</v>
      </c>
      <c r="P733" s="47">
        <f t="shared" si="71"/>
        <v>0</v>
      </c>
    </row>
    <row r="734" spans="1:16" ht="12" hidden="1" thickBot="1" x14ac:dyDescent="0.25">
      <c r="A734" s="37"/>
      <c r="B734" s="38"/>
      <c r="C734" s="45"/>
      <c r="D734" s="23"/>
      <c r="E734" s="69"/>
      <c r="F734" s="73"/>
      <c r="G734" s="67"/>
      <c r="H734" s="46">
        <f t="shared" si="65"/>
        <v>0</v>
      </c>
      <c r="I734" s="67"/>
      <c r="J734" s="67"/>
      <c r="K734" s="47">
        <f t="shared" si="66"/>
        <v>0</v>
      </c>
      <c r="L734" s="48">
        <f t="shared" si="67"/>
        <v>0</v>
      </c>
      <c r="M734" s="46">
        <f t="shared" si="68"/>
        <v>0</v>
      </c>
      <c r="N734" s="46">
        <f t="shared" si="69"/>
        <v>0</v>
      </c>
      <c r="O734" s="46">
        <f t="shared" si="70"/>
        <v>0</v>
      </c>
      <c r="P734" s="47">
        <f t="shared" si="71"/>
        <v>0</v>
      </c>
    </row>
    <row r="735" spans="1:16" ht="12" hidden="1" thickBot="1" x14ac:dyDescent="0.25">
      <c r="A735" s="37"/>
      <c r="B735" s="38"/>
      <c r="C735" s="45"/>
      <c r="D735" s="23"/>
      <c r="E735" s="69"/>
      <c r="F735" s="73"/>
      <c r="G735" s="67"/>
      <c r="H735" s="46">
        <f t="shared" si="65"/>
        <v>0</v>
      </c>
      <c r="I735" s="67"/>
      <c r="J735" s="67"/>
      <c r="K735" s="47">
        <f t="shared" si="66"/>
        <v>0</v>
      </c>
      <c r="L735" s="48">
        <f t="shared" si="67"/>
        <v>0</v>
      </c>
      <c r="M735" s="46">
        <f t="shared" si="68"/>
        <v>0</v>
      </c>
      <c r="N735" s="46">
        <f t="shared" si="69"/>
        <v>0</v>
      </c>
      <c r="O735" s="46">
        <f t="shared" si="70"/>
        <v>0</v>
      </c>
      <c r="P735" s="47">
        <f t="shared" si="71"/>
        <v>0</v>
      </c>
    </row>
    <row r="736" spans="1:16" ht="12" hidden="1" thickBot="1" x14ac:dyDescent="0.25">
      <c r="A736" s="37"/>
      <c r="B736" s="38"/>
      <c r="C736" s="45"/>
      <c r="D736" s="23"/>
      <c r="E736" s="69"/>
      <c r="F736" s="73"/>
      <c r="G736" s="67"/>
      <c r="H736" s="46">
        <f t="shared" si="65"/>
        <v>0</v>
      </c>
      <c r="I736" s="67"/>
      <c r="J736" s="67"/>
      <c r="K736" s="47">
        <f t="shared" si="66"/>
        <v>0</v>
      </c>
      <c r="L736" s="48">
        <f t="shared" si="67"/>
        <v>0</v>
      </c>
      <c r="M736" s="46">
        <f t="shared" si="68"/>
        <v>0</v>
      </c>
      <c r="N736" s="46">
        <f t="shared" si="69"/>
        <v>0</v>
      </c>
      <c r="O736" s="46">
        <f t="shared" si="70"/>
        <v>0</v>
      </c>
      <c r="P736" s="47">
        <f t="shared" si="71"/>
        <v>0</v>
      </c>
    </row>
    <row r="737" spans="1:16" ht="12" hidden="1" thickBot="1" x14ac:dyDescent="0.25">
      <c r="A737" s="37"/>
      <c r="B737" s="38"/>
      <c r="C737" s="45"/>
      <c r="D737" s="23"/>
      <c r="E737" s="69"/>
      <c r="F737" s="73"/>
      <c r="G737" s="67"/>
      <c r="H737" s="46">
        <f t="shared" si="65"/>
        <v>0</v>
      </c>
      <c r="I737" s="67"/>
      <c r="J737" s="67"/>
      <c r="K737" s="47">
        <f t="shared" si="66"/>
        <v>0</v>
      </c>
      <c r="L737" s="48">
        <f t="shared" si="67"/>
        <v>0</v>
      </c>
      <c r="M737" s="46">
        <f t="shared" si="68"/>
        <v>0</v>
      </c>
      <c r="N737" s="46">
        <f t="shared" si="69"/>
        <v>0</v>
      </c>
      <c r="O737" s="46">
        <f t="shared" si="70"/>
        <v>0</v>
      </c>
      <c r="P737" s="47">
        <f t="shared" si="71"/>
        <v>0</v>
      </c>
    </row>
    <row r="738" spans="1:16" ht="12" hidden="1" thickBot="1" x14ac:dyDescent="0.25">
      <c r="A738" s="37"/>
      <c r="B738" s="38"/>
      <c r="C738" s="45"/>
      <c r="D738" s="23"/>
      <c r="E738" s="69"/>
      <c r="F738" s="73"/>
      <c r="G738" s="67"/>
      <c r="H738" s="46">
        <f t="shared" si="65"/>
        <v>0</v>
      </c>
      <c r="I738" s="67"/>
      <c r="J738" s="67"/>
      <c r="K738" s="47">
        <f t="shared" si="66"/>
        <v>0</v>
      </c>
      <c r="L738" s="48">
        <f t="shared" si="67"/>
        <v>0</v>
      </c>
      <c r="M738" s="46">
        <f t="shared" si="68"/>
        <v>0</v>
      </c>
      <c r="N738" s="46">
        <f t="shared" si="69"/>
        <v>0</v>
      </c>
      <c r="O738" s="46">
        <f t="shared" si="70"/>
        <v>0</v>
      </c>
      <c r="P738" s="47">
        <f t="shared" si="71"/>
        <v>0</v>
      </c>
    </row>
    <row r="739" spans="1:16" ht="12" hidden="1" thickBot="1" x14ac:dyDescent="0.25">
      <c r="A739" s="37"/>
      <c r="B739" s="38"/>
      <c r="C739" s="45"/>
      <c r="D739" s="23"/>
      <c r="E739" s="69"/>
      <c r="F739" s="73"/>
      <c r="G739" s="67"/>
      <c r="H739" s="46">
        <f t="shared" si="65"/>
        <v>0</v>
      </c>
      <c r="I739" s="67"/>
      <c r="J739" s="67"/>
      <c r="K739" s="47">
        <f t="shared" si="66"/>
        <v>0</v>
      </c>
      <c r="L739" s="48">
        <f t="shared" si="67"/>
        <v>0</v>
      </c>
      <c r="M739" s="46">
        <f t="shared" si="68"/>
        <v>0</v>
      </c>
      <c r="N739" s="46">
        <f t="shared" si="69"/>
        <v>0</v>
      </c>
      <c r="O739" s="46">
        <f t="shared" si="70"/>
        <v>0</v>
      </c>
      <c r="P739" s="47">
        <f t="shared" si="71"/>
        <v>0</v>
      </c>
    </row>
    <row r="740" spans="1:16" ht="12" hidden="1" thickBot="1" x14ac:dyDescent="0.25">
      <c r="A740" s="37"/>
      <c r="B740" s="38"/>
      <c r="C740" s="45"/>
      <c r="D740" s="23"/>
      <c r="E740" s="69"/>
      <c r="F740" s="73"/>
      <c r="G740" s="67"/>
      <c r="H740" s="46">
        <f t="shared" si="65"/>
        <v>0</v>
      </c>
      <c r="I740" s="67"/>
      <c r="J740" s="67"/>
      <c r="K740" s="47">
        <f t="shared" si="66"/>
        <v>0</v>
      </c>
      <c r="L740" s="48">
        <f t="shared" si="67"/>
        <v>0</v>
      </c>
      <c r="M740" s="46">
        <f t="shared" si="68"/>
        <v>0</v>
      </c>
      <c r="N740" s="46">
        <f t="shared" si="69"/>
        <v>0</v>
      </c>
      <c r="O740" s="46">
        <f t="shared" si="70"/>
        <v>0</v>
      </c>
      <c r="P740" s="47">
        <f t="shared" si="71"/>
        <v>0</v>
      </c>
    </row>
    <row r="741" spans="1:16" ht="12" hidden="1" thickBot="1" x14ac:dyDescent="0.25">
      <c r="A741" s="37"/>
      <c r="B741" s="38"/>
      <c r="C741" s="45"/>
      <c r="D741" s="23"/>
      <c r="E741" s="69"/>
      <c r="F741" s="73"/>
      <c r="G741" s="67"/>
      <c r="H741" s="46">
        <f t="shared" si="65"/>
        <v>0</v>
      </c>
      <c r="I741" s="67"/>
      <c r="J741" s="67"/>
      <c r="K741" s="47">
        <f t="shared" si="66"/>
        <v>0</v>
      </c>
      <c r="L741" s="48">
        <f t="shared" si="67"/>
        <v>0</v>
      </c>
      <c r="M741" s="46">
        <f t="shared" si="68"/>
        <v>0</v>
      </c>
      <c r="N741" s="46">
        <f t="shared" si="69"/>
        <v>0</v>
      </c>
      <c r="O741" s="46">
        <f t="shared" si="70"/>
        <v>0</v>
      </c>
      <c r="P741" s="47">
        <f t="shared" si="71"/>
        <v>0</v>
      </c>
    </row>
    <row r="742" spans="1:16" ht="12" hidden="1" thickBot="1" x14ac:dyDescent="0.25">
      <c r="A742" s="37"/>
      <c r="B742" s="38"/>
      <c r="C742" s="45"/>
      <c r="D742" s="23"/>
      <c r="E742" s="69"/>
      <c r="F742" s="73"/>
      <c r="G742" s="67"/>
      <c r="H742" s="46">
        <f t="shared" si="65"/>
        <v>0</v>
      </c>
      <c r="I742" s="67"/>
      <c r="J742" s="67"/>
      <c r="K742" s="47">
        <f t="shared" si="66"/>
        <v>0</v>
      </c>
      <c r="L742" s="48">
        <f t="shared" si="67"/>
        <v>0</v>
      </c>
      <c r="M742" s="46">
        <f t="shared" si="68"/>
        <v>0</v>
      </c>
      <c r="N742" s="46">
        <f t="shared" si="69"/>
        <v>0</v>
      </c>
      <c r="O742" s="46">
        <f t="shared" si="70"/>
        <v>0</v>
      </c>
      <c r="P742" s="47">
        <f t="shared" si="71"/>
        <v>0</v>
      </c>
    </row>
    <row r="743" spans="1:16" ht="12" hidden="1" thickBot="1" x14ac:dyDescent="0.25">
      <c r="A743" s="37"/>
      <c r="B743" s="38"/>
      <c r="C743" s="45"/>
      <c r="D743" s="23"/>
      <c r="E743" s="69"/>
      <c r="F743" s="73"/>
      <c r="G743" s="67"/>
      <c r="H743" s="46">
        <f t="shared" si="65"/>
        <v>0</v>
      </c>
      <c r="I743" s="67"/>
      <c r="J743" s="67"/>
      <c r="K743" s="47">
        <f t="shared" si="66"/>
        <v>0</v>
      </c>
      <c r="L743" s="48">
        <f t="shared" si="67"/>
        <v>0</v>
      </c>
      <c r="M743" s="46">
        <f t="shared" si="68"/>
        <v>0</v>
      </c>
      <c r="N743" s="46">
        <f t="shared" si="69"/>
        <v>0</v>
      </c>
      <c r="O743" s="46">
        <f t="shared" si="70"/>
        <v>0</v>
      </c>
      <c r="P743" s="47">
        <f t="shared" si="71"/>
        <v>0</v>
      </c>
    </row>
    <row r="744" spans="1:16" ht="12" hidden="1" thickBot="1" x14ac:dyDescent="0.25">
      <c r="A744" s="37"/>
      <c r="B744" s="38"/>
      <c r="C744" s="45"/>
      <c r="D744" s="23"/>
      <c r="E744" s="69"/>
      <c r="F744" s="73"/>
      <c r="G744" s="67"/>
      <c r="H744" s="46">
        <f t="shared" si="65"/>
        <v>0</v>
      </c>
      <c r="I744" s="67"/>
      <c r="J744" s="67"/>
      <c r="K744" s="47">
        <f t="shared" si="66"/>
        <v>0</v>
      </c>
      <c r="L744" s="48">
        <f t="shared" si="67"/>
        <v>0</v>
      </c>
      <c r="M744" s="46">
        <f t="shared" si="68"/>
        <v>0</v>
      </c>
      <c r="N744" s="46">
        <f t="shared" si="69"/>
        <v>0</v>
      </c>
      <c r="O744" s="46">
        <f t="shared" si="70"/>
        <v>0</v>
      </c>
      <c r="P744" s="47">
        <f t="shared" si="71"/>
        <v>0</v>
      </c>
    </row>
    <row r="745" spans="1:16" ht="12" hidden="1" thickBot="1" x14ac:dyDescent="0.25">
      <c r="A745" s="37"/>
      <c r="B745" s="38"/>
      <c r="C745" s="45"/>
      <c r="D745" s="23"/>
      <c r="E745" s="69"/>
      <c r="F745" s="73"/>
      <c r="G745" s="67"/>
      <c r="H745" s="46">
        <f t="shared" si="65"/>
        <v>0</v>
      </c>
      <c r="I745" s="67"/>
      <c r="J745" s="67"/>
      <c r="K745" s="47">
        <f t="shared" si="66"/>
        <v>0</v>
      </c>
      <c r="L745" s="48">
        <f t="shared" si="67"/>
        <v>0</v>
      </c>
      <c r="M745" s="46">
        <f t="shared" si="68"/>
        <v>0</v>
      </c>
      <c r="N745" s="46">
        <f t="shared" si="69"/>
        <v>0</v>
      </c>
      <c r="O745" s="46">
        <f t="shared" si="70"/>
        <v>0</v>
      </c>
      <c r="P745" s="47">
        <f t="shared" si="71"/>
        <v>0</v>
      </c>
    </row>
    <row r="746" spans="1:16" ht="12" hidden="1" thickBot="1" x14ac:dyDescent="0.25">
      <c r="A746" s="37"/>
      <c r="B746" s="38"/>
      <c r="C746" s="45"/>
      <c r="D746" s="23"/>
      <c r="E746" s="69"/>
      <c r="F746" s="73"/>
      <c r="G746" s="67"/>
      <c r="H746" s="46">
        <f t="shared" si="65"/>
        <v>0</v>
      </c>
      <c r="I746" s="67"/>
      <c r="J746" s="67"/>
      <c r="K746" s="47">
        <f t="shared" si="66"/>
        <v>0</v>
      </c>
      <c r="L746" s="48">
        <f t="shared" si="67"/>
        <v>0</v>
      </c>
      <c r="M746" s="46">
        <f t="shared" si="68"/>
        <v>0</v>
      </c>
      <c r="N746" s="46">
        <f t="shared" si="69"/>
        <v>0</v>
      </c>
      <c r="O746" s="46">
        <f t="shared" si="70"/>
        <v>0</v>
      </c>
      <c r="P746" s="47">
        <f t="shared" si="71"/>
        <v>0</v>
      </c>
    </row>
    <row r="747" spans="1:16" ht="12" hidden="1" thickBot="1" x14ac:dyDescent="0.25">
      <c r="A747" s="37"/>
      <c r="B747" s="38"/>
      <c r="C747" s="45"/>
      <c r="D747" s="23"/>
      <c r="E747" s="69"/>
      <c r="F747" s="73"/>
      <c r="G747" s="67"/>
      <c r="H747" s="46">
        <f t="shared" si="65"/>
        <v>0</v>
      </c>
      <c r="I747" s="67"/>
      <c r="J747" s="67"/>
      <c r="K747" s="47">
        <f t="shared" si="66"/>
        <v>0</v>
      </c>
      <c r="L747" s="48">
        <f t="shared" si="67"/>
        <v>0</v>
      </c>
      <c r="M747" s="46">
        <f t="shared" si="68"/>
        <v>0</v>
      </c>
      <c r="N747" s="46">
        <f t="shared" si="69"/>
        <v>0</v>
      </c>
      <c r="O747" s="46">
        <f t="shared" si="70"/>
        <v>0</v>
      </c>
      <c r="P747" s="47">
        <f t="shared" si="71"/>
        <v>0</v>
      </c>
    </row>
    <row r="748" spans="1:16" ht="12" hidden="1" thickBot="1" x14ac:dyDescent="0.25">
      <c r="A748" s="37"/>
      <c r="B748" s="38"/>
      <c r="C748" s="45"/>
      <c r="D748" s="23"/>
      <c r="E748" s="69"/>
      <c r="F748" s="73"/>
      <c r="G748" s="67"/>
      <c r="H748" s="46">
        <f t="shared" si="65"/>
        <v>0</v>
      </c>
      <c r="I748" s="67"/>
      <c r="J748" s="67"/>
      <c r="K748" s="47">
        <f t="shared" si="66"/>
        <v>0</v>
      </c>
      <c r="L748" s="48">
        <f t="shared" si="67"/>
        <v>0</v>
      </c>
      <c r="M748" s="46">
        <f t="shared" si="68"/>
        <v>0</v>
      </c>
      <c r="N748" s="46">
        <f t="shared" si="69"/>
        <v>0</v>
      </c>
      <c r="O748" s="46">
        <f t="shared" si="70"/>
        <v>0</v>
      </c>
      <c r="P748" s="47">
        <f t="shared" si="71"/>
        <v>0</v>
      </c>
    </row>
    <row r="749" spans="1:16" ht="12" hidden="1" thickBot="1" x14ac:dyDescent="0.25">
      <c r="A749" s="37"/>
      <c r="B749" s="38"/>
      <c r="C749" s="45"/>
      <c r="D749" s="23"/>
      <c r="E749" s="69"/>
      <c r="F749" s="73"/>
      <c r="G749" s="67"/>
      <c r="H749" s="46">
        <f t="shared" si="65"/>
        <v>0</v>
      </c>
      <c r="I749" s="67"/>
      <c r="J749" s="67"/>
      <c r="K749" s="47">
        <f t="shared" si="66"/>
        <v>0</v>
      </c>
      <c r="L749" s="48">
        <f t="shared" si="67"/>
        <v>0</v>
      </c>
      <c r="M749" s="46">
        <f t="shared" si="68"/>
        <v>0</v>
      </c>
      <c r="N749" s="46">
        <f t="shared" si="69"/>
        <v>0</v>
      </c>
      <c r="O749" s="46">
        <f t="shared" si="70"/>
        <v>0</v>
      </c>
      <c r="P749" s="47">
        <f t="shared" si="71"/>
        <v>0</v>
      </c>
    </row>
    <row r="750" spans="1:16" ht="12" hidden="1" thickBot="1" x14ac:dyDescent="0.25">
      <c r="A750" s="37"/>
      <c r="B750" s="38"/>
      <c r="C750" s="45"/>
      <c r="D750" s="23"/>
      <c r="E750" s="69"/>
      <c r="F750" s="73"/>
      <c r="G750" s="67"/>
      <c r="H750" s="46">
        <f t="shared" si="65"/>
        <v>0</v>
      </c>
      <c r="I750" s="67"/>
      <c r="J750" s="67"/>
      <c r="K750" s="47">
        <f t="shared" si="66"/>
        <v>0</v>
      </c>
      <c r="L750" s="48">
        <f t="shared" si="67"/>
        <v>0</v>
      </c>
      <c r="M750" s="46">
        <f t="shared" si="68"/>
        <v>0</v>
      </c>
      <c r="N750" s="46">
        <f t="shared" si="69"/>
        <v>0</v>
      </c>
      <c r="O750" s="46">
        <f t="shared" si="70"/>
        <v>0</v>
      </c>
      <c r="P750" s="47">
        <f t="shared" si="71"/>
        <v>0</v>
      </c>
    </row>
    <row r="751" spans="1:16" ht="12" hidden="1" thickBot="1" x14ac:dyDescent="0.25">
      <c r="A751" s="37"/>
      <c r="B751" s="38"/>
      <c r="C751" s="45"/>
      <c r="D751" s="23"/>
      <c r="E751" s="69"/>
      <c r="F751" s="73"/>
      <c r="G751" s="67"/>
      <c r="H751" s="46">
        <f t="shared" si="65"/>
        <v>0</v>
      </c>
      <c r="I751" s="67"/>
      <c r="J751" s="67"/>
      <c r="K751" s="47">
        <f t="shared" si="66"/>
        <v>0</v>
      </c>
      <c r="L751" s="48">
        <f t="shared" si="67"/>
        <v>0</v>
      </c>
      <c r="M751" s="46">
        <f t="shared" si="68"/>
        <v>0</v>
      </c>
      <c r="N751" s="46">
        <f t="shared" si="69"/>
        <v>0</v>
      </c>
      <c r="O751" s="46">
        <f t="shared" si="70"/>
        <v>0</v>
      </c>
      <c r="P751" s="47">
        <f t="shared" si="71"/>
        <v>0</v>
      </c>
    </row>
    <row r="752" spans="1:16" ht="12" hidden="1" thickBot="1" x14ac:dyDescent="0.25">
      <c r="A752" s="37"/>
      <c r="B752" s="38"/>
      <c r="C752" s="45"/>
      <c r="D752" s="23"/>
      <c r="E752" s="69"/>
      <c r="F752" s="73"/>
      <c r="G752" s="67"/>
      <c r="H752" s="46">
        <f t="shared" si="65"/>
        <v>0</v>
      </c>
      <c r="I752" s="67"/>
      <c r="J752" s="67"/>
      <c r="K752" s="47">
        <f t="shared" si="66"/>
        <v>0</v>
      </c>
      <c r="L752" s="48">
        <f t="shared" si="67"/>
        <v>0</v>
      </c>
      <c r="M752" s="46">
        <f t="shared" si="68"/>
        <v>0</v>
      </c>
      <c r="N752" s="46">
        <f t="shared" si="69"/>
        <v>0</v>
      </c>
      <c r="O752" s="46">
        <f t="shared" si="70"/>
        <v>0</v>
      </c>
      <c r="P752" s="47">
        <f t="shared" si="71"/>
        <v>0</v>
      </c>
    </row>
    <row r="753" spans="1:16" ht="12" hidden="1" thickBot="1" x14ac:dyDescent="0.25">
      <c r="A753" s="37"/>
      <c r="B753" s="38"/>
      <c r="C753" s="45"/>
      <c r="D753" s="23"/>
      <c r="E753" s="69"/>
      <c r="F753" s="73"/>
      <c r="G753" s="67"/>
      <c r="H753" s="46">
        <f t="shared" si="65"/>
        <v>0</v>
      </c>
      <c r="I753" s="67"/>
      <c r="J753" s="67"/>
      <c r="K753" s="47">
        <f t="shared" si="66"/>
        <v>0</v>
      </c>
      <c r="L753" s="48">
        <f t="shared" si="67"/>
        <v>0</v>
      </c>
      <c r="M753" s="46">
        <f t="shared" si="68"/>
        <v>0</v>
      </c>
      <c r="N753" s="46">
        <f t="shared" si="69"/>
        <v>0</v>
      </c>
      <c r="O753" s="46">
        <f t="shared" si="70"/>
        <v>0</v>
      </c>
      <c r="P753" s="47">
        <f t="shared" si="71"/>
        <v>0</v>
      </c>
    </row>
    <row r="754" spans="1:16" ht="12" hidden="1" thickBot="1" x14ac:dyDescent="0.25">
      <c r="A754" s="37"/>
      <c r="B754" s="38"/>
      <c r="C754" s="45"/>
      <c r="D754" s="23"/>
      <c r="E754" s="69"/>
      <c r="F754" s="73"/>
      <c r="G754" s="67"/>
      <c r="H754" s="46">
        <f t="shared" si="65"/>
        <v>0</v>
      </c>
      <c r="I754" s="67"/>
      <c r="J754" s="67"/>
      <c r="K754" s="47">
        <f t="shared" si="66"/>
        <v>0</v>
      </c>
      <c r="L754" s="48">
        <f t="shared" si="67"/>
        <v>0</v>
      </c>
      <c r="M754" s="46">
        <f t="shared" si="68"/>
        <v>0</v>
      </c>
      <c r="N754" s="46">
        <f t="shared" si="69"/>
        <v>0</v>
      </c>
      <c r="O754" s="46">
        <f t="shared" si="70"/>
        <v>0</v>
      </c>
      <c r="P754" s="47">
        <f t="shared" si="71"/>
        <v>0</v>
      </c>
    </row>
    <row r="755" spans="1:16" ht="12" hidden="1" thickBot="1" x14ac:dyDescent="0.25">
      <c r="A755" s="37"/>
      <c r="B755" s="38"/>
      <c r="C755" s="45"/>
      <c r="D755" s="23"/>
      <c r="E755" s="69"/>
      <c r="F755" s="73"/>
      <c r="G755" s="67"/>
      <c r="H755" s="46">
        <f t="shared" si="65"/>
        <v>0</v>
      </c>
      <c r="I755" s="67"/>
      <c r="J755" s="67"/>
      <c r="K755" s="47">
        <f t="shared" si="66"/>
        <v>0</v>
      </c>
      <c r="L755" s="48">
        <f t="shared" si="67"/>
        <v>0</v>
      </c>
      <c r="M755" s="46">
        <f t="shared" si="68"/>
        <v>0</v>
      </c>
      <c r="N755" s="46">
        <f t="shared" si="69"/>
        <v>0</v>
      </c>
      <c r="O755" s="46">
        <f t="shared" si="70"/>
        <v>0</v>
      </c>
      <c r="P755" s="47">
        <f t="shared" si="71"/>
        <v>0</v>
      </c>
    </row>
    <row r="756" spans="1:16" ht="12" hidden="1" thickBot="1" x14ac:dyDescent="0.25">
      <c r="A756" s="37"/>
      <c r="B756" s="38"/>
      <c r="C756" s="45"/>
      <c r="D756" s="23"/>
      <c r="E756" s="69"/>
      <c r="F756" s="73"/>
      <c r="G756" s="67"/>
      <c r="H756" s="46">
        <f t="shared" si="65"/>
        <v>0</v>
      </c>
      <c r="I756" s="67"/>
      <c r="J756" s="67"/>
      <c r="K756" s="47">
        <f t="shared" si="66"/>
        <v>0</v>
      </c>
      <c r="L756" s="48">
        <f t="shared" si="67"/>
        <v>0</v>
      </c>
      <c r="M756" s="46">
        <f t="shared" si="68"/>
        <v>0</v>
      </c>
      <c r="N756" s="46">
        <f t="shared" si="69"/>
        <v>0</v>
      </c>
      <c r="O756" s="46">
        <f t="shared" si="70"/>
        <v>0</v>
      </c>
      <c r="P756" s="47">
        <f t="shared" si="71"/>
        <v>0</v>
      </c>
    </row>
    <row r="757" spans="1:16" ht="12" hidden="1" thickBot="1" x14ac:dyDescent="0.25">
      <c r="A757" s="37"/>
      <c r="B757" s="38"/>
      <c r="C757" s="45"/>
      <c r="D757" s="23"/>
      <c r="E757" s="69"/>
      <c r="F757" s="73"/>
      <c r="G757" s="67"/>
      <c r="H757" s="46">
        <f t="shared" si="65"/>
        <v>0</v>
      </c>
      <c r="I757" s="67"/>
      <c r="J757" s="67"/>
      <c r="K757" s="47">
        <f t="shared" si="66"/>
        <v>0</v>
      </c>
      <c r="L757" s="48">
        <f t="shared" si="67"/>
        <v>0</v>
      </c>
      <c r="M757" s="46">
        <f t="shared" si="68"/>
        <v>0</v>
      </c>
      <c r="N757" s="46">
        <f t="shared" si="69"/>
        <v>0</v>
      </c>
      <c r="O757" s="46">
        <f t="shared" si="70"/>
        <v>0</v>
      </c>
      <c r="P757" s="47">
        <f t="shared" si="71"/>
        <v>0</v>
      </c>
    </row>
    <row r="758" spans="1:16" ht="12" hidden="1" thickBot="1" x14ac:dyDescent="0.25">
      <c r="A758" s="37"/>
      <c r="B758" s="38"/>
      <c r="C758" s="45"/>
      <c r="D758" s="23"/>
      <c r="E758" s="69"/>
      <c r="F758" s="73"/>
      <c r="G758" s="67"/>
      <c r="H758" s="46">
        <f t="shared" si="65"/>
        <v>0</v>
      </c>
      <c r="I758" s="67"/>
      <c r="J758" s="67"/>
      <c r="K758" s="47">
        <f t="shared" si="66"/>
        <v>0</v>
      </c>
      <c r="L758" s="48">
        <f t="shared" si="67"/>
        <v>0</v>
      </c>
      <c r="M758" s="46">
        <f t="shared" si="68"/>
        <v>0</v>
      </c>
      <c r="N758" s="46">
        <f t="shared" si="69"/>
        <v>0</v>
      </c>
      <c r="O758" s="46">
        <f t="shared" si="70"/>
        <v>0</v>
      </c>
      <c r="P758" s="47">
        <f t="shared" si="71"/>
        <v>0</v>
      </c>
    </row>
    <row r="759" spans="1:16" ht="12" hidden="1" thickBot="1" x14ac:dyDescent="0.25">
      <c r="A759" s="37"/>
      <c r="B759" s="38"/>
      <c r="C759" s="45"/>
      <c r="D759" s="23"/>
      <c r="E759" s="69"/>
      <c r="F759" s="73"/>
      <c r="G759" s="67"/>
      <c r="H759" s="46">
        <f t="shared" si="65"/>
        <v>0</v>
      </c>
      <c r="I759" s="67"/>
      <c r="J759" s="67"/>
      <c r="K759" s="47">
        <f t="shared" si="66"/>
        <v>0</v>
      </c>
      <c r="L759" s="48">
        <f t="shared" si="67"/>
        <v>0</v>
      </c>
      <c r="M759" s="46">
        <f t="shared" si="68"/>
        <v>0</v>
      </c>
      <c r="N759" s="46">
        <f t="shared" si="69"/>
        <v>0</v>
      </c>
      <c r="O759" s="46">
        <f t="shared" si="70"/>
        <v>0</v>
      </c>
      <c r="P759" s="47">
        <f t="shared" si="71"/>
        <v>0</v>
      </c>
    </row>
    <row r="760" spans="1:16" ht="12" hidden="1" thickBot="1" x14ac:dyDescent="0.25">
      <c r="A760" s="37"/>
      <c r="B760" s="38"/>
      <c r="C760" s="45"/>
      <c r="D760" s="23"/>
      <c r="E760" s="69"/>
      <c r="F760" s="73"/>
      <c r="G760" s="67"/>
      <c r="H760" s="46">
        <f t="shared" si="65"/>
        <v>0</v>
      </c>
      <c r="I760" s="67"/>
      <c r="J760" s="67"/>
      <c r="K760" s="47">
        <f t="shared" si="66"/>
        <v>0</v>
      </c>
      <c r="L760" s="48">
        <f t="shared" si="67"/>
        <v>0</v>
      </c>
      <c r="M760" s="46">
        <f t="shared" si="68"/>
        <v>0</v>
      </c>
      <c r="N760" s="46">
        <f t="shared" si="69"/>
        <v>0</v>
      </c>
      <c r="O760" s="46">
        <f t="shared" si="70"/>
        <v>0</v>
      </c>
      <c r="P760" s="47">
        <f t="shared" si="71"/>
        <v>0</v>
      </c>
    </row>
    <row r="761" spans="1:16" ht="12" hidden="1" thickBot="1" x14ac:dyDescent="0.25">
      <c r="A761" s="37"/>
      <c r="B761" s="38"/>
      <c r="C761" s="45"/>
      <c r="D761" s="23"/>
      <c r="E761" s="69"/>
      <c r="F761" s="73"/>
      <c r="G761" s="67"/>
      <c r="H761" s="46">
        <f t="shared" si="65"/>
        <v>0</v>
      </c>
      <c r="I761" s="67"/>
      <c r="J761" s="67"/>
      <c r="K761" s="47">
        <f t="shared" si="66"/>
        <v>0</v>
      </c>
      <c r="L761" s="48">
        <f t="shared" si="67"/>
        <v>0</v>
      </c>
      <c r="M761" s="46">
        <f t="shared" si="68"/>
        <v>0</v>
      </c>
      <c r="N761" s="46">
        <f t="shared" si="69"/>
        <v>0</v>
      </c>
      <c r="O761" s="46">
        <f t="shared" si="70"/>
        <v>0</v>
      </c>
      <c r="P761" s="47">
        <f t="shared" si="71"/>
        <v>0</v>
      </c>
    </row>
    <row r="762" spans="1:16" ht="12" hidden="1" thickBot="1" x14ac:dyDescent="0.25">
      <c r="A762" s="37"/>
      <c r="B762" s="38"/>
      <c r="C762" s="45"/>
      <c r="D762" s="23"/>
      <c r="E762" s="69"/>
      <c r="F762" s="73"/>
      <c r="G762" s="67"/>
      <c r="H762" s="46">
        <f t="shared" si="65"/>
        <v>0</v>
      </c>
      <c r="I762" s="67"/>
      <c r="J762" s="67"/>
      <c r="K762" s="47">
        <f t="shared" si="66"/>
        <v>0</v>
      </c>
      <c r="L762" s="48">
        <f t="shared" si="67"/>
        <v>0</v>
      </c>
      <c r="M762" s="46">
        <f t="shared" si="68"/>
        <v>0</v>
      </c>
      <c r="N762" s="46">
        <f t="shared" si="69"/>
        <v>0</v>
      </c>
      <c r="O762" s="46">
        <f t="shared" si="70"/>
        <v>0</v>
      </c>
      <c r="P762" s="47">
        <f t="shared" si="71"/>
        <v>0</v>
      </c>
    </row>
    <row r="763" spans="1:16" ht="12" hidden="1" thickBot="1" x14ac:dyDescent="0.25">
      <c r="A763" s="37"/>
      <c r="B763" s="38"/>
      <c r="C763" s="45"/>
      <c r="D763" s="23"/>
      <c r="E763" s="69"/>
      <c r="F763" s="73"/>
      <c r="G763" s="67"/>
      <c r="H763" s="46">
        <f t="shared" si="65"/>
        <v>0</v>
      </c>
      <c r="I763" s="67"/>
      <c r="J763" s="67"/>
      <c r="K763" s="47">
        <f t="shared" si="66"/>
        <v>0</v>
      </c>
      <c r="L763" s="48">
        <f t="shared" si="67"/>
        <v>0</v>
      </c>
      <c r="M763" s="46">
        <f t="shared" si="68"/>
        <v>0</v>
      </c>
      <c r="N763" s="46">
        <f t="shared" si="69"/>
        <v>0</v>
      </c>
      <c r="O763" s="46">
        <f t="shared" si="70"/>
        <v>0</v>
      </c>
      <c r="P763" s="47">
        <f t="shared" si="71"/>
        <v>0</v>
      </c>
    </row>
    <row r="764" spans="1:16" ht="12" hidden="1" thickBot="1" x14ac:dyDescent="0.25">
      <c r="A764" s="37"/>
      <c r="B764" s="38"/>
      <c r="C764" s="45"/>
      <c r="D764" s="23"/>
      <c r="E764" s="69"/>
      <c r="F764" s="73"/>
      <c r="G764" s="67"/>
      <c r="H764" s="46">
        <f t="shared" ref="H764:H827" si="72">ROUND(F764*G764,2)</f>
        <v>0</v>
      </c>
      <c r="I764" s="67"/>
      <c r="J764" s="67"/>
      <c r="K764" s="47">
        <f t="shared" ref="K764:K827" si="73">SUM(H764:J764)</f>
        <v>0</v>
      </c>
      <c r="L764" s="48">
        <f t="shared" ref="L764:L827" si="74">ROUND(E764*F764,2)</f>
        <v>0</v>
      </c>
      <c r="M764" s="46">
        <f t="shared" ref="M764:M827" si="75">ROUND(H764*E764,2)</f>
        <v>0</v>
      </c>
      <c r="N764" s="46">
        <f t="shared" ref="N764:N827" si="76">ROUND(I764*E764,2)</f>
        <v>0</v>
      </c>
      <c r="O764" s="46">
        <f t="shared" ref="O764:O827" si="77">ROUND(J764*E764,2)</f>
        <v>0</v>
      </c>
      <c r="P764" s="47">
        <f t="shared" ref="P764:P827" si="78">SUM(M764:O764)</f>
        <v>0</v>
      </c>
    </row>
    <row r="765" spans="1:16" ht="12" hidden="1" thickBot="1" x14ac:dyDescent="0.25">
      <c r="A765" s="37"/>
      <c r="B765" s="38"/>
      <c r="C765" s="45"/>
      <c r="D765" s="23"/>
      <c r="E765" s="69"/>
      <c r="F765" s="73"/>
      <c r="G765" s="67"/>
      <c r="H765" s="46">
        <f t="shared" si="72"/>
        <v>0</v>
      </c>
      <c r="I765" s="67"/>
      <c r="J765" s="67"/>
      <c r="K765" s="47">
        <f t="shared" si="73"/>
        <v>0</v>
      </c>
      <c r="L765" s="48">
        <f t="shared" si="74"/>
        <v>0</v>
      </c>
      <c r="M765" s="46">
        <f t="shared" si="75"/>
        <v>0</v>
      </c>
      <c r="N765" s="46">
        <f t="shared" si="76"/>
        <v>0</v>
      </c>
      <c r="O765" s="46">
        <f t="shared" si="77"/>
        <v>0</v>
      </c>
      <c r="P765" s="47">
        <f t="shared" si="78"/>
        <v>0</v>
      </c>
    </row>
    <row r="766" spans="1:16" ht="12" hidden="1" thickBot="1" x14ac:dyDescent="0.25">
      <c r="A766" s="37"/>
      <c r="B766" s="38"/>
      <c r="C766" s="45"/>
      <c r="D766" s="23"/>
      <c r="E766" s="69"/>
      <c r="F766" s="73"/>
      <c r="G766" s="67"/>
      <c r="H766" s="46">
        <f t="shared" si="72"/>
        <v>0</v>
      </c>
      <c r="I766" s="67"/>
      <c r="J766" s="67"/>
      <c r="K766" s="47">
        <f t="shared" si="73"/>
        <v>0</v>
      </c>
      <c r="L766" s="48">
        <f t="shared" si="74"/>
        <v>0</v>
      </c>
      <c r="M766" s="46">
        <f t="shared" si="75"/>
        <v>0</v>
      </c>
      <c r="N766" s="46">
        <f t="shared" si="76"/>
        <v>0</v>
      </c>
      <c r="O766" s="46">
        <f t="shared" si="77"/>
        <v>0</v>
      </c>
      <c r="P766" s="47">
        <f t="shared" si="78"/>
        <v>0</v>
      </c>
    </row>
    <row r="767" spans="1:16" ht="12" hidden="1" thickBot="1" x14ac:dyDescent="0.25">
      <c r="A767" s="37"/>
      <c r="B767" s="38"/>
      <c r="C767" s="45"/>
      <c r="D767" s="23"/>
      <c r="E767" s="69"/>
      <c r="F767" s="73"/>
      <c r="G767" s="67"/>
      <c r="H767" s="46">
        <f t="shared" si="72"/>
        <v>0</v>
      </c>
      <c r="I767" s="67"/>
      <c r="J767" s="67"/>
      <c r="K767" s="47">
        <f t="shared" si="73"/>
        <v>0</v>
      </c>
      <c r="L767" s="48">
        <f t="shared" si="74"/>
        <v>0</v>
      </c>
      <c r="M767" s="46">
        <f t="shared" si="75"/>
        <v>0</v>
      </c>
      <c r="N767" s="46">
        <f t="shared" si="76"/>
        <v>0</v>
      </c>
      <c r="O767" s="46">
        <f t="shared" si="77"/>
        <v>0</v>
      </c>
      <c r="P767" s="47">
        <f t="shared" si="78"/>
        <v>0</v>
      </c>
    </row>
    <row r="768" spans="1:16" ht="12" hidden="1" thickBot="1" x14ac:dyDescent="0.25">
      <c r="A768" s="37"/>
      <c r="B768" s="38"/>
      <c r="C768" s="45"/>
      <c r="D768" s="23"/>
      <c r="E768" s="69"/>
      <c r="F768" s="73"/>
      <c r="G768" s="67"/>
      <c r="H768" s="46">
        <f t="shared" si="72"/>
        <v>0</v>
      </c>
      <c r="I768" s="67"/>
      <c r="J768" s="67"/>
      <c r="K768" s="47">
        <f t="shared" si="73"/>
        <v>0</v>
      </c>
      <c r="L768" s="48">
        <f t="shared" si="74"/>
        <v>0</v>
      </c>
      <c r="M768" s="46">
        <f t="shared" si="75"/>
        <v>0</v>
      </c>
      <c r="N768" s="46">
        <f t="shared" si="76"/>
        <v>0</v>
      </c>
      <c r="O768" s="46">
        <f t="shared" si="77"/>
        <v>0</v>
      </c>
      <c r="P768" s="47">
        <f t="shared" si="78"/>
        <v>0</v>
      </c>
    </row>
    <row r="769" spans="1:16" ht="12" hidden="1" thickBot="1" x14ac:dyDescent="0.25">
      <c r="A769" s="37"/>
      <c r="B769" s="38"/>
      <c r="C769" s="45"/>
      <c r="D769" s="23"/>
      <c r="E769" s="69"/>
      <c r="F769" s="73"/>
      <c r="G769" s="67"/>
      <c r="H769" s="46">
        <f t="shared" si="72"/>
        <v>0</v>
      </c>
      <c r="I769" s="67"/>
      <c r="J769" s="67"/>
      <c r="K769" s="47">
        <f t="shared" si="73"/>
        <v>0</v>
      </c>
      <c r="L769" s="48">
        <f t="shared" si="74"/>
        <v>0</v>
      </c>
      <c r="M769" s="46">
        <f t="shared" si="75"/>
        <v>0</v>
      </c>
      <c r="N769" s="46">
        <f t="shared" si="76"/>
        <v>0</v>
      </c>
      <c r="O769" s="46">
        <f t="shared" si="77"/>
        <v>0</v>
      </c>
      <c r="P769" s="47">
        <f t="shared" si="78"/>
        <v>0</v>
      </c>
    </row>
    <row r="770" spans="1:16" ht="12" hidden="1" thickBot="1" x14ac:dyDescent="0.25">
      <c r="A770" s="37"/>
      <c r="B770" s="38"/>
      <c r="C770" s="45"/>
      <c r="D770" s="23"/>
      <c r="E770" s="69"/>
      <c r="F770" s="73"/>
      <c r="G770" s="67"/>
      <c r="H770" s="46">
        <f t="shared" si="72"/>
        <v>0</v>
      </c>
      <c r="I770" s="67"/>
      <c r="J770" s="67"/>
      <c r="K770" s="47">
        <f t="shared" si="73"/>
        <v>0</v>
      </c>
      <c r="L770" s="48">
        <f t="shared" si="74"/>
        <v>0</v>
      </c>
      <c r="M770" s="46">
        <f t="shared" si="75"/>
        <v>0</v>
      </c>
      <c r="N770" s="46">
        <f t="shared" si="76"/>
        <v>0</v>
      </c>
      <c r="O770" s="46">
        <f t="shared" si="77"/>
        <v>0</v>
      </c>
      <c r="P770" s="47">
        <f t="shared" si="78"/>
        <v>0</v>
      </c>
    </row>
    <row r="771" spans="1:16" ht="12" hidden="1" thickBot="1" x14ac:dyDescent="0.25">
      <c r="A771" s="37"/>
      <c r="B771" s="38"/>
      <c r="C771" s="45"/>
      <c r="D771" s="23"/>
      <c r="E771" s="69"/>
      <c r="F771" s="73"/>
      <c r="G771" s="67"/>
      <c r="H771" s="46">
        <f t="shared" si="72"/>
        <v>0</v>
      </c>
      <c r="I771" s="67"/>
      <c r="J771" s="67"/>
      <c r="K771" s="47">
        <f t="shared" si="73"/>
        <v>0</v>
      </c>
      <c r="L771" s="48">
        <f t="shared" si="74"/>
        <v>0</v>
      </c>
      <c r="M771" s="46">
        <f t="shared" si="75"/>
        <v>0</v>
      </c>
      <c r="N771" s="46">
        <f t="shared" si="76"/>
        <v>0</v>
      </c>
      <c r="O771" s="46">
        <f t="shared" si="77"/>
        <v>0</v>
      </c>
      <c r="P771" s="47">
        <f t="shared" si="78"/>
        <v>0</v>
      </c>
    </row>
    <row r="772" spans="1:16" ht="12" hidden="1" thickBot="1" x14ac:dyDescent="0.25">
      <c r="A772" s="37"/>
      <c r="B772" s="38"/>
      <c r="C772" s="45"/>
      <c r="D772" s="23"/>
      <c r="E772" s="69"/>
      <c r="F772" s="73"/>
      <c r="G772" s="67"/>
      <c r="H772" s="46">
        <f t="shared" si="72"/>
        <v>0</v>
      </c>
      <c r="I772" s="67"/>
      <c r="J772" s="67"/>
      <c r="K772" s="47">
        <f t="shared" si="73"/>
        <v>0</v>
      </c>
      <c r="L772" s="48">
        <f t="shared" si="74"/>
        <v>0</v>
      </c>
      <c r="M772" s="46">
        <f t="shared" si="75"/>
        <v>0</v>
      </c>
      <c r="N772" s="46">
        <f t="shared" si="76"/>
        <v>0</v>
      </c>
      <c r="O772" s="46">
        <f t="shared" si="77"/>
        <v>0</v>
      </c>
      <c r="P772" s="47">
        <f t="shared" si="78"/>
        <v>0</v>
      </c>
    </row>
    <row r="773" spans="1:16" ht="12" hidden="1" thickBot="1" x14ac:dyDescent="0.25">
      <c r="A773" s="37"/>
      <c r="B773" s="38"/>
      <c r="C773" s="45"/>
      <c r="D773" s="23"/>
      <c r="E773" s="69"/>
      <c r="F773" s="73"/>
      <c r="G773" s="67"/>
      <c r="H773" s="46">
        <f t="shared" si="72"/>
        <v>0</v>
      </c>
      <c r="I773" s="67"/>
      <c r="J773" s="67"/>
      <c r="K773" s="47">
        <f t="shared" si="73"/>
        <v>0</v>
      </c>
      <c r="L773" s="48">
        <f t="shared" si="74"/>
        <v>0</v>
      </c>
      <c r="M773" s="46">
        <f t="shared" si="75"/>
        <v>0</v>
      </c>
      <c r="N773" s="46">
        <f t="shared" si="76"/>
        <v>0</v>
      </c>
      <c r="O773" s="46">
        <f t="shared" si="77"/>
        <v>0</v>
      </c>
      <c r="P773" s="47">
        <f t="shared" si="78"/>
        <v>0</v>
      </c>
    </row>
    <row r="774" spans="1:16" ht="12" hidden="1" thickBot="1" x14ac:dyDescent="0.25">
      <c r="A774" s="37"/>
      <c r="B774" s="38"/>
      <c r="C774" s="45"/>
      <c r="D774" s="23"/>
      <c r="E774" s="69"/>
      <c r="F774" s="73"/>
      <c r="G774" s="67"/>
      <c r="H774" s="46">
        <f t="shared" si="72"/>
        <v>0</v>
      </c>
      <c r="I774" s="67"/>
      <c r="J774" s="67"/>
      <c r="K774" s="47">
        <f t="shared" si="73"/>
        <v>0</v>
      </c>
      <c r="L774" s="48">
        <f t="shared" si="74"/>
        <v>0</v>
      </c>
      <c r="M774" s="46">
        <f t="shared" si="75"/>
        <v>0</v>
      </c>
      <c r="N774" s="46">
        <f t="shared" si="76"/>
        <v>0</v>
      </c>
      <c r="O774" s="46">
        <f t="shared" si="77"/>
        <v>0</v>
      </c>
      <c r="P774" s="47">
        <f t="shared" si="78"/>
        <v>0</v>
      </c>
    </row>
    <row r="775" spans="1:16" ht="12" hidden="1" thickBot="1" x14ac:dyDescent="0.25">
      <c r="A775" s="37"/>
      <c r="B775" s="38"/>
      <c r="C775" s="45"/>
      <c r="D775" s="23"/>
      <c r="E775" s="69"/>
      <c r="F775" s="73"/>
      <c r="G775" s="67"/>
      <c r="H775" s="46">
        <f t="shared" si="72"/>
        <v>0</v>
      </c>
      <c r="I775" s="67"/>
      <c r="J775" s="67"/>
      <c r="K775" s="47">
        <f t="shared" si="73"/>
        <v>0</v>
      </c>
      <c r="L775" s="48">
        <f t="shared" si="74"/>
        <v>0</v>
      </c>
      <c r="M775" s="46">
        <f t="shared" si="75"/>
        <v>0</v>
      </c>
      <c r="N775" s="46">
        <f t="shared" si="76"/>
        <v>0</v>
      </c>
      <c r="O775" s="46">
        <f t="shared" si="77"/>
        <v>0</v>
      </c>
      <c r="P775" s="47">
        <f t="shared" si="78"/>
        <v>0</v>
      </c>
    </row>
    <row r="776" spans="1:16" ht="12" hidden="1" thickBot="1" x14ac:dyDescent="0.25">
      <c r="A776" s="37"/>
      <c r="B776" s="38"/>
      <c r="C776" s="45"/>
      <c r="D776" s="23"/>
      <c r="E776" s="69"/>
      <c r="F776" s="73"/>
      <c r="G776" s="67"/>
      <c r="H776" s="46">
        <f t="shared" si="72"/>
        <v>0</v>
      </c>
      <c r="I776" s="67"/>
      <c r="J776" s="67"/>
      <c r="K776" s="47">
        <f t="shared" si="73"/>
        <v>0</v>
      </c>
      <c r="L776" s="48">
        <f t="shared" si="74"/>
        <v>0</v>
      </c>
      <c r="M776" s="46">
        <f t="shared" si="75"/>
        <v>0</v>
      </c>
      <c r="N776" s="46">
        <f t="shared" si="76"/>
        <v>0</v>
      </c>
      <c r="O776" s="46">
        <f t="shared" si="77"/>
        <v>0</v>
      </c>
      <c r="P776" s="47">
        <f t="shared" si="78"/>
        <v>0</v>
      </c>
    </row>
    <row r="777" spans="1:16" ht="12" hidden="1" thickBot="1" x14ac:dyDescent="0.25">
      <c r="A777" s="37"/>
      <c r="B777" s="38"/>
      <c r="C777" s="45"/>
      <c r="D777" s="23"/>
      <c r="E777" s="69"/>
      <c r="F777" s="73"/>
      <c r="G777" s="67"/>
      <c r="H777" s="46">
        <f t="shared" si="72"/>
        <v>0</v>
      </c>
      <c r="I777" s="67"/>
      <c r="J777" s="67"/>
      <c r="K777" s="47">
        <f t="shared" si="73"/>
        <v>0</v>
      </c>
      <c r="L777" s="48">
        <f t="shared" si="74"/>
        <v>0</v>
      </c>
      <c r="M777" s="46">
        <f t="shared" si="75"/>
        <v>0</v>
      </c>
      <c r="N777" s="46">
        <f t="shared" si="76"/>
        <v>0</v>
      </c>
      <c r="O777" s="46">
        <f t="shared" si="77"/>
        <v>0</v>
      </c>
      <c r="P777" s="47">
        <f t="shared" si="78"/>
        <v>0</v>
      </c>
    </row>
    <row r="778" spans="1:16" ht="12" hidden="1" thickBot="1" x14ac:dyDescent="0.25">
      <c r="A778" s="37"/>
      <c r="B778" s="38"/>
      <c r="C778" s="45"/>
      <c r="D778" s="23"/>
      <c r="E778" s="69"/>
      <c r="F778" s="73"/>
      <c r="G778" s="67"/>
      <c r="H778" s="46">
        <f t="shared" si="72"/>
        <v>0</v>
      </c>
      <c r="I778" s="67"/>
      <c r="J778" s="67"/>
      <c r="K778" s="47">
        <f t="shared" si="73"/>
        <v>0</v>
      </c>
      <c r="L778" s="48">
        <f t="shared" si="74"/>
        <v>0</v>
      </c>
      <c r="M778" s="46">
        <f t="shared" si="75"/>
        <v>0</v>
      </c>
      <c r="N778" s="46">
        <f t="shared" si="76"/>
        <v>0</v>
      </c>
      <c r="O778" s="46">
        <f t="shared" si="77"/>
        <v>0</v>
      </c>
      <c r="P778" s="47">
        <f t="shared" si="78"/>
        <v>0</v>
      </c>
    </row>
    <row r="779" spans="1:16" ht="12" hidden="1" thickBot="1" x14ac:dyDescent="0.25">
      <c r="A779" s="37"/>
      <c r="B779" s="38"/>
      <c r="C779" s="45"/>
      <c r="D779" s="23"/>
      <c r="E779" s="69"/>
      <c r="F779" s="73"/>
      <c r="G779" s="67"/>
      <c r="H779" s="46">
        <f t="shared" si="72"/>
        <v>0</v>
      </c>
      <c r="I779" s="67"/>
      <c r="J779" s="67"/>
      <c r="K779" s="47">
        <f t="shared" si="73"/>
        <v>0</v>
      </c>
      <c r="L779" s="48">
        <f t="shared" si="74"/>
        <v>0</v>
      </c>
      <c r="M779" s="46">
        <f t="shared" si="75"/>
        <v>0</v>
      </c>
      <c r="N779" s="46">
        <f t="shared" si="76"/>
        <v>0</v>
      </c>
      <c r="O779" s="46">
        <f t="shared" si="77"/>
        <v>0</v>
      </c>
      <c r="P779" s="47">
        <f t="shared" si="78"/>
        <v>0</v>
      </c>
    </row>
    <row r="780" spans="1:16" ht="12" hidden="1" thickBot="1" x14ac:dyDescent="0.25">
      <c r="A780" s="37"/>
      <c r="B780" s="38"/>
      <c r="C780" s="45"/>
      <c r="D780" s="23"/>
      <c r="E780" s="69"/>
      <c r="F780" s="73"/>
      <c r="G780" s="67"/>
      <c r="H780" s="46">
        <f t="shared" si="72"/>
        <v>0</v>
      </c>
      <c r="I780" s="67"/>
      <c r="J780" s="67"/>
      <c r="K780" s="47">
        <f t="shared" si="73"/>
        <v>0</v>
      </c>
      <c r="L780" s="48">
        <f t="shared" si="74"/>
        <v>0</v>
      </c>
      <c r="M780" s="46">
        <f t="shared" si="75"/>
        <v>0</v>
      </c>
      <c r="N780" s="46">
        <f t="shared" si="76"/>
        <v>0</v>
      </c>
      <c r="O780" s="46">
        <f t="shared" si="77"/>
        <v>0</v>
      </c>
      <c r="P780" s="47">
        <f t="shared" si="78"/>
        <v>0</v>
      </c>
    </row>
    <row r="781" spans="1:16" ht="12" hidden="1" thickBot="1" x14ac:dyDescent="0.25">
      <c r="A781" s="37"/>
      <c r="B781" s="38"/>
      <c r="C781" s="45"/>
      <c r="D781" s="23"/>
      <c r="E781" s="69"/>
      <c r="F781" s="73"/>
      <c r="G781" s="67"/>
      <c r="H781" s="46">
        <f t="shared" si="72"/>
        <v>0</v>
      </c>
      <c r="I781" s="67"/>
      <c r="J781" s="67"/>
      <c r="K781" s="47">
        <f t="shared" si="73"/>
        <v>0</v>
      </c>
      <c r="L781" s="48">
        <f t="shared" si="74"/>
        <v>0</v>
      </c>
      <c r="M781" s="46">
        <f t="shared" si="75"/>
        <v>0</v>
      </c>
      <c r="N781" s="46">
        <f t="shared" si="76"/>
        <v>0</v>
      </c>
      <c r="O781" s="46">
        <f t="shared" si="77"/>
        <v>0</v>
      </c>
      <c r="P781" s="47">
        <f t="shared" si="78"/>
        <v>0</v>
      </c>
    </row>
    <row r="782" spans="1:16" ht="12" hidden="1" thickBot="1" x14ac:dyDescent="0.25">
      <c r="A782" s="37"/>
      <c r="B782" s="38"/>
      <c r="C782" s="45"/>
      <c r="D782" s="23"/>
      <c r="E782" s="69"/>
      <c r="F782" s="73"/>
      <c r="G782" s="67"/>
      <c r="H782" s="46">
        <f t="shared" si="72"/>
        <v>0</v>
      </c>
      <c r="I782" s="67"/>
      <c r="J782" s="67"/>
      <c r="K782" s="47">
        <f t="shared" si="73"/>
        <v>0</v>
      </c>
      <c r="L782" s="48">
        <f t="shared" si="74"/>
        <v>0</v>
      </c>
      <c r="M782" s="46">
        <f t="shared" si="75"/>
        <v>0</v>
      </c>
      <c r="N782" s="46">
        <f t="shared" si="76"/>
        <v>0</v>
      </c>
      <c r="O782" s="46">
        <f t="shared" si="77"/>
        <v>0</v>
      </c>
      <c r="P782" s="47">
        <f t="shared" si="78"/>
        <v>0</v>
      </c>
    </row>
    <row r="783" spans="1:16" ht="12" hidden="1" thickBot="1" x14ac:dyDescent="0.25">
      <c r="A783" s="37"/>
      <c r="B783" s="38"/>
      <c r="C783" s="45"/>
      <c r="D783" s="23"/>
      <c r="E783" s="69"/>
      <c r="F783" s="73"/>
      <c r="G783" s="67"/>
      <c r="H783" s="46">
        <f t="shared" si="72"/>
        <v>0</v>
      </c>
      <c r="I783" s="67"/>
      <c r="J783" s="67"/>
      <c r="K783" s="47">
        <f t="shared" si="73"/>
        <v>0</v>
      </c>
      <c r="L783" s="48">
        <f t="shared" si="74"/>
        <v>0</v>
      </c>
      <c r="M783" s="46">
        <f t="shared" si="75"/>
        <v>0</v>
      </c>
      <c r="N783" s="46">
        <f t="shared" si="76"/>
        <v>0</v>
      </c>
      <c r="O783" s="46">
        <f t="shared" si="77"/>
        <v>0</v>
      </c>
      <c r="P783" s="47">
        <f t="shared" si="78"/>
        <v>0</v>
      </c>
    </row>
    <row r="784" spans="1:16" ht="12" hidden="1" thickBot="1" x14ac:dyDescent="0.25">
      <c r="A784" s="37"/>
      <c r="B784" s="38"/>
      <c r="C784" s="45"/>
      <c r="D784" s="23"/>
      <c r="E784" s="69"/>
      <c r="F784" s="73"/>
      <c r="G784" s="67"/>
      <c r="H784" s="46">
        <f t="shared" si="72"/>
        <v>0</v>
      </c>
      <c r="I784" s="67"/>
      <c r="J784" s="67"/>
      <c r="K784" s="47">
        <f t="shared" si="73"/>
        <v>0</v>
      </c>
      <c r="L784" s="48">
        <f t="shared" si="74"/>
        <v>0</v>
      </c>
      <c r="M784" s="46">
        <f t="shared" si="75"/>
        <v>0</v>
      </c>
      <c r="N784" s="46">
        <f t="shared" si="76"/>
        <v>0</v>
      </c>
      <c r="O784" s="46">
        <f t="shared" si="77"/>
        <v>0</v>
      </c>
      <c r="P784" s="47">
        <f t="shared" si="78"/>
        <v>0</v>
      </c>
    </row>
    <row r="785" spans="1:16" ht="12" hidden="1" thickBot="1" x14ac:dyDescent="0.25">
      <c r="A785" s="37"/>
      <c r="B785" s="38"/>
      <c r="C785" s="45"/>
      <c r="D785" s="23"/>
      <c r="E785" s="69"/>
      <c r="F785" s="73"/>
      <c r="G785" s="67"/>
      <c r="H785" s="46">
        <f t="shared" si="72"/>
        <v>0</v>
      </c>
      <c r="I785" s="67"/>
      <c r="J785" s="67"/>
      <c r="K785" s="47">
        <f t="shared" si="73"/>
        <v>0</v>
      </c>
      <c r="L785" s="48">
        <f t="shared" si="74"/>
        <v>0</v>
      </c>
      <c r="M785" s="46">
        <f t="shared" si="75"/>
        <v>0</v>
      </c>
      <c r="N785" s="46">
        <f t="shared" si="76"/>
        <v>0</v>
      </c>
      <c r="O785" s="46">
        <f t="shared" si="77"/>
        <v>0</v>
      </c>
      <c r="P785" s="47">
        <f t="shared" si="78"/>
        <v>0</v>
      </c>
    </row>
    <row r="786" spans="1:16" ht="12" hidden="1" thickBot="1" x14ac:dyDescent="0.25">
      <c r="A786" s="37"/>
      <c r="B786" s="38"/>
      <c r="C786" s="45"/>
      <c r="D786" s="23"/>
      <c r="E786" s="69"/>
      <c r="F786" s="73"/>
      <c r="G786" s="67"/>
      <c r="H786" s="46">
        <f t="shared" si="72"/>
        <v>0</v>
      </c>
      <c r="I786" s="67"/>
      <c r="J786" s="67"/>
      <c r="K786" s="47">
        <f t="shared" si="73"/>
        <v>0</v>
      </c>
      <c r="L786" s="48">
        <f t="shared" si="74"/>
        <v>0</v>
      </c>
      <c r="M786" s="46">
        <f t="shared" si="75"/>
        <v>0</v>
      </c>
      <c r="N786" s="46">
        <f t="shared" si="76"/>
        <v>0</v>
      </c>
      <c r="O786" s="46">
        <f t="shared" si="77"/>
        <v>0</v>
      </c>
      <c r="P786" s="47">
        <f t="shared" si="78"/>
        <v>0</v>
      </c>
    </row>
    <row r="787" spans="1:16" ht="12" hidden="1" thickBot="1" x14ac:dyDescent="0.25">
      <c r="A787" s="37"/>
      <c r="B787" s="38"/>
      <c r="C787" s="45"/>
      <c r="D787" s="23"/>
      <c r="E787" s="69"/>
      <c r="F787" s="73"/>
      <c r="G787" s="67"/>
      <c r="H787" s="46">
        <f t="shared" si="72"/>
        <v>0</v>
      </c>
      <c r="I787" s="67"/>
      <c r="J787" s="67"/>
      <c r="K787" s="47">
        <f t="shared" si="73"/>
        <v>0</v>
      </c>
      <c r="L787" s="48">
        <f t="shared" si="74"/>
        <v>0</v>
      </c>
      <c r="M787" s="46">
        <f t="shared" si="75"/>
        <v>0</v>
      </c>
      <c r="N787" s="46">
        <f t="shared" si="76"/>
        <v>0</v>
      </c>
      <c r="O787" s="46">
        <f t="shared" si="77"/>
        <v>0</v>
      </c>
      <c r="P787" s="47">
        <f t="shared" si="78"/>
        <v>0</v>
      </c>
    </row>
    <row r="788" spans="1:16" ht="12" hidden="1" thickBot="1" x14ac:dyDescent="0.25">
      <c r="A788" s="37"/>
      <c r="B788" s="38"/>
      <c r="C788" s="45"/>
      <c r="D788" s="23"/>
      <c r="E788" s="69"/>
      <c r="F788" s="73"/>
      <c r="G788" s="67"/>
      <c r="H788" s="46">
        <f t="shared" si="72"/>
        <v>0</v>
      </c>
      <c r="I788" s="67"/>
      <c r="J788" s="67"/>
      <c r="K788" s="47">
        <f t="shared" si="73"/>
        <v>0</v>
      </c>
      <c r="L788" s="48">
        <f t="shared" si="74"/>
        <v>0</v>
      </c>
      <c r="M788" s="46">
        <f t="shared" si="75"/>
        <v>0</v>
      </c>
      <c r="N788" s="46">
        <f t="shared" si="76"/>
        <v>0</v>
      </c>
      <c r="O788" s="46">
        <f t="shared" si="77"/>
        <v>0</v>
      </c>
      <c r="P788" s="47">
        <f t="shared" si="78"/>
        <v>0</v>
      </c>
    </row>
    <row r="789" spans="1:16" ht="12" hidden="1" thickBot="1" x14ac:dyDescent="0.25">
      <c r="A789" s="37"/>
      <c r="B789" s="38"/>
      <c r="C789" s="45"/>
      <c r="D789" s="23"/>
      <c r="E789" s="69"/>
      <c r="F789" s="73"/>
      <c r="G789" s="67"/>
      <c r="H789" s="46">
        <f t="shared" si="72"/>
        <v>0</v>
      </c>
      <c r="I789" s="67"/>
      <c r="J789" s="67"/>
      <c r="K789" s="47">
        <f t="shared" si="73"/>
        <v>0</v>
      </c>
      <c r="L789" s="48">
        <f t="shared" si="74"/>
        <v>0</v>
      </c>
      <c r="M789" s="46">
        <f t="shared" si="75"/>
        <v>0</v>
      </c>
      <c r="N789" s="46">
        <f t="shared" si="76"/>
        <v>0</v>
      </c>
      <c r="O789" s="46">
        <f t="shared" si="77"/>
        <v>0</v>
      </c>
      <c r="P789" s="47">
        <f t="shared" si="78"/>
        <v>0</v>
      </c>
    </row>
    <row r="790" spans="1:16" ht="12" hidden="1" thickBot="1" x14ac:dyDescent="0.25">
      <c r="A790" s="37"/>
      <c r="B790" s="38"/>
      <c r="C790" s="45"/>
      <c r="D790" s="23"/>
      <c r="E790" s="69"/>
      <c r="F790" s="73"/>
      <c r="G790" s="67"/>
      <c r="H790" s="46">
        <f t="shared" si="72"/>
        <v>0</v>
      </c>
      <c r="I790" s="67"/>
      <c r="J790" s="67"/>
      <c r="K790" s="47">
        <f t="shared" si="73"/>
        <v>0</v>
      </c>
      <c r="L790" s="48">
        <f t="shared" si="74"/>
        <v>0</v>
      </c>
      <c r="M790" s="46">
        <f t="shared" si="75"/>
        <v>0</v>
      </c>
      <c r="N790" s="46">
        <f t="shared" si="76"/>
        <v>0</v>
      </c>
      <c r="O790" s="46">
        <f t="shared" si="77"/>
        <v>0</v>
      </c>
      <c r="P790" s="47">
        <f t="shared" si="78"/>
        <v>0</v>
      </c>
    </row>
    <row r="791" spans="1:16" ht="12" hidden="1" thickBot="1" x14ac:dyDescent="0.25">
      <c r="A791" s="37"/>
      <c r="B791" s="38"/>
      <c r="C791" s="45"/>
      <c r="D791" s="23"/>
      <c r="E791" s="69"/>
      <c r="F791" s="73"/>
      <c r="G791" s="67"/>
      <c r="H791" s="46">
        <f t="shared" si="72"/>
        <v>0</v>
      </c>
      <c r="I791" s="67"/>
      <c r="J791" s="67"/>
      <c r="K791" s="47">
        <f t="shared" si="73"/>
        <v>0</v>
      </c>
      <c r="L791" s="48">
        <f t="shared" si="74"/>
        <v>0</v>
      </c>
      <c r="M791" s="46">
        <f t="shared" si="75"/>
        <v>0</v>
      </c>
      <c r="N791" s="46">
        <f t="shared" si="76"/>
        <v>0</v>
      </c>
      <c r="O791" s="46">
        <f t="shared" si="77"/>
        <v>0</v>
      </c>
      <c r="P791" s="47">
        <f t="shared" si="78"/>
        <v>0</v>
      </c>
    </row>
    <row r="792" spans="1:16" ht="12" hidden="1" thickBot="1" x14ac:dyDescent="0.25">
      <c r="A792" s="37"/>
      <c r="B792" s="38"/>
      <c r="C792" s="45"/>
      <c r="D792" s="23"/>
      <c r="E792" s="69"/>
      <c r="F792" s="73"/>
      <c r="G792" s="67"/>
      <c r="H792" s="46">
        <f t="shared" si="72"/>
        <v>0</v>
      </c>
      <c r="I792" s="67"/>
      <c r="J792" s="67"/>
      <c r="K792" s="47">
        <f t="shared" si="73"/>
        <v>0</v>
      </c>
      <c r="L792" s="48">
        <f t="shared" si="74"/>
        <v>0</v>
      </c>
      <c r="M792" s="46">
        <f t="shared" si="75"/>
        <v>0</v>
      </c>
      <c r="N792" s="46">
        <f t="shared" si="76"/>
        <v>0</v>
      </c>
      <c r="O792" s="46">
        <f t="shared" si="77"/>
        <v>0</v>
      </c>
      <c r="P792" s="47">
        <f t="shared" si="78"/>
        <v>0</v>
      </c>
    </row>
    <row r="793" spans="1:16" ht="12" hidden="1" thickBot="1" x14ac:dyDescent="0.25">
      <c r="A793" s="37"/>
      <c r="B793" s="38"/>
      <c r="C793" s="45"/>
      <c r="D793" s="23"/>
      <c r="E793" s="69"/>
      <c r="F793" s="73"/>
      <c r="G793" s="67"/>
      <c r="H793" s="46">
        <f t="shared" si="72"/>
        <v>0</v>
      </c>
      <c r="I793" s="67"/>
      <c r="J793" s="67"/>
      <c r="K793" s="47">
        <f t="shared" si="73"/>
        <v>0</v>
      </c>
      <c r="L793" s="48">
        <f t="shared" si="74"/>
        <v>0</v>
      </c>
      <c r="M793" s="46">
        <f t="shared" si="75"/>
        <v>0</v>
      </c>
      <c r="N793" s="46">
        <f t="shared" si="76"/>
        <v>0</v>
      </c>
      <c r="O793" s="46">
        <f t="shared" si="77"/>
        <v>0</v>
      </c>
      <c r="P793" s="47">
        <f t="shared" si="78"/>
        <v>0</v>
      </c>
    </row>
    <row r="794" spans="1:16" ht="12" hidden="1" thickBot="1" x14ac:dyDescent="0.25">
      <c r="A794" s="37"/>
      <c r="B794" s="38"/>
      <c r="C794" s="45"/>
      <c r="D794" s="23"/>
      <c r="E794" s="69"/>
      <c r="F794" s="73"/>
      <c r="G794" s="67"/>
      <c r="H794" s="46">
        <f t="shared" si="72"/>
        <v>0</v>
      </c>
      <c r="I794" s="67"/>
      <c r="J794" s="67"/>
      <c r="K794" s="47">
        <f t="shared" si="73"/>
        <v>0</v>
      </c>
      <c r="L794" s="48">
        <f t="shared" si="74"/>
        <v>0</v>
      </c>
      <c r="M794" s="46">
        <f t="shared" si="75"/>
        <v>0</v>
      </c>
      <c r="N794" s="46">
        <f t="shared" si="76"/>
        <v>0</v>
      </c>
      <c r="O794" s="46">
        <f t="shared" si="77"/>
        <v>0</v>
      </c>
      <c r="P794" s="47">
        <f t="shared" si="78"/>
        <v>0</v>
      </c>
    </row>
    <row r="795" spans="1:16" ht="12" hidden="1" thickBot="1" x14ac:dyDescent="0.25">
      <c r="A795" s="37"/>
      <c r="B795" s="38"/>
      <c r="C795" s="45"/>
      <c r="D795" s="23"/>
      <c r="E795" s="69"/>
      <c r="F795" s="73"/>
      <c r="G795" s="67"/>
      <c r="H795" s="46">
        <f t="shared" si="72"/>
        <v>0</v>
      </c>
      <c r="I795" s="67"/>
      <c r="J795" s="67"/>
      <c r="K795" s="47">
        <f t="shared" si="73"/>
        <v>0</v>
      </c>
      <c r="L795" s="48">
        <f t="shared" si="74"/>
        <v>0</v>
      </c>
      <c r="M795" s="46">
        <f t="shared" si="75"/>
        <v>0</v>
      </c>
      <c r="N795" s="46">
        <f t="shared" si="76"/>
        <v>0</v>
      </c>
      <c r="O795" s="46">
        <f t="shared" si="77"/>
        <v>0</v>
      </c>
      <c r="P795" s="47">
        <f t="shared" si="78"/>
        <v>0</v>
      </c>
    </row>
    <row r="796" spans="1:16" ht="12" hidden="1" thickBot="1" x14ac:dyDescent="0.25">
      <c r="A796" s="37"/>
      <c r="B796" s="38"/>
      <c r="C796" s="45"/>
      <c r="D796" s="23"/>
      <c r="E796" s="69"/>
      <c r="F796" s="73"/>
      <c r="G796" s="67"/>
      <c r="H796" s="46">
        <f t="shared" si="72"/>
        <v>0</v>
      </c>
      <c r="I796" s="67"/>
      <c r="J796" s="67"/>
      <c r="K796" s="47">
        <f t="shared" si="73"/>
        <v>0</v>
      </c>
      <c r="L796" s="48">
        <f t="shared" si="74"/>
        <v>0</v>
      </c>
      <c r="M796" s="46">
        <f t="shared" si="75"/>
        <v>0</v>
      </c>
      <c r="N796" s="46">
        <f t="shared" si="76"/>
        <v>0</v>
      </c>
      <c r="O796" s="46">
        <f t="shared" si="77"/>
        <v>0</v>
      </c>
      <c r="P796" s="47">
        <f t="shared" si="78"/>
        <v>0</v>
      </c>
    </row>
    <row r="797" spans="1:16" ht="12" hidden="1" thickBot="1" x14ac:dyDescent="0.25">
      <c r="A797" s="37"/>
      <c r="B797" s="38"/>
      <c r="C797" s="45"/>
      <c r="D797" s="23"/>
      <c r="E797" s="69"/>
      <c r="F797" s="73"/>
      <c r="G797" s="67"/>
      <c r="H797" s="46">
        <f t="shared" si="72"/>
        <v>0</v>
      </c>
      <c r="I797" s="67"/>
      <c r="J797" s="67"/>
      <c r="K797" s="47">
        <f t="shared" si="73"/>
        <v>0</v>
      </c>
      <c r="L797" s="48">
        <f t="shared" si="74"/>
        <v>0</v>
      </c>
      <c r="M797" s="46">
        <f t="shared" si="75"/>
        <v>0</v>
      </c>
      <c r="N797" s="46">
        <f t="shared" si="76"/>
        <v>0</v>
      </c>
      <c r="O797" s="46">
        <f t="shared" si="77"/>
        <v>0</v>
      </c>
      <c r="P797" s="47">
        <f t="shared" si="78"/>
        <v>0</v>
      </c>
    </row>
    <row r="798" spans="1:16" ht="12" hidden="1" thickBot="1" x14ac:dyDescent="0.25">
      <c r="A798" s="37"/>
      <c r="B798" s="38"/>
      <c r="C798" s="45"/>
      <c r="D798" s="23"/>
      <c r="E798" s="69"/>
      <c r="F798" s="73"/>
      <c r="G798" s="67"/>
      <c r="H798" s="46">
        <f t="shared" si="72"/>
        <v>0</v>
      </c>
      <c r="I798" s="67"/>
      <c r="J798" s="67"/>
      <c r="K798" s="47">
        <f t="shared" si="73"/>
        <v>0</v>
      </c>
      <c r="L798" s="48">
        <f t="shared" si="74"/>
        <v>0</v>
      </c>
      <c r="M798" s="46">
        <f t="shared" si="75"/>
        <v>0</v>
      </c>
      <c r="N798" s="46">
        <f t="shared" si="76"/>
        <v>0</v>
      </c>
      <c r="O798" s="46">
        <f t="shared" si="77"/>
        <v>0</v>
      </c>
      <c r="P798" s="47">
        <f t="shared" si="78"/>
        <v>0</v>
      </c>
    </row>
    <row r="799" spans="1:16" ht="12" hidden="1" thickBot="1" x14ac:dyDescent="0.25">
      <c r="A799" s="37"/>
      <c r="B799" s="38"/>
      <c r="C799" s="45"/>
      <c r="D799" s="23"/>
      <c r="E799" s="69"/>
      <c r="F799" s="73"/>
      <c r="G799" s="67"/>
      <c r="H799" s="46">
        <f t="shared" si="72"/>
        <v>0</v>
      </c>
      <c r="I799" s="67"/>
      <c r="J799" s="67"/>
      <c r="K799" s="47">
        <f t="shared" si="73"/>
        <v>0</v>
      </c>
      <c r="L799" s="48">
        <f t="shared" si="74"/>
        <v>0</v>
      </c>
      <c r="M799" s="46">
        <f t="shared" si="75"/>
        <v>0</v>
      </c>
      <c r="N799" s="46">
        <f t="shared" si="76"/>
        <v>0</v>
      </c>
      <c r="O799" s="46">
        <f t="shared" si="77"/>
        <v>0</v>
      </c>
      <c r="P799" s="47">
        <f t="shared" si="78"/>
        <v>0</v>
      </c>
    </row>
    <row r="800" spans="1:16" ht="12" hidden="1" thickBot="1" x14ac:dyDescent="0.25">
      <c r="A800" s="37"/>
      <c r="B800" s="38"/>
      <c r="C800" s="45"/>
      <c r="D800" s="23"/>
      <c r="E800" s="69"/>
      <c r="F800" s="73"/>
      <c r="G800" s="67"/>
      <c r="H800" s="46">
        <f t="shared" si="72"/>
        <v>0</v>
      </c>
      <c r="I800" s="67"/>
      <c r="J800" s="67"/>
      <c r="K800" s="47">
        <f t="shared" si="73"/>
        <v>0</v>
      </c>
      <c r="L800" s="48">
        <f t="shared" si="74"/>
        <v>0</v>
      </c>
      <c r="M800" s="46">
        <f t="shared" si="75"/>
        <v>0</v>
      </c>
      <c r="N800" s="46">
        <f t="shared" si="76"/>
        <v>0</v>
      </c>
      <c r="O800" s="46">
        <f t="shared" si="77"/>
        <v>0</v>
      </c>
      <c r="P800" s="47">
        <f t="shared" si="78"/>
        <v>0</v>
      </c>
    </row>
    <row r="801" spans="1:16" ht="12" hidden="1" thickBot="1" x14ac:dyDescent="0.25">
      <c r="A801" s="37"/>
      <c r="B801" s="38"/>
      <c r="C801" s="45"/>
      <c r="D801" s="23"/>
      <c r="E801" s="69"/>
      <c r="F801" s="73"/>
      <c r="G801" s="67"/>
      <c r="H801" s="46">
        <f t="shared" si="72"/>
        <v>0</v>
      </c>
      <c r="I801" s="67"/>
      <c r="J801" s="67"/>
      <c r="K801" s="47">
        <f t="shared" si="73"/>
        <v>0</v>
      </c>
      <c r="L801" s="48">
        <f t="shared" si="74"/>
        <v>0</v>
      </c>
      <c r="M801" s="46">
        <f t="shared" si="75"/>
        <v>0</v>
      </c>
      <c r="N801" s="46">
        <f t="shared" si="76"/>
        <v>0</v>
      </c>
      <c r="O801" s="46">
        <f t="shared" si="77"/>
        <v>0</v>
      </c>
      <c r="P801" s="47">
        <f t="shared" si="78"/>
        <v>0</v>
      </c>
    </row>
    <row r="802" spans="1:16" ht="12" hidden="1" thickBot="1" x14ac:dyDescent="0.25">
      <c r="A802" s="37"/>
      <c r="B802" s="38"/>
      <c r="C802" s="45"/>
      <c r="D802" s="23"/>
      <c r="E802" s="69"/>
      <c r="F802" s="73"/>
      <c r="G802" s="67"/>
      <c r="H802" s="46">
        <f t="shared" si="72"/>
        <v>0</v>
      </c>
      <c r="I802" s="67"/>
      <c r="J802" s="67"/>
      <c r="K802" s="47">
        <f t="shared" si="73"/>
        <v>0</v>
      </c>
      <c r="L802" s="48">
        <f t="shared" si="74"/>
        <v>0</v>
      </c>
      <c r="M802" s="46">
        <f t="shared" si="75"/>
        <v>0</v>
      </c>
      <c r="N802" s="46">
        <f t="shared" si="76"/>
        <v>0</v>
      </c>
      <c r="O802" s="46">
        <f t="shared" si="77"/>
        <v>0</v>
      </c>
      <c r="P802" s="47">
        <f t="shared" si="78"/>
        <v>0</v>
      </c>
    </row>
    <row r="803" spans="1:16" ht="12" hidden="1" thickBot="1" x14ac:dyDescent="0.25">
      <c r="A803" s="37"/>
      <c r="B803" s="38"/>
      <c r="C803" s="45"/>
      <c r="D803" s="23"/>
      <c r="E803" s="69"/>
      <c r="F803" s="73"/>
      <c r="G803" s="67"/>
      <c r="H803" s="46">
        <f t="shared" si="72"/>
        <v>0</v>
      </c>
      <c r="I803" s="67"/>
      <c r="J803" s="67"/>
      <c r="K803" s="47">
        <f t="shared" si="73"/>
        <v>0</v>
      </c>
      <c r="L803" s="48">
        <f t="shared" si="74"/>
        <v>0</v>
      </c>
      <c r="M803" s="46">
        <f t="shared" si="75"/>
        <v>0</v>
      </c>
      <c r="N803" s="46">
        <f t="shared" si="76"/>
        <v>0</v>
      </c>
      <c r="O803" s="46">
        <f t="shared" si="77"/>
        <v>0</v>
      </c>
      <c r="P803" s="47">
        <f t="shared" si="78"/>
        <v>0</v>
      </c>
    </row>
    <row r="804" spans="1:16" ht="12" hidden="1" thickBot="1" x14ac:dyDescent="0.25">
      <c r="A804" s="37"/>
      <c r="B804" s="38"/>
      <c r="C804" s="45"/>
      <c r="D804" s="23"/>
      <c r="E804" s="69"/>
      <c r="F804" s="73"/>
      <c r="G804" s="67"/>
      <c r="H804" s="46">
        <f t="shared" si="72"/>
        <v>0</v>
      </c>
      <c r="I804" s="67"/>
      <c r="J804" s="67"/>
      <c r="K804" s="47">
        <f t="shared" si="73"/>
        <v>0</v>
      </c>
      <c r="L804" s="48">
        <f t="shared" si="74"/>
        <v>0</v>
      </c>
      <c r="M804" s="46">
        <f t="shared" si="75"/>
        <v>0</v>
      </c>
      <c r="N804" s="46">
        <f t="shared" si="76"/>
        <v>0</v>
      </c>
      <c r="O804" s="46">
        <f t="shared" si="77"/>
        <v>0</v>
      </c>
      <c r="P804" s="47">
        <f t="shared" si="78"/>
        <v>0</v>
      </c>
    </row>
    <row r="805" spans="1:16" ht="12" hidden="1" thickBot="1" x14ac:dyDescent="0.25">
      <c r="A805" s="37"/>
      <c r="B805" s="38"/>
      <c r="C805" s="45"/>
      <c r="D805" s="23"/>
      <c r="E805" s="69"/>
      <c r="F805" s="73"/>
      <c r="G805" s="67"/>
      <c r="H805" s="46">
        <f t="shared" si="72"/>
        <v>0</v>
      </c>
      <c r="I805" s="67"/>
      <c r="J805" s="67"/>
      <c r="K805" s="47">
        <f t="shared" si="73"/>
        <v>0</v>
      </c>
      <c r="L805" s="48">
        <f t="shared" si="74"/>
        <v>0</v>
      </c>
      <c r="M805" s="46">
        <f t="shared" si="75"/>
        <v>0</v>
      </c>
      <c r="N805" s="46">
        <f t="shared" si="76"/>
        <v>0</v>
      </c>
      <c r="O805" s="46">
        <f t="shared" si="77"/>
        <v>0</v>
      </c>
      <c r="P805" s="47">
        <f t="shared" si="78"/>
        <v>0</v>
      </c>
    </row>
    <row r="806" spans="1:16" ht="12" hidden="1" thickBot="1" x14ac:dyDescent="0.25">
      <c r="A806" s="37"/>
      <c r="B806" s="38"/>
      <c r="C806" s="45"/>
      <c r="D806" s="23"/>
      <c r="E806" s="69"/>
      <c r="F806" s="73"/>
      <c r="G806" s="67"/>
      <c r="H806" s="46">
        <f t="shared" si="72"/>
        <v>0</v>
      </c>
      <c r="I806" s="67"/>
      <c r="J806" s="67"/>
      <c r="K806" s="47">
        <f t="shared" si="73"/>
        <v>0</v>
      </c>
      <c r="L806" s="48">
        <f t="shared" si="74"/>
        <v>0</v>
      </c>
      <c r="M806" s="46">
        <f t="shared" si="75"/>
        <v>0</v>
      </c>
      <c r="N806" s="46">
        <f t="shared" si="76"/>
        <v>0</v>
      </c>
      <c r="O806" s="46">
        <f t="shared" si="77"/>
        <v>0</v>
      </c>
      <c r="P806" s="47">
        <f t="shared" si="78"/>
        <v>0</v>
      </c>
    </row>
    <row r="807" spans="1:16" ht="12" hidden="1" thickBot="1" x14ac:dyDescent="0.25">
      <c r="A807" s="37"/>
      <c r="B807" s="38"/>
      <c r="C807" s="45"/>
      <c r="D807" s="23"/>
      <c r="E807" s="69"/>
      <c r="F807" s="73"/>
      <c r="G807" s="67"/>
      <c r="H807" s="46">
        <f t="shared" si="72"/>
        <v>0</v>
      </c>
      <c r="I807" s="67"/>
      <c r="J807" s="67"/>
      <c r="K807" s="47">
        <f t="shared" si="73"/>
        <v>0</v>
      </c>
      <c r="L807" s="48">
        <f t="shared" si="74"/>
        <v>0</v>
      </c>
      <c r="M807" s="46">
        <f t="shared" si="75"/>
        <v>0</v>
      </c>
      <c r="N807" s="46">
        <f t="shared" si="76"/>
        <v>0</v>
      </c>
      <c r="O807" s="46">
        <f t="shared" si="77"/>
        <v>0</v>
      </c>
      <c r="P807" s="47">
        <f t="shared" si="78"/>
        <v>0</v>
      </c>
    </row>
    <row r="808" spans="1:16" ht="12" hidden="1" thickBot="1" x14ac:dyDescent="0.25">
      <c r="A808" s="37"/>
      <c r="B808" s="38"/>
      <c r="C808" s="45"/>
      <c r="D808" s="23"/>
      <c r="E808" s="69"/>
      <c r="F808" s="73"/>
      <c r="G808" s="67"/>
      <c r="H808" s="46">
        <f t="shared" si="72"/>
        <v>0</v>
      </c>
      <c r="I808" s="67"/>
      <c r="J808" s="67"/>
      <c r="K808" s="47">
        <f t="shared" si="73"/>
        <v>0</v>
      </c>
      <c r="L808" s="48">
        <f t="shared" si="74"/>
        <v>0</v>
      </c>
      <c r="M808" s="46">
        <f t="shared" si="75"/>
        <v>0</v>
      </c>
      <c r="N808" s="46">
        <f t="shared" si="76"/>
        <v>0</v>
      </c>
      <c r="O808" s="46">
        <f t="shared" si="77"/>
        <v>0</v>
      </c>
      <c r="P808" s="47">
        <f t="shared" si="78"/>
        <v>0</v>
      </c>
    </row>
    <row r="809" spans="1:16" ht="12" hidden="1" thickBot="1" x14ac:dyDescent="0.25">
      <c r="A809" s="37"/>
      <c r="B809" s="38"/>
      <c r="C809" s="45"/>
      <c r="D809" s="23"/>
      <c r="E809" s="69"/>
      <c r="F809" s="73"/>
      <c r="G809" s="67"/>
      <c r="H809" s="46">
        <f t="shared" si="72"/>
        <v>0</v>
      </c>
      <c r="I809" s="67"/>
      <c r="J809" s="67"/>
      <c r="K809" s="47">
        <f t="shared" si="73"/>
        <v>0</v>
      </c>
      <c r="L809" s="48">
        <f t="shared" si="74"/>
        <v>0</v>
      </c>
      <c r="M809" s="46">
        <f t="shared" si="75"/>
        <v>0</v>
      </c>
      <c r="N809" s="46">
        <f t="shared" si="76"/>
        <v>0</v>
      </c>
      <c r="O809" s="46">
        <f t="shared" si="77"/>
        <v>0</v>
      </c>
      <c r="P809" s="47">
        <f t="shared" si="78"/>
        <v>0</v>
      </c>
    </row>
    <row r="810" spans="1:16" ht="12" hidden="1" thickBot="1" x14ac:dyDescent="0.25">
      <c r="A810" s="37"/>
      <c r="B810" s="38"/>
      <c r="C810" s="45"/>
      <c r="D810" s="23"/>
      <c r="E810" s="69"/>
      <c r="F810" s="73"/>
      <c r="G810" s="67"/>
      <c r="H810" s="46">
        <f t="shared" si="72"/>
        <v>0</v>
      </c>
      <c r="I810" s="67"/>
      <c r="J810" s="67"/>
      <c r="K810" s="47">
        <f t="shared" si="73"/>
        <v>0</v>
      </c>
      <c r="L810" s="48">
        <f t="shared" si="74"/>
        <v>0</v>
      </c>
      <c r="M810" s="46">
        <f t="shared" si="75"/>
        <v>0</v>
      </c>
      <c r="N810" s="46">
        <f t="shared" si="76"/>
        <v>0</v>
      </c>
      <c r="O810" s="46">
        <f t="shared" si="77"/>
        <v>0</v>
      </c>
      <c r="P810" s="47">
        <f t="shared" si="78"/>
        <v>0</v>
      </c>
    </row>
    <row r="811" spans="1:16" ht="12" hidden="1" thickBot="1" x14ac:dyDescent="0.25">
      <c r="A811" s="37"/>
      <c r="B811" s="38"/>
      <c r="C811" s="45"/>
      <c r="D811" s="23"/>
      <c r="E811" s="69"/>
      <c r="F811" s="73"/>
      <c r="G811" s="67"/>
      <c r="H811" s="46">
        <f t="shared" si="72"/>
        <v>0</v>
      </c>
      <c r="I811" s="67"/>
      <c r="J811" s="67"/>
      <c r="K811" s="47">
        <f t="shared" si="73"/>
        <v>0</v>
      </c>
      <c r="L811" s="48">
        <f t="shared" si="74"/>
        <v>0</v>
      </c>
      <c r="M811" s="46">
        <f t="shared" si="75"/>
        <v>0</v>
      </c>
      <c r="N811" s="46">
        <f t="shared" si="76"/>
        <v>0</v>
      </c>
      <c r="O811" s="46">
        <f t="shared" si="77"/>
        <v>0</v>
      </c>
      <c r="P811" s="47">
        <f t="shared" si="78"/>
        <v>0</v>
      </c>
    </row>
    <row r="812" spans="1:16" ht="12" hidden="1" thickBot="1" x14ac:dyDescent="0.25">
      <c r="A812" s="37"/>
      <c r="B812" s="38"/>
      <c r="C812" s="45"/>
      <c r="D812" s="23"/>
      <c r="E812" s="69"/>
      <c r="F812" s="73"/>
      <c r="G812" s="67"/>
      <c r="H812" s="46">
        <f t="shared" si="72"/>
        <v>0</v>
      </c>
      <c r="I812" s="67"/>
      <c r="J812" s="67"/>
      <c r="K812" s="47">
        <f t="shared" si="73"/>
        <v>0</v>
      </c>
      <c r="L812" s="48">
        <f t="shared" si="74"/>
        <v>0</v>
      </c>
      <c r="M812" s="46">
        <f t="shared" si="75"/>
        <v>0</v>
      </c>
      <c r="N812" s="46">
        <f t="shared" si="76"/>
        <v>0</v>
      </c>
      <c r="O812" s="46">
        <f t="shared" si="77"/>
        <v>0</v>
      </c>
      <c r="P812" s="47">
        <f t="shared" si="78"/>
        <v>0</v>
      </c>
    </row>
    <row r="813" spans="1:16" ht="12" hidden="1" thickBot="1" x14ac:dyDescent="0.25">
      <c r="A813" s="37"/>
      <c r="B813" s="38"/>
      <c r="C813" s="45"/>
      <c r="D813" s="23"/>
      <c r="E813" s="69"/>
      <c r="F813" s="73"/>
      <c r="G813" s="67"/>
      <c r="H813" s="46">
        <f t="shared" si="72"/>
        <v>0</v>
      </c>
      <c r="I813" s="67"/>
      <c r="J813" s="67"/>
      <c r="K813" s="47">
        <f t="shared" si="73"/>
        <v>0</v>
      </c>
      <c r="L813" s="48">
        <f t="shared" si="74"/>
        <v>0</v>
      </c>
      <c r="M813" s="46">
        <f t="shared" si="75"/>
        <v>0</v>
      </c>
      <c r="N813" s="46">
        <f t="shared" si="76"/>
        <v>0</v>
      </c>
      <c r="O813" s="46">
        <f t="shared" si="77"/>
        <v>0</v>
      </c>
      <c r="P813" s="47">
        <f t="shared" si="78"/>
        <v>0</v>
      </c>
    </row>
    <row r="814" spans="1:16" ht="12" hidden="1" thickBot="1" x14ac:dyDescent="0.25">
      <c r="A814" s="37"/>
      <c r="B814" s="38"/>
      <c r="C814" s="45"/>
      <c r="D814" s="23"/>
      <c r="E814" s="69"/>
      <c r="F814" s="73"/>
      <c r="G814" s="67"/>
      <c r="H814" s="46">
        <f t="shared" si="72"/>
        <v>0</v>
      </c>
      <c r="I814" s="67"/>
      <c r="J814" s="67"/>
      <c r="K814" s="47">
        <f t="shared" si="73"/>
        <v>0</v>
      </c>
      <c r="L814" s="48">
        <f t="shared" si="74"/>
        <v>0</v>
      </c>
      <c r="M814" s="46">
        <f t="shared" si="75"/>
        <v>0</v>
      </c>
      <c r="N814" s="46">
        <f t="shared" si="76"/>
        <v>0</v>
      </c>
      <c r="O814" s="46">
        <f t="shared" si="77"/>
        <v>0</v>
      </c>
      <c r="P814" s="47">
        <f t="shared" si="78"/>
        <v>0</v>
      </c>
    </row>
    <row r="815" spans="1:16" ht="12" hidden="1" thickBot="1" x14ac:dyDescent="0.25">
      <c r="A815" s="37"/>
      <c r="B815" s="38"/>
      <c r="C815" s="45"/>
      <c r="D815" s="23"/>
      <c r="E815" s="69"/>
      <c r="F815" s="73"/>
      <c r="G815" s="67"/>
      <c r="H815" s="46">
        <f t="shared" si="72"/>
        <v>0</v>
      </c>
      <c r="I815" s="67"/>
      <c r="J815" s="67"/>
      <c r="K815" s="47">
        <f t="shared" si="73"/>
        <v>0</v>
      </c>
      <c r="L815" s="48">
        <f t="shared" si="74"/>
        <v>0</v>
      </c>
      <c r="M815" s="46">
        <f t="shared" si="75"/>
        <v>0</v>
      </c>
      <c r="N815" s="46">
        <f t="shared" si="76"/>
        <v>0</v>
      </c>
      <c r="O815" s="46">
        <f t="shared" si="77"/>
        <v>0</v>
      </c>
      <c r="P815" s="47">
        <f t="shared" si="78"/>
        <v>0</v>
      </c>
    </row>
    <row r="816" spans="1:16" ht="12" hidden="1" thickBot="1" x14ac:dyDescent="0.25">
      <c r="A816" s="37"/>
      <c r="B816" s="38"/>
      <c r="C816" s="45"/>
      <c r="D816" s="23"/>
      <c r="E816" s="69"/>
      <c r="F816" s="73"/>
      <c r="G816" s="67"/>
      <c r="H816" s="46">
        <f t="shared" si="72"/>
        <v>0</v>
      </c>
      <c r="I816" s="67"/>
      <c r="J816" s="67"/>
      <c r="K816" s="47">
        <f t="shared" si="73"/>
        <v>0</v>
      </c>
      <c r="L816" s="48">
        <f t="shared" si="74"/>
        <v>0</v>
      </c>
      <c r="M816" s="46">
        <f t="shared" si="75"/>
        <v>0</v>
      </c>
      <c r="N816" s="46">
        <f t="shared" si="76"/>
        <v>0</v>
      </c>
      <c r="O816" s="46">
        <f t="shared" si="77"/>
        <v>0</v>
      </c>
      <c r="P816" s="47">
        <f t="shared" si="78"/>
        <v>0</v>
      </c>
    </row>
    <row r="817" spans="1:16" ht="12" hidden="1" thickBot="1" x14ac:dyDescent="0.25">
      <c r="A817" s="37"/>
      <c r="B817" s="38"/>
      <c r="C817" s="45"/>
      <c r="D817" s="23"/>
      <c r="E817" s="69"/>
      <c r="F817" s="73"/>
      <c r="G817" s="67"/>
      <c r="H817" s="46">
        <f t="shared" si="72"/>
        <v>0</v>
      </c>
      <c r="I817" s="67"/>
      <c r="J817" s="67"/>
      <c r="K817" s="47">
        <f t="shared" si="73"/>
        <v>0</v>
      </c>
      <c r="L817" s="48">
        <f t="shared" si="74"/>
        <v>0</v>
      </c>
      <c r="M817" s="46">
        <f t="shared" si="75"/>
        <v>0</v>
      </c>
      <c r="N817" s="46">
        <f t="shared" si="76"/>
        <v>0</v>
      </c>
      <c r="O817" s="46">
        <f t="shared" si="77"/>
        <v>0</v>
      </c>
      <c r="P817" s="47">
        <f t="shared" si="78"/>
        <v>0</v>
      </c>
    </row>
    <row r="818" spans="1:16" ht="12" hidden="1" thickBot="1" x14ac:dyDescent="0.25">
      <c r="A818" s="37"/>
      <c r="B818" s="38"/>
      <c r="C818" s="45"/>
      <c r="D818" s="23"/>
      <c r="E818" s="69"/>
      <c r="F818" s="73"/>
      <c r="G818" s="67"/>
      <c r="H818" s="46">
        <f t="shared" si="72"/>
        <v>0</v>
      </c>
      <c r="I818" s="67"/>
      <c r="J818" s="67"/>
      <c r="K818" s="47">
        <f t="shared" si="73"/>
        <v>0</v>
      </c>
      <c r="L818" s="48">
        <f t="shared" si="74"/>
        <v>0</v>
      </c>
      <c r="M818" s="46">
        <f t="shared" si="75"/>
        <v>0</v>
      </c>
      <c r="N818" s="46">
        <f t="shared" si="76"/>
        <v>0</v>
      </c>
      <c r="O818" s="46">
        <f t="shared" si="77"/>
        <v>0</v>
      </c>
      <c r="P818" s="47">
        <f t="shared" si="78"/>
        <v>0</v>
      </c>
    </row>
    <row r="819" spans="1:16" ht="12" hidden="1" thickBot="1" x14ac:dyDescent="0.25">
      <c r="A819" s="37"/>
      <c r="B819" s="38"/>
      <c r="C819" s="45"/>
      <c r="D819" s="23"/>
      <c r="E819" s="69"/>
      <c r="F819" s="73"/>
      <c r="G819" s="67"/>
      <c r="H819" s="46">
        <f t="shared" si="72"/>
        <v>0</v>
      </c>
      <c r="I819" s="67"/>
      <c r="J819" s="67"/>
      <c r="K819" s="47">
        <f t="shared" si="73"/>
        <v>0</v>
      </c>
      <c r="L819" s="48">
        <f t="shared" si="74"/>
        <v>0</v>
      </c>
      <c r="M819" s="46">
        <f t="shared" si="75"/>
        <v>0</v>
      </c>
      <c r="N819" s="46">
        <f t="shared" si="76"/>
        <v>0</v>
      </c>
      <c r="O819" s="46">
        <f t="shared" si="77"/>
        <v>0</v>
      </c>
      <c r="P819" s="47">
        <f t="shared" si="78"/>
        <v>0</v>
      </c>
    </row>
    <row r="820" spans="1:16" ht="12" hidden="1" thickBot="1" x14ac:dyDescent="0.25">
      <c r="A820" s="37"/>
      <c r="B820" s="38"/>
      <c r="C820" s="45"/>
      <c r="D820" s="23"/>
      <c r="E820" s="69"/>
      <c r="F820" s="73"/>
      <c r="G820" s="67"/>
      <c r="H820" s="46">
        <f t="shared" si="72"/>
        <v>0</v>
      </c>
      <c r="I820" s="67"/>
      <c r="J820" s="67"/>
      <c r="K820" s="47">
        <f t="shared" si="73"/>
        <v>0</v>
      </c>
      <c r="L820" s="48">
        <f t="shared" si="74"/>
        <v>0</v>
      </c>
      <c r="M820" s="46">
        <f t="shared" si="75"/>
        <v>0</v>
      </c>
      <c r="N820" s="46">
        <f t="shared" si="76"/>
        <v>0</v>
      </c>
      <c r="O820" s="46">
        <f t="shared" si="77"/>
        <v>0</v>
      </c>
      <c r="P820" s="47">
        <f t="shared" si="78"/>
        <v>0</v>
      </c>
    </row>
    <row r="821" spans="1:16" ht="12" hidden="1" thickBot="1" x14ac:dyDescent="0.25">
      <c r="A821" s="37"/>
      <c r="B821" s="38"/>
      <c r="C821" s="45"/>
      <c r="D821" s="23"/>
      <c r="E821" s="69"/>
      <c r="F821" s="73"/>
      <c r="G821" s="67"/>
      <c r="H821" s="46">
        <f t="shared" si="72"/>
        <v>0</v>
      </c>
      <c r="I821" s="67"/>
      <c r="J821" s="67"/>
      <c r="K821" s="47">
        <f t="shared" si="73"/>
        <v>0</v>
      </c>
      <c r="L821" s="48">
        <f t="shared" si="74"/>
        <v>0</v>
      </c>
      <c r="M821" s="46">
        <f t="shared" si="75"/>
        <v>0</v>
      </c>
      <c r="N821" s="46">
        <f t="shared" si="76"/>
        <v>0</v>
      </c>
      <c r="O821" s="46">
        <f t="shared" si="77"/>
        <v>0</v>
      </c>
      <c r="P821" s="47">
        <f t="shared" si="78"/>
        <v>0</v>
      </c>
    </row>
    <row r="822" spans="1:16" ht="12" hidden="1" thickBot="1" x14ac:dyDescent="0.25">
      <c r="A822" s="37"/>
      <c r="B822" s="38"/>
      <c r="C822" s="45"/>
      <c r="D822" s="23"/>
      <c r="E822" s="69"/>
      <c r="F822" s="73"/>
      <c r="G822" s="67"/>
      <c r="H822" s="46">
        <f t="shared" si="72"/>
        <v>0</v>
      </c>
      <c r="I822" s="67"/>
      <c r="J822" s="67"/>
      <c r="K822" s="47">
        <f t="shared" si="73"/>
        <v>0</v>
      </c>
      <c r="L822" s="48">
        <f t="shared" si="74"/>
        <v>0</v>
      </c>
      <c r="M822" s="46">
        <f t="shared" si="75"/>
        <v>0</v>
      </c>
      <c r="N822" s="46">
        <f t="shared" si="76"/>
        <v>0</v>
      </c>
      <c r="O822" s="46">
        <f t="shared" si="77"/>
        <v>0</v>
      </c>
      <c r="P822" s="47">
        <f t="shared" si="78"/>
        <v>0</v>
      </c>
    </row>
    <row r="823" spans="1:16" ht="12" hidden="1" thickBot="1" x14ac:dyDescent="0.25">
      <c r="A823" s="37"/>
      <c r="B823" s="38"/>
      <c r="C823" s="45"/>
      <c r="D823" s="23"/>
      <c r="E823" s="69"/>
      <c r="F823" s="73"/>
      <c r="G823" s="67"/>
      <c r="H823" s="46">
        <f t="shared" si="72"/>
        <v>0</v>
      </c>
      <c r="I823" s="67"/>
      <c r="J823" s="67"/>
      <c r="K823" s="47">
        <f t="shared" si="73"/>
        <v>0</v>
      </c>
      <c r="L823" s="48">
        <f t="shared" si="74"/>
        <v>0</v>
      </c>
      <c r="M823" s="46">
        <f t="shared" si="75"/>
        <v>0</v>
      </c>
      <c r="N823" s="46">
        <f t="shared" si="76"/>
        <v>0</v>
      </c>
      <c r="O823" s="46">
        <f t="shared" si="77"/>
        <v>0</v>
      </c>
      <c r="P823" s="47">
        <f t="shared" si="78"/>
        <v>0</v>
      </c>
    </row>
    <row r="824" spans="1:16" ht="12" hidden="1" thickBot="1" x14ac:dyDescent="0.25">
      <c r="A824" s="37"/>
      <c r="B824" s="38"/>
      <c r="C824" s="45"/>
      <c r="D824" s="23"/>
      <c r="E824" s="69"/>
      <c r="F824" s="73"/>
      <c r="G824" s="67"/>
      <c r="H824" s="46">
        <f t="shared" si="72"/>
        <v>0</v>
      </c>
      <c r="I824" s="67"/>
      <c r="J824" s="67"/>
      <c r="K824" s="47">
        <f t="shared" si="73"/>
        <v>0</v>
      </c>
      <c r="L824" s="48">
        <f t="shared" si="74"/>
        <v>0</v>
      </c>
      <c r="M824" s="46">
        <f t="shared" si="75"/>
        <v>0</v>
      </c>
      <c r="N824" s="46">
        <f t="shared" si="76"/>
        <v>0</v>
      </c>
      <c r="O824" s="46">
        <f t="shared" si="77"/>
        <v>0</v>
      </c>
      <c r="P824" s="47">
        <f t="shared" si="78"/>
        <v>0</v>
      </c>
    </row>
    <row r="825" spans="1:16" ht="12" hidden="1" thickBot="1" x14ac:dyDescent="0.25">
      <c r="A825" s="37"/>
      <c r="B825" s="38"/>
      <c r="C825" s="45"/>
      <c r="D825" s="23"/>
      <c r="E825" s="69"/>
      <c r="F825" s="73"/>
      <c r="G825" s="67"/>
      <c r="H825" s="46">
        <f t="shared" si="72"/>
        <v>0</v>
      </c>
      <c r="I825" s="67"/>
      <c r="J825" s="67"/>
      <c r="K825" s="47">
        <f t="shared" si="73"/>
        <v>0</v>
      </c>
      <c r="L825" s="48">
        <f t="shared" si="74"/>
        <v>0</v>
      </c>
      <c r="M825" s="46">
        <f t="shared" si="75"/>
        <v>0</v>
      </c>
      <c r="N825" s="46">
        <f t="shared" si="76"/>
        <v>0</v>
      </c>
      <c r="O825" s="46">
        <f t="shared" si="77"/>
        <v>0</v>
      </c>
      <c r="P825" s="47">
        <f t="shared" si="78"/>
        <v>0</v>
      </c>
    </row>
    <row r="826" spans="1:16" ht="12" hidden="1" thickBot="1" x14ac:dyDescent="0.25">
      <c r="A826" s="37"/>
      <c r="B826" s="38"/>
      <c r="C826" s="45"/>
      <c r="D826" s="23"/>
      <c r="E826" s="69"/>
      <c r="F826" s="73"/>
      <c r="G826" s="67"/>
      <c r="H826" s="46">
        <f t="shared" si="72"/>
        <v>0</v>
      </c>
      <c r="I826" s="67"/>
      <c r="J826" s="67"/>
      <c r="K826" s="47">
        <f t="shared" si="73"/>
        <v>0</v>
      </c>
      <c r="L826" s="48">
        <f t="shared" si="74"/>
        <v>0</v>
      </c>
      <c r="M826" s="46">
        <f t="shared" si="75"/>
        <v>0</v>
      </c>
      <c r="N826" s="46">
        <f t="shared" si="76"/>
        <v>0</v>
      </c>
      <c r="O826" s="46">
        <f t="shared" si="77"/>
        <v>0</v>
      </c>
      <c r="P826" s="47">
        <f t="shared" si="78"/>
        <v>0</v>
      </c>
    </row>
    <row r="827" spans="1:16" ht="12" hidden="1" thickBot="1" x14ac:dyDescent="0.25">
      <c r="A827" s="37"/>
      <c r="B827" s="38"/>
      <c r="C827" s="45"/>
      <c r="D827" s="23"/>
      <c r="E827" s="69"/>
      <c r="F827" s="73"/>
      <c r="G827" s="67"/>
      <c r="H827" s="46">
        <f t="shared" si="72"/>
        <v>0</v>
      </c>
      <c r="I827" s="67"/>
      <c r="J827" s="67"/>
      <c r="K827" s="47">
        <f t="shared" si="73"/>
        <v>0</v>
      </c>
      <c r="L827" s="48">
        <f t="shared" si="74"/>
        <v>0</v>
      </c>
      <c r="M827" s="46">
        <f t="shared" si="75"/>
        <v>0</v>
      </c>
      <c r="N827" s="46">
        <f t="shared" si="76"/>
        <v>0</v>
      </c>
      <c r="O827" s="46">
        <f t="shared" si="77"/>
        <v>0</v>
      </c>
      <c r="P827" s="47">
        <f t="shared" si="78"/>
        <v>0</v>
      </c>
    </row>
    <row r="828" spans="1:16" ht="12" hidden="1" thickBot="1" x14ac:dyDescent="0.25">
      <c r="A828" s="37"/>
      <c r="B828" s="38"/>
      <c r="C828" s="45"/>
      <c r="D828" s="23"/>
      <c r="E828" s="69"/>
      <c r="F828" s="73"/>
      <c r="G828" s="67"/>
      <c r="H828" s="46">
        <f t="shared" ref="H828:H891" si="79">ROUND(F828*G828,2)</f>
        <v>0</v>
      </c>
      <c r="I828" s="67"/>
      <c r="J828" s="67"/>
      <c r="K828" s="47">
        <f t="shared" ref="K828:K891" si="80">SUM(H828:J828)</f>
        <v>0</v>
      </c>
      <c r="L828" s="48">
        <f t="shared" ref="L828:L891" si="81">ROUND(E828*F828,2)</f>
        <v>0</v>
      </c>
      <c r="M828" s="46">
        <f t="shared" ref="M828:M891" si="82">ROUND(H828*E828,2)</f>
        <v>0</v>
      </c>
      <c r="N828" s="46">
        <f t="shared" ref="N828:N891" si="83">ROUND(I828*E828,2)</f>
        <v>0</v>
      </c>
      <c r="O828" s="46">
        <f t="shared" ref="O828:O891" si="84">ROUND(J828*E828,2)</f>
        <v>0</v>
      </c>
      <c r="P828" s="47">
        <f t="shared" ref="P828:P891" si="85">SUM(M828:O828)</f>
        <v>0</v>
      </c>
    </row>
    <row r="829" spans="1:16" ht="12" hidden="1" thickBot="1" x14ac:dyDescent="0.25">
      <c r="A829" s="37"/>
      <c r="B829" s="38"/>
      <c r="C829" s="45"/>
      <c r="D829" s="23"/>
      <c r="E829" s="69"/>
      <c r="F829" s="73"/>
      <c r="G829" s="67"/>
      <c r="H829" s="46">
        <f t="shared" si="79"/>
        <v>0</v>
      </c>
      <c r="I829" s="67"/>
      <c r="J829" s="67"/>
      <c r="K829" s="47">
        <f t="shared" si="80"/>
        <v>0</v>
      </c>
      <c r="L829" s="48">
        <f t="shared" si="81"/>
        <v>0</v>
      </c>
      <c r="M829" s="46">
        <f t="shared" si="82"/>
        <v>0</v>
      </c>
      <c r="N829" s="46">
        <f t="shared" si="83"/>
        <v>0</v>
      </c>
      <c r="O829" s="46">
        <f t="shared" si="84"/>
        <v>0</v>
      </c>
      <c r="P829" s="47">
        <f t="shared" si="85"/>
        <v>0</v>
      </c>
    </row>
    <row r="830" spans="1:16" ht="12" hidden="1" thickBot="1" x14ac:dyDescent="0.25">
      <c r="A830" s="37"/>
      <c r="B830" s="38"/>
      <c r="C830" s="45"/>
      <c r="D830" s="23"/>
      <c r="E830" s="69"/>
      <c r="F830" s="73"/>
      <c r="G830" s="67"/>
      <c r="H830" s="46">
        <f t="shared" si="79"/>
        <v>0</v>
      </c>
      <c r="I830" s="67"/>
      <c r="J830" s="67"/>
      <c r="K830" s="47">
        <f t="shared" si="80"/>
        <v>0</v>
      </c>
      <c r="L830" s="48">
        <f t="shared" si="81"/>
        <v>0</v>
      </c>
      <c r="M830" s="46">
        <f t="shared" si="82"/>
        <v>0</v>
      </c>
      <c r="N830" s="46">
        <f t="shared" si="83"/>
        <v>0</v>
      </c>
      <c r="O830" s="46">
        <f t="shared" si="84"/>
        <v>0</v>
      </c>
      <c r="P830" s="47">
        <f t="shared" si="85"/>
        <v>0</v>
      </c>
    </row>
    <row r="831" spans="1:16" ht="12" hidden="1" thickBot="1" x14ac:dyDescent="0.25">
      <c r="A831" s="37"/>
      <c r="B831" s="38"/>
      <c r="C831" s="45"/>
      <c r="D831" s="23"/>
      <c r="E831" s="69"/>
      <c r="F831" s="73"/>
      <c r="G831" s="67"/>
      <c r="H831" s="46">
        <f t="shared" si="79"/>
        <v>0</v>
      </c>
      <c r="I831" s="67"/>
      <c r="J831" s="67"/>
      <c r="K831" s="47">
        <f t="shared" si="80"/>
        <v>0</v>
      </c>
      <c r="L831" s="48">
        <f t="shared" si="81"/>
        <v>0</v>
      </c>
      <c r="M831" s="46">
        <f t="shared" si="82"/>
        <v>0</v>
      </c>
      <c r="N831" s="46">
        <f t="shared" si="83"/>
        <v>0</v>
      </c>
      <c r="O831" s="46">
        <f t="shared" si="84"/>
        <v>0</v>
      </c>
      <c r="P831" s="47">
        <f t="shared" si="85"/>
        <v>0</v>
      </c>
    </row>
    <row r="832" spans="1:16" ht="12" hidden="1" thickBot="1" x14ac:dyDescent="0.25">
      <c r="A832" s="37"/>
      <c r="B832" s="38"/>
      <c r="C832" s="45"/>
      <c r="D832" s="23"/>
      <c r="E832" s="69"/>
      <c r="F832" s="73"/>
      <c r="G832" s="67"/>
      <c r="H832" s="46">
        <f t="shared" si="79"/>
        <v>0</v>
      </c>
      <c r="I832" s="67"/>
      <c r="J832" s="67"/>
      <c r="K832" s="47">
        <f t="shared" si="80"/>
        <v>0</v>
      </c>
      <c r="L832" s="48">
        <f t="shared" si="81"/>
        <v>0</v>
      </c>
      <c r="M832" s="46">
        <f t="shared" si="82"/>
        <v>0</v>
      </c>
      <c r="N832" s="46">
        <f t="shared" si="83"/>
        <v>0</v>
      </c>
      <c r="O832" s="46">
        <f t="shared" si="84"/>
        <v>0</v>
      </c>
      <c r="P832" s="47">
        <f t="shared" si="85"/>
        <v>0</v>
      </c>
    </row>
    <row r="833" spans="1:16" ht="12" hidden="1" thickBot="1" x14ac:dyDescent="0.25">
      <c r="A833" s="37"/>
      <c r="B833" s="38"/>
      <c r="C833" s="45"/>
      <c r="D833" s="23"/>
      <c r="E833" s="69"/>
      <c r="F833" s="73"/>
      <c r="G833" s="67"/>
      <c r="H833" s="46">
        <f t="shared" si="79"/>
        <v>0</v>
      </c>
      <c r="I833" s="67"/>
      <c r="J833" s="67"/>
      <c r="K833" s="47">
        <f t="shared" si="80"/>
        <v>0</v>
      </c>
      <c r="L833" s="48">
        <f t="shared" si="81"/>
        <v>0</v>
      </c>
      <c r="M833" s="46">
        <f t="shared" si="82"/>
        <v>0</v>
      </c>
      <c r="N833" s="46">
        <f t="shared" si="83"/>
        <v>0</v>
      </c>
      <c r="O833" s="46">
        <f t="shared" si="84"/>
        <v>0</v>
      </c>
      <c r="P833" s="47">
        <f t="shared" si="85"/>
        <v>0</v>
      </c>
    </row>
    <row r="834" spans="1:16" ht="12" hidden="1" thickBot="1" x14ac:dyDescent="0.25">
      <c r="A834" s="37"/>
      <c r="B834" s="38"/>
      <c r="C834" s="45"/>
      <c r="D834" s="23"/>
      <c r="E834" s="69"/>
      <c r="F834" s="73"/>
      <c r="G834" s="67"/>
      <c r="H834" s="46">
        <f t="shared" si="79"/>
        <v>0</v>
      </c>
      <c r="I834" s="67"/>
      <c r="J834" s="67"/>
      <c r="K834" s="47">
        <f t="shared" si="80"/>
        <v>0</v>
      </c>
      <c r="L834" s="48">
        <f t="shared" si="81"/>
        <v>0</v>
      </c>
      <c r="M834" s="46">
        <f t="shared" si="82"/>
        <v>0</v>
      </c>
      <c r="N834" s="46">
        <f t="shared" si="83"/>
        <v>0</v>
      </c>
      <c r="O834" s="46">
        <f t="shared" si="84"/>
        <v>0</v>
      </c>
      <c r="P834" s="47">
        <f t="shared" si="85"/>
        <v>0</v>
      </c>
    </row>
    <row r="835" spans="1:16" ht="12" hidden="1" thickBot="1" x14ac:dyDescent="0.25">
      <c r="A835" s="37"/>
      <c r="B835" s="38"/>
      <c r="C835" s="45"/>
      <c r="D835" s="23"/>
      <c r="E835" s="69"/>
      <c r="F835" s="73"/>
      <c r="G835" s="67"/>
      <c r="H835" s="46">
        <f t="shared" si="79"/>
        <v>0</v>
      </c>
      <c r="I835" s="67"/>
      <c r="J835" s="67"/>
      <c r="K835" s="47">
        <f t="shared" si="80"/>
        <v>0</v>
      </c>
      <c r="L835" s="48">
        <f t="shared" si="81"/>
        <v>0</v>
      </c>
      <c r="M835" s="46">
        <f t="shared" si="82"/>
        <v>0</v>
      </c>
      <c r="N835" s="46">
        <f t="shared" si="83"/>
        <v>0</v>
      </c>
      <c r="O835" s="46">
        <f t="shared" si="84"/>
        <v>0</v>
      </c>
      <c r="P835" s="47">
        <f t="shared" si="85"/>
        <v>0</v>
      </c>
    </row>
    <row r="836" spans="1:16" ht="12" hidden="1" thickBot="1" x14ac:dyDescent="0.25">
      <c r="A836" s="37"/>
      <c r="B836" s="38"/>
      <c r="C836" s="45"/>
      <c r="D836" s="23"/>
      <c r="E836" s="69"/>
      <c r="F836" s="73"/>
      <c r="G836" s="67"/>
      <c r="H836" s="46">
        <f t="shared" si="79"/>
        <v>0</v>
      </c>
      <c r="I836" s="67"/>
      <c r="J836" s="67"/>
      <c r="K836" s="47">
        <f t="shared" si="80"/>
        <v>0</v>
      </c>
      <c r="L836" s="48">
        <f t="shared" si="81"/>
        <v>0</v>
      </c>
      <c r="M836" s="46">
        <f t="shared" si="82"/>
        <v>0</v>
      </c>
      <c r="N836" s="46">
        <f t="shared" si="83"/>
        <v>0</v>
      </c>
      <c r="O836" s="46">
        <f t="shared" si="84"/>
        <v>0</v>
      </c>
      <c r="P836" s="47">
        <f t="shared" si="85"/>
        <v>0</v>
      </c>
    </row>
    <row r="837" spans="1:16" ht="12" hidden="1" thickBot="1" x14ac:dyDescent="0.25">
      <c r="A837" s="37"/>
      <c r="B837" s="38"/>
      <c r="C837" s="45"/>
      <c r="D837" s="23"/>
      <c r="E837" s="69"/>
      <c r="F837" s="73"/>
      <c r="G837" s="67"/>
      <c r="H837" s="46">
        <f t="shared" si="79"/>
        <v>0</v>
      </c>
      <c r="I837" s="67"/>
      <c r="J837" s="67"/>
      <c r="K837" s="47">
        <f t="shared" si="80"/>
        <v>0</v>
      </c>
      <c r="L837" s="48">
        <f t="shared" si="81"/>
        <v>0</v>
      </c>
      <c r="M837" s="46">
        <f t="shared" si="82"/>
        <v>0</v>
      </c>
      <c r="N837" s="46">
        <f t="shared" si="83"/>
        <v>0</v>
      </c>
      <c r="O837" s="46">
        <f t="shared" si="84"/>
        <v>0</v>
      </c>
      <c r="P837" s="47">
        <f t="shared" si="85"/>
        <v>0</v>
      </c>
    </row>
    <row r="838" spans="1:16" ht="12" hidden="1" thickBot="1" x14ac:dyDescent="0.25">
      <c r="A838" s="37"/>
      <c r="B838" s="38"/>
      <c r="C838" s="45"/>
      <c r="D838" s="23"/>
      <c r="E838" s="69"/>
      <c r="F838" s="73"/>
      <c r="G838" s="67"/>
      <c r="H838" s="46">
        <f t="shared" si="79"/>
        <v>0</v>
      </c>
      <c r="I838" s="67"/>
      <c r="J838" s="67"/>
      <c r="K838" s="47">
        <f t="shared" si="80"/>
        <v>0</v>
      </c>
      <c r="L838" s="48">
        <f t="shared" si="81"/>
        <v>0</v>
      </c>
      <c r="M838" s="46">
        <f t="shared" si="82"/>
        <v>0</v>
      </c>
      <c r="N838" s="46">
        <f t="shared" si="83"/>
        <v>0</v>
      </c>
      <c r="O838" s="46">
        <f t="shared" si="84"/>
        <v>0</v>
      </c>
      <c r="P838" s="47">
        <f t="shared" si="85"/>
        <v>0</v>
      </c>
    </row>
    <row r="839" spans="1:16" ht="12" hidden="1" thickBot="1" x14ac:dyDescent="0.25">
      <c r="A839" s="37"/>
      <c r="B839" s="38"/>
      <c r="C839" s="45"/>
      <c r="D839" s="23"/>
      <c r="E839" s="69"/>
      <c r="F839" s="73"/>
      <c r="G839" s="67"/>
      <c r="H839" s="46">
        <f t="shared" si="79"/>
        <v>0</v>
      </c>
      <c r="I839" s="67"/>
      <c r="J839" s="67"/>
      <c r="K839" s="47">
        <f t="shared" si="80"/>
        <v>0</v>
      </c>
      <c r="L839" s="48">
        <f t="shared" si="81"/>
        <v>0</v>
      </c>
      <c r="M839" s="46">
        <f t="shared" si="82"/>
        <v>0</v>
      </c>
      <c r="N839" s="46">
        <f t="shared" si="83"/>
        <v>0</v>
      </c>
      <c r="O839" s="46">
        <f t="shared" si="84"/>
        <v>0</v>
      </c>
      <c r="P839" s="47">
        <f t="shared" si="85"/>
        <v>0</v>
      </c>
    </row>
    <row r="840" spans="1:16" ht="12" hidden="1" thickBot="1" x14ac:dyDescent="0.25">
      <c r="A840" s="37"/>
      <c r="B840" s="38"/>
      <c r="C840" s="45"/>
      <c r="D840" s="23"/>
      <c r="E840" s="69"/>
      <c r="F840" s="73"/>
      <c r="G840" s="67"/>
      <c r="H840" s="46">
        <f t="shared" si="79"/>
        <v>0</v>
      </c>
      <c r="I840" s="67"/>
      <c r="J840" s="67"/>
      <c r="K840" s="47">
        <f t="shared" si="80"/>
        <v>0</v>
      </c>
      <c r="L840" s="48">
        <f t="shared" si="81"/>
        <v>0</v>
      </c>
      <c r="M840" s="46">
        <f t="shared" si="82"/>
        <v>0</v>
      </c>
      <c r="N840" s="46">
        <f t="shared" si="83"/>
        <v>0</v>
      </c>
      <c r="O840" s="46">
        <f t="shared" si="84"/>
        <v>0</v>
      </c>
      <c r="P840" s="47">
        <f t="shared" si="85"/>
        <v>0</v>
      </c>
    </row>
    <row r="841" spans="1:16" ht="12" hidden="1" thickBot="1" x14ac:dyDescent="0.25">
      <c r="A841" s="37"/>
      <c r="B841" s="38"/>
      <c r="C841" s="45"/>
      <c r="D841" s="23"/>
      <c r="E841" s="69"/>
      <c r="F841" s="73"/>
      <c r="G841" s="67"/>
      <c r="H841" s="46">
        <f t="shared" si="79"/>
        <v>0</v>
      </c>
      <c r="I841" s="67"/>
      <c r="J841" s="67"/>
      <c r="K841" s="47">
        <f t="shared" si="80"/>
        <v>0</v>
      </c>
      <c r="L841" s="48">
        <f t="shared" si="81"/>
        <v>0</v>
      </c>
      <c r="M841" s="46">
        <f t="shared" si="82"/>
        <v>0</v>
      </c>
      <c r="N841" s="46">
        <f t="shared" si="83"/>
        <v>0</v>
      </c>
      <c r="O841" s="46">
        <f t="shared" si="84"/>
        <v>0</v>
      </c>
      <c r="P841" s="47">
        <f t="shared" si="85"/>
        <v>0</v>
      </c>
    </row>
    <row r="842" spans="1:16" ht="12" hidden="1" thickBot="1" x14ac:dyDescent="0.25">
      <c r="A842" s="37"/>
      <c r="B842" s="38"/>
      <c r="C842" s="45"/>
      <c r="D842" s="23"/>
      <c r="E842" s="69"/>
      <c r="F842" s="73"/>
      <c r="G842" s="67"/>
      <c r="H842" s="46">
        <f t="shared" si="79"/>
        <v>0</v>
      </c>
      <c r="I842" s="67"/>
      <c r="J842" s="67"/>
      <c r="K842" s="47">
        <f t="shared" si="80"/>
        <v>0</v>
      </c>
      <c r="L842" s="48">
        <f t="shared" si="81"/>
        <v>0</v>
      </c>
      <c r="M842" s="46">
        <f t="shared" si="82"/>
        <v>0</v>
      </c>
      <c r="N842" s="46">
        <f t="shared" si="83"/>
        <v>0</v>
      </c>
      <c r="O842" s="46">
        <f t="shared" si="84"/>
        <v>0</v>
      </c>
      <c r="P842" s="47">
        <f t="shared" si="85"/>
        <v>0</v>
      </c>
    </row>
    <row r="843" spans="1:16" ht="12" hidden="1" thickBot="1" x14ac:dyDescent="0.25">
      <c r="A843" s="37"/>
      <c r="B843" s="38"/>
      <c r="C843" s="45"/>
      <c r="D843" s="23"/>
      <c r="E843" s="69"/>
      <c r="F843" s="73"/>
      <c r="G843" s="67"/>
      <c r="H843" s="46">
        <f t="shared" si="79"/>
        <v>0</v>
      </c>
      <c r="I843" s="67"/>
      <c r="J843" s="67"/>
      <c r="K843" s="47">
        <f t="shared" si="80"/>
        <v>0</v>
      </c>
      <c r="L843" s="48">
        <f t="shared" si="81"/>
        <v>0</v>
      </c>
      <c r="M843" s="46">
        <f t="shared" si="82"/>
        <v>0</v>
      </c>
      <c r="N843" s="46">
        <f t="shared" si="83"/>
        <v>0</v>
      </c>
      <c r="O843" s="46">
        <f t="shared" si="84"/>
        <v>0</v>
      </c>
      <c r="P843" s="47">
        <f t="shared" si="85"/>
        <v>0</v>
      </c>
    </row>
    <row r="844" spans="1:16" ht="12" hidden="1" thickBot="1" x14ac:dyDescent="0.25">
      <c r="A844" s="37"/>
      <c r="B844" s="38"/>
      <c r="C844" s="45"/>
      <c r="D844" s="23"/>
      <c r="E844" s="69"/>
      <c r="F844" s="73"/>
      <c r="G844" s="67"/>
      <c r="H844" s="46">
        <f t="shared" si="79"/>
        <v>0</v>
      </c>
      <c r="I844" s="67"/>
      <c r="J844" s="67"/>
      <c r="K844" s="47">
        <f t="shared" si="80"/>
        <v>0</v>
      </c>
      <c r="L844" s="48">
        <f t="shared" si="81"/>
        <v>0</v>
      </c>
      <c r="M844" s="46">
        <f t="shared" si="82"/>
        <v>0</v>
      </c>
      <c r="N844" s="46">
        <f t="shared" si="83"/>
        <v>0</v>
      </c>
      <c r="O844" s="46">
        <f t="shared" si="84"/>
        <v>0</v>
      </c>
      <c r="P844" s="47">
        <f t="shared" si="85"/>
        <v>0</v>
      </c>
    </row>
    <row r="845" spans="1:16" ht="12" hidden="1" thickBot="1" x14ac:dyDescent="0.25">
      <c r="A845" s="37"/>
      <c r="B845" s="38"/>
      <c r="C845" s="45"/>
      <c r="D845" s="23"/>
      <c r="E845" s="69"/>
      <c r="F845" s="73"/>
      <c r="G845" s="67"/>
      <c r="H845" s="46">
        <f t="shared" si="79"/>
        <v>0</v>
      </c>
      <c r="I845" s="67"/>
      <c r="J845" s="67"/>
      <c r="K845" s="47">
        <f t="shared" si="80"/>
        <v>0</v>
      </c>
      <c r="L845" s="48">
        <f t="shared" si="81"/>
        <v>0</v>
      </c>
      <c r="M845" s="46">
        <f t="shared" si="82"/>
        <v>0</v>
      </c>
      <c r="N845" s="46">
        <f t="shared" si="83"/>
        <v>0</v>
      </c>
      <c r="O845" s="46">
        <f t="shared" si="84"/>
        <v>0</v>
      </c>
      <c r="P845" s="47">
        <f t="shared" si="85"/>
        <v>0</v>
      </c>
    </row>
    <row r="846" spans="1:16" ht="12" hidden="1" thickBot="1" x14ac:dyDescent="0.25">
      <c r="A846" s="37"/>
      <c r="B846" s="38"/>
      <c r="C846" s="45"/>
      <c r="D846" s="23"/>
      <c r="E846" s="69"/>
      <c r="F846" s="73"/>
      <c r="G846" s="67"/>
      <c r="H846" s="46">
        <f t="shared" si="79"/>
        <v>0</v>
      </c>
      <c r="I846" s="67"/>
      <c r="J846" s="67"/>
      <c r="K846" s="47">
        <f t="shared" si="80"/>
        <v>0</v>
      </c>
      <c r="L846" s="48">
        <f t="shared" si="81"/>
        <v>0</v>
      </c>
      <c r="M846" s="46">
        <f t="shared" si="82"/>
        <v>0</v>
      </c>
      <c r="N846" s="46">
        <f t="shared" si="83"/>
        <v>0</v>
      </c>
      <c r="O846" s="46">
        <f t="shared" si="84"/>
        <v>0</v>
      </c>
      <c r="P846" s="47">
        <f t="shared" si="85"/>
        <v>0</v>
      </c>
    </row>
    <row r="847" spans="1:16" ht="12" hidden="1" thickBot="1" x14ac:dyDescent="0.25">
      <c r="A847" s="37"/>
      <c r="B847" s="38"/>
      <c r="C847" s="45"/>
      <c r="D847" s="23"/>
      <c r="E847" s="69"/>
      <c r="F847" s="73"/>
      <c r="G847" s="67"/>
      <c r="H847" s="46">
        <f t="shared" si="79"/>
        <v>0</v>
      </c>
      <c r="I847" s="67"/>
      <c r="J847" s="67"/>
      <c r="K847" s="47">
        <f t="shared" si="80"/>
        <v>0</v>
      </c>
      <c r="L847" s="48">
        <f t="shared" si="81"/>
        <v>0</v>
      </c>
      <c r="M847" s="46">
        <f t="shared" si="82"/>
        <v>0</v>
      </c>
      <c r="N847" s="46">
        <f t="shared" si="83"/>
        <v>0</v>
      </c>
      <c r="O847" s="46">
        <f t="shared" si="84"/>
        <v>0</v>
      </c>
      <c r="P847" s="47">
        <f t="shared" si="85"/>
        <v>0</v>
      </c>
    </row>
    <row r="848" spans="1:16" ht="12" hidden="1" thickBot="1" x14ac:dyDescent="0.25">
      <c r="A848" s="37"/>
      <c r="B848" s="38"/>
      <c r="C848" s="45"/>
      <c r="D848" s="23"/>
      <c r="E848" s="69"/>
      <c r="F848" s="73"/>
      <c r="G848" s="67"/>
      <c r="H848" s="46">
        <f t="shared" si="79"/>
        <v>0</v>
      </c>
      <c r="I848" s="67"/>
      <c r="J848" s="67"/>
      <c r="K848" s="47">
        <f t="shared" si="80"/>
        <v>0</v>
      </c>
      <c r="L848" s="48">
        <f t="shared" si="81"/>
        <v>0</v>
      </c>
      <c r="M848" s="46">
        <f t="shared" si="82"/>
        <v>0</v>
      </c>
      <c r="N848" s="46">
        <f t="shared" si="83"/>
        <v>0</v>
      </c>
      <c r="O848" s="46">
        <f t="shared" si="84"/>
        <v>0</v>
      </c>
      <c r="P848" s="47">
        <f t="shared" si="85"/>
        <v>0</v>
      </c>
    </row>
    <row r="849" spans="1:16" ht="12" hidden="1" thickBot="1" x14ac:dyDescent="0.25">
      <c r="A849" s="37"/>
      <c r="B849" s="38"/>
      <c r="C849" s="45"/>
      <c r="D849" s="23"/>
      <c r="E849" s="69"/>
      <c r="F849" s="73"/>
      <c r="G849" s="67"/>
      <c r="H849" s="46">
        <f t="shared" si="79"/>
        <v>0</v>
      </c>
      <c r="I849" s="67"/>
      <c r="J849" s="67"/>
      <c r="K849" s="47">
        <f t="shared" si="80"/>
        <v>0</v>
      </c>
      <c r="L849" s="48">
        <f t="shared" si="81"/>
        <v>0</v>
      </c>
      <c r="M849" s="46">
        <f t="shared" si="82"/>
        <v>0</v>
      </c>
      <c r="N849" s="46">
        <f t="shared" si="83"/>
        <v>0</v>
      </c>
      <c r="O849" s="46">
        <f t="shared" si="84"/>
        <v>0</v>
      </c>
      <c r="P849" s="47">
        <f t="shared" si="85"/>
        <v>0</v>
      </c>
    </row>
    <row r="850" spans="1:16" ht="12" hidden="1" thickBot="1" x14ac:dyDescent="0.25">
      <c r="A850" s="37"/>
      <c r="B850" s="38"/>
      <c r="C850" s="45"/>
      <c r="D850" s="23"/>
      <c r="E850" s="69"/>
      <c r="F850" s="73"/>
      <c r="G850" s="67"/>
      <c r="H850" s="46">
        <f t="shared" si="79"/>
        <v>0</v>
      </c>
      <c r="I850" s="67"/>
      <c r="J850" s="67"/>
      <c r="K850" s="47">
        <f t="shared" si="80"/>
        <v>0</v>
      </c>
      <c r="L850" s="48">
        <f t="shared" si="81"/>
        <v>0</v>
      </c>
      <c r="M850" s="46">
        <f t="shared" si="82"/>
        <v>0</v>
      </c>
      <c r="N850" s="46">
        <f t="shared" si="83"/>
        <v>0</v>
      </c>
      <c r="O850" s="46">
        <f t="shared" si="84"/>
        <v>0</v>
      </c>
      <c r="P850" s="47">
        <f t="shared" si="85"/>
        <v>0</v>
      </c>
    </row>
    <row r="851" spans="1:16" ht="12" hidden="1" thickBot="1" x14ac:dyDescent="0.25">
      <c r="A851" s="37"/>
      <c r="B851" s="38"/>
      <c r="C851" s="45"/>
      <c r="D851" s="23"/>
      <c r="E851" s="69"/>
      <c r="F851" s="73"/>
      <c r="G851" s="67"/>
      <c r="H851" s="46">
        <f t="shared" si="79"/>
        <v>0</v>
      </c>
      <c r="I851" s="67"/>
      <c r="J851" s="67"/>
      <c r="K851" s="47">
        <f t="shared" si="80"/>
        <v>0</v>
      </c>
      <c r="L851" s="48">
        <f t="shared" si="81"/>
        <v>0</v>
      </c>
      <c r="M851" s="46">
        <f t="shared" si="82"/>
        <v>0</v>
      </c>
      <c r="N851" s="46">
        <f t="shared" si="83"/>
        <v>0</v>
      </c>
      <c r="O851" s="46">
        <f t="shared" si="84"/>
        <v>0</v>
      </c>
      <c r="P851" s="47">
        <f t="shared" si="85"/>
        <v>0</v>
      </c>
    </row>
    <row r="852" spans="1:16" ht="12" hidden="1" thickBot="1" x14ac:dyDescent="0.25">
      <c r="A852" s="37"/>
      <c r="B852" s="38"/>
      <c r="C852" s="45"/>
      <c r="D852" s="23"/>
      <c r="E852" s="69"/>
      <c r="F852" s="73"/>
      <c r="G852" s="67"/>
      <c r="H852" s="46">
        <f t="shared" si="79"/>
        <v>0</v>
      </c>
      <c r="I852" s="67"/>
      <c r="J852" s="67"/>
      <c r="K852" s="47">
        <f t="shared" si="80"/>
        <v>0</v>
      </c>
      <c r="L852" s="48">
        <f t="shared" si="81"/>
        <v>0</v>
      </c>
      <c r="M852" s="46">
        <f t="shared" si="82"/>
        <v>0</v>
      </c>
      <c r="N852" s="46">
        <f t="shared" si="83"/>
        <v>0</v>
      </c>
      <c r="O852" s="46">
        <f t="shared" si="84"/>
        <v>0</v>
      </c>
      <c r="P852" s="47">
        <f t="shared" si="85"/>
        <v>0</v>
      </c>
    </row>
    <row r="853" spans="1:16" ht="12" hidden="1" thickBot="1" x14ac:dyDescent="0.25">
      <c r="A853" s="37"/>
      <c r="B853" s="38"/>
      <c r="C853" s="45"/>
      <c r="D853" s="23"/>
      <c r="E853" s="69"/>
      <c r="F853" s="73"/>
      <c r="G853" s="67"/>
      <c r="H853" s="46">
        <f t="shared" si="79"/>
        <v>0</v>
      </c>
      <c r="I853" s="67"/>
      <c r="J853" s="67"/>
      <c r="K853" s="47">
        <f t="shared" si="80"/>
        <v>0</v>
      </c>
      <c r="L853" s="48">
        <f t="shared" si="81"/>
        <v>0</v>
      </c>
      <c r="M853" s="46">
        <f t="shared" si="82"/>
        <v>0</v>
      </c>
      <c r="N853" s="46">
        <f t="shared" si="83"/>
        <v>0</v>
      </c>
      <c r="O853" s="46">
        <f t="shared" si="84"/>
        <v>0</v>
      </c>
      <c r="P853" s="47">
        <f t="shared" si="85"/>
        <v>0</v>
      </c>
    </row>
    <row r="854" spans="1:16" ht="12" hidden="1" thickBot="1" x14ac:dyDescent="0.25">
      <c r="A854" s="37"/>
      <c r="B854" s="38"/>
      <c r="C854" s="45"/>
      <c r="D854" s="23"/>
      <c r="E854" s="69"/>
      <c r="F854" s="73"/>
      <c r="G854" s="67"/>
      <c r="H854" s="46">
        <f t="shared" si="79"/>
        <v>0</v>
      </c>
      <c r="I854" s="67"/>
      <c r="J854" s="67"/>
      <c r="K854" s="47">
        <f t="shared" si="80"/>
        <v>0</v>
      </c>
      <c r="L854" s="48">
        <f t="shared" si="81"/>
        <v>0</v>
      </c>
      <c r="M854" s="46">
        <f t="shared" si="82"/>
        <v>0</v>
      </c>
      <c r="N854" s="46">
        <f t="shared" si="83"/>
        <v>0</v>
      </c>
      <c r="O854" s="46">
        <f t="shared" si="84"/>
        <v>0</v>
      </c>
      <c r="P854" s="47">
        <f t="shared" si="85"/>
        <v>0</v>
      </c>
    </row>
    <row r="855" spans="1:16" ht="12" hidden="1" thickBot="1" x14ac:dyDescent="0.25">
      <c r="A855" s="37"/>
      <c r="B855" s="38"/>
      <c r="C855" s="45"/>
      <c r="D855" s="23"/>
      <c r="E855" s="69"/>
      <c r="F855" s="73"/>
      <c r="G855" s="67"/>
      <c r="H855" s="46">
        <f t="shared" si="79"/>
        <v>0</v>
      </c>
      <c r="I855" s="67"/>
      <c r="J855" s="67"/>
      <c r="K855" s="47">
        <f t="shared" si="80"/>
        <v>0</v>
      </c>
      <c r="L855" s="48">
        <f t="shared" si="81"/>
        <v>0</v>
      </c>
      <c r="M855" s="46">
        <f t="shared" si="82"/>
        <v>0</v>
      </c>
      <c r="N855" s="46">
        <f t="shared" si="83"/>
        <v>0</v>
      </c>
      <c r="O855" s="46">
        <f t="shared" si="84"/>
        <v>0</v>
      </c>
      <c r="P855" s="47">
        <f t="shared" si="85"/>
        <v>0</v>
      </c>
    </row>
    <row r="856" spans="1:16" ht="12" hidden="1" thickBot="1" x14ac:dyDescent="0.25">
      <c r="A856" s="37"/>
      <c r="B856" s="38"/>
      <c r="C856" s="45"/>
      <c r="D856" s="23"/>
      <c r="E856" s="69"/>
      <c r="F856" s="73"/>
      <c r="G856" s="67"/>
      <c r="H856" s="46">
        <f t="shared" si="79"/>
        <v>0</v>
      </c>
      <c r="I856" s="67"/>
      <c r="J856" s="67"/>
      <c r="K856" s="47">
        <f t="shared" si="80"/>
        <v>0</v>
      </c>
      <c r="L856" s="48">
        <f t="shared" si="81"/>
        <v>0</v>
      </c>
      <c r="M856" s="46">
        <f t="shared" si="82"/>
        <v>0</v>
      </c>
      <c r="N856" s="46">
        <f t="shared" si="83"/>
        <v>0</v>
      </c>
      <c r="O856" s="46">
        <f t="shared" si="84"/>
        <v>0</v>
      </c>
      <c r="P856" s="47">
        <f t="shared" si="85"/>
        <v>0</v>
      </c>
    </row>
    <row r="857" spans="1:16" ht="12" hidden="1" thickBot="1" x14ac:dyDescent="0.25">
      <c r="A857" s="37"/>
      <c r="B857" s="38"/>
      <c r="C857" s="45"/>
      <c r="D857" s="23"/>
      <c r="E857" s="69"/>
      <c r="F857" s="73"/>
      <c r="G857" s="67"/>
      <c r="H857" s="46">
        <f t="shared" si="79"/>
        <v>0</v>
      </c>
      <c r="I857" s="67"/>
      <c r="J857" s="67"/>
      <c r="K857" s="47">
        <f t="shared" si="80"/>
        <v>0</v>
      </c>
      <c r="L857" s="48">
        <f t="shared" si="81"/>
        <v>0</v>
      </c>
      <c r="M857" s="46">
        <f t="shared" si="82"/>
        <v>0</v>
      </c>
      <c r="N857" s="46">
        <f t="shared" si="83"/>
        <v>0</v>
      </c>
      <c r="O857" s="46">
        <f t="shared" si="84"/>
        <v>0</v>
      </c>
      <c r="P857" s="47">
        <f t="shared" si="85"/>
        <v>0</v>
      </c>
    </row>
    <row r="858" spans="1:16" ht="12" hidden="1" thickBot="1" x14ac:dyDescent="0.25">
      <c r="A858" s="37"/>
      <c r="B858" s="38"/>
      <c r="C858" s="45"/>
      <c r="D858" s="23"/>
      <c r="E858" s="69"/>
      <c r="F858" s="73"/>
      <c r="G858" s="67"/>
      <c r="H858" s="46">
        <f t="shared" si="79"/>
        <v>0</v>
      </c>
      <c r="I858" s="67"/>
      <c r="J858" s="67"/>
      <c r="K858" s="47">
        <f t="shared" si="80"/>
        <v>0</v>
      </c>
      <c r="L858" s="48">
        <f t="shared" si="81"/>
        <v>0</v>
      </c>
      <c r="M858" s="46">
        <f t="shared" si="82"/>
        <v>0</v>
      </c>
      <c r="N858" s="46">
        <f t="shared" si="83"/>
        <v>0</v>
      </c>
      <c r="O858" s="46">
        <f t="shared" si="84"/>
        <v>0</v>
      </c>
      <c r="P858" s="47">
        <f t="shared" si="85"/>
        <v>0</v>
      </c>
    </row>
    <row r="859" spans="1:16" ht="12" hidden="1" thickBot="1" x14ac:dyDescent="0.25">
      <c r="A859" s="37"/>
      <c r="B859" s="38"/>
      <c r="C859" s="45"/>
      <c r="D859" s="23"/>
      <c r="E859" s="69"/>
      <c r="F859" s="73"/>
      <c r="G859" s="67"/>
      <c r="H859" s="46">
        <f t="shared" si="79"/>
        <v>0</v>
      </c>
      <c r="I859" s="67"/>
      <c r="J859" s="67"/>
      <c r="K859" s="47">
        <f t="shared" si="80"/>
        <v>0</v>
      </c>
      <c r="L859" s="48">
        <f t="shared" si="81"/>
        <v>0</v>
      </c>
      <c r="M859" s="46">
        <f t="shared" si="82"/>
        <v>0</v>
      </c>
      <c r="N859" s="46">
        <f t="shared" si="83"/>
        <v>0</v>
      </c>
      <c r="O859" s="46">
        <f t="shared" si="84"/>
        <v>0</v>
      </c>
      <c r="P859" s="47">
        <f t="shared" si="85"/>
        <v>0</v>
      </c>
    </row>
    <row r="860" spans="1:16" ht="12" hidden="1" thickBot="1" x14ac:dyDescent="0.25">
      <c r="A860" s="37"/>
      <c r="B860" s="38"/>
      <c r="C860" s="45"/>
      <c r="D860" s="23"/>
      <c r="E860" s="69"/>
      <c r="F860" s="73"/>
      <c r="G860" s="67"/>
      <c r="H860" s="46">
        <f t="shared" si="79"/>
        <v>0</v>
      </c>
      <c r="I860" s="67"/>
      <c r="J860" s="67"/>
      <c r="K860" s="47">
        <f t="shared" si="80"/>
        <v>0</v>
      </c>
      <c r="L860" s="48">
        <f t="shared" si="81"/>
        <v>0</v>
      </c>
      <c r="M860" s="46">
        <f t="shared" si="82"/>
        <v>0</v>
      </c>
      <c r="N860" s="46">
        <f t="shared" si="83"/>
        <v>0</v>
      </c>
      <c r="O860" s="46">
        <f t="shared" si="84"/>
        <v>0</v>
      </c>
      <c r="P860" s="47">
        <f t="shared" si="85"/>
        <v>0</v>
      </c>
    </row>
    <row r="861" spans="1:16" ht="12" hidden="1" thickBot="1" x14ac:dyDescent="0.25">
      <c r="A861" s="37"/>
      <c r="B861" s="38"/>
      <c r="C861" s="45"/>
      <c r="D861" s="23"/>
      <c r="E861" s="69"/>
      <c r="F861" s="73"/>
      <c r="G861" s="67"/>
      <c r="H861" s="46">
        <f t="shared" si="79"/>
        <v>0</v>
      </c>
      <c r="I861" s="67"/>
      <c r="J861" s="67"/>
      <c r="K861" s="47">
        <f t="shared" si="80"/>
        <v>0</v>
      </c>
      <c r="L861" s="48">
        <f t="shared" si="81"/>
        <v>0</v>
      </c>
      <c r="M861" s="46">
        <f t="shared" si="82"/>
        <v>0</v>
      </c>
      <c r="N861" s="46">
        <f t="shared" si="83"/>
        <v>0</v>
      </c>
      <c r="O861" s="46">
        <f t="shared" si="84"/>
        <v>0</v>
      </c>
      <c r="P861" s="47">
        <f t="shared" si="85"/>
        <v>0</v>
      </c>
    </row>
    <row r="862" spans="1:16" ht="12" hidden="1" thickBot="1" x14ac:dyDescent="0.25">
      <c r="A862" s="37"/>
      <c r="B862" s="38"/>
      <c r="C862" s="45"/>
      <c r="D862" s="23"/>
      <c r="E862" s="69"/>
      <c r="F862" s="73"/>
      <c r="G862" s="67"/>
      <c r="H862" s="46">
        <f t="shared" si="79"/>
        <v>0</v>
      </c>
      <c r="I862" s="67"/>
      <c r="J862" s="67"/>
      <c r="K862" s="47">
        <f t="shared" si="80"/>
        <v>0</v>
      </c>
      <c r="L862" s="48">
        <f t="shared" si="81"/>
        <v>0</v>
      </c>
      <c r="M862" s="46">
        <f t="shared" si="82"/>
        <v>0</v>
      </c>
      <c r="N862" s="46">
        <f t="shared" si="83"/>
        <v>0</v>
      </c>
      <c r="O862" s="46">
        <f t="shared" si="84"/>
        <v>0</v>
      </c>
      <c r="P862" s="47">
        <f t="shared" si="85"/>
        <v>0</v>
      </c>
    </row>
    <row r="863" spans="1:16" ht="12" hidden="1" thickBot="1" x14ac:dyDescent="0.25">
      <c r="A863" s="37"/>
      <c r="B863" s="38"/>
      <c r="C863" s="45"/>
      <c r="D863" s="23"/>
      <c r="E863" s="69"/>
      <c r="F863" s="73"/>
      <c r="G863" s="67"/>
      <c r="H863" s="46">
        <f t="shared" si="79"/>
        <v>0</v>
      </c>
      <c r="I863" s="67"/>
      <c r="J863" s="67"/>
      <c r="K863" s="47">
        <f t="shared" si="80"/>
        <v>0</v>
      </c>
      <c r="L863" s="48">
        <f t="shared" si="81"/>
        <v>0</v>
      </c>
      <c r="M863" s="46">
        <f t="shared" si="82"/>
        <v>0</v>
      </c>
      <c r="N863" s="46">
        <f t="shared" si="83"/>
        <v>0</v>
      </c>
      <c r="O863" s="46">
        <f t="shared" si="84"/>
        <v>0</v>
      </c>
      <c r="P863" s="47">
        <f t="shared" si="85"/>
        <v>0</v>
      </c>
    </row>
    <row r="864" spans="1:16" ht="12" hidden="1" thickBot="1" x14ac:dyDescent="0.25">
      <c r="A864" s="37"/>
      <c r="B864" s="38"/>
      <c r="C864" s="45"/>
      <c r="D864" s="23"/>
      <c r="E864" s="69"/>
      <c r="F864" s="73"/>
      <c r="G864" s="67"/>
      <c r="H864" s="46">
        <f t="shared" si="79"/>
        <v>0</v>
      </c>
      <c r="I864" s="67"/>
      <c r="J864" s="67"/>
      <c r="K864" s="47">
        <f t="shared" si="80"/>
        <v>0</v>
      </c>
      <c r="L864" s="48">
        <f t="shared" si="81"/>
        <v>0</v>
      </c>
      <c r="M864" s="46">
        <f t="shared" si="82"/>
        <v>0</v>
      </c>
      <c r="N864" s="46">
        <f t="shared" si="83"/>
        <v>0</v>
      </c>
      <c r="O864" s="46">
        <f t="shared" si="84"/>
        <v>0</v>
      </c>
      <c r="P864" s="47">
        <f t="shared" si="85"/>
        <v>0</v>
      </c>
    </row>
    <row r="865" spans="1:16" ht="12" hidden="1" thickBot="1" x14ac:dyDescent="0.25">
      <c r="A865" s="37"/>
      <c r="B865" s="38"/>
      <c r="C865" s="45"/>
      <c r="D865" s="23"/>
      <c r="E865" s="69"/>
      <c r="F865" s="73"/>
      <c r="G865" s="67"/>
      <c r="H865" s="46">
        <f t="shared" si="79"/>
        <v>0</v>
      </c>
      <c r="I865" s="67"/>
      <c r="J865" s="67"/>
      <c r="K865" s="47">
        <f t="shared" si="80"/>
        <v>0</v>
      </c>
      <c r="L865" s="48">
        <f t="shared" si="81"/>
        <v>0</v>
      </c>
      <c r="M865" s="46">
        <f t="shared" si="82"/>
        <v>0</v>
      </c>
      <c r="N865" s="46">
        <f t="shared" si="83"/>
        <v>0</v>
      </c>
      <c r="O865" s="46">
        <f t="shared" si="84"/>
        <v>0</v>
      </c>
      <c r="P865" s="47">
        <f t="shared" si="85"/>
        <v>0</v>
      </c>
    </row>
    <row r="866" spans="1:16" ht="12" hidden="1" thickBot="1" x14ac:dyDescent="0.25">
      <c r="A866" s="37"/>
      <c r="B866" s="38"/>
      <c r="C866" s="45"/>
      <c r="D866" s="23"/>
      <c r="E866" s="69"/>
      <c r="F866" s="73"/>
      <c r="G866" s="67"/>
      <c r="H866" s="46">
        <f t="shared" si="79"/>
        <v>0</v>
      </c>
      <c r="I866" s="67"/>
      <c r="J866" s="67"/>
      <c r="K866" s="47">
        <f t="shared" si="80"/>
        <v>0</v>
      </c>
      <c r="L866" s="48">
        <f t="shared" si="81"/>
        <v>0</v>
      </c>
      <c r="M866" s="46">
        <f t="shared" si="82"/>
        <v>0</v>
      </c>
      <c r="N866" s="46">
        <f t="shared" si="83"/>
        <v>0</v>
      </c>
      <c r="O866" s="46">
        <f t="shared" si="84"/>
        <v>0</v>
      </c>
      <c r="P866" s="47">
        <f t="shared" si="85"/>
        <v>0</v>
      </c>
    </row>
    <row r="867" spans="1:16" ht="12" hidden="1" thickBot="1" x14ac:dyDescent="0.25">
      <c r="A867" s="37"/>
      <c r="B867" s="38"/>
      <c r="C867" s="45"/>
      <c r="D867" s="23"/>
      <c r="E867" s="69"/>
      <c r="F867" s="73"/>
      <c r="G867" s="67"/>
      <c r="H867" s="46">
        <f t="shared" si="79"/>
        <v>0</v>
      </c>
      <c r="I867" s="67"/>
      <c r="J867" s="67"/>
      <c r="K867" s="47">
        <f t="shared" si="80"/>
        <v>0</v>
      </c>
      <c r="L867" s="48">
        <f t="shared" si="81"/>
        <v>0</v>
      </c>
      <c r="M867" s="46">
        <f t="shared" si="82"/>
        <v>0</v>
      </c>
      <c r="N867" s="46">
        <f t="shared" si="83"/>
        <v>0</v>
      </c>
      <c r="O867" s="46">
        <f t="shared" si="84"/>
        <v>0</v>
      </c>
      <c r="P867" s="47">
        <f t="shared" si="85"/>
        <v>0</v>
      </c>
    </row>
    <row r="868" spans="1:16" ht="12" hidden="1" thickBot="1" x14ac:dyDescent="0.25">
      <c r="A868" s="37"/>
      <c r="B868" s="38"/>
      <c r="C868" s="45"/>
      <c r="D868" s="23"/>
      <c r="E868" s="69"/>
      <c r="F868" s="73"/>
      <c r="G868" s="67"/>
      <c r="H868" s="46">
        <f t="shared" si="79"/>
        <v>0</v>
      </c>
      <c r="I868" s="67"/>
      <c r="J868" s="67"/>
      <c r="K868" s="47">
        <f t="shared" si="80"/>
        <v>0</v>
      </c>
      <c r="L868" s="48">
        <f t="shared" si="81"/>
        <v>0</v>
      </c>
      <c r="M868" s="46">
        <f t="shared" si="82"/>
        <v>0</v>
      </c>
      <c r="N868" s="46">
        <f t="shared" si="83"/>
        <v>0</v>
      </c>
      <c r="O868" s="46">
        <f t="shared" si="84"/>
        <v>0</v>
      </c>
      <c r="P868" s="47">
        <f t="shared" si="85"/>
        <v>0</v>
      </c>
    </row>
    <row r="869" spans="1:16" ht="12" hidden="1" thickBot="1" x14ac:dyDescent="0.25">
      <c r="A869" s="37"/>
      <c r="B869" s="38"/>
      <c r="C869" s="45"/>
      <c r="D869" s="23"/>
      <c r="E869" s="69"/>
      <c r="F869" s="73"/>
      <c r="G869" s="67"/>
      <c r="H869" s="46">
        <f t="shared" si="79"/>
        <v>0</v>
      </c>
      <c r="I869" s="67"/>
      <c r="J869" s="67"/>
      <c r="K869" s="47">
        <f t="shared" si="80"/>
        <v>0</v>
      </c>
      <c r="L869" s="48">
        <f t="shared" si="81"/>
        <v>0</v>
      </c>
      <c r="M869" s="46">
        <f t="shared" si="82"/>
        <v>0</v>
      </c>
      <c r="N869" s="46">
        <f t="shared" si="83"/>
        <v>0</v>
      </c>
      <c r="O869" s="46">
        <f t="shared" si="84"/>
        <v>0</v>
      </c>
      <c r="P869" s="47">
        <f t="shared" si="85"/>
        <v>0</v>
      </c>
    </row>
    <row r="870" spans="1:16" ht="12" hidden="1" thickBot="1" x14ac:dyDescent="0.25">
      <c r="A870" s="37"/>
      <c r="B870" s="38"/>
      <c r="C870" s="45"/>
      <c r="D870" s="23"/>
      <c r="E870" s="69"/>
      <c r="F870" s="73"/>
      <c r="G870" s="67"/>
      <c r="H870" s="46">
        <f t="shared" si="79"/>
        <v>0</v>
      </c>
      <c r="I870" s="67"/>
      <c r="J870" s="67"/>
      <c r="K870" s="47">
        <f t="shared" si="80"/>
        <v>0</v>
      </c>
      <c r="L870" s="48">
        <f t="shared" si="81"/>
        <v>0</v>
      </c>
      <c r="M870" s="46">
        <f t="shared" si="82"/>
        <v>0</v>
      </c>
      <c r="N870" s="46">
        <f t="shared" si="83"/>
        <v>0</v>
      </c>
      <c r="O870" s="46">
        <f t="shared" si="84"/>
        <v>0</v>
      </c>
      <c r="P870" s="47">
        <f t="shared" si="85"/>
        <v>0</v>
      </c>
    </row>
    <row r="871" spans="1:16" ht="12" hidden="1" thickBot="1" x14ac:dyDescent="0.25">
      <c r="A871" s="37"/>
      <c r="B871" s="38"/>
      <c r="C871" s="45"/>
      <c r="D871" s="23"/>
      <c r="E871" s="69"/>
      <c r="F871" s="73"/>
      <c r="G871" s="67"/>
      <c r="H871" s="46">
        <f t="shared" si="79"/>
        <v>0</v>
      </c>
      <c r="I871" s="67"/>
      <c r="J871" s="67"/>
      <c r="K871" s="47">
        <f t="shared" si="80"/>
        <v>0</v>
      </c>
      <c r="L871" s="48">
        <f t="shared" si="81"/>
        <v>0</v>
      </c>
      <c r="M871" s="46">
        <f t="shared" si="82"/>
        <v>0</v>
      </c>
      <c r="N871" s="46">
        <f t="shared" si="83"/>
        <v>0</v>
      </c>
      <c r="O871" s="46">
        <f t="shared" si="84"/>
        <v>0</v>
      </c>
      <c r="P871" s="47">
        <f t="shared" si="85"/>
        <v>0</v>
      </c>
    </row>
    <row r="872" spans="1:16" ht="12" hidden="1" thickBot="1" x14ac:dyDescent="0.25">
      <c r="A872" s="37"/>
      <c r="B872" s="38"/>
      <c r="C872" s="45"/>
      <c r="D872" s="23"/>
      <c r="E872" s="69"/>
      <c r="F872" s="73"/>
      <c r="G872" s="67"/>
      <c r="H872" s="46">
        <f t="shared" si="79"/>
        <v>0</v>
      </c>
      <c r="I872" s="67"/>
      <c r="J872" s="67"/>
      <c r="K872" s="47">
        <f t="shared" si="80"/>
        <v>0</v>
      </c>
      <c r="L872" s="48">
        <f t="shared" si="81"/>
        <v>0</v>
      </c>
      <c r="M872" s="46">
        <f t="shared" si="82"/>
        <v>0</v>
      </c>
      <c r="N872" s="46">
        <f t="shared" si="83"/>
        <v>0</v>
      </c>
      <c r="O872" s="46">
        <f t="shared" si="84"/>
        <v>0</v>
      </c>
      <c r="P872" s="47">
        <f t="shared" si="85"/>
        <v>0</v>
      </c>
    </row>
    <row r="873" spans="1:16" ht="12" hidden="1" thickBot="1" x14ac:dyDescent="0.25">
      <c r="A873" s="37"/>
      <c r="B873" s="38"/>
      <c r="C873" s="45"/>
      <c r="D873" s="23"/>
      <c r="E873" s="69"/>
      <c r="F873" s="73"/>
      <c r="G873" s="67"/>
      <c r="H873" s="46">
        <f t="shared" si="79"/>
        <v>0</v>
      </c>
      <c r="I873" s="67"/>
      <c r="J873" s="67"/>
      <c r="K873" s="47">
        <f t="shared" si="80"/>
        <v>0</v>
      </c>
      <c r="L873" s="48">
        <f t="shared" si="81"/>
        <v>0</v>
      </c>
      <c r="M873" s="46">
        <f t="shared" si="82"/>
        <v>0</v>
      </c>
      <c r="N873" s="46">
        <f t="shared" si="83"/>
        <v>0</v>
      </c>
      <c r="O873" s="46">
        <f t="shared" si="84"/>
        <v>0</v>
      </c>
      <c r="P873" s="47">
        <f t="shared" si="85"/>
        <v>0</v>
      </c>
    </row>
    <row r="874" spans="1:16" ht="12" hidden="1" thickBot="1" x14ac:dyDescent="0.25">
      <c r="A874" s="37"/>
      <c r="B874" s="38"/>
      <c r="C874" s="45"/>
      <c r="D874" s="23"/>
      <c r="E874" s="69"/>
      <c r="F874" s="73"/>
      <c r="G874" s="67"/>
      <c r="H874" s="46">
        <f t="shared" si="79"/>
        <v>0</v>
      </c>
      <c r="I874" s="67"/>
      <c r="J874" s="67"/>
      <c r="K874" s="47">
        <f t="shared" si="80"/>
        <v>0</v>
      </c>
      <c r="L874" s="48">
        <f t="shared" si="81"/>
        <v>0</v>
      </c>
      <c r="M874" s="46">
        <f t="shared" si="82"/>
        <v>0</v>
      </c>
      <c r="N874" s="46">
        <f t="shared" si="83"/>
        <v>0</v>
      </c>
      <c r="O874" s="46">
        <f t="shared" si="84"/>
        <v>0</v>
      </c>
      <c r="P874" s="47">
        <f t="shared" si="85"/>
        <v>0</v>
      </c>
    </row>
    <row r="875" spans="1:16" ht="12" hidden="1" thickBot="1" x14ac:dyDescent="0.25">
      <c r="A875" s="37"/>
      <c r="B875" s="38"/>
      <c r="C875" s="45"/>
      <c r="D875" s="23"/>
      <c r="E875" s="69"/>
      <c r="F875" s="73"/>
      <c r="G875" s="67"/>
      <c r="H875" s="46">
        <f t="shared" si="79"/>
        <v>0</v>
      </c>
      <c r="I875" s="67"/>
      <c r="J875" s="67"/>
      <c r="K875" s="47">
        <f t="shared" si="80"/>
        <v>0</v>
      </c>
      <c r="L875" s="48">
        <f t="shared" si="81"/>
        <v>0</v>
      </c>
      <c r="M875" s="46">
        <f t="shared" si="82"/>
        <v>0</v>
      </c>
      <c r="N875" s="46">
        <f t="shared" si="83"/>
        <v>0</v>
      </c>
      <c r="O875" s="46">
        <f t="shared" si="84"/>
        <v>0</v>
      </c>
      <c r="P875" s="47">
        <f t="shared" si="85"/>
        <v>0</v>
      </c>
    </row>
    <row r="876" spans="1:16" ht="12" hidden="1" thickBot="1" x14ac:dyDescent="0.25">
      <c r="A876" s="37"/>
      <c r="B876" s="38"/>
      <c r="C876" s="45"/>
      <c r="D876" s="23"/>
      <c r="E876" s="69"/>
      <c r="F876" s="73"/>
      <c r="G876" s="67"/>
      <c r="H876" s="46">
        <f t="shared" si="79"/>
        <v>0</v>
      </c>
      <c r="I876" s="67"/>
      <c r="J876" s="67"/>
      <c r="K876" s="47">
        <f t="shared" si="80"/>
        <v>0</v>
      </c>
      <c r="L876" s="48">
        <f t="shared" si="81"/>
        <v>0</v>
      </c>
      <c r="M876" s="46">
        <f t="shared" si="82"/>
        <v>0</v>
      </c>
      <c r="N876" s="46">
        <f t="shared" si="83"/>
        <v>0</v>
      </c>
      <c r="O876" s="46">
        <f t="shared" si="84"/>
        <v>0</v>
      </c>
      <c r="P876" s="47">
        <f t="shared" si="85"/>
        <v>0</v>
      </c>
    </row>
    <row r="877" spans="1:16" ht="12" hidden="1" thickBot="1" x14ac:dyDescent="0.25">
      <c r="A877" s="37"/>
      <c r="B877" s="38"/>
      <c r="C877" s="45"/>
      <c r="D877" s="23"/>
      <c r="E877" s="69"/>
      <c r="F877" s="73"/>
      <c r="G877" s="67"/>
      <c r="H877" s="46">
        <f t="shared" si="79"/>
        <v>0</v>
      </c>
      <c r="I877" s="67"/>
      <c r="J877" s="67"/>
      <c r="K877" s="47">
        <f t="shared" si="80"/>
        <v>0</v>
      </c>
      <c r="L877" s="48">
        <f t="shared" si="81"/>
        <v>0</v>
      </c>
      <c r="M877" s="46">
        <f t="shared" si="82"/>
        <v>0</v>
      </c>
      <c r="N877" s="46">
        <f t="shared" si="83"/>
        <v>0</v>
      </c>
      <c r="O877" s="46">
        <f t="shared" si="84"/>
        <v>0</v>
      </c>
      <c r="P877" s="47">
        <f t="shared" si="85"/>
        <v>0</v>
      </c>
    </row>
    <row r="878" spans="1:16" ht="12" hidden="1" thickBot="1" x14ac:dyDescent="0.25">
      <c r="A878" s="37"/>
      <c r="B878" s="38"/>
      <c r="C878" s="45"/>
      <c r="D878" s="23"/>
      <c r="E878" s="69"/>
      <c r="F878" s="73"/>
      <c r="G878" s="67"/>
      <c r="H878" s="46">
        <f t="shared" si="79"/>
        <v>0</v>
      </c>
      <c r="I878" s="67"/>
      <c r="J878" s="67"/>
      <c r="K878" s="47">
        <f t="shared" si="80"/>
        <v>0</v>
      </c>
      <c r="L878" s="48">
        <f t="shared" si="81"/>
        <v>0</v>
      </c>
      <c r="M878" s="46">
        <f t="shared" si="82"/>
        <v>0</v>
      </c>
      <c r="N878" s="46">
        <f t="shared" si="83"/>
        <v>0</v>
      </c>
      <c r="O878" s="46">
        <f t="shared" si="84"/>
        <v>0</v>
      </c>
      <c r="P878" s="47">
        <f t="shared" si="85"/>
        <v>0</v>
      </c>
    </row>
    <row r="879" spans="1:16" ht="12" hidden="1" thickBot="1" x14ac:dyDescent="0.25">
      <c r="A879" s="37"/>
      <c r="B879" s="38"/>
      <c r="C879" s="45"/>
      <c r="D879" s="23"/>
      <c r="E879" s="69"/>
      <c r="F879" s="73"/>
      <c r="G879" s="67"/>
      <c r="H879" s="46">
        <f t="shared" si="79"/>
        <v>0</v>
      </c>
      <c r="I879" s="67"/>
      <c r="J879" s="67"/>
      <c r="K879" s="47">
        <f t="shared" si="80"/>
        <v>0</v>
      </c>
      <c r="L879" s="48">
        <f t="shared" si="81"/>
        <v>0</v>
      </c>
      <c r="M879" s="46">
        <f t="shared" si="82"/>
        <v>0</v>
      </c>
      <c r="N879" s="46">
        <f t="shared" si="83"/>
        <v>0</v>
      </c>
      <c r="O879" s="46">
        <f t="shared" si="84"/>
        <v>0</v>
      </c>
      <c r="P879" s="47">
        <f t="shared" si="85"/>
        <v>0</v>
      </c>
    </row>
    <row r="880" spans="1:16" ht="12" hidden="1" thickBot="1" x14ac:dyDescent="0.25">
      <c r="A880" s="37"/>
      <c r="B880" s="38"/>
      <c r="C880" s="45"/>
      <c r="D880" s="23"/>
      <c r="E880" s="69"/>
      <c r="F880" s="73"/>
      <c r="G880" s="67"/>
      <c r="H880" s="46">
        <f t="shared" si="79"/>
        <v>0</v>
      </c>
      <c r="I880" s="67"/>
      <c r="J880" s="67"/>
      <c r="K880" s="47">
        <f t="shared" si="80"/>
        <v>0</v>
      </c>
      <c r="L880" s="48">
        <f t="shared" si="81"/>
        <v>0</v>
      </c>
      <c r="M880" s="46">
        <f t="shared" si="82"/>
        <v>0</v>
      </c>
      <c r="N880" s="46">
        <f t="shared" si="83"/>
        <v>0</v>
      </c>
      <c r="O880" s="46">
        <f t="shared" si="84"/>
        <v>0</v>
      </c>
      <c r="P880" s="47">
        <f t="shared" si="85"/>
        <v>0</v>
      </c>
    </row>
    <row r="881" spans="1:16" ht="12" hidden="1" thickBot="1" x14ac:dyDescent="0.25">
      <c r="A881" s="37"/>
      <c r="B881" s="38"/>
      <c r="C881" s="45"/>
      <c r="D881" s="23"/>
      <c r="E881" s="69"/>
      <c r="F881" s="73"/>
      <c r="G881" s="67"/>
      <c r="H881" s="46">
        <f t="shared" si="79"/>
        <v>0</v>
      </c>
      <c r="I881" s="67"/>
      <c r="J881" s="67"/>
      <c r="K881" s="47">
        <f t="shared" si="80"/>
        <v>0</v>
      </c>
      <c r="L881" s="48">
        <f t="shared" si="81"/>
        <v>0</v>
      </c>
      <c r="M881" s="46">
        <f t="shared" si="82"/>
        <v>0</v>
      </c>
      <c r="N881" s="46">
        <f t="shared" si="83"/>
        <v>0</v>
      </c>
      <c r="O881" s="46">
        <f t="shared" si="84"/>
        <v>0</v>
      </c>
      <c r="P881" s="47">
        <f t="shared" si="85"/>
        <v>0</v>
      </c>
    </row>
    <row r="882" spans="1:16" ht="12" hidden="1" thickBot="1" x14ac:dyDescent="0.25">
      <c r="A882" s="37"/>
      <c r="B882" s="38"/>
      <c r="C882" s="45"/>
      <c r="D882" s="23"/>
      <c r="E882" s="69"/>
      <c r="F882" s="73"/>
      <c r="G882" s="67"/>
      <c r="H882" s="46">
        <f t="shared" si="79"/>
        <v>0</v>
      </c>
      <c r="I882" s="67"/>
      <c r="J882" s="67"/>
      <c r="K882" s="47">
        <f t="shared" si="80"/>
        <v>0</v>
      </c>
      <c r="L882" s="48">
        <f t="shared" si="81"/>
        <v>0</v>
      </c>
      <c r="M882" s="46">
        <f t="shared" si="82"/>
        <v>0</v>
      </c>
      <c r="N882" s="46">
        <f t="shared" si="83"/>
        <v>0</v>
      </c>
      <c r="O882" s="46">
        <f t="shared" si="84"/>
        <v>0</v>
      </c>
      <c r="P882" s="47">
        <f t="shared" si="85"/>
        <v>0</v>
      </c>
    </row>
    <row r="883" spans="1:16" ht="12" hidden="1" thickBot="1" x14ac:dyDescent="0.25">
      <c r="A883" s="37"/>
      <c r="B883" s="38"/>
      <c r="C883" s="45"/>
      <c r="D883" s="23"/>
      <c r="E883" s="69"/>
      <c r="F883" s="73"/>
      <c r="G883" s="67"/>
      <c r="H883" s="46">
        <f t="shared" si="79"/>
        <v>0</v>
      </c>
      <c r="I883" s="67"/>
      <c r="J883" s="67"/>
      <c r="K883" s="47">
        <f t="shared" si="80"/>
        <v>0</v>
      </c>
      <c r="L883" s="48">
        <f t="shared" si="81"/>
        <v>0</v>
      </c>
      <c r="M883" s="46">
        <f t="shared" si="82"/>
        <v>0</v>
      </c>
      <c r="N883" s="46">
        <f t="shared" si="83"/>
        <v>0</v>
      </c>
      <c r="O883" s="46">
        <f t="shared" si="84"/>
        <v>0</v>
      </c>
      <c r="P883" s="47">
        <f t="shared" si="85"/>
        <v>0</v>
      </c>
    </row>
    <row r="884" spans="1:16" ht="12" hidden="1" thickBot="1" x14ac:dyDescent="0.25">
      <c r="A884" s="37"/>
      <c r="B884" s="38"/>
      <c r="C884" s="45"/>
      <c r="D884" s="23"/>
      <c r="E884" s="69"/>
      <c r="F884" s="73"/>
      <c r="G884" s="67"/>
      <c r="H884" s="46">
        <f t="shared" si="79"/>
        <v>0</v>
      </c>
      <c r="I884" s="67"/>
      <c r="J884" s="67"/>
      <c r="K884" s="47">
        <f t="shared" si="80"/>
        <v>0</v>
      </c>
      <c r="L884" s="48">
        <f t="shared" si="81"/>
        <v>0</v>
      </c>
      <c r="M884" s="46">
        <f t="shared" si="82"/>
        <v>0</v>
      </c>
      <c r="N884" s="46">
        <f t="shared" si="83"/>
        <v>0</v>
      </c>
      <c r="O884" s="46">
        <f t="shared" si="84"/>
        <v>0</v>
      </c>
      <c r="P884" s="47">
        <f t="shared" si="85"/>
        <v>0</v>
      </c>
    </row>
    <row r="885" spans="1:16" ht="12" hidden="1" thickBot="1" x14ac:dyDescent="0.25">
      <c r="A885" s="37"/>
      <c r="B885" s="38"/>
      <c r="C885" s="45"/>
      <c r="D885" s="23"/>
      <c r="E885" s="69"/>
      <c r="F885" s="73"/>
      <c r="G885" s="67"/>
      <c r="H885" s="46">
        <f t="shared" si="79"/>
        <v>0</v>
      </c>
      <c r="I885" s="67"/>
      <c r="J885" s="67"/>
      <c r="K885" s="47">
        <f t="shared" si="80"/>
        <v>0</v>
      </c>
      <c r="L885" s="48">
        <f t="shared" si="81"/>
        <v>0</v>
      </c>
      <c r="M885" s="46">
        <f t="shared" si="82"/>
        <v>0</v>
      </c>
      <c r="N885" s="46">
        <f t="shared" si="83"/>
        <v>0</v>
      </c>
      <c r="O885" s="46">
        <f t="shared" si="84"/>
        <v>0</v>
      </c>
      <c r="P885" s="47">
        <f t="shared" si="85"/>
        <v>0</v>
      </c>
    </row>
    <row r="886" spans="1:16" ht="12" hidden="1" thickBot="1" x14ac:dyDescent="0.25">
      <c r="A886" s="37"/>
      <c r="B886" s="38"/>
      <c r="C886" s="45"/>
      <c r="D886" s="23"/>
      <c r="E886" s="69"/>
      <c r="F886" s="73"/>
      <c r="G886" s="67"/>
      <c r="H886" s="46">
        <f t="shared" si="79"/>
        <v>0</v>
      </c>
      <c r="I886" s="67"/>
      <c r="J886" s="67"/>
      <c r="K886" s="47">
        <f t="shared" si="80"/>
        <v>0</v>
      </c>
      <c r="L886" s="48">
        <f t="shared" si="81"/>
        <v>0</v>
      </c>
      <c r="M886" s="46">
        <f t="shared" si="82"/>
        <v>0</v>
      </c>
      <c r="N886" s="46">
        <f t="shared" si="83"/>
        <v>0</v>
      </c>
      <c r="O886" s="46">
        <f t="shared" si="84"/>
        <v>0</v>
      </c>
      <c r="P886" s="47">
        <f t="shared" si="85"/>
        <v>0</v>
      </c>
    </row>
    <row r="887" spans="1:16" ht="12" hidden="1" thickBot="1" x14ac:dyDescent="0.25">
      <c r="A887" s="37"/>
      <c r="B887" s="38"/>
      <c r="C887" s="45"/>
      <c r="D887" s="23"/>
      <c r="E887" s="69"/>
      <c r="F887" s="73"/>
      <c r="G887" s="67"/>
      <c r="H887" s="46">
        <f t="shared" si="79"/>
        <v>0</v>
      </c>
      <c r="I887" s="67"/>
      <c r="J887" s="67"/>
      <c r="K887" s="47">
        <f t="shared" si="80"/>
        <v>0</v>
      </c>
      <c r="L887" s="48">
        <f t="shared" si="81"/>
        <v>0</v>
      </c>
      <c r="M887" s="46">
        <f t="shared" si="82"/>
        <v>0</v>
      </c>
      <c r="N887" s="46">
        <f t="shared" si="83"/>
        <v>0</v>
      </c>
      <c r="O887" s="46">
        <f t="shared" si="84"/>
        <v>0</v>
      </c>
      <c r="P887" s="47">
        <f t="shared" si="85"/>
        <v>0</v>
      </c>
    </row>
    <row r="888" spans="1:16" ht="12" hidden="1" thickBot="1" x14ac:dyDescent="0.25">
      <c r="A888" s="37"/>
      <c r="B888" s="38"/>
      <c r="C888" s="45"/>
      <c r="D888" s="23"/>
      <c r="E888" s="69"/>
      <c r="F888" s="73"/>
      <c r="G888" s="67"/>
      <c r="H888" s="46">
        <f t="shared" si="79"/>
        <v>0</v>
      </c>
      <c r="I888" s="67"/>
      <c r="J888" s="67"/>
      <c r="K888" s="47">
        <f t="shared" si="80"/>
        <v>0</v>
      </c>
      <c r="L888" s="48">
        <f t="shared" si="81"/>
        <v>0</v>
      </c>
      <c r="M888" s="46">
        <f t="shared" si="82"/>
        <v>0</v>
      </c>
      <c r="N888" s="46">
        <f t="shared" si="83"/>
        <v>0</v>
      </c>
      <c r="O888" s="46">
        <f t="shared" si="84"/>
        <v>0</v>
      </c>
      <c r="P888" s="47">
        <f t="shared" si="85"/>
        <v>0</v>
      </c>
    </row>
    <row r="889" spans="1:16" ht="12" hidden="1" thickBot="1" x14ac:dyDescent="0.25">
      <c r="A889" s="37"/>
      <c r="B889" s="38"/>
      <c r="C889" s="45"/>
      <c r="D889" s="23"/>
      <c r="E889" s="69"/>
      <c r="F889" s="73"/>
      <c r="G889" s="67"/>
      <c r="H889" s="46">
        <f t="shared" si="79"/>
        <v>0</v>
      </c>
      <c r="I889" s="67"/>
      <c r="J889" s="67"/>
      <c r="K889" s="47">
        <f t="shared" si="80"/>
        <v>0</v>
      </c>
      <c r="L889" s="48">
        <f t="shared" si="81"/>
        <v>0</v>
      </c>
      <c r="M889" s="46">
        <f t="shared" si="82"/>
        <v>0</v>
      </c>
      <c r="N889" s="46">
        <f t="shared" si="83"/>
        <v>0</v>
      </c>
      <c r="O889" s="46">
        <f t="shared" si="84"/>
        <v>0</v>
      </c>
      <c r="P889" s="47">
        <f t="shared" si="85"/>
        <v>0</v>
      </c>
    </row>
    <row r="890" spans="1:16" ht="12" hidden="1" thickBot="1" x14ac:dyDescent="0.25">
      <c r="A890" s="37"/>
      <c r="B890" s="38"/>
      <c r="C890" s="45"/>
      <c r="D890" s="23"/>
      <c r="E890" s="69"/>
      <c r="F890" s="73"/>
      <c r="G890" s="67"/>
      <c r="H890" s="46">
        <f t="shared" si="79"/>
        <v>0</v>
      </c>
      <c r="I890" s="67"/>
      <c r="J890" s="67"/>
      <c r="K890" s="47">
        <f t="shared" si="80"/>
        <v>0</v>
      </c>
      <c r="L890" s="48">
        <f t="shared" si="81"/>
        <v>0</v>
      </c>
      <c r="M890" s="46">
        <f t="shared" si="82"/>
        <v>0</v>
      </c>
      <c r="N890" s="46">
        <f t="shared" si="83"/>
        <v>0</v>
      </c>
      <c r="O890" s="46">
        <f t="shared" si="84"/>
        <v>0</v>
      </c>
      <c r="P890" s="47">
        <f t="shared" si="85"/>
        <v>0</v>
      </c>
    </row>
    <row r="891" spans="1:16" ht="12" hidden="1" thickBot="1" x14ac:dyDescent="0.25">
      <c r="A891" s="37"/>
      <c r="B891" s="38"/>
      <c r="C891" s="45"/>
      <c r="D891" s="23"/>
      <c r="E891" s="69"/>
      <c r="F891" s="73"/>
      <c r="G891" s="67"/>
      <c r="H891" s="46">
        <f t="shared" si="79"/>
        <v>0</v>
      </c>
      <c r="I891" s="67"/>
      <c r="J891" s="67"/>
      <c r="K891" s="47">
        <f t="shared" si="80"/>
        <v>0</v>
      </c>
      <c r="L891" s="48">
        <f t="shared" si="81"/>
        <v>0</v>
      </c>
      <c r="M891" s="46">
        <f t="shared" si="82"/>
        <v>0</v>
      </c>
      <c r="N891" s="46">
        <f t="shared" si="83"/>
        <v>0</v>
      </c>
      <c r="O891" s="46">
        <f t="shared" si="84"/>
        <v>0</v>
      </c>
      <c r="P891" s="47">
        <f t="shared" si="85"/>
        <v>0</v>
      </c>
    </row>
    <row r="892" spans="1:16" ht="12" hidden="1" thickBot="1" x14ac:dyDescent="0.25">
      <c r="A892" s="37"/>
      <c r="B892" s="38"/>
      <c r="C892" s="45"/>
      <c r="D892" s="23"/>
      <c r="E892" s="69"/>
      <c r="F892" s="73"/>
      <c r="G892" s="67"/>
      <c r="H892" s="46">
        <f t="shared" ref="H892:H955" si="86">ROUND(F892*G892,2)</f>
        <v>0</v>
      </c>
      <c r="I892" s="67"/>
      <c r="J892" s="67"/>
      <c r="K892" s="47">
        <f t="shared" ref="K892:K955" si="87">SUM(H892:J892)</f>
        <v>0</v>
      </c>
      <c r="L892" s="48">
        <f t="shared" ref="L892:L955" si="88">ROUND(E892*F892,2)</f>
        <v>0</v>
      </c>
      <c r="M892" s="46">
        <f t="shared" ref="M892:M955" si="89">ROUND(H892*E892,2)</f>
        <v>0</v>
      </c>
      <c r="N892" s="46">
        <f t="shared" ref="N892:N955" si="90">ROUND(I892*E892,2)</f>
        <v>0</v>
      </c>
      <c r="O892" s="46">
        <f t="shared" ref="O892:O955" si="91">ROUND(J892*E892,2)</f>
        <v>0</v>
      </c>
      <c r="P892" s="47">
        <f t="shared" ref="P892:P955" si="92">SUM(M892:O892)</f>
        <v>0</v>
      </c>
    </row>
    <row r="893" spans="1:16" ht="12" hidden="1" thickBot="1" x14ac:dyDescent="0.25">
      <c r="A893" s="37"/>
      <c r="B893" s="38"/>
      <c r="C893" s="45"/>
      <c r="D893" s="23"/>
      <c r="E893" s="69"/>
      <c r="F893" s="73"/>
      <c r="G893" s="67"/>
      <c r="H893" s="46">
        <f t="shared" si="86"/>
        <v>0</v>
      </c>
      <c r="I893" s="67"/>
      <c r="J893" s="67"/>
      <c r="K893" s="47">
        <f t="shared" si="87"/>
        <v>0</v>
      </c>
      <c r="L893" s="48">
        <f t="shared" si="88"/>
        <v>0</v>
      </c>
      <c r="M893" s="46">
        <f t="shared" si="89"/>
        <v>0</v>
      </c>
      <c r="N893" s="46">
        <f t="shared" si="90"/>
        <v>0</v>
      </c>
      <c r="O893" s="46">
        <f t="shared" si="91"/>
        <v>0</v>
      </c>
      <c r="P893" s="47">
        <f t="shared" si="92"/>
        <v>0</v>
      </c>
    </row>
    <row r="894" spans="1:16" ht="12" hidden="1" thickBot="1" x14ac:dyDescent="0.25">
      <c r="A894" s="37"/>
      <c r="B894" s="38"/>
      <c r="C894" s="45"/>
      <c r="D894" s="23"/>
      <c r="E894" s="69"/>
      <c r="F894" s="73"/>
      <c r="G894" s="67"/>
      <c r="H894" s="46">
        <f t="shared" si="86"/>
        <v>0</v>
      </c>
      <c r="I894" s="67"/>
      <c r="J894" s="67"/>
      <c r="K894" s="47">
        <f t="shared" si="87"/>
        <v>0</v>
      </c>
      <c r="L894" s="48">
        <f t="shared" si="88"/>
        <v>0</v>
      </c>
      <c r="M894" s="46">
        <f t="shared" si="89"/>
        <v>0</v>
      </c>
      <c r="N894" s="46">
        <f t="shared" si="90"/>
        <v>0</v>
      </c>
      <c r="O894" s="46">
        <f t="shared" si="91"/>
        <v>0</v>
      </c>
      <c r="P894" s="47">
        <f t="shared" si="92"/>
        <v>0</v>
      </c>
    </row>
    <row r="895" spans="1:16" ht="12" hidden="1" thickBot="1" x14ac:dyDescent="0.25">
      <c r="A895" s="37"/>
      <c r="B895" s="38"/>
      <c r="C895" s="45"/>
      <c r="D895" s="23"/>
      <c r="E895" s="69"/>
      <c r="F895" s="73"/>
      <c r="G895" s="67"/>
      <c r="H895" s="46">
        <f t="shared" si="86"/>
        <v>0</v>
      </c>
      <c r="I895" s="67"/>
      <c r="J895" s="67"/>
      <c r="K895" s="47">
        <f t="shared" si="87"/>
        <v>0</v>
      </c>
      <c r="L895" s="48">
        <f t="shared" si="88"/>
        <v>0</v>
      </c>
      <c r="M895" s="46">
        <f t="shared" si="89"/>
        <v>0</v>
      </c>
      <c r="N895" s="46">
        <f t="shared" si="90"/>
        <v>0</v>
      </c>
      <c r="O895" s="46">
        <f t="shared" si="91"/>
        <v>0</v>
      </c>
      <c r="P895" s="47">
        <f t="shared" si="92"/>
        <v>0</v>
      </c>
    </row>
    <row r="896" spans="1:16" ht="12" hidden="1" thickBot="1" x14ac:dyDescent="0.25">
      <c r="A896" s="37"/>
      <c r="B896" s="38"/>
      <c r="C896" s="45"/>
      <c r="D896" s="23"/>
      <c r="E896" s="69"/>
      <c r="F896" s="73"/>
      <c r="G896" s="67"/>
      <c r="H896" s="46">
        <f t="shared" si="86"/>
        <v>0</v>
      </c>
      <c r="I896" s="67"/>
      <c r="J896" s="67"/>
      <c r="K896" s="47">
        <f t="shared" si="87"/>
        <v>0</v>
      </c>
      <c r="L896" s="48">
        <f t="shared" si="88"/>
        <v>0</v>
      </c>
      <c r="M896" s="46">
        <f t="shared" si="89"/>
        <v>0</v>
      </c>
      <c r="N896" s="46">
        <f t="shared" si="90"/>
        <v>0</v>
      </c>
      <c r="O896" s="46">
        <f t="shared" si="91"/>
        <v>0</v>
      </c>
      <c r="P896" s="47">
        <f t="shared" si="92"/>
        <v>0</v>
      </c>
    </row>
    <row r="897" spans="1:16" ht="12" hidden="1" thickBot="1" x14ac:dyDescent="0.25">
      <c r="A897" s="37"/>
      <c r="B897" s="38"/>
      <c r="C897" s="45"/>
      <c r="D897" s="23"/>
      <c r="E897" s="69"/>
      <c r="F897" s="73"/>
      <c r="G897" s="67"/>
      <c r="H897" s="46">
        <f t="shared" si="86"/>
        <v>0</v>
      </c>
      <c r="I897" s="67"/>
      <c r="J897" s="67"/>
      <c r="K897" s="47">
        <f t="shared" si="87"/>
        <v>0</v>
      </c>
      <c r="L897" s="48">
        <f t="shared" si="88"/>
        <v>0</v>
      </c>
      <c r="M897" s="46">
        <f t="shared" si="89"/>
        <v>0</v>
      </c>
      <c r="N897" s="46">
        <f t="shared" si="90"/>
        <v>0</v>
      </c>
      <c r="O897" s="46">
        <f t="shared" si="91"/>
        <v>0</v>
      </c>
      <c r="P897" s="47">
        <f t="shared" si="92"/>
        <v>0</v>
      </c>
    </row>
    <row r="898" spans="1:16" ht="12" hidden="1" thickBot="1" x14ac:dyDescent="0.25">
      <c r="A898" s="37"/>
      <c r="B898" s="38"/>
      <c r="C898" s="45"/>
      <c r="D898" s="23"/>
      <c r="E898" s="69"/>
      <c r="F898" s="73"/>
      <c r="G898" s="67"/>
      <c r="H898" s="46">
        <f t="shared" si="86"/>
        <v>0</v>
      </c>
      <c r="I898" s="67"/>
      <c r="J898" s="67"/>
      <c r="K898" s="47">
        <f t="shared" si="87"/>
        <v>0</v>
      </c>
      <c r="L898" s="48">
        <f t="shared" si="88"/>
        <v>0</v>
      </c>
      <c r="M898" s="46">
        <f t="shared" si="89"/>
        <v>0</v>
      </c>
      <c r="N898" s="46">
        <f t="shared" si="90"/>
        <v>0</v>
      </c>
      <c r="O898" s="46">
        <f t="shared" si="91"/>
        <v>0</v>
      </c>
      <c r="P898" s="47">
        <f t="shared" si="92"/>
        <v>0</v>
      </c>
    </row>
    <row r="899" spans="1:16" ht="12" hidden="1" thickBot="1" x14ac:dyDescent="0.25">
      <c r="A899" s="37"/>
      <c r="B899" s="38"/>
      <c r="C899" s="45"/>
      <c r="D899" s="23"/>
      <c r="E899" s="69"/>
      <c r="F899" s="73"/>
      <c r="G899" s="67"/>
      <c r="H899" s="46">
        <f t="shared" si="86"/>
        <v>0</v>
      </c>
      <c r="I899" s="67"/>
      <c r="J899" s="67"/>
      <c r="K899" s="47">
        <f t="shared" si="87"/>
        <v>0</v>
      </c>
      <c r="L899" s="48">
        <f t="shared" si="88"/>
        <v>0</v>
      </c>
      <c r="M899" s="46">
        <f t="shared" si="89"/>
        <v>0</v>
      </c>
      <c r="N899" s="46">
        <f t="shared" si="90"/>
        <v>0</v>
      </c>
      <c r="O899" s="46">
        <f t="shared" si="91"/>
        <v>0</v>
      </c>
      <c r="P899" s="47">
        <f t="shared" si="92"/>
        <v>0</v>
      </c>
    </row>
    <row r="900" spans="1:16" ht="12" hidden="1" thickBot="1" x14ac:dyDescent="0.25">
      <c r="A900" s="37"/>
      <c r="B900" s="38"/>
      <c r="C900" s="45"/>
      <c r="D900" s="23"/>
      <c r="E900" s="69"/>
      <c r="F900" s="73"/>
      <c r="G900" s="67"/>
      <c r="H900" s="46">
        <f t="shared" si="86"/>
        <v>0</v>
      </c>
      <c r="I900" s="67"/>
      <c r="J900" s="67"/>
      <c r="K900" s="47">
        <f t="shared" si="87"/>
        <v>0</v>
      </c>
      <c r="L900" s="48">
        <f t="shared" si="88"/>
        <v>0</v>
      </c>
      <c r="M900" s="46">
        <f t="shared" si="89"/>
        <v>0</v>
      </c>
      <c r="N900" s="46">
        <f t="shared" si="90"/>
        <v>0</v>
      </c>
      <c r="O900" s="46">
        <f t="shared" si="91"/>
        <v>0</v>
      </c>
      <c r="P900" s="47">
        <f t="shared" si="92"/>
        <v>0</v>
      </c>
    </row>
    <row r="901" spans="1:16" ht="12" hidden="1" thickBot="1" x14ac:dyDescent="0.25">
      <c r="A901" s="37"/>
      <c r="B901" s="38"/>
      <c r="C901" s="45"/>
      <c r="D901" s="23"/>
      <c r="E901" s="69"/>
      <c r="F901" s="73"/>
      <c r="G901" s="67"/>
      <c r="H901" s="46">
        <f t="shared" si="86"/>
        <v>0</v>
      </c>
      <c r="I901" s="67"/>
      <c r="J901" s="67"/>
      <c r="K901" s="47">
        <f t="shared" si="87"/>
        <v>0</v>
      </c>
      <c r="L901" s="48">
        <f t="shared" si="88"/>
        <v>0</v>
      </c>
      <c r="M901" s="46">
        <f t="shared" si="89"/>
        <v>0</v>
      </c>
      <c r="N901" s="46">
        <f t="shared" si="90"/>
        <v>0</v>
      </c>
      <c r="O901" s="46">
        <f t="shared" si="91"/>
        <v>0</v>
      </c>
      <c r="P901" s="47">
        <f t="shared" si="92"/>
        <v>0</v>
      </c>
    </row>
    <row r="902" spans="1:16" ht="12" hidden="1" thickBot="1" x14ac:dyDescent="0.25">
      <c r="A902" s="37"/>
      <c r="B902" s="38"/>
      <c r="C902" s="45"/>
      <c r="D902" s="23"/>
      <c r="E902" s="69"/>
      <c r="F902" s="73"/>
      <c r="G902" s="67"/>
      <c r="H902" s="46">
        <f t="shared" si="86"/>
        <v>0</v>
      </c>
      <c r="I902" s="67"/>
      <c r="J902" s="67"/>
      <c r="K902" s="47">
        <f t="shared" si="87"/>
        <v>0</v>
      </c>
      <c r="L902" s="48">
        <f t="shared" si="88"/>
        <v>0</v>
      </c>
      <c r="M902" s="46">
        <f t="shared" si="89"/>
        <v>0</v>
      </c>
      <c r="N902" s="46">
        <f t="shared" si="90"/>
        <v>0</v>
      </c>
      <c r="O902" s="46">
        <f t="shared" si="91"/>
        <v>0</v>
      </c>
      <c r="P902" s="47">
        <f t="shared" si="92"/>
        <v>0</v>
      </c>
    </row>
    <row r="903" spans="1:16" ht="12" hidden="1" thickBot="1" x14ac:dyDescent="0.25">
      <c r="A903" s="37"/>
      <c r="B903" s="38"/>
      <c r="C903" s="45"/>
      <c r="D903" s="23"/>
      <c r="E903" s="69"/>
      <c r="F903" s="73"/>
      <c r="G903" s="67"/>
      <c r="H903" s="46">
        <f t="shared" si="86"/>
        <v>0</v>
      </c>
      <c r="I903" s="67"/>
      <c r="J903" s="67"/>
      <c r="K903" s="47">
        <f t="shared" si="87"/>
        <v>0</v>
      </c>
      <c r="L903" s="48">
        <f t="shared" si="88"/>
        <v>0</v>
      </c>
      <c r="M903" s="46">
        <f t="shared" si="89"/>
        <v>0</v>
      </c>
      <c r="N903" s="46">
        <f t="shared" si="90"/>
        <v>0</v>
      </c>
      <c r="O903" s="46">
        <f t="shared" si="91"/>
        <v>0</v>
      </c>
      <c r="P903" s="47">
        <f t="shared" si="92"/>
        <v>0</v>
      </c>
    </row>
    <row r="904" spans="1:16" ht="12" hidden="1" thickBot="1" x14ac:dyDescent="0.25">
      <c r="A904" s="37"/>
      <c r="B904" s="38"/>
      <c r="C904" s="45"/>
      <c r="D904" s="23"/>
      <c r="E904" s="69"/>
      <c r="F904" s="73"/>
      <c r="G904" s="67"/>
      <c r="H904" s="46">
        <f t="shared" si="86"/>
        <v>0</v>
      </c>
      <c r="I904" s="67"/>
      <c r="J904" s="67"/>
      <c r="K904" s="47">
        <f t="shared" si="87"/>
        <v>0</v>
      </c>
      <c r="L904" s="48">
        <f t="shared" si="88"/>
        <v>0</v>
      </c>
      <c r="M904" s="46">
        <f t="shared" si="89"/>
        <v>0</v>
      </c>
      <c r="N904" s="46">
        <f t="shared" si="90"/>
        <v>0</v>
      </c>
      <c r="O904" s="46">
        <f t="shared" si="91"/>
        <v>0</v>
      </c>
      <c r="P904" s="47">
        <f t="shared" si="92"/>
        <v>0</v>
      </c>
    </row>
    <row r="905" spans="1:16" ht="12" hidden="1" thickBot="1" x14ac:dyDescent="0.25">
      <c r="A905" s="37"/>
      <c r="B905" s="38"/>
      <c r="C905" s="45"/>
      <c r="D905" s="23"/>
      <c r="E905" s="69"/>
      <c r="F905" s="73"/>
      <c r="G905" s="67"/>
      <c r="H905" s="46">
        <f t="shared" si="86"/>
        <v>0</v>
      </c>
      <c r="I905" s="67"/>
      <c r="J905" s="67"/>
      <c r="K905" s="47">
        <f t="shared" si="87"/>
        <v>0</v>
      </c>
      <c r="L905" s="48">
        <f t="shared" si="88"/>
        <v>0</v>
      </c>
      <c r="M905" s="46">
        <f t="shared" si="89"/>
        <v>0</v>
      </c>
      <c r="N905" s="46">
        <f t="shared" si="90"/>
        <v>0</v>
      </c>
      <c r="O905" s="46">
        <f t="shared" si="91"/>
        <v>0</v>
      </c>
      <c r="P905" s="47">
        <f t="shared" si="92"/>
        <v>0</v>
      </c>
    </row>
    <row r="906" spans="1:16" ht="12" hidden="1" thickBot="1" x14ac:dyDescent="0.25">
      <c r="A906" s="37"/>
      <c r="B906" s="38"/>
      <c r="C906" s="45"/>
      <c r="D906" s="23"/>
      <c r="E906" s="69"/>
      <c r="F906" s="73"/>
      <c r="G906" s="67"/>
      <c r="H906" s="46">
        <f t="shared" si="86"/>
        <v>0</v>
      </c>
      <c r="I906" s="67"/>
      <c r="J906" s="67"/>
      <c r="K906" s="47">
        <f t="shared" si="87"/>
        <v>0</v>
      </c>
      <c r="L906" s="48">
        <f t="shared" si="88"/>
        <v>0</v>
      </c>
      <c r="M906" s="46">
        <f t="shared" si="89"/>
        <v>0</v>
      </c>
      <c r="N906" s="46">
        <f t="shared" si="90"/>
        <v>0</v>
      </c>
      <c r="O906" s="46">
        <f t="shared" si="91"/>
        <v>0</v>
      </c>
      <c r="P906" s="47">
        <f t="shared" si="92"/>
        <v>0</v>
      </c>
    </row>
    <row r="907" spans="1:16" ht="12" hidden="1" thickBot="1" x14ac:dyDescent="0.25">
      <c r="A907" s="37"/>
      <c r="B907" s="38"/>
      <c r="C907" s="45"/>
      <c r="D907" s="23"/>
      <c r="E907" s="69"/>
      <c r="F907" s="73"/>
      <c r="G907" s="67"/>
      <c r="H907" s="46">
        <f t="shared" si="86"/>
        <v>0</v>
      </c>
      <c r="I907" s="67"/>
      <c r="J907" s="67"/>
      <c r="K907" s="47">
        <f t="shared" si="87"/>
        <v>0</v>
      </c>
      <c r="L907" s="48">
        <f t="shared" si="88"/>
        <v>0</v>
      </c>
      <c r="M907" s="46">
        <f t="shared" si="89"/>
        <v>0</v>
      </c>
      <c r="N907" s="46">
        <f t="shared" si="90"/>
        <v>0</v>
      </c>
      <c r="O907" s="46">
        <f t="shared" si="91"/>
        <v>0</v>
      </c>
      <c r="P907" s="47">
        <f t="shared" si="92"/>
        <v>0</v>
      </c>
    </row>
    <row r="908" spans="1:16" ht="12" hidden="1" thickBot="1" x14ac:dyDescent="0.25">
      <c r="A908" s="37"/>
      <c r="B908" s="38"/>
      <c r="C908" s="45"/>
      <c r="D908" s="23"/>
      <c r="E908" s="69"/>
      <c r="F908" s="73"/>
      <c r="G908" s="67"/>
      <c r="H908" s="46">
        <f t="shared" si="86"/>
        <v>0</v>
      </c>
      <c r="I908" s="67"/>
      <c r="J908" s="67"/>
      <c r="K908" s="47">
        <f t="shared" si="87"/>
        <v>0</v>
      </c>
      <c r="L908" s="48">
        <f t="shared" si="88"/>
        <v>0</v>
      </c>
      <c r="M908" s="46">
        <f t="shared" si="89"/>
        <v>0</v>
      </c>
      <c r="N908" s="46">
        <f t="shared" si="90"/>
        <v>0</v>
      </c>
      <c r="O908" s="46">
        <f t="shared" si="91"/>
        <v>0</v>
      </c>
      <c r="P908" s="47">
        <f t="shared" si="92"/>
        <v>0</v>
      </c>
    </row>
    <row r="909" spans="1:16" ht="12" hidden="1" thickBot="1" x14ac:dyDescent="0.25">
      <c r="A909" s="37"/>
      <c r="B909" s="38"/>
      <c r="C909" s="45"/>
      <c r="D909" s="23"/>
      <c r="E909" s="69"/>
      <c r="F909" s="73"/>
      <c r="G909" s="67"/>
      <c r="H909" s="46">
        <f t="shared" si="86"/>
        <v>0</v>
      </c>
      <c r="I909" s="67"/>
      <c r="J909" s="67"/>
      <c r="K909" s="47">
        <f t="shared" si="87"/>
        <v>0</v>
      </c>
      <c r="L909" s="48">
        <f t="shared" si="88"/>
        <v>0</v>
      </c>
      <c r="M909" s="46">
        <f t="shared" si="89"/>
        <v>0</v>
      </c>
      <c r="N909" s="46">
        <f t="shared" si="90"/>
        <v>0</v>
      </c>
      <c r="O909" s="46">
        <f t="shared" si="91"/>
        <v>0</v>
      </c>
      <c r="P909" s="47">
        <f t="shared" si="92"/>
        <v>0</v>
      </c>
    </row>
    <row r="910" spans="1:16" ht="12" hidden="1" thickBot="1" x14ac:dyDescent="0.25">
      <c r="A910" s="37"/>
      <c r="B910" s="38"/>
      <c r="C910" s="45"/>
      <c r="D910" s="23"/>
      <c r="E910" s="69"/>
      <c r="F910" s="73"/>
      <c r="G910" s="67"/>
      <c r="H910" s="46">
        <f t="shared" si="86"/>
        <v>0</v>
      </c>
      <c r="I910" s="67"/>
      <c r="J910" s="67"/>
      <c r="K910" s="47">
        <f t="shared" si="87"/>
        <v>0</v>
      </c>
      <c r="L910" s="48">
        <f t="shared" si="88"/>
        <v>0</v>
      </c>
      <c r="M910" s="46">
        <f t="shared" si="89"/>
        <v>0</v>
      </c>
      <c r="N910" s="46">
        <f t="shared" si="90"/>
        <v>0</v>
      </c>
      <c r="O910" s="46">
        <f t="shared" si="91"/>
        <v>0</v>
      </c>
      <c r="P910" s="47">
        <f t="shared" si="92"/>
        <v>0</v>
      </c>
    </row>
    <row r="911" spans="1:16" ht="12" hidden="1" thickBot="1" x14ac:dyDescent="0.25">
      <c r="A911" s="37"/>
      <c r="B911" s="38"/>
      <c r="C911" s="45"/>
      <c r="D911" s="23"/>
      <c r="E911" s="69"/>
      <c r="F911" s="73"/>
      <c r="G911" s="67"/>
      <c r="H911" s="46">
        <f t="shared" si="86"/>
        <v>0</v>
      </c>
      <c r="I911" s="67"/>
      <c r="J911" s="67"/>
      <c r="K911" s="47">
        <f t="shared" si="87"/>
        <v>0</v>
      </c>
      <c r="L911" s="48">
        <f t="shared" si="88"/>
        <v>0</v>
      </c>
      <c r="M911" s="46">
        <f t="shared" si="89"/>
        <v>0</v>
      </c>
      <c r="N911" s="46">
        <f t="shared" si="90"/>
        <v>0</v>
      </c>
      <c r="O911" s="46">
        <f t="shared" si="91"/>
        <v>0</v>
      </c>
      <c r="P911" s="47">
        <f t="shared" si="92"/>
        <v>0</v>
      </c>
    </row>
    <row r="912" spans="1:16" ht="12" hidden="1" thickBot="1" x14ac:dyDescent="0.25">
      <c r="A912" s="37"/>
      <c r="B912" s="38"/>
      <c r="C912" s="45"/>
      <c r="D912" s="23"/>
      <c r="E912" s="69"/>
      <c r="F912" s="73"/>
      <c r="G912" s="67"/>
      <c r="H912" s="46">
        <f t="shared" si="86"/>
        <v>0</v>
      </c>
      <c r="I912" s="67"/>
      <c r="J912" s="67"/>
      <c r="K912" s="47">
        <f t="shared" si="87"/>
        <v>0</v>
      </c>
      <c r="L912" s="48">
        <f t="shared" si="88"/>
        <v>0</v>
      </c>
      <c r="M912" s="46">
        <f t="shared" si="89"/>
        <v>0</v>
      </c>
      <c r="N912" s="46">
        <f t="shared" si="90"/>
        <v>0</v>
      </c>
      <c r="O912" s="46">
        <f t="shared" si="91"/>
        <v>0</v>
      </c>
      <c r="P912" s="47">
        <f t="shared" si="92"/>
        <v>0</v>
      </c>
    </row>
    <row r="913" spans="1:16" ht="12" hidden="1" thickBot="1" x14ac:dyDescent="0.25">
      <c r="A913" s="37"/>
      <c r="B913" s="38"/>
      <c r="C913" s="45"/>
      <c r="D913" s="23"/>
      <c r="E913" s="69"/>
      <c r="F913" s="73"/>
      <c r="G913" s="67"/>
      <c r="H913" s="46">
        <f t="shared" si="86"/>
        <v>0</v>
      </c>
      <c r="I913" s="67"/>
      <c r="J913" s="67"/>
      <c r="K913" s="47">
        <f t="shared" si="87"/>
        <v>0</v>
      </c>
      <c r="L913" s="48">
        <f t="shared" si="88"/>
        <v>0</v>
      </c>
      <c r="M913" s="46">
        <f t="shared" si="89"/>
        <v>0</v>
      </c>
      <c r="N913" s="46">
        <f t="shared" si="90"/>
        <v>0</v>
      </c>
      <c r="O913" s="46">
        <f t="shared" si="91"/>
        <v>0</v>
      </c>
      <c r="P913" s="47">
        <f t="shared" si="92"/>
        <v>0</v>
      </c>
    </row>
    <row r="914" spans="1:16" ht="12" hidden="1" thickBot="1" x14ac:dyDescent="0.25">
      <c r="A914" s="37"/>
      <c r="B914" s="38"/>
      <c r="C914" s="45"/>
      <c r="D914" s="23"/>
      <c r="E914" s="69"/>
      <c r="F914" s="73"/>
      <c r="G914" s="67"/>
      <c r="H914" s="46">
        <f t="shared" si="86"/>
        <v>0</v>
      </c>
      <c r="I914" s="67"/>
      <c r="J914" s="67"/>
      <c r="K914" s="47">
        <f t="shared" si="87"/>
        <v>0</v>
      </c>
      <c r="L914" s="48">
        <f t="shared" si="88"/>
        <v>0</v>
      </c>
      <c r="M914" s="46">
        <f t="shared" si="89"/>
        <v>0</v>
      </c>
      <c r="N914" s="46">
        <f t="shared" si="90"/>
        <v>0</v>
      </c>
      <c r="O914" s="46">
        <f t="shared" si="91"/>
        <v>0</v>
      </c>
      <c r="P914" s="47">
        <f t="shared" si="92"/>
        <v>0</v>
      </c>
    </row>
    <row r="915" spans="1:16" ht="12" hidden="1" thickBot="1" x14ac:dyDescent="0.25">
      <c r="A915" s="37"/>
      <c r="B915" s="38"/>
      <c r="C915" s="45"/>
      <c r="D915" s="23"/>
      <c r="E915" s="69"/>
      <c r="F915" s="73"/>
      <c r="G915" s="67"/>
      <c r="H915" s="46">
        <f t="shared" si="86"/>
        <v>0</v>
      </c>
      <c r="I915" s="67"/>
      <c r="J915" s="67"/>
      <c r="K915" s="47">
        <f t="shared" si="87"/>
        <v>0</v>
      </c>
      <c r="L915" s="48">
        <f t="shared" si="88"/>
        <v>0</v>
      </c>
      <c r="M915" s="46">
        <f t="shared" si="89"/>
        <v>0</v>
      </c>
      <c r="N915" s="46">
        <f t="shared" si="90"/>
        <v>0</v>
      </c>
      <c r="O915" s="46">
        <f t="shared" si="91"/>
        <v>0</v>
      </c>
      <c r="P915" s="47">
        <f t="shared" si="92"/>
        <v>0</v>
      </c>
    </row>
    <row r="916" spans="1:16" ht="12" hidden="1" thickBot="1" x14ac:dyDescent="0.25">
      <c r="A916" s="37"/>
      <c r="B916" s="38"/>
      <c r="C916" s="45"/>
      <c r="D916" s="23"/>
      <c r="E916" s="69"/>
      <c r="F916" s="73"/>
      <c r="G916" s="67"/>
      <c r="H916" s="46">
        <f t="shared" si="86"/>
        <v>0</v>
      </c>
      <c r="I916" s="67"/>
      <c r="J916" s="67"/>
      <c r="K916" s="47">
        <f t="shared" si="87"/>
        <v>0</v>
      </c>
      <c r="L916" s="48">
        <f t="shared" si="88"/>
        <v>0</v>
      </c>
      <c r="M916" s="46">
        <f t="shared" si="89"/>
        <v>0</v>
      </c>
      <c r="N916" s="46">
        <f t="shared" si="90"/>
        <v>0</v>
      </c>
      <c r="O916" s="46">
        <f t="shared" si="91"/>
        <v>0</v>
      </c>
      <c r="P916" s="47">
        <f t="shared" si="92"/>
        <v>0</v>
      </c>
    </row>
    <row r="917" spans="1:16" ht="12" hidden="1" thickBot="1" x14ac:dyDescent="0.25">
      <c r="A917" s="37"/>
      <c r="B917" s="38"/>
      <c r="C917" s="45"/>
      <c r="D917" s="23"/>
      <c r="E917" s="69"/>
      <c r="F917" s="73"/>
      <c r="G917" s="67"/>
      <c r="H917" s="46">
        <f t="shared" si="86"/>
        <v>0</v>
      </c>
      <c r="I917" s="67"/>
      <c r="J917" s="67"/>
      <c r="K917" s="47">
        <f t="shared" si="87"/>
        <v>0</v>
      </c>
      <c r="L917" s="48">
        <f t="shared" si="88"/>
        <v>0</v>
      </c>
      <c r="M917" s="46">
        <f t="shared" si="89"/>
        <v>0</v>
      </c>
      <c r="N917" s="46">
        <f t="shared" si="90"/>
        <v>0</v>
      </c>
      <c r="O917" s="46">
        <f t="shared" si="91"/>
        <v>0</v>
      </c>
      <c r="P917" s="47">
        <f t="shared" si="92"/>
        <v>0</v>
      </c>
    </row>
    <row r="918" spans="1:16" ht="12" hidden="1" thickBot="1" x14ac:dyDescent="0.25">
      <c r="A918" s="37"/>
      <c r="B918" s="38"/>
      <c r="C918" s="45"/>
      <c r="D918" s="23"/>
      <c r="E918" s="69"/>
      <c r="F918" s="73"/>
      <c r="G918" s="67"/>
      <c r="H918" s="46">
        <f t="shared" si="86"/>
        <v>0</v>
      </c>
      <c r="I918" s="67"/>
      <c r="J918" s="67"/>
      <c r="K918" s="47">
        <f t="shared" si="87"/>
        <v>0</v>
      </c>
      <c r="L918" s="48">
        <f t="shared" si="88"/>
        <v>0</v>
      </c>
      <c r="M918" s="46">
        <f t="shared" si="89"/>
        <v>0</v>
      </c>
      <c r="N918" s="46">
        <f t="shared" si="90"/>
        <v>0</v>
      </c>
      <c r="O918" s="46">
        <f t="shared" si="91"/>
        <v>0</v>
      </c>
      <c r="P918" s="47">
        <f t="shared" si="92"/>
        <v>0</v>
      </c>
    </row>
    <row r="919" spans="1:16" ht="12" hidden="1" thickBot="1" x14ac:dyDescent="0.25">
      <c r="A919" s="37"/>
      <c r="B919" s="38"/>
      <c r="C919" s="45"/>
      <c r="D919" s="23"/>
      <c r="E919" s="69"/>
      <c r="F919" s="73"/>
      <c r="G919" s="67"/>
      <c r="H919" s="46">
        <f t="shared" si="86"/>
        <v>0</v>
      </c>
      <c r="I919" s="67"/>
      <c r="J919" s="67"/>
      <c r="K919" s="47">
        <f t="shared" si="87"/>
        <v>0</v>
      </c>
      <c r="L919" s="48">
        <f t="shared" si="88"/>
        <v>0</v>
      </c>
      <c r="M919" s="46">
        <f t="shared" si="89"/>
        <v>0</v>
      </c>
      <c r="N919" s="46">
        <f t="shared" si="90"/>
        <v>0</v>
      </c>
      <c r="O919" s="46">
        <f t="shared" si="91"/>
        <v>0</v>
      </c>
      <c r="P919" s="47">
        <f t="shared" si="92"/>
        <v>0</v>
      </c>
    </row>
    <row r="920" spans="1:16" ht="12" hidden="1" thickBot="1" x14ac:dyDescent="0.25">
      <c r="A920" s="37"/>
      <c r="B920" s="38"/>
      <c r="C920" s="45"/>
      <c r="D920" s="23"/>
      <c r="E920" s="69"/>
      <c r="F920" s="73"/>
      <c r="G920" s="67"/>
      <c r="H920" s="46">
        <f t="shared" si="86"/>
        <v>0</v>
      </c>
      <c r="I920" s="67"/>
      <c r="J920" s="67"/>
      <c r="K920" s="47">
        <f t="shared" si="87"/>
        <v>0</v>
      </c>
      <c r="L920" s="48">
        <f t="shared" si="88"/>
        <v>0</v>
      </c>
      <c r="M920" s="46">
        <f t="shared" si="89"/>
        <v>0</v>
      </c>
      <c r="N920" s="46">
        <f t="shared" si="90"/>
        <v>0</v>
      </c>
      <c r="O920" s="46">
        <f t="shared" si="91"/>
        <v>0</v>
      </c>
      <c r="P920" s="47">
        <f t="shared" si="92"/>
        <v>0</v>
      </c>
    </row>
    <row r="921" spans="1:16" ht="12" hidden="1" thickBot="1" x14ac:dyDescent="0.25">
      <c r="A921" s="37"/>
      <c r="B921" s="38"/>
      <c r="C921" s="45"/>
      <c r="D921" s="23"/>
      <c r="E921" s="69"/>
      <c r="F921" s="73"/>
      <c r="G921" s="67"/>
      <c r="H921" s="46">
        <f t="shared" si="86"/>
        <v>0</v>
      </c>
      <c r="I921" s="67"/>
      <c r="J921" s="67"/>
      <c r="K921" s="47">
        <f t="shared" si="87"/>
        <v>0</v>
      </c>
      <c r="L921" s="48">
        <f t="shared" si="88"/>
        <v>0</v>
      </c>
      <c r="M921" s="46">
        <f t="shared" si="89"/>
        <v>0</v>
      </c>
      <c r="N921" s="46">
        <f t="shared" si="90"/>
        <v>0</v>
      </c>
      <c r="O921" s="46">
        <f t="shared" si="91"/>
        <v>0</v>
      </c>
      <c r="P921" s="47">
        <f t="shared" si="92"/>
        <v>0</v>
      </c>
    </row>
    <row r="922" spans="1:16" ht="12" hidden="1" thickBot="1" x14ac:dyDescent="0.25">
      <c r="A922" s="37"/>
      <c r="B922" s="38"/>
      <c r="C922" s="45"/>
      <c r="D922" s="23"/>
      <c r="E922" s="69"/>
      <c r="F922" s="73"/>
      <c r="G922" s="67"/>
      <c r="H922" s="46">
        <f t="shared" si="86"/>
        <v>0</v>
      </c>
      <c r="I922" s="67"/>
      <c r="J922" s="67"/>
      <c r="K922" s="47">
        <f t="shared" si="87"/>
        <v>0</v>
      </c>
      <c r="L922" s="48">
        <f t="shared" si="88"/>
        <v>0</v>
      </c>
      <c r="M922" s="46">
        <f t="shared" si="89"/>
        <v>0</v>
      </c>
      <c r="N922" s="46">
        <f t="shared" si="90"/>
        <v>0</v>
      </c>
      <c r="O922" s="46">
        <f t="shared" si="91"/>
        <v>0</v>
      </c>
      <c r="P922" s="47">
        <f t="shared" si="92"/>
        <v>0</v>
      </c>
    </row>
    <row r="923" spans="1:16" ht="12" hidden="1" thickBot="1" x14ac:dyDescent="0.25">
      <c r="A923" s="37"/>
      <c r="B923" s="38"/>
      <c r="C923" s="45"/>
      <c r="D923" s="23"/>
      <c r="E923" s="69"/>
      <c r="F923" s="73"/>
      <c r="G923" s="67"/>
      <c r="H923" s="46">
        <f t="shared" si="86"/>
        <v>0</v>
      </c>
      <c r="I923" s="67"/>
      <c r="J923" s="67"/>
      <c r="K923" s="47">
        <f t="shared" si="87"/>
        <v>0</v>
      </c>
      <c r="L923" s="48">
        <f t="shared" si="88"/>
        <v>0</v>
      </c>
      <c r="M923" s="46">
        <f t="shared" si="89"/>
        <v>0</v>
      </c>
      <c r="N923" s="46">
        <f t="shared" si="90"/>
        <v>0</v>
      </c>
      <c r="O923" s="46">
        <f t="shared" si="91"/>
        <v>0</v>
      </c>
      <c r="P923" s="47">
        <f t="shared" si="92"/>
        <v>0</v>
      </c>
    </row>
    <row r="924" spans="1:16" ht="12" hidden="1" thickBot="1" x14ac:dyDescent="0.25">
      <c r="A924" s="37"/>
      <c r="B924" s="38"/>
      <c r="C924" s="45"/>
      <c r="D924" s="23"/>
      <c r="E924" s="69"/>
      <c r="F924" s="73"/>
      <c r="G924" s="67"/>
      <c r="H924" s="46">
        <f t="shared" si="86"/>
        <v>0</v>
      </c>
      <c r="I924" s="67"/>
      <c r="J924" s="67"/>
      <c r="K924" s="47">
        <f t="shared" si="87"/>
        <v>0</v>
      </c>
      <c r="L924" s="48">
        <f t="shared" si="88"/>
        <v>0</v>
      </c>
      <c r="M924" s="46">
        <f t="shared" si="89"/>
        <v>0</v>
      </c>
      <c r="N924" s="46">
        <f t="shared" si="90"/>
        <v>0</v>
      </c>
      <c r="O924" s="46">
        <f t="shared" si="91"/>
        <v>0</v>
      </c>
      <c r="P924" s="47">
        <f t="shared" si="92"/>
        <v>0</v>
      </c>
    </row>
    <row r="925" spans="1:16" ht="12" hidden="1" thickBot="1" x14ac:dyDescent="0.25">
      <c r="A925" s="37"/>
      <c r="B925" s="38"/>
      <c r="C925" s="45"/>
      <c r="D925" s="23"/>
      <c r="E925" s="69"/>
      <c r="F925" s="73"/>
      <c r="G925" s="67"/>
      <c r="H925" s="46">
        <f t="shared" si="86"/>
        <v>0</v>
      </c>
      <c r="I925" s="67"/>
      <c r="J925" s="67"/>
      <c r="K925" s="47">
        <f t="shared" si="87"/>
        <v>0</v>
      </c>
      <c r="L925" s="48">
        <f t="shared" si="88"/>
        <v>0</v>
      </c>
      <c r="M925" s="46">
        <f t="shared" si="89"/>
        <v>0</v>
      </c>
      <c r="N925" s="46">
        <f t="shared" si="90"/>
        <v>0</v>
      </c>
      <c r="O925" s="46">
        <f t="shared" si="91"/>
        <v>0</v>
      </c>
      <c r="P925" s="47">
        <f t="shared" si="92"/>
        <v>0</v>
      </c>
    </row>
    <row r="926" spans="1:16" ht="12" hidden="1" thickBot="1" x14ac:dyDescent="0.25">
      <c r="A926" s="37"/>
      <c r="B926" s="38"/>
      <c r="C926" s="45"/>
      <c r="D926" s="23"/>
      <c r="E926" s="69"/>
      <c r="F926" s="73"/>
      <c r="G926" s="67"/>
      <c r="H926" s="46">
        <f t="shared" si="86"/>
        <v>0</v>
      </c>
      <c r="I926" s="67"/>
      <c r="J926" s="67"/>
      <c r="K926" s="47">
        <f t="shared" si="87"/>
        <v>0</v>
      </c>
      <c r="L926" s="48">
        <f t="shared" si="88"/>
        <v>0</v>
      </c>
      <c r="M926" s="46">
        <f t="shared" si="89"/>
        <v>0</v>
      </c>
      <c r="N926" s="46">
        <f t="shared" si="90"/>
        <v>0</v>
      </c>
      <c r="O926" s="46">
        <f t="shared" si="91"/>
        <v>0</v>
      </c>
      <c r="P926" s="47">
        <f t="shared" si="92"/>
        <v>0</v>
      </c>
    </row>
    <row r="927" spans="1:16" ht="12" hidden="1" thickBot="1" x14ac:dyDescent="0.25">
      <c r="A927" s="37"/>
      <c r="B927" s="38"/>
      <c r="C927" s="45"/>
      <c r="D927" s="23"/>
      <c r="E927" s="69"/>
      <c r="F927" s="73"/>
      <c r="G927" s="67"/>
      <c r="H927" s="46">
        <f t="shared" si="86"/>
        <v>0</v>
      </c>
      <c r="I927" s="67"/>
      <c r="J927" s="67"/>
      <c r="K927" s="47">
        <f t="shared" si="87"/>
        <v>0</v>
      </c>
      <c r="L927" s="48">
        <f t="shared" si="88"/>
        <v>0</v>
      </c>
      <c r="M927" s="46">
        <f t="shared" si="89"/>
        <v>0</v>
      </c>
      <c r="N927" s="46">
        <f t="shared" si="90"/>
        <v>0</v>
      </c>
      <c r="O927" s="46">
        <f t="shared" si="91"/>
        <v>0</v>
      </c>
      <c r="P927" s="47">
        <f t="shared" si="92"/>
        <v>0</v>
      </c>
    </row>
    <row r="928" spans="1:16" ht="12" hidden="1" thickBot="1" x14ac:dyDescent="0.25">
      <c r="A928" s="37"/>
      <c r="B928" s="38"/>
      <c r="C928" s="45"/>
      <c r="D928" s="23"/>
      <c r="E928" s="69"/>
      <c r="F928" s="73"/>
      <c r="G928" s="67"/>
      <c r="H928" s="46">
        <f t="shared" si="86"/>
        <v>0</v>
      </c>
      <c r="I928" s="67"/>
      <c r="J928" s="67"/>
      <c r="K928" s="47">
        <f t="shared" si="87"/>
        <v>0</v>
      </c>
      <c r="L928" s="48">
        <f t="shared" si="88"/>
        <v>0</v>
      </c>
      <c r="M928" s="46">
        <f t="shared" si="89"/>
        <v>0</v>
      </c>
      <c r="N928" s="46">
        <f t="shared" si="90"/>
        <v>0</v>
      </c>
      <c r="O928" s="46">
        <f t="shared" si="91"/>
        <v>0</v>
      </c>
      <c r="P928" s="47">
        <f t="shared" si="92"/>
        <v>0</v>
      </c>
    </row>
    <row r="929" spans="1:16" ht="12" hidden="1" thickBot="1" x14ac:dyDescent="0.25">
      <c r="A929" s="37"/>
      <c r="B929" s="38"/>
      <c r="C929" s="45"/>
      <c r="D929" s="23"/>
      <c r="E929" s="69"/>
      <c r="F929" s="73"/>
      <c r="G929" s="67"/>
      <c r="H929" s="46">
        <f t="shared" si="86"/>
        <v>0</v>
      </c>
      <c r="I929" s="67"/>
      <c r="J929" s="67"/>
      <c r="K929" s="47">
        <f t="shared" si="87"/>
        <v>0</v>
      </c>
      <c r="L929" s="48">
        <f t="shared" si="88"/>
        <v>0</v>
      </c>
      <c r="M929" s="46">
        <f t="shared" si="89"/>
        <v>0</v>
      </c>
      <c r="N929" s="46">
        <f t="shared" si="90"/>
        <v>0</v>
      </c>
      <c r="O929" s="46">
        <f t="shared" si="91"/>
        <v>0</v>
      </c>
      <c r="P929" s="47">
        <f t="shared" si="92"/>
        <v>0</v>
      </c>
    </row>
    <row r="930" spans="1:16" ht="12" hidden="1" thickBot="1" x14ac:dyDescent="0.25">
      <c r="A930" s="37"/>
      <c r="B930" s="38"/>
      <c r="C930" s="45"/>
      <c r="D930" s="23"/>
      <c r="E930" s="69"/>
      <c r="F930" s="73"/>
      <c r="G930" s="67"/>
      <c r="H930" s="46">
        <f t="shared" si="86"/>
        <v>0</v>
      </c>
      <c r="I930" s="67"/>
      <c r="J930" s="67"/>
      <c r="K930" s="47">
        <f t="shared" si="87"/>
        <v>0</v>
      </c>
      <c r="L930" s="48">
        <f t="shared" si="88"/>
        <v>0</v>
      </c>
      <c r="M930" s="46">
        <f t="shared" si="89"/>
        <v>0</v>
      </c>
      <c r="N930" s="46">
        <f t="shared" si="90"/>
        <v>0</v>
      </c>
      <c r="O930" s="46">
        <f t="shared" si="91"/>
        <v>0</v>
      </c>
      <c r="P930" s="47">
        <f t="shared" si="92"/>
        <v>0</v>
      </c>
    </row>
    <row r="931" spans="1:16" ht="12" hidden="1" thickBot="1" x14ac:dyDescent="0.25">
      <c r="A931" s="37"/>
      <c r="B931" s="38"/>
      <c r="C931" s="45"/>
      <c r="D931" s="23"/>
      <c r="E931" s="69"/>
      <c r="F931" s="73"/>
      <c r="G931" s="67"/>
      <c r="H931" s="46">
        <f t="shared" si="86"/>
        <v>0</v>
      </c>
      <c r="I931" s="67"/>
      <c r="J931" s="67"/>
      <c r="K931" s="47">
        <f t="shared" si="87"/>
        <v>0</v>
      </c>
      <c r="L931" s="48">
        <f t="shared" si="88"/>
        <v>0</v>
      </c>
      <c r="M931" s="46">
        <f t="shared" si="89"/>
        <v>0</v>
      </c>
      <c r="N931" s="46">
        <f t="shared" si="90"/>
        <v>0</v>
      </c>
      <c r="O931" s="46">
        <f t="shared" si="91"/>
        <v>0</v>
      </c>
      <c r="P931" s="47">
        <f t="shared" si="92"/>
        <v>0</v>
      </c>
    </row>
    <row r="932" spans="1:16" ht="12" hidden="1" thickBot="1" x14ac:dyDescent="0.25">
      <c r="A932" s="37"/>
      <c r="B932" s="38"/>
      <c r="C932" s="45"/>
      <c r="D932" s="23"/>
      <c r="E932" s="69"/>
      <c r="F932" s="73"/>
      <c r="G932" s="67"/>
      <c r="H932" s="46">
        <f t="shared" si="86"/>
        <v>0</v>
      </c>
      <c r="I932" s="67"/>
      <c r="J932" s="67"/>
      <c r="K932" s="47">
        <f t="shared" si="87"/>
        <v>0</v>
      </c>
      <c r="L932" s="48">
        <f t="shared" si="88"/>
        <v>0</v>
      </c>
      <c r="M932" s="46">
        <f t="shared" si="89"/>
        <v>0</v>
      </c>
      <c r="N932" s="46">
        <f t="shared" si="90"/>
        <v>0</v>
      </c>
      <c r="O932" s="46">
        <f t="shared" si="91"/>
        <v>0</v>
      </c>
      <c r="P932" s="47">
        <f t="shared" si="92"/>
        <v>0</v>
      </c>
    </row>
    <row r="933" spans="1:16" ht="12" hidden="1" thickBot="1" x14ac:dyDescent="0.25">
      <c r="A933" s="37"/>
      <c r="B933" s="38"/>
      <c r="C933" s="45"/>
      <c r="D933" s="23"/>
      <c r="E933" s="69"/>
      <c r="F933" s="73"/>
      <c r="G933" s="67"/>
      <c r="H933" s="46">
        <f t="shared" si="86"/>
        <v>0</v>
      </c>
      <c r="I933" s="67"/>
      <c r="J933" s="67"/>
      <c r="K933" s="47">
        <f t="shared" si="87"/>
        <v>0</v>
      </c>
      <c r="L933" s="48">
        <f t="shared" si="88"/>
        <v>0</v>
      </c>
      <c r="M933" s="46">
        <f t="shared" si="89"/>
        <v>0</v>
      </c>
      <c r="N933" s="46">
        <f t="shared" si="90"/>
        <v>0</v>
      </c>
      <c r="O933" s="46">
        <f t="shared" si="91"/>
        <v>0</v>
      </c>
      <c r="P933" s="47">
        <f t="shared" si="92"/>
        <v>0</v>
      </c>
    </row>
    <row r="934" spans="1:16" ht="12" hidden="1" thickBot="1" x14ac:dyDescent="0.25">
      <c r="A934" s="37"/>
      <c r="B934" s="38"/>
      <c r="C934" s="45"/>
      <c r="D934" s="23"/>
      <c r="E934" s="69"/>
      <c r="F934" s="73"/>
      <c r="G934" s="67"/>
      <c r="H934" s="46">
        <f t="shared" si="86"/>
        <v>0</v>
      </c>
      <c r="I934" s="67"/>
      <c r="J934" s="67"/>
      <c r="K934" s="47">
        <f t="shared" si="87"/>
        <v>0</v>
      </c>
      <c r="L934" s="48">
        <f t="shared" si="88"/>
        <v>0</v>
      </c>
      <c r="M934" s="46">
        <f t="shared" si="89"/>
        <v>0</v>
      </c>
      <c r="N934" s="46">
        <f t="shared" si="90"/>
        <v>0</v>
      </c>
      <c r="O934" s="46">
        <f t="shared" si="91"/>
        <v>0</v>
      </c>
      <c r="P934" s="47">
        <f t="shared" si="92"/>
        <v>0</v>
      </c>
    </row>
    <row r="935" spans="1:16" ht="12" hidden="1" thickBot="1" x14ac:dyDescent="0.25">
      <c r="A935" s="37"/>
      <c r="B935" s="38"/>
      <c r="C935" s="45"/>
      <c r="D935" s="23"/>
      <c r="E935" s="69"/>
      <c r="F935" s="73"/>
      <c r="G935" s="67"/>
      <c r="H935" s="46">
        <f t="shared" si="86"/>
        <v>0</v>
      </c>
      <c r="I935" s="67"/>
      <c r="J935" s="67"/>
      <c r="K935" s="47">
        <f t="shared" si="87"/>
        <v>0</v>
      </c>
      <c r="L935" s="48">
        <f t="shared" si="88"/>
        <v>0</v>
      </c>
      <c r="M935" s="46">
        <f t="shared" si="89"/>
        <v>0</v>
      </c>
      <c r="N935" s="46">
        <f t="shared" si="90"/>
        <v>0</v>
      </c>
      <c r="O935" s="46">
        <f t="shared" si="91"/>
        <v>0</v>
      </c>
      <c r="P935" s="47">
        <f t="shared" si="92"/>
        <v>0</v>
      </c>
    </row>
    <row r="936" spans="1:16" ht="12" hidden="1" thickBot="1" x14ac:dyDescent="0.25">
      <c r="A936" s="37"/>
      <c r="B936" s="38"/>
      <c r="C936" s="45"/>
      <c r="D936" s="23"/>
      <c r="E936" s="69"/>
      <c r="F936" s="73"/>
      <c r="G936" s="67"/>
      <c r="H936" s="46">
        <f t="shared" si="86"/>
        <v>0</v>
      </c>
      <c r="I936" s="67"/>
      <c r="J936" s="67"/>
      <c r="K936" s="47">
        <f t="shared" si="87"/>
        <v>0</v>
      </c>
      <c r="L936" s="48">
        <f t="shared" si="88"/>
        <v>0</v>
      </c>
      <c r="M936" s="46">
        <f t="shared" si="89"/>
        <v>0</v>
      </c>
      <c r="N936" s="46">
        <f t="shared" si="90"/>
        <v>0</v>
      </c>
      <c r="O936" s="46">
        <f t="shared" si="91"/>
        <v>0</v>
      </c>
      <c r="P936" s="47">
        <f t="shared" si="92"/>
        <v>0</v>
      </c>
    </row>
    <row r="937" spans="1:16" ht="12" hidden="1" thickBot="1" x14ac:dyDescent="0.25">
      <c r="A937" s="37"/>
      <c r="B937" s="38"/>
      <c r="C937" s="45"/>
      <c r="D937" s="23"/>
      <c r="E937" s="69"/>
      <c r="F937" s="73"/>
      <c r="G937" s="67"/>
      <c r="H937" s="46">
        <f t="shared" si="86"/>
        <v>0</v>
      </c>
      <c r="I937" s="67"/>
      <c r="J937" s="67"/>
      <c r="K937" s="47">
        <f t="shared" si="87"/>
        <v>0</v>
      </c>
      <c r="L937" s="48">
        <f t="shared" si="88"/>
        <v>0</v>
      </c>
      <c r="M937" s="46">
        <f t="shared" si="89"/>
        <v>0</v>
      </c>
      <c r="N937" s="46">
        <f t="shared" si="90"/>
        <v>0</v>
      </c>
      <c r="O937" s="46">
        <f t="shared" si="91"/>
        <v>0</v>
      </c>
      <c r="P937" s="47">
        <f t="shared" si="92"/>
        <v>0</v>
      </c>
    </row>
    <row r="938" spans="1:16" ht="12" hidden="1" thickBot="1" x14ac:dyDescent="0.25">
      <c r="A938" s="37"/>
      <c r="B938" s="38"/>
      <c r="C938" s="45"/>
      <c r="D938" s="23"/>
      <c r="E938" s="69"/>
      <c r="F938" s="73"/>
      <c r="G938" s="67"/>
      <c r="H938" s="46">
        <f t="shared" si="86"/>
        <v>0</v>
      </c>
      <c r="I938" s="67"/>
      <c r="J938" s="67"/>
      <c r="K938" s="47">
        <f t="shared" si="87"/>
        <v>0</v>
      </c>
      <c r="L938" s="48">
        <f t="shared" si="88"/>
        <v>0</v>
      </c>
      <c r="M938" s="46">
        <f t="shared" si="89"/>
        <v>0</v>
      </c>
      <c r="N938" s="46">
        <f t="shared" si="90"/>
        <v>0</v>
      </c>
      <c r="O938" s="46">
        <f t="shared" si="91"/>
        <v>0</v>
      </c>
      <c r="P938" s="47">
        <f t="shared" si="92"/>
        <v>0</v>
      </c>
    </row>
    <row r="939" spans="1:16" ht="12" hidden="1" thickBot="1" x14ac:dyDescent="0.25">
      <c r="A939" s="37"/>
      <c r="B939" s="38"/>
      <c r="C939" s="45"/>
      <c r="D939" s="23"/>
      <c r="E939" s="69"/>
      <c r="F939" s="73"/>
      <c r="G939" s="67"/>
      <c r="H939" s="46">
        <f t="shared" si="86"/>
        <v>0</v>
      </c>
      <c r="I939" s="67"/>
      <c r="J939" s="67"/>
      <c r="K939" s="47">
        <f t="shared" si="87"/>
        <v>0</v>
      </c>
      <c r="L939" s="48">
        <f t="shared" si="88"/>
        <v>0</v>
      </c>
      <c r="M939" s="46">
        <f t="shared" si="89"/>
        <v>0</v>
      </c>
      <c r="N939" s="46">
        <f t="shared" si="90"/>
        <v>0</v>
      </c>
      <c r="O939" s="46">
        <f t="shared" si="91"/>
        <v>0</v>
      </c>
      <c r="P939" s="47">
        <f t="shared" si="92"/>
        <v>0</v>
      </c>
    </row>
    <row r="940" spans="1:16" ht="12" hidden="1" thickBot="1" x14ac:dyDescent="0.25">
      <c r="A940" s="37"/>
      <c r="B940" s="38"/>
      <c r="C940" s="45"/>
      <c r="D940" s="23"/>
      <c r="E940" s="69"/>
      <c r="F940" s="73"/>
      <c r="G940" s="67"/>
      <c r="H940" s="46">
        <f t="shared" si="86"/>
        <v>0</v>
      </c>
      <c r="I940" s="67"/>
      <c r="J940" s="67"/>
      <c r="K940" s="47">
        <f t="shared" si="87"/>
        <v>0</v>
      </c>
      <c r="L940" s="48">
        <f t="shared" si="88"/>
        <v>0</v>
      </c>
      <c r="M940" s="46">
        <f t="shared" si="89"/>
        <v>0</v>
      </c>
      <c r="N940" s="46">
        <f t="shared" si="90"/>
        <v>0</v>
      </c>
      <c r="O940" s="46">
        <f t="shared" si="91"/>
        <v>0</v>
      </c>
      <c r="P940" s="47">
        <f t="shared" si="92"/>
        <v>0</v>
      </c>
    </row>
    <row r="941" spans="1:16" ht="12" hidden="1" thickBot="1" x14ac:dyDescent="0.25">
      <c r="A941" s="37"/>
      <c r="B941" s="38"/>
      <c r="C941" s="45"/>
      <c r="D941" s="23"/>
      <c r="E941" s="69"/>
      <c r="F941" s="73"/>
      <c r="G941" s="67"/>
      <c r="H941" s="46">
        <f t="shared" si="86"/>
        <v>0</v>
      </c>
      <c r="I941" s="67"/>
      <c r="J941" s="67"/>
      <c r="K941" s="47">
        <f t="shared" si="87"/>
        <v>0</v>
      </c>
      <c r="L941" s="48">
        <f t="shared" si="88"/>
        <v>0</v>
      </c>
      <c r="M941" s="46">
        <f t="shared" si="89"/>
        <v>0</v>
      </c>
      <c r="N941" s="46">
        <f t="shared" si="90"/>
        <v>0</v>
      </c>
      <c r="O941" s="46">
        <f t="shared" si="91"/>
        <v>0</v>
      </c>
      <c r="P941" s="47">
        <f t="shared" si="92"/>
        <v>0</v>
      </c>
    </row>
    <row r="942" spans="1:16" ht="12" hidden="1" thickBot="1" x14ac:dyDescent="0.25">
      <c r="A942" s="37"/>
      <c r="B942" s="38"/>
      <c r="C942" s="45"/>
      <c r="D942" s="23"/>
      <c r="E942" s="69"/>
      <c r="F942" s="73"/>
      <c r="G942" s="67"/>
      <c r="H942" s="46">
        <f t="shared" si="86"/>
        <v>0</v>
      </c>
      <c r="I942" s="67"/>
      <c r="J942" s="67"/>
      <c r="K942" s="47">
        <f t="shared" si="87"/>
        <v>0</v>
      </c>
      <c r="L942" s="48">
        <f t="shared" si="88"/>
        <v>0</v>
      </c>
      <c r="M942" s="46">
        <f t="shared" si="89"/>
        <v>0</v>
      </c>
      <c r="N942" s="46">
        <f t="shared" si="90"/>
        <v>0</v>
      </c>
      <c r="O942" s="46">
        <f t="shared" si="91"/>
        <v>0</v>
      </c>
      <c r="P942" s="47">
        <f t="shared" si="92"/>
        <v>0</v>
      </c>
    </row>
    <row r="943" spans="1:16" ht="12" hidden="1" thickBot="1" x14ac:dyDescent="0.25">
      <c r="A943" s="37"/>
      <c r="B943" s="38"/>
      <c r="C943" s="45"/>
      <c r="D943" s="23"/>
      <c r="E943" s="69"/>
      <c r="F943" s="73"/>
      <c r="G943" s="67"/>
      <c r="H943" s="46">
        <f t="shared" si="86"/>
        <v>0</v>
      </c>
      <c r="I943" s="67"/>
      <c r="J943" s="67"/>
      <c r="K943" s="47">
        <f t="shared" si="87"/>
        <v>0</v>
      </c>
      <c r="L943" s="48">
        <f t="shared" si="88"/>
        <v>0</v>
      </c>
      <c r="M943" s="46">
        <f t="shared" si="89"/>
        <v>0</v>
      </c>
      <c r="N943" s="46">
        <f t="shared" si="90"/>
        <v>0</v>
      </c>
      <c r="O943" s="46">
        <f t="shared" si="91"/>
        <v>0</v>
      </c>
      <c r="P943" s="47">
        <f t="shared" si="92"/>
        <v>0</v>
      </c>
    </row>
    <row r="944" spans="1:16" ht="12" hidden="1" thickBot="1" x14ac:dyDescent="0.25">
      <c r="A944" s="37"/>
      <c r="B944" s="38"/>
      <c r="C944" s="45"/>
      <c r="D944" s="23"/>
      <c r="E944" s="69"/>
      <c r="F944" s="73"/>
      <c r="G944" s="67"/>
      <c r="H944" s="46">
        <f t="shared" si="86"/>
        <v>0</v>
      </c>
      <c r="I944" s="67"/>
      <c r="J944" s="67"/>
      <c r="K944" s="47">
        <f t="shared" si="87"/>
        <v>0</v>
      </c>
      <c r="L944" s="48">
        <f t="shared" si="88"/>
        <v>0</v>
      </c>
      <c r="M944" s="46">
        <f t="shared" si="89"/>
        <v>0</v>
      </c>
      <c r="N944" s="46">
        <f t="shared" si="90"/>
        <v>0</v>
      </c>
      <c r="O944" s="46">
        <f t="shared" si="91"/>
        <v>0</v>
      </c>
      <c r="P944" s="47">
        <f t="shared" si="92"/>
        <v>0</v>
      </c>
    </row>
    <row r="945" spans="1:16" ht="12" hidden="1" thickBot="1" x14ac:dyDescent="0.25">
      <c r="A945" s="37"/>
      <c r="B945" s="38"/>
      <c r="C945" s="45"/>
      <c r="D945" s="23"/>
      <c r="E945" s="69"/>
      <c r="F945" s="73"/>
      <c r="G945" s="67"/>
      <c r="H945" s="46">
        <f t="shared" si="86"/>
        <v>0</v>
      </c>
      <c r="I945" s="67"/>
      <c r="J945" s="67"/>
      <c r="K945" s="47">
        <f t="shared" si="87"/>
        <v>0</v>
      </c>
      <c r="L945" s="48">
        <f t="shared" si="88"/>
        <v>0</v>
      </c>
      <c r="M945" s="46">
        <f t="shared" si="89"/>
        <v>0</v>
      </c>
      <c r="N945" s="46">
        <f t="shared" si="90"/>
        <v>0</v>
      </c>
      <c r="O945" s="46">
        <f t="shared" si="91"/>
        <v>0</v>
      </c>
      <c r="P945" s="47">
        <f t="shared" si="92"/>
        <v>0</v>
      </c>
    </row>
    <row r="946" spans="1:16" ht="12" hidden="1" thickBot="1" x14ac:dyDescent="0.25">
      <c r="A946" s="37"/>
      <c r="B946" s="38"/>
      <c r="C946" s="45"/>
      <c r="D946" s="23"/>
      <c r="E946" s="69"/>
      <c r="F946" s="73"/>
      <c r="G946" s="67"/>
      <c r="H946" s="46">
        <f t="shared" si="86"/>
        <v>0</v>
      </c>
      <c r="I946" s="67"/>
      <c r="J946" s="67"/>
      <c r="K946" s="47">
        <f t="shared" si="87"/>
        <v>0</v>
      </c>
      <c r="L946" s="48">
        <f t="shared" si="88"/>
        <v>0</v>
      </c>
      <c r="M946" s="46">
        <f t="shared" si="89"/>
        <v>0</v>
      </c>
      <c r="N946" s="46">
        <f t="shared" si="90"/>
        <v>0</v>
      </c>
      <c r="O946" s="46">
        <f t="shared" si="91"/>
        <v>0</v>
      </c>
      <c r="P946" s="47">
        <f t="shared" si="92"/>
        <v>0</v>
      </c>
    </row>
    <row r="947" spans="1:16" ht="12" hidden="1" thickBot="1" x14ac:dyDescent="0.25">
      <c r="A947" s="37"/>
      <c r="B947" s="38"/>
      <c r="C947" s="45"/>
      <c r="D947" s="23"/>
      <c r="E947" s="69"/>
      <c r="F947" s="73"/>
      <c r="G947" s="67"/>
      <c r="H947" s="46">
        <f t="shared" si="86"/>
        <v>0</v>
      </c>
      <c r="I947" s="67"/>
      <c r="J947" s="67"/>
      <c r="K947" s="47">
        <f t="shared" si="87"/>
        <v>0</v>
      </c>
      <c r="L947" s="48">
        <f t="shared" si="88"/>
        <v>0</v>
      </c>
      <c r="M947" s="46">
        <f t="shared" si="89"/>
        <v>0</v>
      </c>
      <c r="N947" s="46">
        <f t="shared" si="90"/>
        <v>0</v>
      </c>
      <c r="O947" s="46">
        <f t="shared" si="91"/>
        <v>0</v>
      </c>
      <c r="P947" s="47">
        <f t="shared" si="92"/>
        <v>0</v>
      </c>
    </row>
    <row r="948" spans="1:16" ht="12" hidden="1" thickBot="1" x14ac:dyDescent="0.25">
      <c r="A948" s="37"/>
      <c r="B948" s="38"/>
      <c r="C948" s="45"/>
      <c r="D948" s="23"/>
      <c r="E948" s="69"/>
      <c r="F948" s="73"/>
      <c r="G948" s="67"/>
      <c r="H948" s="46">
        <f t="shared" si="86"/>
        <v>0</v>
      </c>
      <c r="I948" s="67"/>
      <c r="J948" s="67"/>
      <c r="K948" s="47">
        <f t="shared" si="87"/>
        <v>0</v>
      </c>
      <c r="L948" s="48">
        <f t="shared" si="88"/>
        <v>0</v>
      </c>
      <c r="M948" s="46">
        <f t="shared" si="89"/>
        <v>0</v>
      </c>
      <c r="N948" s="46">
        <f t="shared" si="90"/>
        <v>0</v>
      </c>
      <c r="O948" s="46">
        <f t="shared" si="91"/>
        <v>0</v>
      </c>
      <c r="P948" s="47">
        <f t="shared" si="92"/>
        <v>0</v>
      </c>
    </row>
    <row r="949" spans="1:16" ht="12" hidden="1" thickBot="1" x14ac:dyDescent="0.25">
      <c r="A949" s="37"/>
      <c r="B949" s="38"/>
      <c r="C949" s="45"/>
      <c r="D949" s="23"/>
      <c r="E949" s="69"/>
      <c r="F949" s="73"/>
      <c r="G949" s="67"/>
      <c r="H949" s="46">
        <f t="shared" si="86"/>
        <v>0</v>
      </c>
      <c r="I949" s="67"/>
      <c r="J949" s="67"/>
      <c r="K949" s="47">
        <f t="shared" si="87"/>
        <v>0</v>
      </c>
      <c r="L949" s="48">
        <f t="shared" si="88"/>
        <v>0</v>
      </c>
      <c r="M949" s="46">
        <f t="shared" si="89"/>
        <v>0</v>
      </c>
      <c r="N949" s="46">
        <f t="shared" si="90"/>
        <v>0</v>
      </c>
      <c r="O949" s="46">
        <f t="shared" si="91"/>
        <v>0</v>
      </c>
      <c r="P949" s="47">
        <f t="shared" si="92"/>
        <v>0</v>
      </c>
    </row>
    <row r="950" spans="1:16" ht="12" hidden="1" thickBot="1" x14ac:dyDescent="0.25">
      <c r="A950" s="37"/>
      <c r="B950" s="38"/>
      <c r="C950" s="45"/>
      <c r="D950" s="23"/>
      <c r="E950" s="69"/>
      <c r="F950" s="73"/>
      <c r="G950" s="67"/>
      <c r="H950" s="46">
        <f t="shared" si="86"/>
        <v>0</v>
      </c>
      <c r="I950" s="67"/>
      <c r="J950" s="67"/>
      <c r="K950" s="47">
        <f t="shared" si="87"/>
        <v>0</v>
      </c>
      <c r="L950" s="48">
        <f t="shared" si="88"/>
        <v>0</v>
      </c>
      <c r="M950" s="46">
        <f t="shared" si="89"/>
        <v>0</v>
      </c>
      <c r="N950" s="46">
        <f t="shared" si="90"/>
        <v>0</v>
      </c>
      <c r="O950" s="46">
        <f t="shared" si="91"/>
        <v>0</v>
      </c>
      <c r="P950" s="47">
        <f t="shared" si="92"/>
        <v>0</v>
      </c>
    </row>
    <row r="951" spans="1:16" ht="12" hidden="1" thickBot="1" x14ac:dyDescent="0.25">
      <c r="A951" s="37"/>
      <c r="B951" s="38"/>
      <c r="C951" s="45"/>
      <c r="D951" s="23"/>
      <c r="E951" s="69"/>
      <c r="F951" s="73"/>
      <c r="G951" s="67"/>
      <c r="H951" s="46">
        <f t="shared" si="86"/>
        <v>0</v>
      </c>
      <c r="I951" s="67"/>
      <c r="J951" s="67"/>
      <c r="K951" s="47">
        <f t="shared" si="87"/>
        <v>0</v>
      </c>
      <c r="L951" s="48">
        <f t="shared" si="88"/>
        <v>0</v>
      </c>
      <c r="M951" s="46">
        <f t="shared" si="89"/>
        <v>0</v>
      </c>
      <c r="N951" s="46">
        <f t="shared" si="90"/>
        <v>0</v>
      </c>
      <c r="O951" s="46">
        <f t="shared" si="91"/>
        <v>0</v>
      </c>
      <c r="P951" s="47">
        <f t="shared" si="92"/>
        <v>0</v>
      </c>
    </row>
    <row r="952" spans="1:16" ht="12" hidden="1" thickBot="1" x14ac:dyDescent="0.25">
      <c r="A952" s="37"/>
      <c r="B952" s="38"/>
      <c r="C952" s="45"/>
      <c r="D952" s="23"/>
      <c r="E952" s="69"/>
      <c r="F952" s="73"/>
      <c r="G952" s="67"/>
      <c r="H952" s="46">
        <f t="shared" si="86"/>
        <v>0</v>
      </c>
      <c r="I952" s="67"/>
      <c r="J952" s="67"/>
      <c r="K952" s="47">
        <f t="shared" si="87"/>
        <v>0</v>
      </c>
      <c r="L952" s="48">
        <f t="shared" si="88"/>
        <v>0</v>
      </c>
      <c r="M952" s="46">
        <f t="shared" si="89"/>
        <v>0</v>
      </c>
      <c r="N952" s="46">
        <f t="shared" si="90"/>
        <v>0</v>
      </c>
      <c r="O952" s="46">
        <f t="shared" si="91"/>
        <v>0</v>
      </c>
      <c r="P952" s="47">
        <f t="shared" si="92"/>
        <v>0</v>
      </c>
    </row>
    <row r="953" spans="1:16" ht="12" hidden="1" thickBot="1" x14ac:dyDescent="0.25">
      <c r="A953" s="37"/>
      <c r="B953" s="38"/>
      <c r="C953" s="45"/>
      <c r="D953" s="23"/>
      <c r="E953" s="69"/>
      <c r="F953" s="73"/>
      <c r="G953" s="67"/>
      <c r="H953" s="46">
        <f t="shared" si="86"/>
        <v>0</v>
      </c>
      <c r="I953" s="67"/>
      <c r="J953" s="67"/>
      <c r="K953" s="47">
        <f t="shared" si="87"/>
        <v>0</v>
      </c>
      <c r="L953" s="48">
        <f t="shared" si="88"/>
        <v>0</v>
      </c>
      <c r="M953" s="46">
        <f t="shared" si="89"/>
        <v>0</v>
      </c>
      <c r="N953" s="46">
        <f t="shared" si="90"/>
        <v>0</v>
      </c>
      <c r="O953" s="46">
        <f t="shared" si="91"/>
        <v>0</v>
      </c>
      <c r="P953" s="47">
        <f t="shared" si="92"/>
        <v>0</v>
      </c>
    </row>
    <row r="954" spans="1:16" ht="12" hidden="1" thickBot="1" x14ac:dyDescent="0.25">
      <c r="A954" s="37"/>
      <c r="B954" s="38"/>
      <c r="C954" s="45"/>
      <c r="D954" s="23"/>
      <c r="E954" s="69"/>
      <c r="F954" s="73"/>
      <c r="G954" s="67"/>
      <c r="H954" s="46">
        <f t="shared" si="86"/>
        <v>0</v>
      </c>
      <c r="I954" s="67"/>
      <c r="J954" s="67"/>
      <c r="K954" s="47">
        <f t="shared" si="87"/>
        <v>0</v>
      </c>
      <c r="L954" s="48">
        <f t="shared" si="88"/>
        <v>0</v>
      </c>
      <c r="M954" s="46">
        <f t="shared" si="89"/>
        <v>0</v>
      </c>
      <c r="N954" s="46">
        <f t="shared" si="90"/>
        <v>0</v>
      </c>
      <c r="O954" s="46">
        <f t="shared" si="91"/>
        <v>0</v>
      </c>
      <c r="P954" s="47">
        <f t="shared" si="92"/>
        <v>0</v>
      </c>
    </row>
    <row r="955" spans="1:16" ht="12" hidden="1" thickBot="1" x14ac:dyDescent="0.25">
      <c r="A955" s="37"/>
      <c r="B955" s="38"/>
      <c r="C955" s="45"/>
      <c r="D955" s="23"/>
      <c r="E955" s="69"/>
      <c r="F955" s="73"/>
      <c r="G955" s="67"/>
      <c r="H955" s="46">
        <f t="shared" si="86"/>
        <v>0</v>
      </c>
      <c r="I955" s="67"/>
      <c r="J955" s="67"/>
      <c r="K955" s="47">
        <f t="shared" si="87"/>
        <v>0</v>
      </c>
      <c r="L955" s="48">
        <f t="shared" si="88"/>
        <v>0</v>
      </c>
      <c r="M955" s="46">
        <f t="shared" si="89"/>
        <v>0</v>
      </c>
      <c r="N955" s="46">
        <f t="shared" si="90"/>
        <v>0</v>
      </c>
      <c r="O955" s="46">
        <f t="shared" si="91"/>
        <v>0</v>
      </c>
      <c r="P955" s="47">
        <f t="shared" si="92"/>
        <v>0</v>
      </c>
    </row>
    <row r="956" spans="1:16" ht="12" hidden="1" thickBot="1" x14ac:dyDescent="0.25">
      <c r="A956" s="37"/>
      <c r="B956" s="38"/>
      <c r="C956" s="45"/>
      <c r="D956" s="23"/>
      <c r="E956" s="69"/>
      <c r="F956" s="73"/>
      <c r="G956" s="67"/>
      <c r="H956" s="46">
        <f t="shared" ref="H956:H994" si="93">ROUND(F956*G956,2)</f>
        <v>0</v>
      </c>
      <c r="I956" s="67"/>
      <c r="J956" s="67"/>
      <c r="K956" s="47">
        <f t="shared" ref="K956:K994" si="94">SUM(H956:J956)</f>
        <v>0</v>
      </c>
      <c r="L956" s="48">
        <f t="shared" ref="L956:L994" si="95">ROUND(E956*F956,2)</f>
        <v>0</v>
      </c>
      <c r="M956" s="46">
        <f t="shared" ref="M956:M994" si="96">ROUND(H956*E956,2)</f>
        <v>0</v>
      </c>
      <c r="N956" s="46">
        <f t="shared" ref="N956:N994" si="97">ROUND(I956*E956,2)</f>
        <v>0</v>
      </c>
      <c r="O956" s="46">
        <f t="shared" ref="O956:O994" si="98">ROUND(J956*E956,2)</f>
        <v>0</v>
      </c>
      <c r="P956" s="47">
        <f t="shared" ref="P956:P994" si="99">SUM(M956:O956)</f>
        <v>0</v>
      </c>
    </row>
    <row r="957" spans="1:16" ht="12" hidden="1" thickBot="1" x14ac:dyDescent="0.25">
      <c r="A957" s="37"/>
      <c r="B957" s="38"/>
      <c r="C957" s="45"/>
      <c r="D957" s="23"/>
      <c r="E957" s="69"/>
      <c r="F957" s="73"/>
      <c r="G957" s="67"/>
      <c r="H957" s="46">
        <f t="shared" si="93"/>
        <v>0</v>
      </c>
      <c r="I957" s="67"/>
      <c r="J957" s="67"/>
      <c r="K957" s="47">
        <f t="shared" si="94"/>
        <v>0</v>
      </c>
      <c r="L957" s="48">
        <f t="shared" si="95"/>
        <v>0</v>
      </c>
      <c r="M957" s="46">
        <f t="shared" si="96"/>
        <v>0</v>
      </c>
      <c r="N957" s="46">
        <f t="shared" si="97"/>
        <v>0</v>
      </c>
      <c r="O957" s="46">
        <f t="shared" si="98"/>
        <v>0</v>
      </c>
      <c r="P957" s="47">
        <f t="shared" si="99"/>
        <v>0</v>
      </c>
    </row>
    <row r="958" spans="1:16" ht="12" hidden="1" thickBot="1" x14ac:dyDescent="0.25">
      <c r="A958" s="37"/>
      <c r="B958" s="38"/>
      <c r="C958" s="45"/>
      <c r="D958" s="23"/>
      <c r="E958" s="69"/>
      <c r="F958" s="73"/>
      <c r="G958" s="67"/>
      <c r="H958" s="46">
        <f t="shared" si="93"/>
        <v>0</v>
      </c>
      <c r="I958" s="67"/>
      <c r="J958" s="67"/>
      <c r="K958" s="47">
        <f t="shared" si="94"/>
        <v>0</v>
      </c>
      <c r="L958" s="48">
        <f t="shared" si="95"/>
        <v>0</v>
      </c>
      <c r="M958" s="46">
        <f t="shared" si="96"/>
        <v>0</v>
      </c>
      <c r="N958" s="46">
        <f t="shared" si="97"/>
        <v>0</v>
      </c>
      <c r="O958" s="46">
        <f t="shared" si="98"/>
        <v>0</v>
      </c>
      <c r="P958" s="47">
        <f t="shared" si="99"/>
        <v>0</v>
      </c>
    </row>
    <row r="959" spans="1:16" ht="12" hidden="1" thickBot="1" x14ac:dyDescent="0.25">
      <c r="A959" s="37"/>
      <c r="B959" s="38"/>
      <c r="C959" s="45"/>
      <c r="D959" s="23"/>
      <c r="E959" s="69"/>
      <c r="F959" s="73"/>
      <c r="G959" s="67"/>
      <c r="H959" s="46">
        <f t="shared" si="93"/>
        <v>0</v>
      </c>
      <c r="I959" s="67"/>
      <c r="J959" s="67"/>
      <c r="K959" s="47">
        <f t="shared" si="94"/>
        <v>0</v>
      </c>
      <c r="L959" s="48">
        <f t="shared" si="95"/>
        <v>0</v>
      </c>
      <c r="M959" s="46">
        <f t="shared" si="96"/>
        <v>0</v>
      </c>
      <c r="N959" s="46">
        <f t="shared" si="97"/>
        <v>0</v>
      </c>
      <c r="O959" s="46">
        <f t="shared" si="98"/>
        <v>0</v>
      </c>
      <c r="P959" s="47">
        <f t="shared" si="99"/>
        <v>0</v>
      </c>
    </row>
    <row r="960" spans="1:16" ht="12" hidden="1" thickBot="1" x14ac:dyDescent="0.25">
      <c r="A960" s="37"/>
      <c r="B960" s="38"/>
      <c r="C960" s="45"/>
      <c r="D960" s="23"/>
      <c r="E960" s="69"/>
      <c r="F960" s="73"/>
      <c r="G960" s="67"/>
      <c r="H960" s="46">
        <f t="shared" si="93"/>
        <v>0</v>
      </c>
      <c r="I960" s="67"/>
      <c r="J960" s="67"/>
      <c r="K960" s="47">
        <f t="shared" si="94"/>
        <v>0</v>
      </c>
      <c r="L960" s="48">
        <f t="shared" si="95"/>
        <v>0</v>
      </c>
      <c r="M960" s="46">
        <f t="shared" si="96"/>
        <v>0</v>
      </c>
      <c r="N960" s="46">
        <f t="shared" si="97"/>
        <v>0</v>
      </c>
      <c r="O960" s="46">
        <f t="shared" si="98"/>
        <v>0</v>
      </c>
      <c r="P960" s="47">
        <f t="shared" si="99"/>
        <v>0</v>
      </c>
    </row>
    <row r="961" spans="1:16" ht="12" hidden="1" thickBot="1" x14ac:dyDescent="0.25">
      <c r="A961" s="37"/>
      <c r="B961" s="38"/>
      <c r="C961" s="45"/>
      <c r="D961" s="23"/>
      <c r="E961" s="69"/>
      <c r="F961" s="73"/>
      <c r="G961" s="67"/>
      <c r="H961" s="46">
        <f t="shared" si="93"/>
        <v>0</v>
      </c>
      <c r="I961" s="67"/>
      <c r="J961" s="67"/>
      <c r="K961" s="47">
        <f t="shared" si="94"/>
        <v>0</v>
      </c>
      <c r="L961" s="48">
        <f t="shared" si="95"/>
        <v>0</v>
      </c>
      <c r="M961" s="46">
        <f t="shared" si="96"/>
        <v>0</v>
      </c>
      <c r="N961" s="46">
        <f t="shared" si="97"/>
        <v>0</v>
      </c>
      <c r="O961" s="46">
        <f t="shared" si="98"/>
        <v>0</v>
      </c>
      <c r="P961" s="47">
        <f t="shared" si="99"/>
        <v>0</v>
      </c>
    </row>
    <row r="962" spans="1:16" ht="12" hidden="1" thickBot="1" x14ac:dyDescent="0.25">
      <c r="A962" s="37"/>
      <c r="B962" s="38"/>
      <c r="C962" s="45"/>
      <c r="D962" s="23"/>
      <c r="E962" s="69"/>
      <c r="F962" s="73"/>
      <c r="G962" s="67"/>
      <c r="H962" s="46">
        <f t="shared" si="93"/>
        <v>0</v>
      </c>
      <c r="I962" s="67"/>
      <c r="J962" s="67"/>
      <c r="K962" s="47">
        <f t="shared" si="94"/>
        <v>0</v>
      </c>
      <c r="L962" s="48">
        <f t="shared" si="95"/>
        <v>0</v>
      </c>
      <c r="M962" s="46">
        <f t="shared" si="96"/>
        <v>0</v>
      </c>
      <c r="N962" s="46">
        <f t="shared" si="97"/>
        <v>0</v>
      </c>
      <c r="O962" s="46">
        <f t="shared" si="98"/>
        <v>0</v>
      </c>
      <c r="P962" s="47">
        <f t="shared" si="99"/>
        <v>0</v>
      </c>
    </row>
    <row r="963" spans="1:16" ht="12" hidden="1" thickBot="1" x14ac:dyDescent="0.25">
      <c r="A963" s="37"/>
      <c r="B963" s="38"/>
      <c r="C963" s="45"/>
      <c r="D963" s="23"/>
      <c r="E963" s="69"/>
      <c r="F963" s="73"/>
      <c r="G963" s="67"/>
      <c r="H963" s="46">
        <f t="shared" si="93"/>
        <v>0</v>
      </c>
      <c r="I963" s="67"/>
      <c r="J963" s="67"/>
      <c r="K963" s="47">
        <f t="shared" si="94"/>
        <v>0</v>
      </c>
      <c r="L963" s="48">
        <f t="shared" si="95"/>
        <v>0</v>
      </c>
      <c r="M963" s="46">
        <f t="shared" si="96"/>
        <v>0</v>
      </c>
      <c r="N963" s="46">
        <f t="shared" si="97"/>
        <v>0</v>
      </c>
      <c r="O963" s="46">
        <f t="shared" si="98"/>
        <v>0</v>
      </c>
      <c r="P963" s="47">
        <f t="shared" si="99"/>
        <v>0</v>
      </c>
    </row>
    <row r="964" spans="1:16" ht="12" hidden="1" thickBot="1" x14ac:dyDescent="0.25">
      <c r="A964" s="37"/>
      <c r="B964" s="38"/>
      <c r="C964" s="45"/>
      <c r="D964" s="23"/>
      <c r="E964" s="69"/>
      <c r="F964" s="73"/>
      <c r="G964" s="67"/>
      <c r="H964" s="46">
        <f t="shared" si="93"/>
        <v>0</v>
      </c>
      <c r="I964" s="67"/>
      <c r="J964" s="67"/>
      <c r="K964" s="47">
        <f t="shared" si="94"/>
        <v>0</v>
      </c>
      <c r="L964" s="48">
        <f t="shared" si="95"/>
        <v>0</v>
      </c>
      <c r="M964" s="46">
        <f t="shared" si="96"/>
        <v>0</v>
      </c>
      <c r="N964" s="46">
        <f t="shared" si="97"/>
        <v>0</v>
      </c>
      <c r="O964" s="46">
        <f t="shared" si="98"/>
        <v>0</v>
      </c>
      <c r="P964" s="47">
        <f t="shared" si="99"/>
        <v>0</v>
      </c>
    </row>
    <row r="965" spans="1:16" ht="12" hidden="1" thickBot="1" x14ac:dyDescent="0.25">
      <c r="A965" s="37"/>
      <c r="B965" s="38"/>
      <c r="C965" s="45"/>
      <c r="D965" s="23"/>
      <c r="E965" s="69"/>
      <c r="F965" s="73"/>
      <c r="G965" s="67"/>
      <c r="H965" s="46">
        <f t="shared" si="93"/>
        <v>0</v>
      </c>
      <c r="I965" s="67"/>
      <c r="J965" s="67"/>
      <c r="K965" s="47">
        <f t="shared" si="94"/>
        <v>0</v>
      </c>
      <c r="L965" s="48">
        <f t="shared" si="95"/>
        <v>0</v>
      </c>
      <c r="M965" s="46">
        <f t="shared" si="96"/>
        <v>0</v>
      </c>
      <c r="N965" s="46">
        <f t="shared" si="97"/>
        <v>0</v>
      </c>
      <c r="O965" s="46">
        <f t="shared" si="98"/>
        <v>0</v>
      </c>
      <c r="P965" s="47">
        <f t="shared" si="99"/>
        <v>0</v>
      </c>
    </row>
    <row r="966" spans="1:16" ht="12" hidden="1" thickBot="1" x14ac:dyDescent="0.25">
      <c r="A966" s="37"/>
      <c r="B966" s="38"/>
      <c r="C966" s="45"/>
      <c r="D966" s="23"/>
      <c r="E966" s="69"/>
      <c r="F966" s="73"/>
      <c r="G966" s="67"/>
      <c r="H966" s="46">
        <f t="shared" si="93"/>
        <v>0</v>
      </c>
      <c r="I966" s="67"/>
      <c r="J966" s="67"/>
      <c r="K966" s="47">
        <f t="shared" si="94"/>
        <v>0</v>
      </c>
      <c r="L966" s="48">
        <f t="shared" si="95"/>
        <v>0</v>
      </c>
      <c r="M966" s="46">
        <f t="shared" si="96"/>
        <v>0</v>
      </c>
      <c r="N966" s="46">
        <f t="shared" si="97"/>
        <v>0</v>
      </c>
      <c r="O966" s="46">
        <f t="shared" si="98"/>
        <v>0</v>
      </c>
      <c r="P966" s="47">
        <f t="shared" si="99"/>
        <v>0</v>
      </c>
    </row>
    <row r="967" spans="1:16" ht="12" hidden="1" thickBot="1" x14ac:dyDescent="0.25">
      <c r="A967" s="37"/>
      <c r="B967" s="38"/>
      <c r="C967" s="45"/>
      <c r="D967" s="23"/>
      <c r="E967" s="69"/>
      <c r="F967" s="73"/>
      <c r="G967" s="67"/>
      <c r="H967" s="46">
        <f t="shared" si="93"/>
        <v>0</v>
      </c>
      <c r="I967" s="67"/>
      <c r="J967" s="67"/>
      <c r="K967" s="47">
        <f t="shared" si="94"/>
        <v>0</v>
      </c>
      <c r="L967" s="48">
        <f t="shared" si="95"/>
        <v>0</v>
      </c>
      <c r="M967" s="46">
        <f t="shared" si="96"/>
        <v>0</v>
      </c>
      <c r="N967" s="46">
        <f t="shared" si="97"/>
        <v>0</v>
      </c>
      <c r="O967" s="46">
        <f t="shared" si="98"/>
        <v>0</v>
      </c>
      <c r="P967" s="47">
        <f t="shared" si="99"/>
        <v>0</v>
      </c>
    </row>
    <row r="968" spans="1:16" ht="12" hidden="1" thickBot="1" x14ac:dyDescent="0.25">
      <c r="A968" s="37"/>
      <c r="B968" s="38"/>
      <c r="C968" s="45"/>
      <c r="D968" s="23"/>
      <c r="E968" s="69"/>
      <c r="F968" s="73"/>
      <c r="G968" s="67"/>
      <c r="H968" s="46">
        <f t="shared" si="93"/>
        <v>0</v>
      </c>
      <c r="I968" s="67"/>
      <c r="J968" s="67"/>
      <c r="K968" s="47">
        <f t="shared" si="94"/>
        <v>0</v>
      </c>
      <c r="L968" s="48">
        <f t="shared" si="95"/>
        <v>0</v>
      </c>
      <c r="M968" s="46">
        <f t="shared" si="96"/>
        <v>0</v>
      </c>
      <c r="N968" s="46">
        <f t="shared" si="97"/>
        <v>0</v>
      </c>
      <c r="O968" s="46">
        <f t="shared" si="98"/>
        <v>0</v>
      </c>
      <c r="P968" s="47">
        <f t="shared" si="99"/>
        <v>0</v>
      </c>
    </row>
    <row r="969" spans="1:16" ht="12" hidden="1" thickBot="1" x14ac:dyDescent="0.25">
      <c r="A969" s="37"/>
      <c r="B969" s="38"/>
      <c r="C969" s="45"/>
      <c r="D969" s="23"/>
      <c r="E969" s="69"/>
      <c r="F969" s="73"/>
      <c r="G969" s="67"/>
      <c r="H969" s="46">
        <f t="shared" si="93"/>
        <v>0</v>
      </c>
      <c r="I969" s="67"/>
      <c r="J969" s="67"/>
      <c r="K969" s="47">
        <f t="shared" si="94"/>
        <v>0</v>
      </c>
      <c r="L969" s="48">
        <f t="shared" si="95"/>
        <v>0</v>
      </c>
      <c r="M969" s="46">
        <f t="shared" si="96"/>
        <v>0</v>
      </c>
      <c r="N969" s="46">
        <f t="shared" si="97"/>
        <v>0</v>
      </c>
      <c r="O969" s="46">
        <f t="shared" si="98"/>
        <v>0</v>
      </c>
      <c r="P969" s="47">
        <f t="shared" si="99"/>
        <v>0</v>
      </c>
    </row>
    <row r="970" spans="1:16" ht="12" hidden="1" thickBot="1" x14ac:dyDescent="0.25">
      <c r="A970" s="37"/>
      <c r="B970" s="38"/>
      <c r="C970" s="45"/>
      <c r="D970" s="23"/>
      <c r="E970" s="69"/>
      <c r="F970" s="73"/>
      <c r="G970" s="67"/>
      <c r="H970" s="46">
        <f t="shared" si="93"/>
        <v>0</v>
      </c>
      <c r="I970" s="67"/>
      <c r="J970" s="67"/>
      <c r="K970" s="47">
        <f t="shared" si="94"/>
        <v>0</v>
      </c>
      <c r="L970" s="48">
        <f t="shared" si="95"/>
        <v>0</v>
      </c>
      <c r="M970" s="46">
        <f t="shared" si="96"/>
        <v>0</v>
      </c>
      <c r="N970" s="46">
        <f t="shared" si="97"/>
        <v>0</v>
      </c>
      <c r="O970" s="46">
        <f t="shared" si="98"/>
        <v>0</v>
      </c>
      <c r="P970" s="47">
        <f t="shared" si="99"/>
        <v>0</v>
      </c>
    </row>
    <row r="971" spans="1:16" ht="12" hidden="1" thickBot="1" x14ac:dyDescent="0.25">
      <c r="A971" s="37"/>
      <c r="B971" s="38"/>
      <c r="C971" s="45"/>
      <c r="D971" s="23"/>
      <c r="E971" s="69"/>
      <c r="F971" s="73"/>
      <c r="G971" s="67"/>
      <c r="H971" s="46">
        <f t="shared" si="93"/>
        <v>0</v>
      </c>
      <c r="I971" s="67"/>
      <c r="J971" s="67"/>
      <c r="K971" s="47">
        <f t="shared" si="94"/>
        <v>0</v>
      </c>
      <c r="L971" s="48">
        <f t="shared" si="95"/>
        <v>0</v>
      </c>
      <c r="M971" s="46">
        <f t="shared" si="96"/>
        <v>0</v>
      </c>
      <c r="N971" s="46">
        <f t="shared" si="97"/>
        <v>0</v>
      </c>
      <c r="O971" s="46">
        <f t="shared" si="98"/>
        <v>0</v>
      </c>
      <c r="P971" s="47">
        <f t="shared" si="99"/>
        <v>0</v>
      </c>
    </row>
    <row r="972" spans="1:16" ht="12" hidden="1" thickBot="1" x14ac:dyDescent="0.25">
      <c r="A972" s="37"/>
      <c r="B972" s="38"/>
      <c r="C972" s="45"/>
      <c r="D972" s="23"/>
      <c r="E972" s="69"/>
      <c r="F972" s="73"/>
      <c r="G972" s="67"/>
      <c r="H972" s="46">
        <f t="shared" si="93"/>
        <v>0</v>
      </c>
      <c r="I972" s="67"/>
      <c r="J972" s="67"/>
      <c r="K972" s="47">
        <f t="shared" si="94"/>
        <v>0</v>
      </c>
      <c r="L972" s="48">
        <f t="shared" si="95"/>
        <v>0</v>
      </c>
      <c r="M972" s="46">
        <f t="shared" si="96"/>
        <v>0</v>
      </c>
      <c r="N972" s="46">
        <f t="shared" si="97"/>
        <v>0</v>
      </c>
      <c r="O972" s="46">
        <f t="shared" si="98"/>
        <v>0</v>
      </c>
      <c r="P972" s="47">
        <f t="shared" si="99"/>
        <v>0</v>
      </c>
    </row>
    <row r="973" spans="1:16" ht="12" hidden="1" thickBot="1" x14ac:dyDescent="0.25">
      <c r="A973" s="37"/>
      <c r="B973" s="38"/>
      <c r="C973" s="45"/>
      <c r="D973" s="23"/>
      <c r="E973" s="69"/>
      <c r="F973" s="73"/>
      <c r="G973" s="67"/>
      <c r="H973" s="46">
        <f t="shared" si="93"/>
        <v>0</v>
      </c>
      <c r="I973" s="67"/>
      <c r="J973" s="67"/>
      <c r="K973" s="47">
        <f t="shared" si="94"/>
        <v>0</v>
      </c>
      <c r="L973" s="48">
        <f t="shared" si="95"/>
        <v>0</v>
      </c>
      <c r="M973" s="46">
        <f t="shared" si="96"/>
        <v>0</v>
      </c>
      <c r="N973" s="46">
        <f t="shared" si="97"/>
        <v>0</v>
      </c>
      <c r="O973" s="46">
        <f t="shared" si="98"/>
        <v>0</v>
      </c>
      <c r="P973" s="47">
        <f t="shared" si="99"/>
        <v>0</v>
      </c>
    </row>
    <row r="974" spans="1:16" ht="12" hidden="1" thickBot="1" x14ac:dyDescent="0.25">
      <c r="A974" s="37"/>
      <c r="B974" s="38"/>
      <c r="C974" s="45"/>
      <c r="D974" s="23"/>
      <c r="E974" s="69"/>
      <c r="F974" s="73"/>
      <c r="G974" s="67"/>
      <c r="H974" s="46">
        <f t="shared" si="93"/>
        <v>0</v>
      </c>
      <c r="I974" s="67"/>
      <c r="J974" s="67"/>
      <c r="K974" s="47">
        <f t="shared" si="94"/>
        <v>0</v>
      </c>
      <c r="L974" s="48">
        <f t="shared" si="95"/>
        <v>0</v>
      </c>
      <c r="M974" s="46">
        <f t="shared" si="96"/>
        <v>0</v>
      </c>
      <c r="N974" s="46">
        <f t="shared" si="97"/>
        <v>0</v>
      </c>
      <c r="O974" s="46">
        <f t="shared" si="98"/>
        <v>0</v>
      </c>
      <c r="P974" s="47">
        <f t="shared" si="99"/>
        <v>0</v>
      </c>
    </row>
    <row r="975" spans="1:16" ht="12" hidden="1" thickBot="1" x14ac:dyDescent="0.25">
      <c r="A975" s="37"/>
      <c r="B975" s="38"/>
      <c r="C975" s="45"/>
      <c r="D975" s="23"/>
      <c r="E975" s="69"/>
      <c r="F975" s="73"/>
      <c r="G975" s="67"/>
      <c r="H975" s="46">
        <f t="shared" si="93"/>
        <v>0</v>
      </c>
      <c r="I975" s="67"/>
      <c r="J975" s="67"/>
      <c r="K975" s="47">
        <f t="shared" si="94"/>
        <v>0</v>
      </c>
      <c r="L975" s="48">
        <f t="shared" si="95"/>
        <v>0</v>
      </c>
      <c r="M975" s="46">
        <f t="shared" si="96"/>
        <v>0</v>
      </c>
      <c r="N975" s="46">
        <f t="shared" si="97"/>
        <v>0</v>
      </c>
      <c r="O975" s="46">
        <f t="shared" si="98"/>
        <v>0</v>
      </c>
      <c r="P975" s="47">
        <f t="shared" si="99"/>
        <v>0</v>
      </c>
    </row>
    <row r="976" spans="1:16" ht="12" hidden="1" thickBot="1" x14ac:dyDescent="0.25">
      <c r="A976" s="37"/>
      <c r="B976" s="38"/>
      <c r="C976" s="45"/>
      <c r="D976" s="23"/>
      <c r="E976" s="69"/>
      <c r="F976" s="73"/>
      <c r="G976" s="67"/>
      <c r="H976" s="46">
        <f t="shared" si="93"/>
        <v>0</v>
      </c>
      <c r="I976" s="67"/>
      <c r="J976" s="67"/>
      <c r="K976" s="47">
        <f t="shared" si="94"/>
        <v>0</v>
      </c>
      <c r="L976" s="48">
        <f t="shared" si="95"/>
        <v>0</v>
      </c>
      <c r="M976" s="46">
        <f t="shared" si="96"/>
        <v>0</v>
      </c>
      <c r="N976" s="46">
        <f t="shared" si="97"/>
        <v>0</v>
      </c>
      <c r="O976" s="46">
        <f t="shared" si="98"/>
        <v>0</v>
      </c>
      <c r="P976" s="47">
        <f t="shared" si="99"/>
        <v>0</v>
      </c>
    </row>
    <row r="977" spans="1:16" ht="12" hidden="1" thickBot="1" x14ac:dyDescent="0.25">
      <c r="A977" s="37"/>
      <c r="B977" s="38"/>
      <c r="C977" s="45"/>
      <c r="D977" s="23"/>
      <c r="E977" s="69"/>
      <c r="F977" s="73"/>
      <c r="G977" s="67"/>
      <c r="H977" s="46">
        <f t="shared" si="93"/>
        <v>0</v>
      </c>
      <c r="I977" s="67"/>
      <c r="J977" s="67"/>
      <c r="K977" s="47">
        <f t="shared" si="94"/>
        <v>0</v>
      </c>
      <c r="L977" s="48">
        <f t="shared" si="95"/>
        <v>0</v>
      </c>
      <c r="M977" s="46">
        <f t="shared" si="96"/>
        <v>0</v>
      </c>
      <c r="N977" s="46">
        <f t="shared" si="97"/>
        <v>0</v>
      </c>
      <c r="O977" s="46">
        <f t="shared" si="98"/>
        <v>0</v>
      </c>
      <c r="P977" s="47">
        <f t="shared" si="99"/>
        <v>0</v>
      </c>
    </row>
    <row r="978" spans="1:16" ht="12" hidden="1" thickBot="1" x14ac:dyDescent="0.25">
      <c r="A978" s="37"/>
      <c r="B978" s="38"/>
      <c r="C978" s="45"/>
      <c r="D978" s="23"/>
      <c r="E978" s="69"/>
      <c r="F978" s="73"/>
      <c r="G978" s="67"/>
      <c r="H978" s="46">
        <f t="shared" si="93"/>
        <v>0</v>
      </c>
      <c r="I978" s="67"/>
      <c r="J978" s="67"/>
      <c r="K978" s="47">
        <f t="shared" si="94"/>
        <v>0</v>
      </c>
      <c r="L978" s="48">
        <f t="shared" si="95"/>
        <v>0</v>
      </c>
      <c r="M978" s="46">
        <f t="shared" si="96"/>
        <v>0</v>
      </c>
      <c r="N978" s="46">
        <f t="shared" si="97"/>
        <v>0</v>
      </c>
      <c r="O978" s="46">
        <f t="shared" si="98"/>
        <v>0</v>
      </c>
      <c r="P978" s="47">
        <f t="shared" si="99"/>
        <v>0</v>
      </c>
    </row>
    <row r="979" spans="1:16" ht="12" hidden="1" thickBot="1" x14ac:dyDescent="0.25">
      <c r="A979" s="37"/>
      <c r="B979" s="38"/>
      <c r="C979" s="45"/>
      <c r="D979" s="23"/>
      <c r="E979" s="69"/>
      <c r="F979" s="73"/>
      <c r="G979" s="67"/>
      <c r="H979" s="46">
        <f t="shared" si="93"/>
        <v>0</v>
      </c>
      <c r="I979" s="67"/>
      <c r="J979" s="67"/>
      <c r="K979" s="47">
        <f t="shared" si="94"/>
        <v>0</v>
      </c>
      <c r="L979" s="48">
        <f t="shared" si="95"/>
        <v>0</v>
      </c>
      <c r="M979" s="46">
        <f t="shared" si="96"/>
        <v>0</v>
      </c>
      <c r="N979" s="46">
        <f t="shared" si="97"/>
        <v>0</v>
      </c>
      <c r="O979" s="46">
        <f t="shared" si="98"/>
        <v>0</v>
      </c>
      <c r="P979" s="47">
        <f t="shared" si="99"/>
        <v>0</v>
      </c>
    </row>
    <row r="980" spans="1:16" ht="12" hidden="1" thickBot="1" x14ac:dyDescent="0.25">
      <c r="A980" s="37"/>
      <c r="B980" s="38"/>
      <c r="C980" s="45"/>
      <c r="D980" s="23"/>
      <c r="E980" s="69"/>
      <c r="F980" s="73"/>
      <c r="G980" s="67"/>
      <c r="H980" s="46">
        <f t="shared" si="93"/>
        <v>0</v>
      </c>
      <c r="I980" s="67"/>
      <c r="J980" s="67"/>
      <c r="K980" s="47">
        <f t="shared" si="94"/>
        <v>0</v>
      </c>
      <c r="L980" s="48">
        <f t="shared" si="95"/>
        <v>0</v>
      </c>
      <c r="M980" s="46">
        <f t="shared" si="96"/>
        <v>0</v>
      </c>
      <c r="N980" s="46">
        <f t="shared" si="97"/>
        <v>0</v>
      </c>
      <c r="O980" s="46">
        <f t="shared" si="98"/>
        <v>0</v>
      </c>
      <c r="P980" s="47">
        <f t="shared" si="99"/>
        <v>0</v>
      </c>
    </row>
    <row r="981" spans="1:16" ht="12" hidden="1" thickBot="1" x14ac:dyDescent="0.25">
      <c r="A981" s="37"/>
      <c r="B981" s="38"/>
      <c r="C981" s="45"/>
      <c r="D981" s="23"/>
      <c r="E981" s="69"/>
      <c r="F981" s="73"/>
      <c r="G981" s="67"/>
      <c r="H981" s="46">
        <f t="shared" si="93"/>
        <v>0</v>
      </c>
      <c r="I981" s="67"/>
      <c r="J981" s="67"/>
      <c r="K981" s="47">
        <f t="shared" si="94"/>
        <v>0</v>
      </c>
      <c r="L981" s="48">
        <f t="shared" si="95"/>
        <v>0</v>
      </c>
      <c r="M981" s="46">
        <f t="shared" si="96"/>
        <v>0</v>
      </c>
      <c r="N981" s="46">
        <f t="shared" si="97"/>
        <v>0</v>
      </c>
      <c r="O981" s="46">
        <f t="shared" si="98"/>
        <v>0</v>
      </c>
      <c r="P981" s="47">
        <f t="shared" si="99"/>
        <v>0</v>
      </c>
    </row>
    <row r="982" spans="1:16" ht="12" hidden="1" thickBot="1" x14ac:dyDescent="0.25">
      <c r="A982" s="37"/>
      <c r="B982" s="38"/>
      <c r="C982" s="45"/>
      <c r="D982" s="23"/>
      <c r="E982" s="69"/>
      <c r="F982" s="73"/>
      <c r="G982" s="67"/>
      <c r="H982" s="46">
        <f t="shared" si="93"/>
        <v>0</v>
      </c>
      <c r="I982" s="67"/>
      <c r="J982" s="67"/>
      <c r="K982" s="47">
        <f t="shared" si="94"/>
        <v>0</v>
      </c>
      <c r="L982" s="48">
        <f t="shared" si="95"/>
        <v>0</v>
      </c>
      <c r="M982" s="46">
        <f t="shared" si="96"/>
        <v>0</v>
      </c>
      <c r="N982" s="46">
        <f t="shared" si="97"/>
        <v>0</v>
      </c>
      <c r="O982" s="46">
        <f t="shared" si="98"/>
        <v>0</v>
      </c>
      <c r="P982" s="47">
        <f t="shared" si="99"/>
        <v>0</v>
      </c>
    </row>
    <row r="983" spans="1:16" ht="12" hidden="1" thickBot="1" x14ac:dyDescent="0.25">
      <c r="A983" s="37"/>
      <c r="B983" s="38"/>
      <c r="C983" s="45"/>
      <c r="D983" s="23"/>
      <c r="E983" s="69"/>
      <c r="F983" s="73"/>
      <c r="G983" s="67"/>
      <c r="H983" s="46">
        <f t="shared" si="93"/>
        <v>0</v>
      </c>
      <c r="I983" s="67"/>
      <c r="J983" s="67"/>
      <c r="K983" s="47">
        <f t="shared" si="94"/>
        <v>0</v>
      </c>
      <c r="L983" s="48">
        <f t="shared" si="95"/>
        <v>0</v>
      </c>
      <c r="M983" s="46">
        <f t="shared" si="96"/>
        <v>0</v>
      </c>
      <c r="N983" s="46">
        <f t="shared" si="97"/>
        <v>0</v>
      </c>
      <c r="O983" s="46">
        <f t="shared" si="98"/>
        <v>0</v>
      </c>
      <c r="P983" s="47">
        <f t="shared" si="99"/>
        <v>0</v>
      </c>
    </row>
    <row r="984" spans="1:16" ht="12" hidden="1" thickBot="1" x14ac:dyDescent="0.25">
      <c r="A984" s="37"/>
      <c r="B984" s="38"/>
      <c r="C984" s="45"/>
      <c r="D984" s="23"/>
      <c r="E984" s="69"/>
      <c r="F984" s="73"/>
      <c r="G984" s="67"/>
      <c r="H984" s="46">
        <f t="shared" si="93"/>
        <v>0</v>
      </c>
      <c r="I984" s="67"/>
      <c r="J984" s="67"/>
      <c r="K984" s="47">
        <f t="shared" si="94"/>
        <v>0</v>
      </c>
      <c r="L984" s="48">
        <f t="shared" si="95"/>
        <v>0</v>
      </c>
      <c r="M984" s="46">
        <f t="shared" si="96"/>
        <v>0</v>
      </c>
      <c r="N984" s="46">
        <f t="shared" si="97"/>
        <v>0</v>
      </c>
      <c r="O984" s="46">
        <f t="shared" si="98"/>
        <v>0</v>
      </c>
      <c r="P984" s="47">
        <f t="shared" si="99"/>
        <v>0</v>
      </c>
    </row>
    <row r="985" spans="1:16" ht="12" hidden="1" thickBot="1" x14ac:dyDescent="0.25">
      <c r="A985" s="37"/>
      <c r="B985" s="38"/>
      <c r="C985" s="45"/>
      <c r="D985" s="23"/>
      <c r="E985" s="69"/>
      <c r="F985" s="73"/>
      <c r="G985" s="67"/>
      <c r="H985" s="46">
        <f t="shared" si="93"/>
        <v>0</v>
      </c>
      <c r="I985" s="67"/>
      <c r="J985" s="67"/>
      <c r="K985" s="47">
        <f t="shared" si="94"/>
        <v>0</v>
      </c>
      <c r="L985" s="48">
        <f t="shared" si="95"/>
        <v>0</v>
      </c>
      <c r="M985" s="46">
        <f t="shared" si="96"/>
        <v>0</v>
      </c>
      <c r="N985" s="46">
        <f t="shared" si="97"/>
        <v>0</v>
      </c>
      <c r="O985" s="46">
        <f t="shared" si="98"/>
        <v>0</v>
      </c>
      <c r="P985" s="47">
        <f t="shared" si="99"/>
        <v>0</v>
      </c>
    </row>
    <row r="986" spans="1:16" ht="12" hidden="1" thickBot="1" x14ac:dyDescent="0.25">
      <c r="A986" s="37"/>
      <c r="B986" s="38"/>
      <c r="C986" s="45"/>
      <c r="D986" s="23"/>
      <c r="E986" s="69"/>
      <c r="F986" s="73"/>
      <c r="G986" s="67"/>
      <c r="H986" s="46">
        <f t="shared" si="93"/>
        <v>0</v>
      </c>
      <c r="I986" s="67"/>
      <c r="J986" s="67"/>
      <c r="K986" s="47">
        <f t="shared" si="94"/>
        <v>0</v>
      </c>
      <c r="L986" s="48">
        <f t="shared" si="95"/>
        <v>0</v>
      </c>
      <c r="M986" s="46">
        <f t="shared" si="96"/>
        <v>0</v>
      </c>
      <c r="N986" s="46">
        <f t="shared" si="97"/>
        <v>0</v>
      </c>
      <c r="O986" s="46">
        <f t="shared" si="98"/>
        <v>0</v>
      </c>
      <c r="P986" s="47">
        <f t="shared" si="99"/>
        <v>0</v>
      </c>
    </row>
    <row r="987" spans="1:16" ht="12" hidden="1" thickBot="1" x14ac:dyDescent="0.25">
      <c r="A987" s="37"/>
      <c r="B987" s="38"/>
      <c r="C987" s="45"/>
      <c r="D987" s="23"/>
      <c r="E987" s="69"/>
      <c r="F987" s="73"/>
      <c r="G987" s="67"/>
      <c r="H987" s="46">
        <f t="shared" si="93"/>
        <v>0</v>
      </c>
      <c r="I987" s="67"/>
      <c r="J987" s="67"/>
      <c r="K987" s="47">
        <f t="shared" si="94"/>
        <v>0</v>
      </c>
      <c r="L987" s="48">
        <f t="shared" si="95"/>
        <v>0</v>
      </c>
      <c r="M987" s="46">
        <f t="shared" si="96"/>
        <v>0</v>
      </c>
      <c r="N987" s="46">
        <f t="shared" si="97"/>
        <v>0</v>
      </c>
      <c r="O987" s="46">
        <f t="shared" si="98"/>
        <v>0</v>
      </c>
      <c r="P987" s="47">
        <f t="shared" si="99"/>
        <v>0</v>
      </c>
    </row>
    <row r="988" spans="1:16" ht="12" hidden="1" thickBot="1" x14ac:dyDescent="0.25">
      <c r="A988" s="37"/>
      <c r="B988" s="38"/>
      <c r="C988" s="45"/>
      <c r="D988" s="23"/>
      <c r="E988" s="69"/>
      <c r="F988" s="73"/>
      <c r="G988" s="67"/>
      <c r="H988" s="46">
        <f t="shared" si="93"/>
        <v>0</v>
      </c>
      <c r="I988" s="67"/>
      <c r="J988" s="67"/>
      <c r="K988" s="47">
        <f t="shared" si="94"/>
        <v>0</v>
      </c>
      <c r="L988" s="48">
        <f t="shared" si="95"/>
        <v>0</v>
      </c>
      <c r="M988" s="46">
        <f t="shared" si="96"/>
        <v>0</v>
      </c>
      <c r="N988" s="46">
        <f t="shared" si="97"/>
        <v>0</v>
      </c>
      <c r="O988" s="46">
        <f t="shared" si="98"/>
        <v>0</v>
      </c>
      <c r="P988" s="47">
        <f t="shared" si="99"/>
        <v>0</v>
      </c>
    </row>
    <row r="989" spans="1:16" ht="12" hidden="1" thickBot="1" x14ac:dyDescent="0.25">
      <c r="A989" s="37"/>
      <c r="B989" s="38"/>
      <c r="C989" s="45"/>
      <c r="D989" s="23"/>
      <c r="E989" s="69"/>
      <c r="F989" s="73"/>
      <c r="G989" s="67"/>
      <c r="H989" s="46">
        <f t="shared" si="93"/>
        <v>0</v>
      </c>
      <c r="I989" s="67"/>
      <c r="J989" s="67"/>
      <c r="K989" s="47">
        <f t="shared" si="94"/>
        <v>0</v>
      </c>
      <c r="L989" s="48">
        <f t="shared" si="95"/>
        <v>0</v>
      </c>
      <c r="M989" s="46">
        <f t="shared" si="96"/>
        <v>0</v>
      </c>
      <c r="N989" s="46">
        <f t="shared" si="97"/>
        <v>0</v>
      </c>
      <c r="O989" s="46">
        <f t="shared" si="98"/>
        <v>0</v>
      </c>
      <c r="P989" s="47">
        <f t="shared" si="99"/>
        <v>0</v>
      </c>
    </row>
    <row r="990" spans="1:16" ht="12" hidden="1" thickBot="1" x14ac:dyDescent="0.25">
      <c r="A990" s="37"/>
      <c r="B990" s="38"/>
      <c r="C990" s="45"/>
      <c r="D990" s="23"/>
      <c r="E990" s="69"/>
      <c r="F990" s="73"/>
      <c r="G990" s="67"/>
      <c r="H990" s="46">
        <f t="shared" si="93"/>
        <v>0</v>
      </c>
      <c r="I990" s="67"/>
      <c r="J990" s="67"/>
      <c r="K990" s="47">
        <f t="shared" si="94"/>
        <v>0</v>
      </c>
      <c r="L990" s="48">
        <f t="shared" si="95"/>
        <v>0</v>
      </c>
      <c r="M990" s="46">
        <f t="shared" si="96"/>
        <v>0</v>
      </c>
      <c r="N990" s="46">
        <f t="shared" si="97"/>
        <v>0</v>
      </c>
      <c r="O990" s="46">
        <f t="shared" si="98"/>
        <v>0</v>
      </c>
      <c r="P990" s="47">
        <f t="shared" si="99"/>
        <v>0</v>
      </c>
    </row>
    <row r="991" spans="1:16" ht="12" hidden="1" thickBot="1" x14ac:dyDescent="0.25">
      <c r="A991" s="37"/>
      <c r="B991" s="38"/>
      <c r="C991" s="45"/>
      <c r="D991" s="23"/>
      <c r="E991" s="69"/>
      <c r="F991" s="73"/>
      <c r="G991" s="67"/>
      <c r="H991" s="46">
        <f t="shared" si="93"/>
        <v>0</v>
      </c>
      <c r="I991" s="67"/>
      <c r="J991" s="67"/>
      <c r="K991" s="47">
        <f t="shared" si="94"/>
        <v>0</v>
      </c>
      <c r="L991" s="48">
        <f t="shared" si="95"/>
        <v>0</v>
      </c>
      <c r="M991" s="46">
        <f t="shared" si="96"/>
        <v>0</v>
      </c>
      <c r="N991" s="46">
        <f t="shared" si="97"/>
        <v>0</v>
      </c>
      <c r="O991" s="46">
        <f t="shared" si="98"/>
        <v>0</v>
      </c>
      <c r="P991" s="47">
        <f t="shared" si="99"/>
        <v>0</v>
      </c>
    </row>
    <row r="992" spans="1:16" ht="12" hidden="1" thickBot="1" x14ac:dyDescent="0.25">
      <c r="A992" s="37"/>
      <c r="B992" s="38"/>
      <c r="C992" s="45"/>
      <c r="D992" s="23"/>
      <c r="E992" s="69"/>
      <c r="F992" s="73"/>
      <c r="G992" s="67"/>
      <c r="H992" s="46">
        <f t="shared" si="93"/>
        <v>0</v>
      </c>
      <c r="I992" s="67"/>
      <c r="J992" s="67"/>
      <c r="K992" s="47">
        <f t="shared" si="94"/>
        <v>0</v>
      </c>
      <c r="L992" s="48">
        <f t="shared" si="95"/>
        <v>0</v>
      </c>
      <c r="M992" s="46">
        <f t="shared" si="96"/>
        <v>0</v>
      </c>
      <c r="N992" s="46">
        <f t="shared" si="97"/>
        <v>0</v>
      </c>
      <c r="O992" s="46">
        <f t="shared" si="98"/>
        <v>0</v>
      </c>
      <c r="P992" s="47">
        <f t="shared" si="99"/>
        <v>0</v>
      </c>
    </row>
    <row r="993" spans="1:16" ht="12" hidden="1" thickBot="1" x14ac:dyDescent="0.25">
      <c r="A993" s="37"/>
      <c r="B993" s="38"/>
      <c r="C993" s="45"/>
      <c r="D993" s="23"/>
      <c r="E993" s="69"/>
      <c r="F993" s="73"/>
      <c r="G993" s="67"/>
      <c r="H993" s="46">
        <f t="shared" si="93"/>
        <v>0</v>
      </c>
      <c r="I993" s="67"/>
      <c r="J993" s="67"/>
      <c r="K993" s="47">
        <f t="shared" si="94"/>
        <v>0</v>
      </c>
      <c r="L993" s="48">
        <f t="shared" si="95"/>
        <v>0</v>
      </c>
      <c r="M993" s="46">
        <f t="shared" si="96"/>
        <v>0</v>
      </c>
      <c r="N993" s="46">
        <f t="shared" si="97"/>
        <v>0</v>
      </c>
      <c r="O993" s="46">
        <f t="shared" si="98"/>
        <v>0</v>
      </c>
      <c r="P993" s="47">
        <f t="shared" si="99"/>
        <v>0</v>
      </c>
    </row>
    <row r="994" spans="1:16" ht="12" hidden="1" thickBot="1" x14ac:dyDescent="0.25">
      <c r="A994" s="70"/>
      <c r="B994" s="71"/>
      <c r="C994" s="72"/>
      <c r="D994" s="24"/>
      <c r="E994" s="39"/>
      <c r="F994" s="49"/>
      <c r="G994" s="50"/>
      <c r="H994" s="50">
        <f t="shared" si="93"/>
        <v>0</v>
      </c>
      <c r="I994" s="50"/>
      <c r="J994" s="50"/>
      <c r="K994" s="51">
        <f t="shared" si="94"/>
        <v>0</v>
      </c>
      <c r="L994" s="49">
        <f t="shared" si="95"/>
        <v>0</v>
      </c>
      <c r="M994" s="50">
        <f t="shared" si="96"/>
        <v>0</v>
      </c>
      <c r="N994" s="50">
        <f t="shared" si="97"/>
        <v>0</v>
      </c>
      <c r="O994" s="50">
        <f t="shared" si="98"/>
        <v>0</v>
      </c>
      <c r="P994" s="51">
        <f t="shared" si="99"/>
        <v>0</v>
      </c>
    </row>
    <row r="995" spans="1:16" ht="12" thickBot="1" x14ac:dyDescent="0.25">
      <c r="A995" s="277" t="s">
        <v>382</v>
      </c>
      <c r="B995" s="278"/>
      <c r="C995" s="278"/>
      <c r="D995" s="278"/>
      <c r="E995" s="278"/>
      <c r="F995" s="278"/>
      <c r="G995" s="278"/>
      <c r="H995" s="278"/>
      <c r="I995" s="278"/>
      <c r="J995" s="278"/>
      <c r="K995" s="279"/>
      <c r="L995" s="74">
        <f>SUM(L14:L994)</f>
        <v>0</v>
      </c>
      <c r="M995" s="75">
        <f>SUM(M14:M994)</f>
        <v>0</v>
      </c>
      <c r="N995" s="75">
        <f>SUM(N14:N994)</f>
        <v>0</v>
      </c>
      <c r="O995" s="75">
        <f>SUM(O14:O994)</f>
        <v>0</v>
      </c>
      <c r="P995" s="76">
        <f>SUM(P14:P994)</f>
        <v>0</v>
      </c>
    </row>
    <row r="996" spans="1:16" x14ac:dyDescent="0.2">
      <c r="A996" s="16"/>
      <c r="B996" s="16"/>
      <c r="C996" s="16"/>
      <c r="D996" s="16"/>
      <c r="E996" s="16"/>
      <c r="F996" s="16"/>
      <c r="G996" s="16"/>
      <c r="H996" s="16"/>
      <c r="I996" s="16"/>
      <c r="J996" s="16"/>
      <c r="K996" s="16"/>
      <c r="L996" s="16"/>
      <c r="M996" s="16"/>
      <c r="N996" s="16"/>
      <c r="O996" s="16"/>
      <c r="P996" s="16"/>
    </row>
    <row r="997" spans="1:16" x14ac:dyDescent="0.2">
      <c r="A997" s="16"/>
      <c r="B997" s="16"/>
      <c r="C997" s="16"/>
      <c r="D997" s="16"/>
      <c r="E997" s="16"/>
      <c r="F997" s="16"/>
      <c r="G997" s="16"/>
      <c r="H997" s="16"/>
      <c r="I997" s="16"/>
      <c r="J997" s="16"/>
      <c r="K997" s="16"/>
      <c r="L997" s="16"/>
      <c r="M997" s="16"/>
      <c r="N997" s="16"/>
      <c r="O997" s="16"/>
      <c r="P997" s="16"/>
    </row>
    <row r="998" spans="1:16" x14ac:dyDescent="0.2">
      <c r="A998" s="1" t="s">
        <v>14</v>
      </c>
      <c r="B998" s="16"/>
      <c r="C998" s="276">
        <f>'Kops a'!C35:H35</f>
        <v>0</v>
      </c>
      <c r="D998" s="276"/>
      <c r="E998" s="276"/>
      <c r="F998" s="276"/>
      <c r="G998" s="276"/>
      <c r="H998" s="276"/>
      <c r="I998" s="16"/>
      <c r="J998" s="16"/>
      <c r="K998" s="16"/>
      <c r="L998" s="16"/>
      <c r="M998" s="16"/>
      <c r="N998" s="16"/>
      <c r="O998" s="16"/>
      <c r="P998" s="16"/>
    </row>
    <row r="999" spans="1:16" x14ac:dyDescent="0.2">
      <c r="A999" s="16"/>
      <c r="B999" s="16"/>
      <c r="C999" s="227" t="s">
        <v>15</v>
      </c>
      <c r="D999" s="227"/>
      <c r="E999" s="227"/>
      <c r="F999" s="227"/>
      <c r="G999" s="227"/>
      <c r="H999" s="227"/>
      <c r="I999" s="16"/>
      <c r="J999" s="16"/>
      <c r="K999" s="16"/>
      <c r="L999" s="16"/>
      <c r="M999" s="16"/>
      <c r="N999" s="16"/>
      <c r="O999" s="16"/>
      <c r="P999" s="16"/>
    </row>
    <row r="1000" spans="1:16" x14ac:dyDescent="0.2">
      <c r="A1000" s="16"/>
      <c r="B1000" s="16"/>
      <c r="C1000" s="16"/>
      <c r="D1000" s="16"/>
      <c r="E1000" s="16"/>
      <c r="F1000" s="16"/>
      <c r="G1000" s="16"/>
      <c r="H1000" s="16"/>
      <c r="I1000" s="16"/>
      <c r="J1000" s="16"/>
      <c r="K1000" s="16"/>
      <c r="L1000" s="16"/>
      <c r="M1000" s="16"/>
      <c r="N1000" s="16"/>
      <c r="O1000" s="16"/>
      <c r="P1000" s="16"/>
    </row>
    <row r="1001" spans="1:16" x14ac:dyDescent="0.2">
      <c r="A1001" s="88" t="str">
        <f>'Kops a'!A38</f>
        <v xml:space="preserve">Tāme sastādīta </v>
      </c>
      <c r="B1001" s="89"/>
      <c r="C1001" s="89"/>
      <c r="D1001" s="89"/>
      <c r="E1001" s="16"/>
      <c r="F1001" s="16"/>
      <c r="G1001" s="16"/>
      <c r="H1001" s="16"/>
      <c r="I1001" s="16"/>
      <c r="J1001" s="16"/>
      <c r="K1001" s="16"/>
      <c r="L1001" s="16"/>
      <c r="M1001" s="16"/>
      <c r="N1001" s="16"/>
      <c r="O1001" s="16"/>
      <c r="P1001" s="16"/>
    </row>
    <row r="1002" spans="1:16" x14ac:dyDescent="0.2">
      <c r="A1002" s="16"/>
      <c r="B1002" s="16"/>
      <c r="C1002" s="16"/>
      <c r="D1002" s="16"/>
      <c r="E1002" s="16"/>
      <c r="F1002" s="16"/>
      <c r="G1002" s="16"/>
      <c r="H1002" s="16"/>
      <c r="I1002" s="16"/>
      <c r="J1002" s="16"/>
      <c r="K1002" s="16"/>
      <c r="L1002" s="16"/>
      <c r="M1002" s="16"/>
      <c r="N1002" s="16"/>
      <c r="O1002" s="16"/>
      <c r="P1002" s="16"/>
    </row>
    <row r="1003" spans="1:16" x14ac:dyDescent="0.2">
      <c r="A1003" s="1" t="s">
        <v>37</v>
      </c>
      <c r="B1003" s="16"/>
      <c r="C1003" s="276">
        <f>'Kops a'!C40:H40</f>
        <v>0</v>
      </c>
      <c r="D1003" s="276"/>
      <c r="E1003" s="276"/>
      <c r="F1003" s="276"/>
      <c r="G1003" s="276"/>
      <c r="H1003" s="276"/>
      <c r="I1003" s="16"/>
      <c r="J1003" s="16"/>
      <c r="K1003" s="16"/>
      <c r="L1003" s="16"/>
      <c r="M1003" s="16"/>
      <c r="N1003" s="16"/>
      <c r="O1003" s="16"/>
      <c r="P1003" s="16"/>
    </row>
    <row r="1004" spans="1:16" x14ac:dyDescent="0.2">
      <c r="A1004" s="16"/>
      <c r="B1004" s="16"/>
      <c r="C1004" s="227" t="s">
        <v>15</v>
      </c>
      <c r="D1004" s="227"/>
      <c r="E1004" s="227"/>
      <c r="F1004" s="227"/>
      <c r="G1004" s="227"/>
      <c r="H1004" s="227"/>
      <c r="I1004" s="16"/>
      <c r="J1004" s="16"/>
      <c r="K1004" s="16"/>
      <c r="L1004" s="16"/>
      <c r="M1004" s="16"/>
      <c r="N1004" s="16"/>
      <c r="O1004" s="16"/>
      <c r="P1004" s="16"/>
    </row>
    <row r="1005" spans="1:16" x14ac:dyDescent="0.2">
      <c r="A1005" s="16"/>
      <c r="B1005" s="16"/>
      <c r="C1005" s="16"/>
      <c r="D1005" s="16"/>
      <c r="E1005" s="16"/>
      <c r="F1005" s="16"/>
      <c r="G1005" s="16"/>
      <c r="H1005" s="16"/>
      <c r="I1005" s="16"/>
      <c r="J1005" s="16"/>
      <c r="K1005" s="16"/>
      <c r="L1005" s="16"/>
      <c r="M1005" s="16"/>
      <c r="N1005" s="16"/>
      <c r="O1005" s="16"/>
      <c r="P1005" s="16"/>
    </row>
    <row r="1006" spans="1:16" x14ac:dyDescent="0.2">
      <c r="A1006" s="88" t="s">
        <v>54</v>
      </c>
      <c r="B1006" s="89"/>
      <c r="C1006" s="93">
        <f>'Kops a'!C43</f>
        <v>0</v>
      </c>
      <c r="D1006" s="52"/>
      <c r="E1006" s="16"/>
      <c r="F1006" s="16"/>
      <c r="G1006" s="16"/>
      <c r="H1006" s="16"/>
      <c r="I1006" s="16"/>
      <c r="J1006" s="16"/>
      <c r="K1006" s="16"/>
      <c r="L1006" s="16"/>
      <c r="M1006" s="16"/>
      <c r="N1006" s="16"/>
      <c r="O1006" s="16"/>
      <c r="P1006" s="16"/>
    </row>
    <row r="1007" spans="1:16" x14ac:dyDescent="0.2">
      <c r="A1007" s="16"/>
      <c r="B1007" s="16"/>
      <c r="C1007" s="16"/>
      <c r="D1007" s="16"/>
      <c r="E1007" s="16"/>
      <c r="F1007" s="16"/>
      <c r="G1007" s="16"/>
      <c r="H1007" s="16"/>
      <c r="I1007" s="16"/>
      <c r="J1007" s="16"/>
      <c r="K1007" s="16"/>
      <c r="L1007" s="16"/>
      <c r="M1007" s="16"/>
      <c r="N1007" s="16"/>
      <c r="O1007" s="16"/>
      <c r="P1007" s="16"/>
    </row>
  </sheetData>
  <mergeCells count="42">
    <mergeCell ref="C2:I2"/>
    <mergeCell ref="C3:I3"/>
    <mergeCell ref="D5:L5"/>
    <mergeCell ref="D6:L6"/>
    <mergeCell ref="D7:L7"/>
    <mergeCell ref="N9:O9"/>
    <mergeCell ref="A12:A13"/>
    <mergeCell ref="B12:B13"/>
    <mergeCell ref="C12:C13"/>
    <mergeCell ref="D12:D13"/>
    <mergeCell ref="E12:E13"/>
    <mergeCell ref="L12:P12"/>
    <mergeCell ref="C1004:H1004"/>
    <mergeCell ref="C4:I4"/>
    <mergeCell ref="F12:K12"/>
    <mergeCell ref="A9:F9"/>
    <mergeCell ref="J9:M9"/>
    <mergeCell ref="D8:L8"/>
    <mergeCell ref="A995:K995"/>
    <mergeCell ref="C998:H998"/>
    <mergeCell ref="C999:H999"/>
    <mergeCell ref="C1003:H1003"/>
    <mergeCell ref="B112:B114"/>
    <mergeCell ref="B84:B92"/>
    <mergeCell ref="B71:B82"/>
    <mergeCell ref="B125:B127"/>
    <mergeCell ref="B15:B18"/>
    <mergeCell ref="B56:B69"/>
    <mergeCell ref="V86:V92"/>
    <mergeCell ref="B30:B32"/>
    <mergeCell ref="B20:B28"/>
    <mergeCell ref="B94:B110"/>
    <mergeCell ref="B116:B123"/>
    <mergeCell ref="B35:B44"/>
    <mergeCell ref="B45:B54"/>
    <mergeCell ref="Q71:Q76"/>
    <mergeCell ref="Q84:Q92"/>
    <mergeCell ref="Q23:Q24"/>
    <mergeCell ref="Q20:Q22"/>
    <mergeCell ref="Q39:Q40"/>
    <mergeCell ref="Q50:Q51"/>
    <mergeCell ref="Q60:Q61"/>
  </mergeCells>
  <conditionalFormatting sqref="A15:G15 B19:G20 B55:G55 C31:G31 B29:G30 C21:G28 A16 A128:G994 B124:B125 I55:J55 B56:E56 I127:J994 F127:G127 B84:E84 C57:E69 I34:J44 B34:G35 C16:G18 I52:J53 C52:G53 C54:E54 I70:J83 C72:G82 C85:E92 C95:G96 C113:G114 F119:G122 I93:J93 E119:E121 C125:E127 C32:E33 B70:G71 B115:G116 B83:G83 B93:G93 I15:J31 C36:G44 C46:G47 B45:E45 I46:J47 I95:J96 B94:E94 I102:J107 C102:G107 C97:E101 C110:G110 I110:J116 C108:E109 I119:J122 C117:E118 I124:J125 F124:G125 A18:A19 A21:A22 A24:A25 A27:A28 A30:A31 A33:A34 A36:A37 A39:A40 A42:A43 A45:A46 A48:A49 A51:A52 A54:A55 A57:A58 A60:A61 A63:A64 A66:A67 A69:A70 A72:A73 A75:A76 A78:A79 A81:A82 A84:A85 A87:A88 A90:A91 A93:A94 A96:A97 A99:A100 A102:A103 A105:A106 A108:A109 A111:G112 A114:A115 A117:A118 A120:A121 A123:A124 A126:A127">
    <cfRule type="cellIs" dxfId="322" priority="160" operator="equal">
      <formula>0</formula>
    </cfRule>
  </conditionalFormatting>
  <conditionalFormatting sqref="N9:O9 H14:H994 K14:P994">
    <cfRule type="cellIs" dxfId="321" priority="159" operator="equal">
      <formula>0</formula>
    </cfRule>
  </conditionalFormatting>
  <conditionalFormatting sqref="A9:F9">
    <cfRule type="containsText" dxfId="320" priority="15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19" priority="156" operator="equal">
      <formula>0</formula>
    </cfRule>
  </conditionalFormatting>
  <conditionalFormatting sqref="O10">
    <cfRule type="cellIs" dxfId="318" priority="155" operator="equal">
      <formula>"20__. gada __. _________"</formula>
    </cfRule>
  </conditionalFormatting>
  <conditionalFormatting sqref="A995:K995">
    <cfRule type="containsText" dxfId="317" priority="154" operator="containsText" text="Tiešās izmaksas kopā, t. sk. darba devēja sociālais nodoklis __.__% ">
      <formula>NOT(ISERROR(SEARCH("Tiešās izmaksas kopā, t. sk. darba devēja sociālais nodoklis __.__% ",A995)))</formula>
    </cfRule>
  </conditionalFormatting>
  <conditionalFormatting sqref="L995:P995">
    <cfRule type="cellIs" dxfId="316" priority="149" operator="equal">
      <formula>0</formula>
    </cfRule>
  </conditionalFormatting>
  <conditionalFormatting sqref="C4:I4">
    <cfRule type="cellIs" dxfId="315" priority="148" operator="equal">
      <formula>0</formula>
    </cfRule>
  </conditionalFormatting>
  <conditionalFormatting sqref="D5:L8">
    <cfRule type="cellIs" dxfId="314" priority="145" operator="equal">
      <formula>0</formula>
    </cfRule>
  </conditionalFormatting>
  <conditionalFormatting sqref="A14:B14 D14:G14 A17 A20 A23 A26 A29 A32 A35 A38 A41 A44 A47 A50 A53 A56 A59 A62 A65 A68 A71 A74 A77 A80 A83 A86 A89 A92 A95 A98 A101 A104 A107 A110 A113 A116 A119 A122 A125">
    <cfRule type="cellIs" dxfId="313" priority="144" operator="equal">
      <formula>0</formula>
    </cfRule>
  </conditionalFormatting>
  <conditionalFormatting sqref="C14">
    <cfRule type="cellIs" dxfId="312" priority="143" operator="equal">
      <formula>0</formula>
    </cfRule>
  </conditionalFormatting>
  <conditionalFormatting sqref="I14:J14">
    <cfRule type="cellIs" dxfId="311" priority="142" operator="equal">
      <formula>0</formula>
    </cfRule>
  </conditionalFormatting>
  <conditionalFormatting sqref="P10">
    <cfRule type="cellIs" dxfId="310" priority="141" operator="equal">
      <formula>"20__. gada __. _________"</formula>
    </cfRule>
  </conditionalFormatting>
  <conditionalFormatting sqref="C1003:H1003">
    <cfRule type="cellIs" dxfId="309" priority="138" operator="equal">
      <formula>0</formula>
    </cfRule>
  </conditionalFormatting>
  <conditionalFormatting sqref="C998:H998">
    <cfRule type="cellIs" dxfId="308" priority="137" operator="equal">
      <formula>0</formula>
    </cfRule>
  </conditionalFormatting>
  <conditionalFormatting sqref="C1003:H1003 C1006 C998:H998">
    <cfRule type="cellIs" dxfId="307" priority="136" operator="equal">
      <formula>0</formula>
    </cfRule>
  </conditionalFormatting>
  <conditionalFormatting sqref="D1">
    <cfRule type="cellIs" dxfId="306" priority="135" operator="equal">
      <formula>0</formula>
    </cfRule>
  </conditionalFormatting>
  <conditionalFormatting sqref="D124:E124">
    <cfRule type="cellIs" dxfId="305" priority="133" operator="equal">
      <formula>0</formula>
    </cfRule>
  </conditionalFormatting>
  <conditionalFormatting sqref="D119">
    <cfRule type="cellIs" dxfId="304" priority="130" operator="equal">
      <formula>0</formula>
    </cfRule>
  </conditionalFormatting>
  <conditionalFormatting sqref="D120">
    <cfRule type="cellIs" dxfId="303" priority="129" operator="equal">
      <formula>0</formula>
    </cfRule>
  </conditionalFormatting>
  <conditionalFormatting sqref="D121">
    <cfRule type="cellIs" dxfId="302" priority="128" operator="equal">
      <formula>0</formula>
    </cfRule>
  </conditionalFormatting>
  <conditionalFormatting sqref="I54:J54 F54:G54">
    <cfRule type="cellIs" dxfId="301" priority="126" operator="equal">
      <formula>0</formula>
    </cfRule>
  </conditionalFormatting>
  <conditionalFormatting sqref="I64:J64 F64:G64">
    <cfRule type="cellIs" dxfId="300" priority="124" operator="equal">
      <formula>0</formula>
    </cfRule>
  </conditionalFormatting>
  <conditionalFormatting sqref="I56:J56 F56:G56">
    <cfRule type="cellIs" dxfId="299" priority="120" operator="equal">
      <formula>0</formula>
    </cfRule>
  </conditionalFormatting>
  <conditionalFormatting sqref="I57:J57 F57:G57">
    <cfRule type="cellIs" dxfId="298" priority="118" operator="equal">
      <formula>0</formula>
    </cfRule>
  </conditionalFormatting>
  <conditionalFormatting sqref="I60:J60 F60:G60">
    <cfRule type="cellIs" dxfId="297" priority="116" operator="equal">
      <formula>0</formula>
    </cfRule>
  </conditionalFormatting>
  <conditionalFormatting sqref="I59:J59 F59:G59">
    <cfRule type="cellIs" dxfId="296" priority="112" operator="equal">
      <formula>0</formula>
    </cfRule>
  </conditionalFormatting>
  <conditionalFormatting sqref="I58:J58 F58:G58">
    <cfRule type="cellIs" dxfId="295" priority="110" operator="equal">
      <formula>0</formula>
    </cfRule>
  </conditionalFormatting>
  <conditionalFormatting sqref="I61:J61 F61:G61">
    <cfRule type="cellIs" dxfId="294" priority="108" operator="equal">
      <formula>0</formula>
    </cfRule>
  </conditionalFormatting>
  <conditionalFormatting sqref="I62:J62 F62:G62">
    <cfRule type="cellIs" dxfId="293" priority="106" operator="equal">
      <formula>0</formula>
    </cfRule>
  </conditionalFormatting>
  <conditionalFormatting sqref="I63:J63 F63:G63">
    <cfRule type="cellIs" dxfId="292" priority="104" operator="equal">
      <formula>0</formula>
    </cfRule>
  </conditionalFormatting>
  <conditionalFormatting sqref="I65:J65 F65:G65">
    <cfRule type="cellIs" dxfId="291" priority="102" operator="equal">
      <formula>0</formula>
    </cfRule>
  </conditionalFormatting>
  <conditionalFormatting sqref="I66:J66 F66:G66">
    <cfRule type="cellIs" dxfId="290" priority="100" operator="equal">
      <formula>0</formula>
    </cfRule>
  </conditionalFormatting>
  <conditionalFormatting sqref="F126:G126 I126:J126">
    <cfRule type="cellIs" dxfId="289" priority="98" operator="equal">
      <formula>0</formula>
    </cfRule>
  </conditionalFormatting>
  <conditionalFormatting sqref="F84:G84 I84:J84">
    <cfRule type="cellIs" dxfId="288" priority="92" operator="equal">
      <formula>0</formula>
    </cfRule>
  </conditionalFormatting>
  <conditionalFormatting sqref="F85:G85 I85:J85">
    <cfRule type="cellIs" dxfId="287" priority="90" operator="equal">
      <formula>0</formula>
    </cfRule>
  </conditionalFormatting>
  <conditionalFormatting sqref="F86:G86 I86:J86">
    <cfRule type="cellIs" dxfId="286" priority="88" operator="equal">
      <formula>0</formula>
    </cfRule>
  </conditionalFormatting>
  <conditionalFormatting sqref="F87:G87 I87:J87">
    <cfRule type="cellIs" dxfId="285" priority="86" operator="equal">
      <formula>0</formula>
    </cfRule>
  </conditionalFormatting>
  <conditionalFormatting sqref="F88:G88 I88:J88">
    <cfRule type="cellIs" dxfId="284" priority="84" operator="equal">
      <formula>0</formula>
    </cfRule>
  </conditionalFormatting>
  <conditionalFormatting sqref="F89:G89 I89:J89">
    <cfRule type="cellIs" dxfId="283" priority="82" operator="equal">
      <formula>0</formula>
    </cfRule>
  </conditionalFormatting>
  <conditionalFormatting sqref="F90:G90 I90:J90">
    <cfRule type="cellIs" dxfId="282" priority="78" operator="equal">
      <formula>0</formula>
    </cfRule>
  </conditionalFormatting>
  <conditionalFormatting sqref="F91:G91 I91:J91">
    <cfRule type="cellIs" dxfId="281" priority="76" operator="equal">
      <formula>0</formula>
    </cfRule>
  </conditionalFormatting>
  <conditionalFormatting sqref="F92:G92 I92:J92">
    <cfRule type="cellIs" dxfId="280" priority="74" operator="equal">
      <formula>0</formula>
    </cfRule>
  </conditionalFormatting>
  <conditionalFormatting sqref="I67:J67 F67:G67">
    <cfRule type="cellIs" dxfId="279" priority="49" operator="equal">
      <formula>0</formula>
    </cfRule>
  </conditionalFormatting>
  <conditionalFormatting sqref="I68:J68 F68:G68">
    <cfRule type="cellIs" dxfId="278" priority="47" operator="equal">
      <formula>0</formula>
    </cfRule>
  </conditionalFormatting>
  <conditionalFormatting sqref="I69:J69 F69:G69">
    <cfRule type="cellIs" dxfId="277" priority="45" operator="equal">
      <formula>0</formula>
    </cfRule>
  </conditionalFormatting>
  <conditionalFormatting sqref="I32:J32 F32:G32">
    <cfRule type="cellIs" dxfId="276" priority="43" operator="equal">
      <formula>0</formula>
    </cfRule>
  </conditionalFormatting>
  <conditionalFormatting sqref="C48:G51 I48:J51">
    <cfRule type="cellIs" dxfId="275" priority="39" operator="equal">
      <formula>0</formula>
    </cfRule>
  </conditionalFormatting>
  <conditionalFormatting sqref="C119:C124">
    <cfRule type="cellIs" dxfId="274" priority="35" operator="equal">
      <formula>0</formula>
    </cfRule>
  </conditionalFormatting>
  <conditionalFormatting sqref="D122:E123">
    <cfRule type="cellIs" dxfId="273" priority="34" operator="equal">
      <formula>0</formula>
    </cfRule>
  </conditionalFormatting>
  <conditionalFormatting sqref="I33:J33 F33:G33">
    <cfRule type="cellIs" dxfId="272" priority="33" operator="equal">
      <formula>0</formula>
    </cfRule>
  </conditionalFormatting>
  <conditionalFormatting sqref="I45:J45 F45:G45">
    <cfRule type="cellIs" dxfId="271" priority="29" operator="equal">
      <formula>0</formula>
    </cfRule>
  </conditionalFormatting>
  <conditionalFormatting sqref="F94:G94 I94:J94">
    <cfRule type="cellIs" dxfId="270" priority="27" operator="equal">
      <formula>0</formula>
    </cfRule>
  </conditionalFormatting>
  <conditionalFormatting sqref="F97:G97 I97:J97">
    <cfRule type="cellIs" dxfId="269" priority="25" operator="equal">
      <formula>0</formula>
    </cfRule>
  </conditionalFormatting>
  <conditionalFormatting sqref="F98:G98 I98:J98">
    <cfRule type="cellIs" dxfId="268" priority="23" operator="equal">
      <formula>0</formula>
    </cfRule>
  </conditionalFormatting>
  <conditionalFormatting sqref="F99:G99 I99:J99">
    <cfRule type="cellIs" dxfId="267" priority="21" operator="equal">
      <formula>0</formula>
    </cfRule>
  </conditionalFormatting>
  <conditionalFormatting sqref="F100:G100 I100:J100">
    <cfRule type="cellIs" dxfId="266" priority="19" operator="equal">
      <formula>0</formula>
    </cfRule>
  </conditionalFormatting>
  <conditionalFormatting sqref="F101:G101 I101:J101">
    <cfRule type="cellIs" dxfId="265" priority="17" operator="equal">
      <formula>0</formula>
    </cfRule>
  </conditionalFormatting>
  <conditionalFormatting sqref="I108:J108 F108:G108">
    <cfRule type="cellIs" dxfId="264" priority="15" operator="equal">
      <formula>0</formula>
    </cfRule>
  </conditionalFormatting>
  <conditionalFormatting sqref="F109:G109 I109:J109">
    <cfRule type="cellIs" dxfId="263" priority="13" operator="equal">
      <formula>0</formula>
    </cfRule>
  </conditionalFormatting>
  <conditionalFormatting sqref="F117:G117 I117:J117">
    <cfRule type="cellIs" dxfId="262" priority="11" operator="equal">
      <formula>0</formula>
    </cfRule>
  </conditionalFormatting>
  <conditionalFormatting sqref="F118:G118 I118:J118">
    <cfRule type="cellIs" dxfId="261" priority="7" operator="equal">
      <formula>0</formula>
    </cfRule>
  </conditionalFormatting>
  <conditionalFormatting sqref="I123:J123 F123:G123">
    <cfRule type="cellIs" dxfId="260" priority="5" operator="equal">
      <formula>0</formula>
    </cfRule>
  </conditionalFormatting>
  <pageMargins left="1.2649999999999999" right="0.7" top="0.75" bottom="0.75" header="0.3" footer="0.3"/>
  <pageSetup paperSize="9" scale="77" orientation="landscape" r:id="rId1"/>
  <rowBreaks count="1" manualBreakCount="1">
    <brk id="109" max="15"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140" operator="containsText" id="{D422C369-7259-49E7-A89B-9D562DEE2E41}">
            <xm:f>NOT(ISERROR(SEARCH("Tāme sastādīta ____. gada ___. ______________",A1001)))</xm:f>
            <xm:f>"Tāme sastādīta ____. gada ___. ______________"</xm:f>
            <x14:dxf>
              <font>
                <color auto="1"/>
              </font>
              <fill>
                <patternFill>
                  <bgColor rgb="FFC6EFCE"/>
                </patternFill>
              </fill>
            </x14:dxf>
          </x14:cfRule>
          <xm:sqref>A1001</xm:sqref>
        </x14:conditionalFormatting>
        <x14:conditionalFormatting xmlns:xm="http://schemas.microsoft.com/office/excel/2006/main">
          <x14:cfRule type="containsText" priority="139" operator="containsText" id="{D859E3E6-089F-4F16-889A-98EF63E5F3AC}">
            <xm:f>NOT(ISERROR(SEARCH("Sertifikāta Nr. _________________________________",A1006)))</xm:f>
            <xm:f>"Sertifikāta Nr. _________________________________"</xm:f>
            <x14:dxf>
              <font>
                <color auto="1"/>
              </font>
              <fill>
                <patternFill>
                  <bgColor rgb="FFC6EFCE"/>
                </patternFill>
              </fill>
            </x14:dxf>
          </x14:cfRule>
          <xm:sqref>A1006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030"/>
  <sheetViews>
    <sheetView topLeftCell="A35" zoomScale="145" zoomScaleNormal="145" zoomScaleSheetLayoutView="130" zoomScalePageLayoutView="85" workbookViewId="0">
      <selection activeCell="C41" sqref="C41"/>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3" width="7.7109375" style="1" customWidth="1" outlineLevel="1"/>
    <col min="14" max="14" width="8" style="1" customWidth="1" outlineLevel="1"/>
    <col min="15" max="15" width="7.7109375" style="1" customWidth="1" outlineLevel="1"/>
    <col min="16" max="16" width="9" style="1" customWidth="1" outlineLevel="1"/>
    <col min="17" max="17" width="10.85546875" style="21" customWidth="1"/>
    <col min="18" max="16384" width="9.140625" style="1"/>
  </cols>
  <sheetData>
    <row r="1" spans="1:22" x14ac:dyDescent="0.2">
      <c r="A1" s="21"/>
      <c r="B1" s="21"/>
      <c r="C1" s="26" t="s">
        <v>38</v>
      </c>
      <c r="D1" s="53">
        <f>'Kops a'!A18</f>
        <v>4</v>
      </c>
      <c r="E1" s="21"/>
      <c r="F1" s="21"/>
      <c r="G1" s="21"/>
      <c r="H1" s="21"/>
      <c r="I1" s="21"/>
      <c r="J1" s="21"/>
      <c r="N1" s="25"/>
      <c r="O1" s="26"/>
      <c r="P1" s="27"/>
    </row>
    <row r="2" spans="1:22" x14ac:dyDescent="0.2">
      <c r="A2" s="28"/>
      <c r="B2" s="28"/>
      <c r="C2" s="280" t="s">
        <v>196</v>
      </c>
      <c r="D2" s="280"/>
      <c r="E2" s="280"/>
      <c r="F2" s="280"/>
      <c r="G2" s="280"/>
      <c r="H2" s="280"/>
      <c r="I2" s="280"/>
      <c r="J2" s="28"/>
    </row>
    <row r="3" spans="1:22" x14ac:dyDescent="0.2">
      <c r="A3" s="29"/>
      <c r="B3" s="29"/>
      <c r="C3" s="270" t="s">
        <v>17</v>
      </c>
      <c r="D3" s="270"/>
      <c r="E3" s="270"/>
      <c r="F3" s="270"/>
      <c r="G3" s="270"/>
      <c r="H3" s="270"/>
      <c r="I3" s="270"/>
      <c r="J3" s="29"/>
    </row>
    <row r="4" spans="1:22" x14ac:dyDescent="0.2">
      <c r="A4" s="29"/>
      <c r="B4" s="29"/>
      <c r="C4" s="281" t="s">
        <v>52</v>
      </c>
      <c r="D4" s="281"/>
      <c r="E4" s="281"/>
      <c r="F4" s="281"/>
      <c r="G4" s="281"/>
      <c r="H4" s="281"/>
      <c r="I4" s="281"/>
      <c r="J4" s="29"/>
    </row>
    <row r="5" spans="1:22"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22" ht="11.25" customHeight="1"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22" x14ac:dyDescent="0.2">
      <c r="A7" s="21"/>
      <c r="B7" s="21"/>
      <c r="C7" s="26" t="s">
        <v>7</v>
      </c>
      <c r="D7" s="294" t="str">
        <f>'Kops a'!D8</f>
        <v>Stacijas iela 40, Olaine, Olaines novads, LV-2114</v>
      </c>
      <c r="E7" s="294"/>
      <c r="F7" s="294"/>
      <c r="G7" s="294"/>
      <c r="H7" s="294"/>
      <c r="I7" s="294"/>
      <c r="J7" s="294"/>
      <c r="K7" s="294"/>
      <c r="L7" s="294"/>
      <c r="M7" s="16"/>
      <c r="N7" s="16"/>
      <c r="O7" s="16"/>
      <c r="P7" s="16"/>
    </row>
    <row r="8" spans="1:22" x14ac:dyDescent="0.2">
      <c r="A8" s="21"/>
      <c r="B8" s="21"/>
      <c r="C8" s="4" t="s">
        <v>20</v>
      </c>
      <c r="D8" s="294" t="str">
        <f>'Kops a'!D9</f>
        <v>Iepirkums Nr. AS OŪS 2021/06_E</v>
      </c>
      <c r="E8" s="294"/>
      <c r="F8" s="294"/>
      <c r="G8" s="294"/>
      <c r="H8" s="294"/>
      <c r="I8" s="294"/>
      <c r="J8" s="294"/>
      <c r="K8" s="294"/>
      <c r="L8" s="294"/>
      <c r="M8" s="16"/>
      <c r="N8" s="16"/>
      <c r="O8" s="16"/>
      <c r="P8" s="16"/>
    </row>
    <row r="9" spans="1:22" ht="11.25" customHeight="1" x14ac:dyDescent="0.2">
      <c r="A9" s="282" t="s">
        <v>386</v>
      </c>
      <c r="B9" s="282"/>
      <c r="C9" s="282"/>
      <c r="D9" s="282"/>
      <c r="E9" s="282"/>
      <c r="F9" s="282"/>
      <c r="G9" s="30"/>
      <c r="H9" s="30"/>
      <c r="I9" s="30"/>
      <c r="J9" s="286" t="s">
        <v>39</v>
      </c>
      <c r="K9" s="286"/>
      <c r="L9" s="286"/>
      <c r="M9" s="286"/>
      <c r="N9" s="293">
        <f>P1018</f>
        <v>0</v>
      </c>
      <c r="O9" s="293"/>
      <c r="P9" s="30"/>
    </row>
    <row r="10" spans="1:22" x14ac:dyDescent="0.2">
      <c r="A10" s="31"/>
      <c r="B10" s="32"/>
      <c r="C10" s="4"/>
      <c r="D10" s="21"/>
      <c r="E10" s="21"/>
      <c r="F10" s="21"/>
      <c r="G10" s="21"/>
      <c r="H10" s="21"/>
      <c r="I10" s="21"/>
      <c r="J10" s="21"/>
      <c r="K10" s="21"/>
      <c r="L10" s="28"/>
      <c r="M10" s="28"/>
      <c r="O10" s="91"/>
      <c r="P10" s="90" t="str">
        <f>A1024</f>
        <v xml:space="preserve">Tāme sastādīta </v>
      </c>
    </row>
    <row r="11" spans="1:22" ht="12" thickBot="1" x14ac:dyDescent="0.25">
      <c r="A11" s="31"/>
      <c r="B11" s="32"/>
      <c r="C11" s="4"/>
      <c r="D11" s="21"/>
      <c r="E11" s="21"/>
      <c r="F11" s="21"/>
      <c r="G11" s="21"/>
      <c r="H11" s="21"/>
      <c r="I11" s="21"/>
      <c r="J11" s="21"/>
      <c r="K11" s="21"/>
      <c r="L11" s="33"/>
      <c r="M11" s="33"/>
      <c r="N11" s="34"/>
      <c r="O11" s="25"/>
      <c r="P11" s="21"/>
    </row>
    <row r="12" spans="1:22"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c r="Q12" s="208"/>
      <c r="R12" s="207"/>
      <c r="S12" s="207"/>
      <c r="T12" s="207"/>
      <c r="U12" s="207"/>
      <c r="V12" s="207"/>
    </row>
    <row r="13" spans="1:22"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c r="Q13" s="208"/>
      <c r="R13" s="207"/>
      <c r="S13" s="207"/>
      <c r="T13" s="207"/>
      <c r="U13" s="207"/>
      <c r="V13" s="207"/>
    </row>
    <row r="14" spans="1:22" x14ac:dyDescent="0.2">
      <c r="A14" s="63">
        <v>1</v>
      </c>
      <c r="B14" s="64"/>
      <c r="C14" s="106" t="s">
        <v>200</v>
      </c>
      <c r="D14" s="102"/>
      <c r="E14" s="69"/>
      <c r="F14" s="73"/>
      <c r="G14" s="67"/>
      <c r="H14" s="46"/>
      <c r="I14" s="67"/>
      <c r="J14" s="67"/>
      <c r="K14" s="68"/>
      <c r="L14" s="48"/>
      <c r="M14" s="46"/>
      <c r="N14" s="46"/>
      <c r="O14" s="67"/>
      <c r="P14" s="68"/>
      <c r="Q14" s="208"/>
      <c r="R14" s="207"/>
      <c r="S14" s="207"/>
      <c r="T14" s="207"/>
      <c r="U14" s="207"/>
      <c r="V14" s="207"/>
    </row>
    <row r="15" spans="1:22" ht="45" x14ac:dyDescent="0.2">
      <c r="A15" s="37">
        <v>2</v>
      </c>
      <c r="B15" s="296" t="s">
        <v>249</v>
      </c>
      <c r="C15" s="126" t="s">
        <v>283</v>
      </c>
      <c r="D15" s="124" t="s">
        <v>130</v>
      </c>
      <c r="E15" s="69">
        <v>255.54</v>
      </c>
      <c r="F15" s="153"/>
      <c r="G15" s="153"/>
      <c r="H15" s="150"/>
      <c r="I15" s="153"/>
      <c r="J15" s="153"/>
      <c r="K15" s="149"/>
      <c r="L15" s="163"/>
      <c r="M15" s="150"/>
      <c r="N15" s="150"/>
      <c r="O15" s="150"/>
      <c r="P15" s="149"/>
      <c r="Q15" s="208"/>
      <c r="R15" s="207"/>
      <c r="S15" s="207"/>
      <c r="T15" s="207"/>
      <c r="U15" s="207"/>
      <c r="V15" s="207"/>
    </row>
    <row r="16" spans="1:22" x14ac:dyDescent="0.2">
      <c r="A16" s="37">
        <v>3</v>
      </c>
      <c r="B16" s="297"/>
      <c r="C16" s="127" t="s">
        <v>284</v>
      </c>
      <c r="D16" s="124" t="s">
        <v>102</v>
      </c>
      <c r="E16" s="69">
        <v>26</v>
      </c>
      <c r="F16" s="153"/>
      <c r="G16" s="153"/>
      <c r="H16" s="150"/>
      <c r="I16" s="153"/>
      <c r="J16" s="153"/>
      <c r="K16" s="149"/>
      <c r="L16" s="163"/>
      <c r="M16" s="150"/>
      <c r="N16" s="150"/>
      <c r="O16" s="150"/>
      <c r="P16" s="149"/>
      <c r="Q16" s="208"/>
      <c r="R16" s="207"/>
      <c r="S16" s="207"/>
      <c r="T16" s="207"/>
      <c r="U16" s="207"/>
      <c r="V16" s="207"/>
    </row>
    <row r="17" spans="1:22" x14ac:dyDescent="0.2">
      <c r="A17" s="63">
        <v>4</v>
      </c>
      <c r="B17" s="297"/>
      <c r="C17" s="127" t="s">
        <v>285</v>
      </c>
      <c r="D17" s="124" t="s">
        <v>102</v>
      </c>
      <c r="E17" s="69">
        <v>17</v>
      </c>
      <c r="F17" s="153"/>
      <c r="G17" s="153"/>
      <c r="H17" s="150"/>
      <c r="I17" s="153"/>
      <c r="J17" s="153"/>
      <c r="K17" s="149"/>
      <c r="L17" s="163"/>
      <c r="M17" s="150"/>
      <c r="N17" s="150"/>
      <c r="O17" s="150"/>
      <c r="P17" s="149"/>
      <c r="Q17" s="208"/>
      <c r="R17" s="207"/>
      <c r="S17" s="207"/>
      <c r="T17" s="207"/>
      <c r="U17" s="207"/>
      <c r="V17" s="207"/>
    </row>
    <row r="18" spans="1:22" x14ac:dyDescent="0.2">
      <c r="A18" s="63">
        <v>5</v>
      </c>
      <c r="B18" s="297"/>
      <c r="C18" s="127" t="s">
        <v>286</v>
      </c>
      <c r="D18" s="124" t="s">
        <v>102</v>
      </c>
      <c r="E18" s="69">
        <v>24</v>
      </c>
      <c r="F18" s="153"/>
      <c r="G18" s="153"/>
      <c r="H18" s="150"/>
      <c r="I18" s="153"/>
      <c r="J18" s="153"/>
      <c r="K18" s="149"/>
      <c r="L18" s="163"/>
      <c r="M18" s="150"/>
      <c r="N18" s="150"/>
      <c r="O18" s="150"/>
      <c r="P18" s="149"/>
      <c r="Q18" s="208"/>
      <c r="R18" s="207"/>
      <c r="S18" s="207"/>
      <c r="T18" s="207"/>
      <c r="U18" s="207"/>
      <c r="V18" s="207"/>
    </row>
    <row r="19" spans="1:22" x14ac:dyDescent="0.2">
      <c r="A19" s="37">
        <v>6</v>
      </c>
      <c r="B19" s="297"/>
      <c r="C19" s="127" t="s">
        <v>287</v>
      </c>
      <c r="D19" s="124" t="s">
        <v>102</v>
      </c>
      <c r="E19" s="69">
        <v>29</v>
      </c>
      <c r="F19" s="153"/>
      <c r="G19" s="153"/>
      <c r="H19" s="150"/>
      <c r="I19" s="153"/>
      <c r="J19" s="153"/>
      <c r="K19" s="149"/>
      <c r="L19" s="163"/>
      <c r="M19" s="150"/>
      <c r="N19" s="150"/>
      <c r="O19" s="150"/>
      <c r="P19" s="149"/>
      <c r="Q19" s="208"/>
      <c r="R19" s="207"/>
      <c r="S19" s="207"/>
      <c r="T19" s="207"/>
      <c r="U19" s="207"/>
      <c r="V19" s="207"/>
    </row>
    <row r="20" spans="1:22" ht="22.5" x14ac:dyDescent="0.2">
      <c r="A20" s="37">
        <v>7</v>
      </c>
      <c r="B20" s="297"/>
      <c r="C20" s="126" t="s">
        <v>206</v>
      </c>
      <c r="D20" s="124" t="s">
        <v>130</v>
      </c>
      <c r="E20" s="134">
        <f>2.63*E21</f>
        <v>44.71</v>
      </c>
      <c r="F20" s="153"/>
      <c r="G20" s="153"/>
      <c r="H20" s="150"/>
      <c r="I20" s="153"/>
      <c r="J20" s="153"/>
      <c r="K20" s="149"/>
      <c r="L20" s="163"/>
      <c r="M20" s="150"/>
      <c r="N20" s="150"/>
      <c r="O20" s="150"/>
      <c r="P20" s="149"/>
      <c r="Q20" s="208"/>
      <c r="R20" s="207"/>
      <c r="S20" s="207"/>
      <c r="T20" s="207"/>
      <c r="U20" s="207"/>
      <c r="V20" s="207"/>
    </row>
    <row r="21" spans="1:22" ht="22.5" x14ac:dyDescent="0.2">
      <c r="A21" s="63">
        <v>8</v>
      </c>
      <c r="B21" s="297"/>
      <c r="C21" s="127" t="s">
        <v>288</v>
      </c>
      <c r="D21" s="124" t="s">
        <v>102</v>
      </c>
      <c r="E21" s="69">
        <v>17</v>
      </c>
      <c r="F21" s="153"/>
      <c r="G21" s="153"/>
      <c r="H21" s="150"/>
      <c r="I21" s="153"/>
      <c r="J21" s="153"/>
      <c r="K21" s="149"/>
      <c r="L21" s="163"/>
      <c r="M21" s="150"/>
      <c r="N21" s="150"/>
      <c r="O21" s="150"/>
      <c r="P21" s="149"/>
      <c r="Q21" s="208"/>
      <c r="R21" s="207"/>
      <c r="S21" s="207"/>
      <c r="T21" s="207"/>
      <c r="U21" s="207"/>
      <c r="V21" s="207"/>
    </row>
    <row r="22" spans="1:22" ht="33.75" x14ac:dyDescent="0.2">
      <c r="A22" s="63">
        <v>9</v>
      </c>
      <c r="B22" s="297"/>
      <c r="C22" s="223" t="s">
        <v>170</v>
      </c>
      <c r="D22" s="108" t="s">
        <v>117</v>
      </c>
      <c r="E22" s="69">
        <v>742</v>
      </c>
      <c r="F22" s="164"/>
      <c r="G22" s="153"/>
      <c r="H22" s="150"/>
      <c r="I22" s="165"/>
      <c r="J22" s="166"/>
      <c r="K22" s="149"/>
      <c r="L22" s="163"/>
      <c r="M22" s="150"/>
      <c r="N22" s="150"/>
      <c r="O22" s="150"/>
      <c r="P22" s="149"/>
      <c r="Q22" s="208"/>
      <c r="R22" s="207"/>
      <c r="S22" s="215"/>
      <c r="T22" s="207"/>
      <c r="U22" s="207"/>
      <c r="V22" s="207"/>
    </row>
    <row r="23" spans="1:22" ht="22.5" x14ac:dyDescent="0.2">
      <c r="A23" s="37">
        <v>10</v>
      </c>
      <c r="B23" s="298"/>
      <c r="C23" s="223" t="s">
        <v>201</v>
      </c>
      <c r="D23" s="124" t="s">
        <v>102</v>
      </c>
      <c r="E23" s="134">
        <v>186</v>
      </c>
      <c r="F23" s="153"/>
      <c r="G23" s="153"/>
      <c r="H23" s="150"/>
      <c r="I23" s="153"/>
      <c r="J23" s="153"/>
      <c r="K23" s="149"/>
      <c r="L23" s="163"/>
      <c r="M23" s="150"/>
      <c r="N23" s="150"/>
      <c r="O23" s="150"/>
      <c r="P23" s="149"/>
      <c r="Q23" s="208"/>
      <c r="R23" s="207"/>
      <c r="S23" s="207"/>
      <c r="T23" s="207"/>
      <c r="U23" s="207"/>
      <c r="V23" s="207"/>
    </row>
    <row r="24" spans="1:22" x14ac:dyDescent="0.2">
      <c r="A24" s="37">
        <v>11</v>
      </c>
      <c r="B24" s="38"/>
      <c r="C24" s="216" t="s">
        <v>202</v>
      </c>
      <c r="D24" s="124"/>
      <c r="E24" s="134"/>
      <c r="F24" s="167"/>
      <c r="G24" s="168"/>
      <c r="H24" s="150"/>
      <c r="I24" s="168"/>
      <c r="J24" s="168"/>
      <c r="K24" s="149"/>
      <c r="L24" s="163"/>
      <c r="M24" s="150"/>
      <c r="N24" s="150"/>
      <c r="O24" s="150"/>
      <c r="P24" s="149"/>
      <c r="Q24" s="208"/>
      <c r="R24" s="207"/>
      <c r="S24" s="207"/>
      <c r="T24" s="207"/>
      <c r="U24" s="207"/>
      <c r="V24" s="207"/>
    </row>
    <row r="25" spans="1:22" ht="33.75" x14ac:dyDescent="0.2">
      <c r="A25" s="63">
        <v>12</v>
      </c>
      <c r="B25" s="296" t="str">
        <f>B15</f>
        <v>13-00000</v>
      </c>
      <c r="C25" s="126" t="s">
        <v>207</v>
      </c>
      <c r="D25" s="124" t="s">
        <v>244</v>
      </c>
      <c r="E25" s="134">
        <v>2.4</v>
      </c>
      <c r="F25" s="153"/>
      <c r="G25" s="153"/>
      <c r="H25" s="150"/>
      <c r="I25" s="153"/>
      <c r="J25" s="153"/>
      <c r="K25" s="149"/>
      <c r="L25" s="163"/>
      <c r="M25" s="150"/>
      <c r="N25" s="150"/>
      <c r="O25" s="150"/>
      <c r="P25" s="149"/>
      <c r="Q25" s="208"/>
      <c r="R25" s="207"/>
      <c r="S25" s="207"/>
      <c r="T25" s="207"/>
      <c r="U25" s="207"/>
      <c r="V25" s="207"/>
    </row>
    <row r="26" spans="1:22" ht="22.5" x14ac:dyDescent="0.2">
      <c r="A26" s="63">
        <v>13</v>
      </c>
      <c r="B26" s="297"/>
      <c r="C26" s="219" t="s">
        <v>184</v>
      </c>
      <c r="D26" s="104" t="s">
        <v>117</v>
      </c>
      <c r="E26" s="134">
        <v>5.8</v>
      </c>
      <c r="F26" s="164"/>
      <c r="G26" s="153"/>
      <c r="H26" s="150"/>
      <c r="I26" s="165"/>
      <c r="J26" s="166"/>
      <c r="K26" s="149"/>
      <c r="L26" s="163"/>
      <c r="M26" s="150"/>
      <c r="N26" s="150"/>
      <c r="O26" s="150"/>
      <c r="P26" s="149"/>
      <c r="Q26" s="208"/>
      <c r="R26" s="207"/>
      <c r="S26" s="207"/>
      <c r="T26" s="207"/>
      <c r="U26" s="207"/>
      <c r="V26" s="207"/>
    </row>
    <row r="27" spans="1:22" ht="33.75" x14ac:dyDescent="0.2">
      <c r="A27" s="37">
        <v>14</v>
      </c>
      <c r="B27" s="297"/>
      <c r="C27" s="127" t="s">
        <v>336</v>
      </c>
      <c r="D27" s="124" t="s">
        <v>102</v>
      </c>
      <c r="E27" s="134">
        <v>1</v>
      </c>
      <c r="F27" s="153"/>
      <c r="G27" s="153"/>
      <c r="H27" s="150"/>
      <c r="I27" s="153"/>
      <c r="J27" s="153"/>
      <c r="K27" s="149"/>
      <c r="L27" s="163"/>
      <c r="M27" s="150"/>
      <c r="N27" s="150"/>
      <c r="O27" s="150"/>
      <c r="P27" s="149"/>
      <c r="Q27" s="208"/>
      <c r="R27" s="207"/>
      <c r="S27" s="207"/>
      <c r="T27" s="207"/>
      <c r="U27" s="207"/>
      <c r="V27" s="207"/>
    </row>
    <row r="28" spans="1:22" ht="33.75" x14ac:dyDescent="0.2">
      <c r="A28" s="37">
        <v>15</v>
      </c>
      <c r="B28" s="297"/>
      <c r="C28" s="126" t="s">
        <v>208</v>
      </c>
      <c r="D28" s="124" t="s">
        <v>244</v>
      </c>
      <c r="E28" s="134">
        <f>1.6*0.9*E29</f>
        <v>2.8800000000000003</v>
      </c>
      <c r="F28" s="153"/>
      <c r="G28" s="153"/>
      <c r="H28" s="150"/>
      <c r="I28" s="153"/>
      <c r="J28" s="153"/>
      <c r="K28" s="149"/>
      <c r="L28" s="163"/>
      <c r="M28" s="150"/>
      <c r="N28" s="150"/>
      <c r="O28" s="150"/>
      <c r="P28" s="149"/>
      <c r="Q28" s="208"/>
      <c r="R28" s="207"/>
      <c r="S28" s="207"/>
      <c r="T28" s="207"/>
      <c r="U28" s="207"/>
      <c r="V28" s="207"/>
    </row>
    <row r="29" spans="1:22" ht="22.5" x14ac:dyDescent="0.2">
      <c r="A29" s="63">
        <v>16</v>
      </c>
      <c r="B29" s="297"/>
      <c r="C29" s="127" t="s">
        <v>289</v>
      </c>
      <c r="D29" s="124" t="s">
        <v>102</v>
      </c>
      <c r="E29" s="69">
        <v>2</v>
      </c>
      <c r="F29" s="153"/>
      <c r="G29" s="153"/>
      <c r="H29" s="150"/>
      <c r="I29" s="153"/>
      <c r="J29" s="153"/>
      <c r="K29" s="149"/>
      <c r="L29" s="163"/>
      <c r="M29" s="150"/>
      <c r="N29" s="150"/>
      <c r="O29" s="150"/>
      <c r="P29" s="149"/>
      <c r="Q29" s="208"/>
      <c r="R29" s="207"/>
      <c r="S29" s="207"/>
      <c r="T29" s="207"/>
      <c r="U29" s="207"/>
      <c r="V29" s="207"/>
    </row>
    <row r="30" spans="1:22" ht="33.75" x14ac:dyDescent="0.2">
      <c r="A30" s="63">
        <v>17</v>
      </c>
      <c r="B30" s="297"/>
      <c r="C30" s="126" t="s">
        <v>290</v>
      </c>
      <c r="D30" s="124" t="s">
        <v>244</v>
      </c>
      <c r="E30" s="69">
        <f>0.9*2.1+1.2*2.1</f>
        <v>4.41</v>
      </c>
      <c r="F30" s="153"/>
      <c r="G30" s="153"/>
      <c r="H30" s="150"/>
      <c r="I30" s="153"/>
      <c r="J30" s="153"/>
      <c r="K30" s="149"/>
      <c r="L30" s="163"/>
      <c r="M30" s="150"/>
      <c r="N30" s="150"/>
      <c r="O30" s="150"/>
      <c r="P30" s="149"/>
      <c r="Q30" s="208"/>
      <c r="R30" s="207"/>
      <c r="S30" s="207"/>
      <c r="T30" s="207"/>
      <c r="U30" s="207"/>
      <c r="V30" s="207"/>
    </row>
    <row r="31" spans="1:22" ht="22.5" x14ac:dyDescent="0.2">
      <c r="A31" s="37">
        <v>18</v>
      </c>
      <c r="B31" s="297"/>
      <c r="C31" s="127" t="s">
        <v>291</v>
      </c>
      <c r="D31" s="113" t="s">
        <v>102</v>
      </c>
      <c r="E31" s="69">
        <v>1</v>
      </c>
      <c r="F31" s="153"/>
      <c r="G31" s="153"/>
      <c r="H31" s="150"/>
      <c r="I31" s="153"/>
      <c r="J31" s="153"/>
      <c r="K31" s="149"/>
      <c r="L31" s="163"/>
      <c r="M31" s="150"/>
      <c r="N31" s="150"/>
      <c r="O31" s="150"/>
      <c r="P31" s="149"/>
      <c r="Q31" s="208"/>
      <c r="R31" s="207"/>
      <c r="S31" s="207"/>
      <c r="T31" s="207"/>
      <c r="U31" s="207"/>
      <c r="V31" s="207"/>
    </row>
    <row r="32" spans="1:22" ht="22.5" x14ac:dyDescent="0.2">
      <c r="A32" s="37">
        <v>19</v>
      </c>
      <c r="B32" s="298"/>
      <c r="C32" s="127" t="s">
        <v>292</v>
      </c>
      <c r="D32" s="113" t="s">
        <v>102</v>
      </c>
      <c r="E32" s="69">
        <v>1</v>
      </c>
      <c r="F32" s="153"/>
      <c r="G32" s="153"/>
      <c r="H32" s="150"/>
      <c r="I32" s="153"/>
      <c r="J32" s="153"/>
      <c r="K32" s="149"/>
      <c r="L32" s="163"/>
      <c r="M32" s="150"/>
      <c r="N32" s="150"/>
      <c r="O32" s="150"/>
      <c r="P32" s="149"/>
      <c r="Q32" s="208"/>
      <c r="R32" s="207"/>
      <c r="S32" s="207"/>
      <c r="T32" s="207"/>
      <c r="U32" s="207"/>
      <c r="V32" s="207"/>
    </row>
    <row r="33" spans="1:22" x14ac:dyDescent="0.2">
      <c r="A33" s="63">
        <v>20</v>
      </c>
      <c r="B33" s="129"/>
      <c r="C33" s="142" t="s">
        <v>203</v>
      </c>
      <c r="D33" s="113"/>
      <c r="E33" s="69"/>
      <c r="F33" s="167"/>
      <c r="G33" s="168"/>
      <c r="H33" s="150"/>
      <c r="I33" s="168"/>
      <c r="J33" s="168"/>
      <c r="K33" s="149"/>
      <c r="L33" s="163"/>
      <c r="M33" s="150"/>
      <c r="N33" s="150"/>
      <c r="O33" s="150"/>
      <c r="P33" s="149"/>
      <c r="Q33" s="208"/>
      <c r="R33" s="207"/>
      <c r="S33" s="207"/>
      <c r="T33" s="207"/>
      <c r="U33" s="207"/>
      <c r="V33" s="207"/>
    </row>
    <row r="34" spans="1:22" ht="22.5" x14ac:dyDescent="0.2">
      <c r="A34" s="63">
        <v>21</v>
      </c>
      <c r="B34" s="296" t="str">
        <f>B25</f>
        <v>13-00000</v>
      </c>
      <c r="C34" s="224" t="s">
        <v>204</v>
      </c>
      <c r="D34" s="113" t="s">
        <v>117</v>
      </c>
      <c r="E34" s="69">
        <f>E22</f>
        <v>742</v>
      </c>
      <c r="F34" s="153"/>
      <c r="G34" s="153"/>
      <c r="H34" s="150"/>
      <c r="I34" s="153"/>
      <c r="J34" s="153"/>
      <c r="K34" s="149"/>
      <c r="L34" s="163"/>
      <c r="M34" s="150"/>
      <c r="N34" s="150"/>
      <c r="O34" s="150"/>
      <c r="P34" s="149"/>
      <c r="Q34" s="208"/>
      <c r="R34" s="207"/>
      <c r="S34" s="207"/>
      <c r="T34" s="207"/>
      <c r="U34" s="207"/>
      <c r="V34" s="207"/>
    </row>
    <row r="35" spans="1:22" ht="45" x14ac:dyDescent="0.2">
      <c r="A35" s="37">
        <v>22</v>
      </c>
      <c r="B35" s="297"/>
      <c r="C35" s="128" t="s">
        <v>209</v>
      </c>
      <c r="D35" s="113" t="s">
        <v>89</v>
      </c>
      <c r="E35" s="69">
        <f>E18</f>
        <v>24</v>
      </c>
      <c r="F35" s="153"/>
      <c r="G35" s="153"/>
      <c r="H35" s="150"/>
      <c r="I35" s="153"/>
      <c r="J35" s="153"/>
      <c r="K35" s="149"/>
      <c r="L35" s="163"/>
      <c r="M35" s="150"/>
      <c r="N35" s="150"/>
      <c r="O35" s="150"/>
      <c r="P35" s="149"/>
      <c r="Q35" s="208"/>
      <c r="R35" s="207"/>
      <c r="S35" s="207"/>
      <c r="T35" s="207"/>
      <c r="U35" s="207"/>
      <c r="V35" s="207"/>
    </row>
    <row r="36" spans="1:22" ht="45" x14ac:dyDescent="0.2">
      <c r="A36" s="37">
        <v>23</v>
      </c>
      <c r="B36" s="297"/>
      <c r="C36" s="143" t="s">
        <v>210</v>
      </c>
      <c r="D36" s="113" t="s">
        <v>89</v>
      </c>
      <c r="E36" s="69">
        <f>E16+E17+E19</f>
        <v>72</v>
      </c>
      <c r="F36" s="153"/>
      <c r="G36" s="153"/>
      <c r="H36" s="150"/>
      <c r="I36" s="153"/>
      <c r="J36" s="153"/>
      <c r="K36" s="149"/>
      <c r="L36" s="163"/>
      <c r="M36" s="150"/>
      <c r="N36" s="150"/>
      <c r="O36" s="150"/>
      <c r="P36" s="149"/>
      <c r="Q36" s="208"/>
      <c r="R36" s="207"/>
      <c r="S36" s="207"/>
      <c r="T36" s="207"/>
      <c r="U36" s="207"/>
      <c r="V36" s="207"/>
    </row>
    <row r="37" spans="1:22" ht="45" x14ac:dyDescent="0.2">
      <c r="A37" s="63">
        <v>24</v>
      </c>
      <c r="B37" s="298"/>
      <c r="C37" s="143" t="s">
        <v>293</v>
      </c>
      <c r="D37" s="113" t="s">
        <v>89</v>
      </c>
      <c r="E37" s="69">
        <f>E21</f>
        <v>17</v>
      </c>
      <c r="F37" s="153"/>
      <c r="G37" s="153"/>
      <c r="H37" s="150"/>
      <c r="I37" s="153"/>
      <c r="J37" s="153"/>
      <c r="K37" s="149"/>
      <c r="L37" s="163"/>
      <c r="M37" s="150"/>
      <c r="N37" s="150"/>
      <c r="O37" s="150"/>
      <c r="P37" s="149"/>
      <c r="Q37" s="208"/>
      <c r="R37" s="207"/>
      <c r="S37" s="207"/>
      <c r="T37" s="207"/>
      <c r="U37" s="207"/>
      <c r="V37" s="207"/>
    </row>
    <row r="38" spans="1:22" x14ac:dyDescent="0.2">
      <c r="A38" s="63">
        <v>25</v>
      </c>
      <c r="B38" s="129"/>
      <c r="C38" s="144" t="s">
        <v>205</v>
      </c>
      <c r="D38" s="113"/>
      <c r="E38" s="69"/>
      <c r="F38" s="167"/>
      <c r="G38" s="168"/>
      <c r="H38" s="150"/>
      <c r="I38" s="168"/>
      <c r="J38" s="168"/>
      <c r="K38" s="149"/>
      <c r="L38" s="163"/>
      <c r="M38" s="150"/>
      <c r="N38" s="150"/>
      <c r="O38" s="150"/>
      <c r="P38" s="149"/>
      <c r="Q38" s="208"/>
      <c r="R38" s="207"/>
      <c r="S38" s="207"/>
      <c r="T38" s="207"/>
      <c r="U38" s="207"/>
      <c r="V38" s="207"/>
    </row>
    <row r="39" spans="1:22" ht="33.75" x14ac:dyDescent="0.2">
      <c r="A39" s="37">
        <v>26</v>
      </c>
      <c r="B39" s="296" t="str">
        <f>B34</f>
        <v>13-00000</v>
      </c>
      <c r="C39" s="143" t="s">
        <v>294</v>
      </c>
      <c r="D39" s="113" t="s">
        <v>102</v>
      </c>
      <c r="E39" s="69">
        <v>7</v>
      </c>
      <c r="F39" s="153"/>
      <c r="G39" s="153"/>
      <c r="H39" s="150"/>
      <c r="I39" s="153"/>
      <c r="J39" s="153"/>
      <c r="K39" s="149"/>
      <c r="L39" s="163"/>
      <c r="M39" s="150"/>
      <c r="N39" s="150"/>
      <c r="O39" s="150"/>
      <c r="P39" s="149"/>
      <c r="Q39" s="208"/>
      <c r="R39" s="207"/>
      <c r="S39" s="207"/>
      <c r="T39" s="207"/>
      <c r="U39" s="207"/>
      <c r="V39" s="207"/>
    </row>
    <row r="40" spans="1:22" ht="33.75" x14ac:dyDescent="0.2">
      <c r="A40" s="37">
        <v>27</v>
      </c>
      <c r="B40" s="297"/>
      <c r="C40" s="143" t="s">
        <v>295</v>
      </c>
      <c r="D40" s="113" t="s">
        <v>102</v>
      </c>
      <c r="E40" s="69">
        <v>7</v>
      </c>
      <c r="F40" s="153"/>
      <c r="G40" s="153"/>
      <c r="H40" s="150"/>
      <c r="I40" s="153"/>
      <c r="J40" s="153"/>
      <c r="K40" s="149"/>
      <c r="L40" s="163"/>
      <c r="M40" s="150"/>
      <c r="N40" s="150"/>
      <c r="O40" s="150"/>
      <c r="P40" s="149"/>
      <c r="Q40" s="208"/>
      <c r="R40" s="207"/>
      <c r="S40" s="207"/>
      <c r="T40" s="207"/>
      <c r="U40" s="207"/>
      <c r="V40" s="207"/>
    </row>
    <row r="41" spans="1:22" ht="34.5" thickBot="1" x14ac:dyDescent="0.25">
      <c r="A41" s="63">
        <v>28</v>
      </c>
      <c r="B41" s="297"/>
      <c r="C41" s="143" t="s">
        <v>296</v>
      </c>
      <c r="D41" s="113" t="s">
        <v>102</v>
      </c>
      <c r="E41" s="69">
        <v>72</v>
      </c>
      <c r="F41" s="153"/>
      <c r="G41" s="153"/>
      <c r="H41" s="150"/>
      <c r="I41" s="153"/>
      <c r="J41" s="153"/>
      <c r="K41" s="149"/>
      <c r="L41" s="163"/>
      <c r="M41" s="150"/>
      <c r="N41" s="150"/>
      <c r="O41" s="150"/>
      <c r="P41" s="149"/>
      <c r="Q41" s="211"/>
      <c r="R41" s="207"/>
      <c r="S41" s="207"/>
      <c r="T41" s="207"/>
      <c r="U41" s="207"/>
      <c r="V41" s="207"/>
    </row>
    <row r="42" spans="1:22" ht="12" hidden="1" thickBot="1" x14ac:dyDescent="0.25">
      <c r="A42" s="37"/>
      <c r="B42" s="38"/>
      <c r="C42" s="45"/>
      <c r="D42" s="23"/>
      <c r="E42" s="69"/>
      <c r="F42" s="73"/>
      <c r="G42" s="67"/>
      <c r="H42" s="46">
        <f t="shared" ref="H42:H82" si="0">ROUND(F42*G42,2)</f>
        <v>0</v>
      </c>
      <c r="I42" s="67"/>
      <c r="J42" s="67"/>
      <c r="K42" s="47">
        <f t="shared" ref="K42:K82" si="1">SUM(H42:J42)</f>
        <v>0</v>
      </c>
      <c r="L42" s="48">
        <f t="shared" ref="L42:L82" si="2">ROUND(E42*F42,2)</f>
        <v>0</v>
      </c>
      <c r="M42" s="46">
        <f t="shared" ref="M42:M82" si="3">ROUND(H42*E42,2)</f>
        <v>0</v>
      </c>
      <c r="N42" s="46">
        <f t="shared" ref="N42:N82" si="4">ROUND(I42*E42,2)</f>
        <v>0</v>
      </c>
      <c r="O42" s="46">
        <f t="shared" ref="O42:O82" si="5">ROUND(J42*E42,2)</f>
        <v>0</v>
      </c>
      <c r="P42" s="47">
        <f t="shared" ref="P42:P82" si="6">SUM(M42:O42)</f>
        <v>0</v>
      </c>
    </row>
    <row r="43" spans="1:22" ht="12" hidden="1" thickBot="1" x14ac:dyDescent="0.25">
      <c r="A43" s="37"/>
      <c r="B43" s="38"/>
      <c r="C43" s="45"/>
      <c r="D43" s="23"/>
      <c r="E43" s="69"/>
      <c r="F43" s="73"/>
      <c r="G43" s="67"/>
      <c r="H43" s="46">
        <f t="shared" si="0"/>
        <v>0</v>
      </c>
      <c r="I43" s="67"/>
      <c r="J43" s="67"/>
      <c r="K43" s="47">
        <f t="shared" si="1"/>
        <v>0</v>
      </c>
      <c r="L43" s="48">
        <f t="shared" si="2"/>
        <v>0</v>
      </c>
      <c r="M43" s="46">
        <f t="shared" si="3"/>
        <v>0</v>
      </c>
      <c r="N43" s="46">
        <f t="shared" si="4"/>
        <v>0</v>
      </c>
      <c r="O43" s="46">
        <f t="shared" si="5"/>
        <v>0</v>
      </c>
      <c r="P43" s="47">
        <f t="shared" si="6"/>
        <v>0</v>
      </c>
    </row>
    <row r="44" spans="1:22" ht="12" hidden="1" thickBot="1" x14ac:dyDescent="0.25">
      <c r="A44" s="37"/>
      <c r="B44" s="38"/>
      <c r="C44" s="45"/>
      <c r="D44" s="23"/>
      <c r="E44" s="69"/>
      <c r="F44" s="73"/>
      <c r="G44" s="67"/>
      <c r="H44" s="46">
        <f t="shared" si="0"/>
        <v>0</v>
      </c>
      <c r="I44" s="67"/>
      <c r="J44" s="67"/>
      <c r="K44" s="47">
        <f t="shared" si="1"/>
        <v>0</v>
      </c>
      <c r="L44" s="48">
        <f t="shared" si="2"/>
        <v>0</v>
      </c>
      <c r="M44" s="46">
        <f t="shared" si="3"/>
        <v>0</v>
      </c>
      <c r="N44" s="46">
        <f t="shared" si="4"/>
        <v>0</v>
      </c>
      <c r="O44" s="46">
        <f t="shared" si="5"/>
        <v>0</v>
      </c>
      <c r="P44" s="47">
        <f t="shared" si="6"/>
        <v>0</v>
      </c>
    </row>
    <row r="45" spans="1:22" ht="12" hidden="1" thickBot="1" x14ac:dyDescent="0.25">
      <c r="A45" s="37"/>
      <c r="B45" s="38"/>
      <c r="C45" s="45"/>
      <c r="D45" s="23"/>
      <c r="E45" s="69"/>
      <c r="F45" s="73"/>
      <c r="G45" s="67"/>
      <c r="H45" s="46">
        <f t="shared" si="0"/>
        <v>0</v>
      </c>
      <c r="I45" s="67"/>
      <c r="J45" s="67"/>
      <c r="K45" s="47">
        <f t="shared" si="1"/>
        <v>0</v>
      </c>
      <c r="L45" s="48">
        <f t="shared" si="2"/>
        <v>0</v>
      </c>
      <c r="M45" s="46">
        <f t="shared" si="3"/>
        <v>0</v>
      </c>
      <c r="N45" s="46">
        <f t="shared" si="4"/>
        <v>0</v>
      </c>
      <c r="O45" s="46">
        <f t="shared" si="5"/>
        <v>0</v>
      </c>
      <c r="P45" s="47">
        <f t="shared" si="6"/>
        <v>0</v>
      </c>
    </row>
    <row r="46" spans="1:22" ht="12" hidden="1" thickBot="1" x14ac:dyDescent="0.25">
      <c r="A46" s="37"/>
      <c r="B46" s="38"/>
      <c r="C46" s="45"/>
      <c r="D46" s="23"/>
      <c r="E46" s="69"/>
      <c r="F46" s="73"/>
      <c r="G46" s="67"/>
      <c r="H46" s="46">
        <f t="shared" si="0"/>
        <v>0</v>
      </c>
      <c r="I46" s="67"/>
      <c r="J46" s="67"/>
      <c r="K46" s="47">
        <f t="shared" si="1"/>
        <v>0</v>
      </c>
      <c r="L46" s="48">
        <f t="shared" si="2"/>
        <v>0</v>
      </c>
      <c r="M46" s="46">
        <f t="shared" si="3"/>
        <v>0</v>
      </c>
      <c r="N46" s="46">
        <f t="shared" si="4"/>
        <v>0</v>
      </c>
      <c r="O46" s="46">
        <f t="shared" si="5"/>
        <v>0</v>
      </c>
      <c r="P46" s="47">
        <f t="shared" si="6"/>
        <v>0</v>
      </c>
    </row>
    <row r="47" spans="1:22" ht="12" hidden="1" thickBot="1" x14ac:dyDescent="0.25">
      <c r="A47" s="37"/>
      <c r="B47" s="38"/>
      <c r="C47" s="45"/>
      <c r="D47" s="23"/>
      <c r="E47" s="69"/>
      <c r="F47" s="73"/>
      <c r="G47" s="67"/>
      <c r="H47" s="46">
        <f t="shared" si="0"/>
        <v>0</v>
      </c>
      <c r="I47" s="67"/>
      <c r="J47" s="67"/>
      <c r="K47" s="47">
        <f t="shared" si="1"/>
        <v>0</v>
      </c>
      <c r="L47" s="48">
        <f t="shared" si="2"/>
        <v>0</v>
      </c>
      <c r="M47" s="46">
        <f t="shared" si="3"/>
        <v>0</v>
      </c>
      <c r="N47" s="46">
        <f t="shared" si="4"/>
        <v>0</v>
      </c>
      <c r="O47" s="46">
        <f t="shared" si="5"/>
        <v>0</v>
      </c>
      <c r="P47" s="47">
        <f t="shared" si="6"/>
        <v>0</v>
      </c>
    </row>
    <row r="48" spans="1:22" ht="12" hidden="1" thickBot="1" x14ac:dyDescent="0.25">
      <c r="A48" s="37"/>
      <c r="B48" s="38"/>
      <c r="C48" s="45"/>
      <c r="D48" s="23"/>
      <c r="E48" s="69"/>
      <c r="F48" s="73"/>
      <c r="G48" s="67"/>
      <c r="H48" s="46">
        <f t="shared" si="0"/>
        <v>0</v>
      </c>
      <c r="I48" s="67"/>
      <c r="J48" s="67"/>
      <c r="K48" s="47">
        <f t="shared" si="1"/>
        <v>0</v>
      </c>
      <c r="L48" s="48">
        <f t="shared" si="2"/>
        <v>0</v>
      </c>
      <c r="M48" s="46">
        <f t="shared" si="3"/>
        <v>0</v>
      </c>
      <c r="N48" s="46">
        <f t="shared" si="4"/>
        <v>0</v>
      </c>
      <c r="O48" s="46">
        <f t="shared" si="5"/>
        <v>0</v>
      </c>
      <c r="P48" s="47">
        <f t="shared" si="6"/>
        <v>0</v>
      </c>
    </row>
    <row r="49" spans="1:16" ht="12" hidden="1" thickBot="1" x14ac:dyDescent="0.25">
      <c r="A49" s="37"/>
      <c r="B49" s="38"/>
      <c r="C49" s="45"/>
      <c r="D49" s="23"/>
      <c r="E49" s="69"/>
      <c r="F49" s="73"/>
      <c r="G49" s="67"/>
      <c r="H49" s="46">
        <f t="shared" si="0"/>
        <v>0</v>
      </c>
      <c r="I49" s="67"/>
      <c r="J49" s="67"/>
      <c r="K49" s="47">
        <f t="shared" si="1"/>
        <v>0</v>
      </c>
      <c r="L49" s="48">
        <f t="shared" si="2"/>
        <v>0</v>
      </c>
      <c r="M49" s="46">
        <f t="shared" si="3"/>
        <v>0</v>
      </c>
      <c r="N49" s="46">
        <f t="shared" si="4"/>
        <v>0</v>
      </c>
      <c r="O49" s="46">
        <f t="shared" si="5"/>
        <v>0</v>
      </c>
      <c r="P49" s="47">
        <f t="shared" si="6"/>
        <v>0</v>
      </c>
    </row>
    <row r="50" spans="1:16" ht="12" hidden="1" thickBot="1" x14ac:dyDescent="0.25">
      <c r="A50" s="37"/>
      <c r="B50" s="38"/>
      <c r="C50" s="45"/>
      <c r="D50" s="23"/>
      <c r="E50" s="69"/>
      <c r="F50" s="73"/>
      <c r="G50" s="67"/>
      <c r="H50" s="46">
        <f t="shared" si="0"/>
        <v>0</v>
      </c>
      <c r="I50" s="67"/>
      <c r="J50" s="67"/>
      <c r="K50" s="47">
        <f t="shared" si="1"/>
        <v>0</v>
      </c>
      <c r="L50" s="48">
        <f t="shared" si="2"/>
        <v>0</v>
      </c>
      <c r="M50" s="46">
        <f t="shared" si="3"/>
        <v>0</v>
      </c>
      <c r="N50" s="46">
        <f t="shared" si="4"/>
        <v>0</v>
      </c>
      <c r="O50" s="46">
        <f t="shared" si="5"/>
        <v>0</v>
      </c>
      <c r="P50" s="47">
        <f t="shared" si="6"/>
        <v>0</v>
      </c>
    </row>
    <row r="51" spans="1:16" ht="12" hidden="1" thickBot="1" x14ac:dyDescent="0.25">
      <c r="A51" s="37"/>
      <c r="B51" s="38"/>
      <c r="C51" s="45"/>
      <c r="D51" s="23"/>
      <c r="E51" s="69"/>
      <c r="F51" s="73"/>
      <c r="G51" s="67"/>
      <c r="H51" s="46">
        <f t="shared" si="0"/>
        <v>0</v>
      </c>
      <c r="I51" s="67"/>
      <c r="J51" s="67"/>
      <c r="K51" s="47">
        <f t="shared" si="1"/>
        <v>0</v>
      </c>
      <c r="L51" s="48">
        <f t="shared" si="2"/>
        <v>0</v>
      </c>
      <c r="M51" s="46">
        <f t="shared" si="3"/>
        <v>0</v>
      </c>
      <c r="N51" s="46">
        <f t="shared" si="4"/>
        <v>0</v>
      </c>
      <c r="O51" s="46">
        <f t="shared" si="5"/>
        <v>0</v>
      </c>
      <c r="P51" s="47">
        <f t="shared" si="6"/>
        <v>0</v>
      </c>
    </row>
    <row r="52" spans="1:16" ht="12" hidden="1" thickBot="1" x14ac:dyDescent="0.25">
      <c r="A52" s="37"/>
      <c r="B52" s="38"/>
      <c r="C52" s="45"/>
      <c r="D52" s="23"/>
      <c r="E52" s="69"/>
      <c r="F52" s="73"/>
      <c r="G52" s="67"/>
      <c r="H52" s="46">
        <f t="shared" si="0"/>
        <v>0</v>
      </c>
      <c r="I52" s="67"/>
      <c r="J52" s="67"/>
      <c r="K52" s="47">
        <f t="shared" si="1"/>
        <v>0</v>
      </c>
      <c r="L52" s="48">
        <f t="shared" si="2"/>
        <v>0</v>
      </c>
      <c r="M52" s="46">
        <f t="shared" si="3"/>
        <v>0</v>
      </c>
      <c r="N52" s="46">
        <f t="shared" si="4"/>
        <v>0</v>
      </c>
      <c r="O52" s="46">
        <f t="shared" si="5"/>
        <v>0</v>
      </c>
      <c r="P52" s="47">
        <f t="shared" si="6"/>
        <v>0</v>
      </c>
    </row>
    <row r="53" spans="1:16" ht="12" hidden="1" thickBot="1" x14ac:dyDescent="0.25">
      <c r="A53" s="37"/>
      <c r="B53" s="38"/>
      <c r="C53" s="45"/>
      <c r="D53" s="23"/>
      <c r="E53" s="69"/>
      <c r="F53" s="73"/>
      <c r="G53" s="67"/>
      <c r="H53" s="46">
        <f t="shared" si="0"/>
        <v>0</v>
      </c>
      <c r="I53" s="67"/>
      <c r="J53" s="67"/>
      <c r="K53" s="47">
        <f t="shared" si="1"/>
        <v>0</v>
      </c>
      <c r="L53" s="48">
        <f t="shared" si="2"/>
        <v>0</v>
      </c>
      <c r="M53" s="46">
        <f t="shared" si="3"/>
        <v>0</v>
      </c>
      <c r="N53" s="46">
        <f t="shared" si="4"/>
        <v>0</v>
      </c>
      <c r="O53" s="46">
        <f t="shared" si="5"/>
        <v>0</v>
      </c>
      <c r="P53" s="47">
        <f t="shared" si="6"/>
        <v>0</v>
      </c>
    </row>
    <row r="54" spans="1:16" ht="12" hidden="1" thickBot="1" x14ac:dyDescent="0.25">
      <c r="A54" s="37"/>
      <c r="B54" s="38"/>
      <c r="C54" s="45"/>
      <c r="D54" s="23"/>
      <c r="E54" s="69"/>
      <c r="F54" s="73"/>
      <c r="G54" s="67"/>
      <c r="H54" s="46">
        <f t="shared" si="0"/>
        <v>0</v>
      </c>
      <c r="I54" s="67"/>
      <c r="J54" s="67"/>
      <c r="K54" s="47">
        <f t="shared" si="1"/>
        <v>0</v>
      </c>
      <c r="L54" s="48">
        <f t="shared" si="2"/>
        <v>0</v>
      </c>
      <c r="M54" s="46">
        <f t="shared" si="3"/>
        <v>0</v>
      </c>
      <c r="N54" s="46">
        <f t="shared" si="4"/>
        <v>0</v>
      </c>
      <c r="O54" s="46">
        <f t="shared" si="5"/>
        <v>0</v>
      </c>
      <c r="P54" s="47">
        <f t="shared" si="6"/>
        <v>0</v>
      </c>
    </row>
    <row r="55" spans="1:16" ht="12" hidden="1" thickBot="1" x14ac:dyDescent="0.25">
      <c r="A55" s="37"/>
      <c r="B55" s="38"/>
      <c r="C55" s="45"/>
      <c r="D55" s="23"/>
      <c r="E55" s="69"/>
      <c r="F55" s="73"/>
      <c r="G55" s="67"/>
      <c r="H55" s="46">
        <f t="shared" si="0"/>
        <v>0</v>
      </c>
      <c r="I55" s="67"/>
      <c r="J55" s="67"/>
      <c r="K55" s="47">
        <f t="shared" si="1"/>
        <v>0</v>
      </c>
      <c r="L55" s="48">
        <f t="shared" si="2"/>
        <v>0</v>
      </c>
      <c r="M55" s="46">
        <f t="shared" si="3"/>
        <v>0</v>
      </c>
      <c r="N55" s="46">
        <f t="shared" si="4"/>
        <v>0</v>
      </c>
      <c r="O55" s="46">
        <f t="shared" si="5"/>
        <v>0</v>
      </c>
      <c r="P55" s="47">
        <f t="shared" si="6"/>
        <v>0</v>
      </c>
    </row>
    <row r="56" spans="1:16" ht="12" hidden="1" thickBot="1" x14ac:dyDescent="0.25">
      <c r="A56" s="37"/>
      <c r="B56" s="38"/>
      <c r="C56" s="45"/>
      <c r="D56" s="23"/>
      <c r="E56" s="69"/>
      <c r="F56" s="73"/>
      <c r="G56" s="67"/>
      <c r="H56" s="46">
        <f t="shared" si="0"/>
        <v>0</v>
      </c>
      <c r="I56" s="67"/>
      <c r="J56" s="67"/>
      <c r="K56" s="47">
        <f t="shared" si="1"/>
        <v>0</v>
      </c>
      <c r="L56" s="48">
        <f t="shared" si="2"/>
        <v>0</v>
      </c>
      <c r="M56" s="46">
        <f t="shared" si="3"/>
        <v>0</v>
      </c>
      <c r="N56" s="46">
        <f t="shared" si="4"/>
        <v>0</v>
      </c>
      <c r="O56" s="46">
        <f t="shared" si="5"/>
        <v>0</v>
      </c>
      <c r="P56" s="47">
        <f t="shared" si="6"/>
        <v>0</v>
      </c>
    </row>
    <row r="57" spans="1:16" ht="12" hidden="1" thickBot="1" x14ac:dyDescent="0.25">
      <c r="A57" s="37"/>
      <c r="B57" s="38"/>
      <c r="C57" s="45"/>
      <c r="D57" s="23"/>
      <c r="E57" s="69"/>
      <c r="F57" s="73"/>
      <c r="G57" s="67"/>
      <c r="H57" s="46">
        <f t="shared" si="0"/>
        <v>0</v>
      </c>
      <c r="I57" s="67"/>
      <c r="J57" s="67"/>
      <c r="K57" s="47">
        <f t="shared" si="1"/>
        <v>0</v>
      </c>
      <c r="L57" s="48">
        <f t="shared" si="2"/>
        <v>0</v>
      </c>
      <c r="M57" s="46">
        <f t="shared" si="3"/>
        <v>0</v>
      </c>
      <c r="N57" s="46">
        <f t="shared" si="4"/>
        <v>0</v>
      </c>
      <c r="O57" s="46">
        <f t="shared" si="5"/>
        <v>0</v>
      </c>
      <c r="P57" s="47">
        <f t="shared" si="6"/>
        <v>0</v>
      </c>
    </row>
    <row r="58" spans="1:16" ht="12" hidden="1" thickBot="1" x14ac:dyDescent="0.25">
      <c r="A58" s="37"/>
      <c r="B58" s="38"/>
      <c r="C58" s="45"/>
      <c r="D58" s="23"/>
      <c r="E58" s="69"/>
      <c r="F58" s="73"/>
      <c r="G58" s="67"/>
      <c r="H58" s="46">
        <f t="shared" si="0"/>
        <v>0</v>
      </c>
      <c r="I58" s="67"/>
      <c r="J58" s="67"/>
      <c r="K58" s="47">
        <f t="shared" si="1"/>
        <v>0</v>
      </c>
      <c r="L58" s="48">
        <f t="shared" si="2"/>
        <v>0</v>
      </c>
      <c r="M58" s="46">
        <f t="shared" si="3"/>
        <v>0</v>
      </c>
      <c r="N58" s="46">
        <f t="shared" si="4"/>
        <v>0</v>
      </c>
      <c r="O58" s="46">
        <f t="shared" si="5"/>
        <v>0</v>
      </c>
      <c r="P58" s="47">
        <f t="shared" si="6"/>
        <v>0</v>
      </c>
    </row>
    <row r="59" spans="1:16" ht="12" hidden="1" thickBot="1" x14ac:dyDescent="0.25">
      <c r="A59" s="37"/>
      <c r="B59" s="38"/>
      <c r="C59" s="45"/>
      <c r="D59" s="23"/>
      <c r="E59" s="69"/>
      <c r="F59" s="73"/>
      <c r="G59" s="67"/>
      <c r="H59" s="46">
        <f t="shared" si="0"/>
        <v>0</v>
      </c>
      <c r="I59" s="67"/>
      <c r="J59" s="67"/>
      <c r="K59" s="47">
        <f t="shared" si="1"/>
        <v>0</v>
      </c>
      <c r="L59" s="48">
        <f t="shared" si="2"/>
        <v>0</v>
      </c>
      <c r="M59" s="46">
        <f t="shared" si="3"/>
        <v>0</v>
      </c>
      <c r="N59" s="46">
        <f t="shared" si="4"/>
        <v>0</v>
      </c>
      <c r="O59" s="46">
        <f t="shared" si="5"/>
        <v>0</v>
      </c>
      <c r="P59" s="47">
        <f t="shared" si="6"/>
        <v>0</v>
      </c>
    </row>
    <row r="60" spans="1:16" ht="12" hidden="1" thickBot="1" x14ac:dyDescent="0.25">
      <c r="A60" s="37"/>
      <c r="B60" s="38"/>
      <c r="C60" s="45"/>
      <c r="D60" s="23"/>
      <c r="E60" s="69"/>
      <c r="F60" s="73"/>
      <c r="G60" s="67"/>
      <c r="H60" s="46">
        <f t="shared" si="0"/>
        <v>0</v>
      </c>
      <c r="I60" s="67"/>
      <c r="J60" s="67"/>
      <c r="K60" s="47">
        <f t="shared" si="1"/>
        <v>0</v>
      </c>
      <c r="L60" s="48">
        <f t="shared" si="2"/>
        <v>0</v>
      </c>
      <c r="M60" s="46">
        <f t="shared" si="3"/>
        <v>0</v>
      </c>
      <c r="N60" s="46">
        <f t="shared" si="4"/>
        <v>0</v>
      </c>
      <c r="O60" s="46">
        <f t="shared" si="5"/>
        <v>0</v>
      </c>
      <c r="P60" s="47">
        <f t="shared" si="6"/>
        <v>0</v>
      </c>
    </row>
    <row r="61" spans="1:16" ht="12" hidden="1" thickBot="1" x14ac:dyDescent="0.25">
      <c r="A61" s="37"/>
      <c r="B61" s="38"/>
      <c r="C61" s="45"/>
      <c r="D61" s="23"/>
      <c r="E61" s="69"/>
      <c r="F61" s="73"/>
      <c r="G61" s="67"/>
      <c r="H61" s="46">
        <f t="shared" si="0"/>
        <v>0</v>
      </c>
      <c r="I61" s="67"/>
      <c r="J61" s="67"/>
      <c r="K61" s="47">
        <f t="shared" si="1"/>
        <v>0</v>
      </c>
      <c r="L61" s="48">
        <f t="shared" si="2"/>
        <v>0</v>
      </c>
      <c r="M61" s="46">
        <f t="shared" si="3"/>
        <v>0</v>
      </c>
      <c r="N61" s="46">
        <f t="shared" si="4"/>
        <v>0</v>
      </c>
      <c r="O61" s="46">
        <f t="shared" si="5"/>
        <v>0</v>
      </c>
      <c r="P61" s="47">
        <f t="shared" si="6"/>
        <v>0</v>
      </c>
    </row>
    <row r="62" spans="1:16" ht="12" hidden="1" thickBot="1" x14ac:dyDescent="0.25">
      <c r="A62" s="37"/>
      <c r="B62" s="38"/>
      <c r="C62" s="45"/>
      <c r="D62" s="23"/>
      <c r="E62" s="69"/>
      <c r="F62" s="73"/>
      <c r="G62" s="67"/>
      <c r="H62" s="46">
        <f t="shared" si="0"/>
        <v>0</v>
      </c>
      <c r="I62" s="67"/>
      <c r="J62" s="67"/>
      <c r="K62" s="47">
        <f t="shared" si="1"/>
        <v>0</v>
      </c>
      <c r="L62" s="48">
        <f t="shared" si="2"/>
        <v>0</v>
      </c>
      <c r="M62" s="46">
        <f t="shared" si="3"/>
        <v>0</v>
      </c>
      <c r="N62" s="46">
        <f t="shared" si="4"/>
        <v>0</v>
      </c>
      <c r="O62" s="46">
        <f t="shared" si="5"/>
        <v>0</v>
      </c>
      <c r="P62" s="47">
        <f t="shared" si="6"/>
        <v>0</v>
      </c>
    </row>
    <row r="63" spans="1:16" ht="12" hidden="1" thickBot="1" x14ac:dyDescent="0.25">
      <c r="A63" s="37"/>
      <c r="B63" s="38"/>
      <c r="C63" s="45"/>
      <c r="D63" s="23"/>
      <c r="E63" s="69"/>
      <c r="F63" s="73"/>
      <c r="G63" s="67"/>
      <c r="H63" s="46">
        <f t="shared" si="0"/>
        <v>0</v>
      </c>
      <c r="I63" s="67"/>
      <c r="J63" s="67"/>
      <c r="K63" s="47">
        <f t="shared" si="1"/>
        <v>0</v>
      </c>
      <c r="L63" s="48">
        <f t="shared" si="2"/>
        <v>0</v>
      </c>
      <c r="M63" s="46">
        <f t="shared" si="3"/>
        <v>0</v>
      </c>
      <c r="N63" s="46">
        <f t="shared" si="4"/>
        <v>0</v>
      </c>
      <c r="O63" s="46">
        <f t="shared" si="5"/>
        <v>0</v>
      </c>
      <c r="P63" s="47">
        <f t="shared" si="6"/>
        <v>0</v>
      </c>
    </row>
    <row r="64" spans="1:16" ht="12" hidden="1" thickBot="1" x14ac:dyDescent="0.25">
      <c r="A64" s="37"/>
      <c r="B64" s="38"/>
      <c r="C64" s="45"/>
      <c r="D64" s="23"/>
      <c r="E64" s="69"/>
      <c r="F64" s="73"/>
      <c r="G64" s="67"/>
      <c r="H64" s="46">
        <f t="shared" si="0"/>
        <v>0</v>
      </c>
      <c r="I64" s="67"/>
      <c r="J64" s="67"/>
      <c r="K64" s="47">
        <f t="shared" si="1"/>
        <v>0</v>
      </c>
      <c r="L64" s="48">
        <f t="shared" si="2"/>
        <v>0</v>
      </c>
      <c r="M64" s="46">
        <f t="shared" si="3"/>
        <v>0</v>
      </c>
      <c r="N64" s="46">
        <f t="shared" si="4"/>
        <v>0</v>
      </c>
      <c r="O64" s="46">
        <f t="shared" si="5"/>
        <v>0</v>
      </c>
      <c r="P64" s="47">
        <f t="shared" si="6"/>
        <v>0</v>
      </c>
    </row>
    <row r="65" spans="1:16" ht="12" hidden="1" thickBot="1" x14ac:dyDescent="0.25">
      <c r="A65" s="37"/>
      <c r="B65" s="38"/>
      <c r="C65" s="45"/>
      <c r="D65" s="23"/>
      <c r="E65" s="69"/>
      <c r="F65" s="73"/>
      <c r="G65" s="67"/>
      <c r="H65" s="46">
        <f t="shared" si="0"/>
        <v>0</v>
      </c>
      <c r="I65" s="67"/>
      <c r="J65" s="67"/>
      <c r="K65" s="47">
        <f t="shared" si="1"/>
        <v>0</v>
      </c>
      <c r="L65" s="48">
        <f t="shared" si="2"/>
        <v>0</v>
      </c>
      <c r="M65" s="46">
        <f t="shared" si="3"/>
        <v>0</v>
      </c>
      <c r="N65" s="46">
        <f t="shared" si="4"/>
        <v>0</v>
      </c>
      <c r="O65" s="46">
        <f t="shared" si="5"/>
        <v>0</v>
      </c>
      <c r="P65" s="47">
        <f t="shared" si="6"/>
        <v>0</v>
      </c>
    </row>
    <row r="66" spans="1:16" ht="12" hidden="1" thickBot="1" x14ac:dyDescent="0.25">
      <c r="A66" s="37"/>
      <c r="B66" s="38"/>
      <c r="C66" s="45"/>
      <c r="D66" s="23"/>
      <c r="E66" s="69"/>
      <c r="F66" s="73"/>
      <c r="G66" s="67"/>
      <c r="H66" s="46">
        <f t="shared" si="0"/>
        <v>0</v>
      </c>
      <c r="I66" s="67"/>
      <c r="J66" s="67"/>
      <c r="K66" s="47">
        <f t="shared" si="1"/>
        <v>0</v>
      </c>
      <c r="L66" s="48">
        <f t="shared" si="2"/>
        <v>0</v>
      </c>
      <c r="M66" s="46">
        <f t="shared" si="3"/>
        <v>0</v>
      </c>
      <c r="N66" s="46">
        <f t="shared" si="4"/>
        <v>0</v>
      </c>
      <c r="O66" s="46">
        <f t="shared" si="5"/>
        <v>0</v>
      </c>
      <c r="P66" s="47">
        <f t="shared" si="6"/>
        <v>0</v>
      </c>
    </row>
    <row r="67" spans="1:16" ht="12" hidden="1" thickBot="1" x14ac:dyDescent="0.25">
      <c r="A67" s="37"/>
      <c r="B67" s="38"/>
      <c r="C67" s="45"/>
      <c r="D67" s="23"/>
      <c r="E67" s="69"/>
      <c r="F67" s="73"/>
      <c r="G67" s="67"/>
      <c r="H67" s="46">
        <f t="shared" si="0"/>
        <v>0</v>
      </c>
      <c r="I67" s="67"/>
      <c r="J67" s="67"/>
      <c r="K67" s="47">
        <f t="shared" si="1"/>
        <v>0</v>
      </c>
      <c r="L67" s="48">
        <f t="shared" si="2"/>
        <v>0</v>
      </c>
      <c r="M67" s="46">
        <f t="shared" si="3"/>
        <v>0</v>
      </c>
      <c r="N67" s="46">
        <f t="shared" si="4"/>
        <v>0</v>
      </c>
      <c r="O67" s="46">
        <f t="shared" si="5"/>
        <v>0</v>
      </c>
      <c r="P67" s="47">
        <f t="shared" si="6"/>
        <v>0</v>
      </c>
    </row>
    <row r="68" spans="1:16" ht="12" hidden="1" thickBot="1" x14ac:dyDescent="0.25">
      <c r="A68" s="37"/>
      <c r="B68" s="38"/>
      <c r="C68" s="45"/>
      <c r="D68" s="23"/>
      <c r="E68" s="69"/>
      <c r="F68" s="73"/>
      <c r="G68" s="67"/>
      <c r="H68" s="46">
        <f t="shared" si="0"/>
        <v>0</v>
      </c>
      <c r="I68" s="67"/>
      <c r="J68" s="67"/>
      <c r="K68" s="47">
        <f t="shared" si="1"/>
        <v>0</v>
      </c>
      <c r="L68" s="48">
        <f t="shared" si="2"/>
        <v>0</v>
      </c>
      <c r="M68" s="46">
        <f t="shared" si="3"/>
        <v>0</v>
      </c>
      <c r="N68" s="46">
        <f t="shared" si="4"/>
        <v>0</v>
      </c>
      <c r="O68" s="46">
        <f t="shared" si="5"/>
        <v>0</v>
      </c>
      <c r="P68" s="47">
        <f t="shared" si="6"/>
        <v>0</v>
      </c>
    </row>
    <row r="69" spans="1:16" ht="12" hidden="1" thickBot="1" x14ac:dyDescent="0.25">
      <c r="A69" s="37"/>
      <c r="B69" s="38"/>
      <c r="C69" s="45"/>
      <c r="D69" s="23"/>
      <c r="E69" s="69"/>
      <c r="F69" s="73"/>
      <c r="G69" s="67"/>
      <c r="H69" s="46">
        <f t="shared" si="0"/>
        <v>0</v>
      </c>
      <c r="I69" s="67"/>
      <c r="J69" s="67"/>
      <c r="K69" s="47">
        <f t="shared" si="1"/>
        <v>0</v>
      </c>
      <c r="L69" s="48">
        <f t="shared" si="2"/>
        <v>0</v>
      </c>
      <c r="M69" s="46">
        <f t="shared" si="3"/>
        <v>0</v>
      </c>
      <c r="N69" s="46">
        <f t="shared" si="4"/>
        <v>0</v>
      </c>
      <c r="O69" s="46">
        <f t="shared" si="5"/>
        <v>0</v>
      </c>
      <c r="P69" s="47">
        <f t="shared" si="6"/>
        <v>0</v>
      </c>
    </row>
    <row r="70" spans="1:16" ht="12" hidden="1" thickBot="1" x14ac:dyDescent="0.25">
      <c r="A70" s="37"/>
      <c r="B70" s="38"/>
      <c r="C70" s="45"/>
      <c r="D70" s="23"/>
      <c r="E70" s="69"/>
      <c r="F70" s="73"/>
      <c r="G70" s="67"/>
      <c r="H70" s="46">
        <f t="shared" si="0"/>
        <v>0</v>
      </c>
      <c r="I70" s="67"/>
      <c r="J70" s="67"/>
      <c r="K70" s="47">
        <f t="shared" si="1"/>
        <v>0</v>
      </c>
      <c r="L70" s="48">
        <f t="shared" si="2"/>
        <v>0</v>
      </c>
      <c r="M70" s="46">
        <f t="shared" si="3"/>
        <v>0</v>
      </c>
      <c r="N70" s="46">
        <f t="shared" si="4"/>
        <v>0</v>
      </c>
      <c r="O70" s="46">
        <f t="shared" si="5"/>
        <v>0</v>
      </c>
      <c r="P70" s="47">
        <f t="shared" si="6"/>
        <v>0</v>
      </c>
    </row>
    <row r="71" spans="1:16" ht="12" hidden="1" thickBot="1" x14ac:dyDescent="0.25">
      <c r="A71" s="37"/>
      <c r="B71" s="38"/>
      <c r="C71" s="45"/>
      <c r="D71" s="23"/>
      <c r="E71" s="69"/>
      <c r="F71" s="73"/>
      <c r="G71" s="67"/>
      <c r="H71" s="46">
        <f t="shared" si="0"/>
        <v>0</v>
      </c>
      <c r="I71" s="67"/>
      <c r="J71" s="67"/>
      <c r="K71" s="47">
        <f t="shared" si="1"/>
        <v>0</v>
      </c>
      <c r="L71" s="48">
        <f t="shared" si="2"/>
        <v>0</v>
      </c>
      <c r="M71" s="46">
        <f t="shared" si="3"/>
        <v>0</v>
      </c>
      <c r="N71" s="46">
        <f t="shared" si="4"/>
        <v>0</v>
      </c>
      <c r="O71" s="46">
        <f t="shared" si="5"/>
        <v>0</v>
      </c>
      <c r="P71" s="47">
        <f t="shared" si="6"/>
        <v>0</v>
      </c>
    </row>
    <row r="72" spans="1:16" ht="12" hidden="1" thickBot="1" x14ac:dyDescent="0.25">
      <c r="A72" s="37"/>
      <c r="B72" s="38"/>
      <c r="C72" s="45"/>
      <c r="D72" s="23"/>
      <c r="E72" s="69"/>
      <c r="F72" s="73"/>
      <c r="G72" s="67"/>
      <c r="H72" s="46">
        <f t="shared" si="0"/>
        <v>0</v>
      </c>
      <c r="I72" s="67"/>
      <c r="J72" s="67"/>
      <c r="K72" s="47">
        <f t="shared" si="1"/>
        <v>0</v>
      </c>
      <c r="L72" s="48">
        <f t="shared" si="2"/>
        <v>0</v>
      </c>
      <c r="M72" s="46">
        <f t="shared" si="3"/>
        <v>0</v>
      </c>
      <c r="N72" s="46">
        <f t="shared" si="4"/>
        <v>0</v>
      </c>
      <c r="O72" s="46">
        <f t="shared" si="5"/>
        <v>0</v>
      </c>
      <c r="P72" s="47">
        <f t="shared" si="6"/>
        <v>0</v>
      </c>
    </row>
    <row r="73" spans="1:16" ht="12" hidden="1" thickBot="1" x14ac:dyDescent="0.25">
      <c r="A73" s="37"/>
      <c r="B73" s="38"/>
      <c r="C73" s="45"/>
      <c r="D73" s="23"/>
      <c r="E73" s="69"/>
      <c r="F73" s="73"/>
      <c r="G73" s="67"/>
      <c r="H73" s="46">
        <f t="shared" si="0"/>
        <v>0</v>
      </c>
      <c r="I73" s="67"/>
      <c r="J73" s="67"/>
      <c r="K73" s="47">
        <f t="shared" si="1"/>
        <v>0</v>
      </c>
      <c r="L73" s="48">
        <f t="shared" si="2"/>
        <v>0</v>
      </c>
      <c r="M73" s="46">
        <f t="shared" si="3"/>
        <v>0</v>
      </c>
      <c r="N73" s="46">
        <f t="shared" si="4"/>
        <v>0</v>
      </c>
      <c r="O73" s="46">
        <f t="shared" si="5"/>
        <v>0</v>
      </c>
      <c r="P73" s="47">
        <f t="shared" si="6"/>
        <v>0</v>
      </c>
    </row>
    <row r="74" spans="1:16" ht="12" hidden="1" thickBot="1" x14ac:dyDescent="0.25">
      <c r="A74" s="37"/>
      <c r="B74" s="38"/>
      <c r="C74" s="45"/>
      <c r="D74" s="23"/>
      <c r="E74" s="69"/>
      <c r="F74" s="73"/>
      <c r="G74" s="67"/>
      <c r="H74" s="46">
        <f t="shared" si="0"/>
        <v>0</v>
      </c>
      <c r="I74" s="67"/>
      <c r="J74" s="67"/>
      <c r="K74" s="47">
        <f t="shared" si="1"/>
        <v>0</v>
      </c>
      <c r="L74" s="48">
        <f t="shared" si="2"/>
        <v>0</v>
      </c>
      <c r="M74" s="46">
        <f t="shared" si="3"/>
        <v>0</v>
      </c>
      <c r="N74" s="46">
        <f t="shared" si="4"/>
        <v>0</v>
      </c>
      <c r="O74" s="46">
        <f t="shared" si="5"/>
        <v>0</v>
      </c>
      <c r="P74" s="47">
        <f t="shared" si="6"/>
        <v>0</v>
      </c>
    </row>
    <row r="75" spans="1:16" ht="12" hidden="1" thickBot="1" x14ac:dyDescent="0.25">
      <c r="A75" s="37"/>
      <c r="B75" s="38"/>
      <c r="C75" s="45"/>
      <c r="D75" s="23"/>
      <c r="E75" s="69"/>
      <c r="F75" s="73"/>
      <c r="G75" s="67"/>
      <c r="H75" s="46">
        <f t="shared" si="0"/>
        <v>0</v>
      </c>
      <c r="I75" s="67"/>
      <c r="J75" s="67"/>
      <c r="K75" s="47">
        <f t="shared" si="1"/>
        <v>0</v>
      </c>
      <c r="L75" s="48">
        <f t="shared" si="2"/>
        <v>0</v>
      </c>
      <c r="M75" s="46">
        <f t="shared" si="3"/>
        <v>0</v>
      </c>
      <c r="N75" s="46">
        <f t="shared" si="4"/>
        <v>0</v>
      </c>
      <c r="O75" s="46">
        <f t="shared" si="5"/>
        <v>0</v>
      </c>
      <c r="P75" s="47">
        <f t="shared" si="6"/>
        <v>0</v>
      </c>
    </row>
    <row r="76" spans="1:16" ht="12" hidden="1" thickBot="1" x14ac:dyDescent="0.25">
      <c r="A76" s="37"/>
      <c r="B76" s="38"/>
      <c r="C76" s="45"/>
      <c r="D76" s="23"/>
      <c r="E76" s="69"/>
      <c r="F76" s="73"/>
      <c r="G76" s="67"/>
      <c r="H76" s="46">
        <f t="shared" si="0"/>
        <v>0</v>
      </c>
      <c r="I76" s="67"/>
      <c r="J76" s="67"/>
      <c r="K76" s="47">
        <f t="shared" si="1"/>
        <v>0</v>
      </c>
      <c r="L76" s="48">
        <f t="shared" si="2"/>
        <v>0</v>
      </c>
      <c r="M76" s="46">
        <f t="shared" si="3"/>
        <v>0</v>
      </c>
      <c r="N76" s="46">
        <f t="shared" si="4"/>
        <v>0</v>
      </c>
      <c r="O76" s="46">
        <f t="shared" si="5"/>
        <v>0</v>
      </c>
      <c r="P76" s="47">
        <f t="shared" si="6"/>
        <v>0</v>
      </c>
    </row>
    <row r="77" spans="1:16" ht="12" hidden="1" thickBot="1" x14ac:dyDescent="0.25">
      <c r="A77" s="37"/>
      <c r="B77" s="38"/>
      <c r="C77" s="45"/>
      <c r="D77" s="23"/>
      <c r="E77" s="69"/>
      <c r="F77" s="73"/>
      <c r="G77" s="67"/>
      <c r="H77" s="46">
        <f t="shared" si="0"/>
        <v>0</v>
      </c>
      <c r="I77" s="67"/>
      <c r="J77" s="67"/>
      <c r="K77" s="47">
        <f t="shared" si="1"/>
        <v>0</v>
      </c>
      <c r="L77" s="48">
        <f t="shared" si="2"/>
        <v>0</v>
      </c>
      <c r="M77" s="46">
        <f t="shared" si="3"/>
        <v>0</v>
      </c>
      <c r="N77" s="46">
        <f t="shared" si="4"/>
        <v>0</v>
      </c>
      <c r="O77" s="46">
        <f t="shared" si="5"/>
        <v>0</v>
      </c>
      <c r="P77" s="47">
        <f t="shared" si="6"/>
        <v>0</v>
      </c>
    </row>
    <row r="78" spans="1:16" ht="12" hidden="1" thickBot="1" x14ac:dyDescent="0.25">
      <c r="A78" s="37"/>
      <c r="B78" s="38"/>
      <c r="C78" s="45"/>
      <c r="D78" s="23"/>
      <c r="E78" s="69"/>
      <c r="F78" s="73"/>
      <c r="G78" s="67"/>
      <c r="H78" s="46">
        <f t="shared" si="0"/>
        <v>0</v>
      </c>
      <c r="I78" s="67"/>
      <c r="J78" s="67"/>
      <c r="K78" s="47">
        <f t="shared" si="1"/>
        <v>0</v>
      </c>
      <c r="L78" s="48">
        <f t="shared" si="2"/>
        <v>0</v>
      </c>
      <c r="M78" s="46">
        <f t="shared" si="3"/>
        <v>0</v>
      </c>
      <c r="N78" s="46">
        <f t="shared" si="4"/>
        <v>0</v>
      </c>
      <c r="O78" s="46">
        <f t="shared" si="5"/>
        <v>0</v>
      </c>
      <c r="P78" s="47">
        <f t="shared" si="6"/>
        <v>0</v>
      </c>
    </row>
    <row r="79" spans="1:16" ht="12" hidden="1" thickBot="1" x14ac:dyDescent="0.25">
      <c r="A79" s="37"/>
      <c r="B79" s="38"/>
      <c r="C79" s="45"/>
      <c r="D79" s="23"/>
      <c r="E79" s="69"/>
      <c r="F79" s="73"/>
      <c r="G79" s="67"/>
      <c r="H79" s="46">
        <f t="shared" si="0"/>
        <v>0</v>
      </c>
      <c r="I79" s="67"/>
      <c r="J79" s="67"/>
      <c r="K79" s="47">
        <f t="shared" si="1"/>
        <v>0</v>
      </c>
      <c r="L79" s="48">
        <f t="shared" si="2"/>
        <v>0</v>
      </c>
      <c r="M79" s="46">
        <f t="shared" si="3"/>
        <v>0</v>
      </c>
      <c r="N79" s="46">
        <f t="shared" si="4"/>
        <v>0</v>
      </c>
      <c r="O79" s="46">
        <f t="shared" si="5"/>
        <v>0</v>
      </c>
      <c r="P79" s="47">
        <f t="shared" si="6"/>
        <v>0</v>
      </c>
    </row>
    <row r="80" spans="1:16" ht="12" hidden="1" thickBot="1" x14ac:dyDescent="0.25">
      <c r="A80" s="37"/>
      <c r="B80" s="38"/>
      <c r="C80" s="45"/>
      <c r="D80" s="23"/>
      <c r="E80" s="69"/>
      <c r="F80" s="73"/>
      <c r="G80" s="67"/>
      <c r="H80" s="46">
        <f t="shared" si="0"/>
        <v>0</v>
      </c>
      <c r="I80" s="67"/>
      <c r="J80" s="67"/>
      <c r="K80" s="47">
        <f t="shared" si="1"/>
        <v>0</v>
      </c>
      <c r="L80" s="48">
        <f t="shared" si="2"/>
        <v>0</v>
      </c>
      <c r="M80" s="46">
        <f t="shared" si="3"/>
        <v>0</v>
      </c>
      <c r="N80" s="46">
        <f t="shared" si="4"/>
        <v>0</v>
      </c>
      <c r="O80" s="46">
        <f t="shared" si="5"/>
        <v>0</v>
      </c>
      <c r="P80" s="47">
        <f t="shared" si="6"/>
        <v>0</v>
      </c>
    </row>
    <row r="81" spans="1:16" ht="12" hidden="1" thickBot="1" x14ac:dyDescent="0.25">
      <c r="A81" s="37"/>
      <c r="B81" s="38"/>
      <c r="C81" s="45"/>
      <c r="D81" s="23"/>
      <c r="E81" s="69"/>
      <c r="F81" s="73"/>
      <c r="G81" s="67"/>
      <c r="H81" s="46">
        <f t="shared" si="0"/>
        <v>0</v>
      </c>
      <c r="I81" s="67"/>
      <c r="J81" s="67"/>
      <c r="K81" s="47">
        <f t="shared" si="1"/>
        <v>0</v>
      </c>
      <c r="L81" s="48">
        <f t="shared" si="2"/>
        <v>0</v>
      </c>
      <c r="M81" s="46">
        <f t="shared" si="3"/>
        <v>0</v>
      </c>
      <c r="N81" s="46">
        <f t="shared" si="4"/>
        <v>0</v>
      </c>
      <c r="O81" s="46">
        <f t="shared" si="5"/>
        <v>0</v>
      </c>
      <c r="P81" s="47">
        <f t="shared" si="6"/>
        <v>0</v>
      </c>
    </row>
    <row r="82" spans="1:16" ht="12" hidden="1" thickBot="1" x14ac:dyDescent="0.25">
      <c r="A82" s="37"/>
      <c r="B82" s="38"/>
      <c r="C82" s="45"/>
      <c r="D82" s="23"/>
      <c r="E82" s="69"/>
      <c r="F82" s="73"/>
      <c r="G82" s="67"/>
      <c r="H82" s="46">
        <f t="shared" si="0"/>
        <v>0</v>
      </c>
      <c r="I82" s="67"/>
      <c r="J82" s="67"/>
      <c r="K82" s="47">
        <f t="shared" si="1"/>
        <v>0</v>
      </c>
      <c r="L82" s="48">
        <f t="shared" si="2"/>
        <v>0</v>
      </c>
      <c r="M82" s="46">
        <f t="shared" si="3"/>
        <v>0</v>
      </c>
      <c r="N82" s="46">
        <f t="shared" si="4"/>
        <v>0</v>
      </c>
      <c r="O82" s="46">
        <f t="shared" si="5"/>
        <v>0</v>
      </c>
      <c r="P82" s="47">
        <f t="shared" si="6"/>
        <v>0</v>
      </c>
    </row>
    <row r="83" spans="1:16" ht="12" hidden="1" thickBot="1" x14ac:dyDescent="0.25">
      <c r="A83" s="37"/>
      <c r="B83" s="38"/>
      <c r="C83" s="45"/>
      <c r="D83" s="23"/>
      <c r="E83" s="69"/>
      <c r="F83" s="73"/>
      <c r="G83" s="67"/>
      <c r="H83" s="46">
        <f t="shared" ref="H83:H146" si="7">ROUND(F83*G83,2)</f>
        <v>0</v>
      </c>
      <c r="I83" s="67"/>
      <c r="J83" s="67"/>
      <c r="K83" s="47">
        <f t="shared" ref="K83:K146" si="8">SUM(H83:J83)</f>
        <v>0</v>
      </c>
      <c r="L83" s="48">
        <f t="shared" ref="L83:L146" si="9">ROUND(E83*F83,2)</f>
        <v>0</v>
      </c>
      <c r="M83" s="46">
        <f t="shared" ref="M83:M146" si="10">ROUND(H83*E83,2)</f>
        <v>0</v>
      </c>
      <c r="N83" s="46">
        <f t="shared" ref="N83:N146" si="11">ROUND(I83*E83,2)</f>
        <v>0</v>
      </c>
      <c r="O83" s="46">
        <f t="shared" ref="O83:O146" si="12">ROUND(J83*E83,2)</f>
        <v>0</v>
      </c>
      <c r="P83" s="47">
        <f t="shared" ref="P83:P146" si="13">SUM(M83:O83)</f>
        <v>0</v>
      </c>
    </row>
    <row r="84" spans="1:16" ht="12" hidden="1" thickBot="1" x14ac:dyDescent="0.25">
      <c r="A84" s="37"/>
      <c r="B84" s="38"/>
      <c r="C84" s="45"/>
      <c r="D84" s="23"/>
      <c r="E84" s="69"/>
      <c r="F84" s="73"/>
      <c r="G84" s="67"/>
      <c r="H84" s="46">
        <f t="shared" si="7"/>
        <v>0</v>
      </c>
      <c r="I84" s="67"/>
      <c r="J84" s="67"/>
      <c r="K84" s="47">
        <f t="shared" si="8"/>
        <v>0</v>
      </c>
      <c r="L84" s="48">
        <f t="shared" si="9"/>
        <v>0</v>
      </c>
      <c r="M84" s="46">
        <f t="shared" si="10"/>
        <v>0</v>
      </c>
      <c r="N84" s="46">
        <f t="shared" si="11"/>
        <v>0</v>
      </c>
      <c r="O84" s="46">
        <f t="shared" si="12"/>
        <v>0</v>
      </c>
      <c r="P84" s="47">
        <f t="shared" si="13"/>
        <v>0</v>
      </c>
    </row>
    <row r="85" spans="1:16" ht="12" hidden="1" thickBot="1" x14ac:dyDescent="0.25">
      <c r="A85" s="37"/>
      <c r="B85" s="38"/>
      <c r="C85" s="45"/>
      <c r="D85" s="23"/>
      <c r="E85" s="69"/>
      <c r="F85" s="73"/>
      <c r="G85" s="67"/>
      <c r="H85" s="46">
        <f t="shared" si="7"/>
        <v>0</v>
      </c>
      <c r="I85" s="67"/>
      <c r="J85" s="67"/>
      <c r="K85" s="47">
        <f t="shared" si="8"/>
        <v>0</v>
      </c>
      <c r="L85" s="48">
        <f t="shared" si="9"/>
        <v>0</v>
      </c>
      <c r="M85" s="46">
        <f t="shared" si="10"/>
        <v>0</v>
      </c>
      <c r="N85" s="46">
        <f t="shared" si="11"/>
        <v>0</v>
      </c>
      <c r="O85" s="46">
        <f t="shared" si="12"/>
        <v>0</v>
      </c>
      <c r="P85" s="47">
        <f t="shared" si="13"/>
        <v>0</v>
      </c>
    </row>
    <row r="86" spans="1:16" ht="12" hidden="1" thickBot="1" x14ac:dyDescent="0.25">
      <c r="A86" s="37"/>
      <c r="B86" s="38"/>
      <c r="C86" s="45"/>
      <c r="D86" s="23"/>
      <c r="E86" s="69"/>
      <c r="F86" s="73"/>
      <c r="G86" s="67"/>
      <c r="H86" s="46">
        <f t="shared" si="7"/>
        <v>0</v>
      </c>
      <c r="I86" s="67"/>
      <c r="J86" s="67"/>
      <c r="K86" s="47">
        <f t="shared" si="8"/>
        <v>0</v>
      </c>
      <c r="L86" s="48">
        <f t="shared" si="9"/>
        <v>0</v>
      </c>
      <c r="M86" s="46">
        <f t="shared" si="10"/>
        <v>0</v>
      </c>
      <c r="N86" s="46">
        <f t="shared" si="11"/>
        <v>0</v>
      </c>
      <c r="O86" s="46">
        <f t="shared" si="12"/>
        <v>0</v>
      </c>
      <c r="P86" s="47">
        <f t="shared" si="13"/>
        <v>0</v>
      </c>
    </row>
    <row r="87" spans="1:16" ht="12" hidden="1" thickBot="1" x14ac:dyDescent="0.25">
      <c r="A87" s="37"/>
      <c r="B87" s="38"/>
      <c r="C87" s="45"/>
      <c r="D87" s="23"/>
      <c r="E87" s="69"/>
      <c r="F87" s="73"/>
      <c r="G87" s="67"/>
      <c r="H87" s="46">
        <f t="shared" si="7"/>
        <v>0</v>
      </c>
      <c r="I87" s="67"/>
      <c r="J87" s="67"/>
      <c r="K87" s="47">
        <f t="shared" si="8"/>
        <v>0</v>
      </c>
      <c r="L87" s="48">
        <f t="shared" si="9"/>
        <v>0</v>
      </c>
      <c r="M87" s="46">
        <f t="shared" si="10"/>
        <v>0</v>
      </c>
      <c r="N87" s="46">
        <f t="shared" si="11"/>
        <v>0</v>
      </c>
      <c r="O87" s="46">
        <f t="shared" si="12"/>
        <v>0</v>
      </c>
      <c r="P87" s="47">
        <f t="shared" si="13"/>
        <v>0</v>
      </c>
    </row>
    <row r="88" spans="1:16" ht="12" hidden="1" thickBot="1" x14ac:dyDescent="0.25">
      <c r="A88" s="37"/>
      <c r="B88" s="38"/>
      <c r="C88" s="45"/>
      <c r="D88" s="23"/>
      <c r="E88" s="69"/>
      <c r="F88" s="73"/>
      <c r="G88" s="67"/>
      <c r="H88" s="46">
        <f t="shared" si="7"/>
        <v>0</v>
      </c>
      <c r="I88" s="67"/>
      <c r="J88" s="67"/>
      <c r="K88" s="47">
        <f t="shared" si="8"/>
        <v>0</v>
      </c>
      <c r="L88" s="48">
        <f t="shared" si="9"/>
        <v>0</v>
      </c>
      <c r="M88" s="46">
        <f t="shared" si="10"/>
        <v>0</v>
      </c>
      <c r="N88" s="46">
        <f t="shared" si="11"/>
        <v>0</v>
      </c>
      <c r="O88" s="46">
        <f t="shared" si="12"/>
        <v>0</v>
      </c>
      <c r="P88" s="47">
        <f t="shared" si="13"/>
        <v>0</v>
      </c>
    </row>
    <row r="89" spans="1:16" ht="12" hidden="1" thickBot="1" x14ac:dyDescent="0.25">
      <c r="A89" s="37"/>
      <c r="B89" s="38"/>
      <c r="C89" s="45"/>
      <c r="D89" s="23"/>
      <c r="E89" s="69"/>
      <c r="F89" s="73"/>
      <c r="G89" s="67"/>
      <c r="H89" s="46">
        <f t="shared" si="7"/>
        <v>0</v>
      </c>
      <c r="I89" s="67"/>
      <c r="J89" s="67"/>
      <c r="K89" s="47">
        <f t="shared" si="8"/>
        <v>0</v>
      </c>
      <c r="L89" s="48">
        <f t="shared" si="9"/>
        <v>0</v>
      </c>
      <c r="M89" s="46">
        <f t="shared" si="10"/>
        <v>0</v>
      </c>
      <c r="N89" s="46">
        <f t="shared" si="11"/>
        <v>0</v>
      </c>
      <c r="O89" s="46">
        <f t="shared" si="12"/>
        <v>0</v>
      </c>
      <c r="P89" s="47">
        <f t="shared" si="13"/>
        <v>0</v>
      </c>
    </row>
    <row r="90" spans="1:16" ht="12" hidden="1" thickBot="1" x14ac:dyDescent="0.25">
      <c r="A90" s="37"/>
      <c r="B90" s="38"/>
      <c r="C90" s="45"/>
      <c r="D90" s="23"/>
      <c r="E90" s="69"/>
      <c r="F90" s="73"/>
      <c r="G90" s="67"/>
      <c r="H90" s="46">
        <f t="shared" si="7"/>
        <v>0</v>
      </c>
      <c r="I90" s="67"/>
      <c r="J90" s="67"/>
      <c r="K90" s="47">
        <f t="shared" si="8"/>
        <v>0</v>
      </c>
      <c r="L90" s="48">
        <f t="shared" si="9"/>
        <v>0</v>
      </c>
      <c r="M90" s="46">
        <f t="shared" si="10"/>
        <v>0</v>
      </c>
      <c r="N90" s="46">
        <f t="shared" si="11"/>
        <v>0</v>
      </c>
      <c r="O90" s="46">
        <f t="shared" si="12"/>
        <v>0</v>
      </c>
      <c r="P90" s="47">
        <f t="shared" si="13"/>
        <v>0</v>
      </c>
    </row>
    <row r="91" spans="1:16" ht="12" hidden="1" thickBot="1" x14ac:dyDescent="0.25">
      <c r="A91" s="37"/>
      <c r="B91" s="38"/>
      <c r="C91" s="45"/>
      <c r="D91" s="23"/>
      <c r="E91" s="69"/>
      <c r="F91" s="73"/>
      <c r="G91" s="67"/>
      <c r="H91" s="46">
        <f t="shared" si="7"/>
        <v>0</v>
      </c>
      <c r="I91" s="67"/>
      <c r="J91" s="67"/>
      <c r="K91" s="47">
        <f t="shared" si="8"/>
        <v>0</v>
      </c>
      <c r="L91" s="48">
        <f t="shared" si="9"/>
        <v>0</v>
      </c>
      <c r="M91" s="46">
        <f t="shared" si="10"/>
        <v>0</v>
      </c>
      <c r="N91" s="46">
        <f t="shared" si="11"/>
        <v>0</v>
      </c>
      <c r="O91" s="46">
        <f t="shared" si="12"/>
        <v>0</v>
      </c>
      <c r="P91" s="47">
        <f t="shared" si="13"/>
        <v>0</v>
      </c>
    </row>
    <row r="92" spans="1:16" ht="12" hidden="1" thickBot="1" x14ac:dyDescent="0.25">
      <c r="A92" s="37"/>
      <c r="B92" s="38"/>
      <c r="C92" s="45"/>
      <c r="D92" s="23"/>
      <c r="E92" s="69"/>
      <c r="F92" s="73"/>
      <c r="G92" s="67"/>
      <c r="H92" s="46">
        <f t="shared" si="7"/>
        <v>0</v>
      </c>
      <c r="I92" s="67"/>
      <c r="J92" s="67"/>
      <c r="K92" s="47">
        <f t="shared" si="8"/>
        <v>0</v>
      </c>
      <c r="L92" s="48">
        <f t="shared" si="9"/>
        <v>0</v>
      </c>
      <c r="M92" s="46">
        <f t="shared" si="10"/>
        <v>0</v>
      </c>
      <c r="N92" s="46">
        <f t="shared" si="11"/>
        <v>0</v>
      </c>
      <c r="O92" s="46">
        <f t="shared" si="12"/>
        <v>0</v>
      </c>
      <c r="P92" s="47">
        <f t="shared" si="13"/>
        <v>0</v>
      </c>
    </row>
    <row r="93" spans="1:16" ht="12" hidden="1" thickBot="1" x14ac:dyDescent="0.25">
      <c r="A93" s="37"/>
      <c r="B93" s="38"/>
      <c r="C93" s="45"/>
      <c r="D93" s="23"/>
      <c r="E93" s="69"/>
      <c r="F93" s="73"/>
      <c r="G93" s="67"/>
      <c r="H93" s="46">
        <f t="shared" si="7"/>
        <v>0</v>
      </c>
      <c r="I93" s="67"/>
      <c r="J93" s="67"/>
      <c r="K93" s="47">
        <f t="shared" si="8"/>
        <v>0</v>
      </c>
      <c r="L93" s="48">
        <f t="shared" si="9"/>
        <v>0</v>
      </c>
      <c r="M93" s="46">
        <f t="shared" si="10"/>
        <v>0</v>
      </c>
      <c r="N93" s="46">
        <f t="shared" si="11"/>
        <v>0</v>
      </c>
      <c r="O93" s="46">
        <f t="shared" si="12"/>
        <v>0</v>
      </c>
      <c r="P93" s="47">
        <f t="shared" si="13"/>
        <v>0</v>
      </c>
    </row>
    <row r="94" spans="1:16" ht="12" hidden="1" thickBot="1" x14ac:dyDescent="0.25">
      <c r="A94" s="37"/>
      <c r="B94" s="38"/>
      <c r="C94" s="45"/>
      <c r="D94" s="23"/>
      <c r="E94" s="69"/>
      <c r="F94" s="73"/>
      <c r="G94" s="67"/>
      <c r="H94" s="46">
        <f t="shared" si="7"/>
        <v>0</v>
      </c>
      <c r="I94" s="67"/>
      <c r="J94" s="67"/>
      <c r="K94" s="47">
        <f t="shared" si="8"/>
        <v>0</v>
      </c>
      <c r="L94" s="48">
        <f t="shared" si="9"/>
        <v>0</v>
      </c>
      <c r="M94" s="46">
        <f t="shared" si="10"/>
        <v>0</v>
      </c>
      <c r="N94" s="46">
        <f t="shared" si="11"/>
        <v>0</v>
      </c>
      <c r="O94" s="46">
        <f t="shared" si="12"/>
        <v>0</v>
      </c>
      <c r="P94" s="47">
        <f t="shared" si="13"/>
        <v>0</v>
      </c>
    </row>
    <row r="95" spans="1:16" ht="12" hidden="1" thickBot="1" x14ac:dyDescent="0.25">
      <c r="A95" s="37"/>
      <c r="B95" s="38"/>
      <c r="C95" s="45"/>
      <c r="D95" s="23"/>
      <c r="E95" s="69"/>
      <c r="F95" s="73"/>
      <c r="G95" s="67"/>
      <c r="H95" s="46">
        <f t="shared" si="7"/>
        <v>0</v>
      </c>
      <c r="I95" s="67"/>
      <c r="J95" s="67"/>
      <c r="K95" s="47">
        <f t="shared" si="8"/>
        <v>0</v>
      </c>
      <c r="L95" s="48">
        <f t="shared" si="9"/>
        <v>0</v>
      </c>
      <c r="M95" s="46">
        <f t="shared" si="10"/>
        <v>0</v>
      </c>
      <c r="N95" s="46">
        <f t="shared" si="11"/>
        <v>0</v>
      </c>
      <c r="O95" s="46">
        <f t="shared" si="12"/>
        <v>0</v>
      </c>
      <c r="P95" s="47">
        <f t="shared" si="13"/>
        <v>0</v>
      </c>
    </row>
    <row r="96" spans="1:16" ht="12" hidden="1" thickBot="1" x14ac:dyDescent="0.25">
      <c r="A96" s="37"/>
      <c r="B96" s="38"/>
      <c r="C96" s="45"/>
      <c r="D96" s="23"/>
      <c r="E96" s="69"/>
      <c r="F96" s="73"/>
      <c r="G96" s="67"/>
      <c r="H96" s="46">
        <f t="shared" si="7"/>
        <v>0</v>
      </c>
      <c r="I96" s="67"/>
      <c r="J96" s="67"/>
      <c r="K96" s="47">
        <f t="shared" si="8"/>
        <v>0</v>
      </c>
      <c r="L96" s="48">
        <f t="shared" si="9"/>
        <v>0</v>
      </c>
      <c r="M96" s="46">
        <f t="shared" si="10"/>
        <v>0</v>
      </c>
      <c r="N96" s="46">
        <f t="shared" si="11"/>
        <v>0</v>
      </c>
      <c r="O96" s="46">
        <f t="shared" si="12"/>
        <v>0</v>
      </c>
      <c r="P96" s="47">
        <f t="shared" si="13"/>
        <v>0</v>
      </c>
    </row>
    <row r="97" spans="1:16" ht="12" hidden="1" thickBot="1" x14ac:dyDescent="0.25">
      <c r="A97" s="37"/>
      <c r="B97" s="38"/>
      <c r="C97" s="45"/>
      <c r="D97" s="23"/>
      <c r="E97" s="69"/>
      <c r="F97" s="73"/>
      <c r="G97" s="67"/>
      <c r="H97" s="46">
        <f t="shared" si="7"/>
        <v>0</v>
      </c>
      <c r="I97" s="67"/>
      <c r="J97" s="67"/>
      <c r="K97" s="47">
        <f t="shared" si="8"/>
        <v>0</v>
      </c>
      <c r="L97" s="48">
        <f t="shared" si="9"/>
        <v>0</v>
      </c>
      <c r="M97" s="46">
        <f t="shared" si="10"/>
        <v>0</v>
      </c>
      <c r="N97" s="46">
        <f t="shared" si="11"/>
        <v>0</v>
      </c>
      <c r="O97" s="46">
        <f t="shared" si="12"/>
        <v>0</v>
      </c>
      <c r="P97" s="47">
        <f t="shared" si="13"/>
        <v>0</v>
      </c>
    </row>
    <row r="98" spans="1:16" ht="12" hidden="1" thickBot="1" x14ac:dyDescent="0.25">
      <c r="A98" s="37"/>
      <c r="B98" s="38"/>
      <c r="C98" s="45"/>
      <c r="D98" s="23"/>
      <c r="E98" s="69"/>
      <c r="F98" s="73"/>
      <c r="G98" s="67"/>
      <c r="H98" s="46">
        <f t="shared" si="7"/>
        <v>0</v>
      </c>
      <c r="I98" s="67"/>
      <c r="J98" s="67"/>
      <c r="K98" s="47">
        <f t="shared" si="8"/>
        <v>0</v>
      </c>
      <c r="L98" s="48">
        <f t="shared" si="9"/>
        <v>0</v>
      </c>
      <c r="M98" s="46">
        <f t="shared" si="10"/>
        <v>0</v>
      </c>
      <c r="N98" s="46">
        <f t="shared" si="11"/>
        <v>0</v>
      </c>
      <c r="O98" s="46">
        <f t="shared" si="12"/>
        <v>0</v>
      </c>
      <c r="P98" s="47">
        <f t="shared" si="13"/>
        <v>0</v>
      </c>
    </row>
    <row r="99" spans="1:16" ht="12" hidden="1" thickBot="1" x14ac:dyDescent="0.25">
      <c r="A99" s="37"/>
      <c r="B99" s="38"/>
      <c r="C99" s="45"/>
      <c r="D99" s="23"/>
      <c r="E99" s="69"/>
      <c r="F99" s="73"/>
      <c r="G99" s="67"/>
      <c r="H99" s="46">
        <f t="shared" si="7"/>
        <v>0</v>
      </c>
      <c r="I99" s="67"/>
      <c r="J99" s="67"/>
      <c r="K99" s="47">
        <f t="shared" si="8"/>
        <v>0</v>
      </c>
      <c r="L99" s="48">
        <f t="shared" si="9"/>
        <v>0</v>
      </c>
      <c r="M99" s="46">
        <f t="shared" si="10"/>
        <v>0</v>
      </c>
      <c r="N99" s="46">
        <f t="shared" si="11"/>
        <v>0</v>
      </c>
      <c r="O99" s="46">
        <f t="shared" si="12"/>
        <v>0</v>
      </c>
      <c r="P99" s="47">
        <f t="shared" si="13"/>
        <v>0</v>
      </c>
    </row>
    <row r="100" spans="1:16" ht="12" hidden="1" thickBot="1" x14ac:dyDescent="0.25">
      <c r="A100" s="37"/>
      <c r="B100" s="38"/>
      <c r="C100" s="45"/>
      <c r="D100" s="23"/>
      <c r="E100" s="69"/>
      <c r="F100" s="73"/>
      <c r="G100" s="67"/>
      <c r="H100" s="46">
        <f t="shared" si="7"/>
        <v>0</v>
      </c>
      <c r="I100" s="67"/>
      <c r="J100" s="67"/>
      <c r="K100" s="47">
        <f t="shared" si="8"/>
        <v>0</v>
      </c>
      <c r="L100" s="48">
        <f t="shared" si="9"/>
        <v>0</v>
      </c>
      <c r="M100" s="46">
        <f t="shared" si="10"/>
        <v>0</v>
      </c>
      <c r="N100" s="46">
        <f t="shared" si="11"/>
        <v>0</v>
      </c>
      <c r="O100" s="46">
        <f t="shared" si="12"/>
        <v>0</v>
      </c>
      <c r="P100" s="47">
        <f t="shared" si="13"/>
        <v>0</v>
      </c>
    </row>
    <row r="101" spans="1:16" ht="12" hidden="1" thickBot="1" x14ac:dyDescent="0.25">
      <c r="A101" s="37"/>
      <c r="B101" s="38"/>
      <c r="C101" s="45"/>
      <c r="D101" s="23"/>
      <c r="E101" s="69"/>
      <c r="F101" s="73"/>
      <c r="G101" s="67"/>
      <c r="H101" s="46">
        <f t="shared" si="7"/>
        <v>0</v>
      </c>
      <c r="I101" s="67"/>
      <c r="J101" s="67"/>
      <c r="K101" s="47">
        <f t="shared" si="8"/>
        <v>0</v>
      </c>
      <c r="L101" s="48">
        <f t="shared" si="9"/>
        <v>0</v>
      </c>
      <c r="M101" s="46">
        <f t="shared" si="10"/>
        <v>0</v>
      </c>
      <c r="N101" s="46">
        <f t="shared" si="11"/>
        <v>0</v>
      </c>
      <c r="O101" s="46">
        <f t="shared" si="12"/>
        <v>0</v>
      </c>
      <c r="P101" s="47">
        <f t="shared" si="13"/>
        <v>0</v>
      </c>
    </row>
    <row r="102" spans="1:16" ht="12" hidden="1" thickBot="1" x14ac:dyDescent="0.25">
      <c r="A102" s="37"/>
      <c r="B102" s="38"/>
      <c r="C102" s="45"/>
      <c r="D102" s="23"/>
      <c r="E102" s="69"/>
      <c r="F102" s="73"/>
      <c r="G102" s="67"/>
      <c r="H102" s="46">
        <f t="shared" si="7"/>
        <v>0</v>
      </c>
      <c r="I102" s="67"/>
      <c r="J102" s="67"/>
      <c r="K102" s="47">
        <f t="shared" si="8"/>
        <v>0</v>
      </c>
      <c r="L102" s="48">
        <f t="shared" si="9"/>
        <v>0</v>
      </c>
      <c r="M102" s="46">
        <f t="shared" si="10"/>
        <v>0</v>
      </c>
      <c r="N102" s="46">
        <f t="shared" si="11"/>
        <v>0</v>
      </c>
      <c r="O102" s="46">
        <f t="shared" si="12"/>
        <v>0</v>
      </c>
      <c r="P102" s="47">
        <f t="shared" si="13"/>
        <v>0</v>
      </c>
    </row>
    <row r="103" spans="1:16" ht="12" hidden="1" thickBot="1" x14ac:dyDescent="0.25">
      <c r="A103" s="37"/>
      <c r="B103" s="38"/>
      <c r="C103" s="45"/>
      <c r="D103" s="23"/>
      <c r="E103" s="69"/>
      <c r="F103" s="73"/>
      <c r="G103" s="67"/>
      <c r="H103" s="46">
        <f t="shared" si="7"/>
        <v>0</v>
      </c>
      <c r="I103" s="67"/>
      <c r="J103" s="67"/>
      <c r="K103" s="47">
        <f t="shared" si="8"/>
        <v>0</v>
      </c>
      <c r="L103" s="48">
        <f t="shared" si="9"/>
        <v>0</v>
      </c>
      <c r="M103" s="46">
        <f t="shared" si="10"/>
        <v>0</v>
      </c>
      <c r="N103" s="46">
        <f t="shared" si="11"/>
        <v>0</v>
      </c>
      <c r="O103" s="46">
        <f t="shared" si="12"/>
        <v>0</v>
      </c>
      <c r="P103" s="47">
        <f t="shared" si="13"/>
        <v>0</v>
      </c>
    </row>
    <row r="104" spans="1:16" ht="12" hidden="1" thickBot="1" x14ac:dyDescent="0.25">
      <c r="A104" s="37"/>
      <c r="B104" s="38"/>
      <c r="C104" s="45"/>
      <c r="D104" s="23"/>
      <c r="E104" s="69"/>
      <c r="F104" s="73"/>
      <c r="G104" s="67"/>
      <c r="H104" s="46">
        <f t="shared" si="7"/>
        <v>0</v>
      </c>
      <c r="I104" s="67"/>
      <c r="J104" s="67"/>
      <c r="K104" s="47">
        <f t="shared" si="8"/>
        <v>0</v>
      </c>
      <c r="L104" s="48">
        <f t="shared" si="9"/>
        <v>0</v>
      </c>
      <c r="M104" s="46">
        <f t="shared" si="10"/>
        <v>0</v>
      </c>
      <c r="N104" s="46">
        <f t="shared" si="11"/>
        <v>0</v>
      </c>
      <c r="O104" s="46">
        <f t="shared" si="12"/>
        <v>0</v>
      </c>
      <c r="P104" s="47">
        <f t="shared" si="13"/>
        <v>0</v>
      </c>
    </row>
    <row r="105" spans="1:16" ht="12" hidden="1" thickBot="1" x14ac:dyDescent="0.25">
      <c r="A105" s="37"/>
      <c r="B105" s="38"/>
      <c r="C105" s="45"/>
      <c r="D105" s="23"/>
      <c r="E105" s="69"/>
      <c r="F105" s="73"/>
      <c r="G105" s="67"/>
      <c r="H105" s="46">
        <f t="shared" si="7"/>
        <v>0</v>
      </c>
      <c r="I105" s="67"/>
      <c r="J105" s="67"/>
      <c r="K105" s="47">
        <f t="shared" si="8"/>
        <v>0</v>
      </c>
      <c r="L105" s="48">
        <f t="shared" si="9"/>
        <v>0</v>
      </c>
      <c r="M105" s="46">
        <f t="shared" si="10"/>
        <v>0</v>
      </c>
      <c r="N105" s="46">
        <f t="shared" si="11"/>
        <v>0</v>
      </c>
      <c r="O105" s="46">
        <f t="shared" si="12"/>
        <v>0</v>
      </c>
      <c r="P105" s="47">
        <f t="shared" si="13"/>
        <v>0</v>
      </c>
    </row>
    <row r="106" spans="1:16" ht="12" hidden="1" thickBot="1" x14ac:dyDescent="0.25">
      <c r="A106" s="37"/>
      <c r="B106" s="38"/>
      <c r="C106" s="45"/>
      <c r="D106" s="23"/>
      <c r="E106" s="69"/>
      <c r="F106" s="73"/>
      <c r="G106" s="67"/>
      <c r="H106" s="46">
        <f t="shared" si="7"/>
        <v>0</v>
      </c>
      <c r="I106" s="67"/>
      <c r="J106" s="67"/>
      <c r="K106" s="47">
        <f t="shared" si="8"/>
        <v>0</v>
      </c>
      <c r="L106" s="48">
        <f t="shared" si="9"/>
        <v>0</v>
      </c>
      <c r="M106" s="46">
        <f t="shared" si="10"/>
        <v>0</v>
      </c>
      <c r="N106" s="46">
        <f t="shared" si="11"/>
        <v>0</v>
      </c>
      <c r="O106" s="46">
        <f t="shared" si="12"/>
        <v>0</v>
      </c>
      <c r="P106" s="47">
        <f t="shared" si="13"/>
        <v>0</v>
      </c>
    </row>
    <row r="107" spans="1:16" ht="12" hidden="1" thickBot="1" x14ac:dyDescent="0.25">
      <c r="A107" s="37"/>
      <c r="B107" s="38"/>
      <c r="C107" s="45"/>
      <c r="D107" s="23"/>
      <c r="E107" s="69"/>
      <c r="F107" s="73"/>
      <c r="G107" s="67"/>
      <c r="H107" s="46">
        <f t="shared" si="7"/>
        <v>0</v>
      </c>
      <c r="I107" s="67"/>
      <c r="J107" s="67"/>
      <c r="K107" s="47">
        <f t="shared" si="8"/>
        <v>0</v>
      </c>
      <c r="L107" s="48">
        <f t="shared" si="9"/>
        <v>0</v>
      </c>
      <c r="M107" s="46">
        <f t="shared" si="10"/>
        <v>0</v>
      </c>
      <c r="N107" s="46">
        <f t="shared" si="11"/>
        <v>0</v>
      </c>
      <c r="O107" s="46">
        <f t="shared" si="12"/>
        <v>0</v>
      </c>
      <c r="P107" s="47">
        <f t="shared" si="13"/>
        <v>0</v>
      </c>
    </row>
    <row r="108" spans="1:16" ht="12" hidden="1" thickBot="1" x14ac:dyDescent="0.25">
      <c r="A108" s="37"/>
      <c r="B108" s="38"/>
      <c r="C108" s="45"/>
      <c r="D108" s="23"/>
      <c r="E108" s="69"/>
      <c r="F108" s="73"/>
      <c r="G108" s="67"/>
      <c r="H108" s="46">
        <f t="shared" si="7"/>
        <v>0</v>
      </c>
      <c r="I108" s="67"/>
      <c r="J108" s="67"/>
      <c r="K108" s="47">
        <f t="shared" si="8"/>
        <v>0</v>
      </c>
      <c r="L108" s="48">
        <f t="shared" si="9"/>
        <v>0</v>
      </c>
      <c r="M108" s="46">
        <f t="shared" si="10"/>
        <v>0</v>
      </c>
      <c r="N108" s="46">
        <f t="shared" si="11"/>
        <v>0</v>
      </c>
      <c r="O108" s="46">
        <f t="shared" si="12"/>
        <v>0</v>
      </c>
      <c r="P108" s="47">
        <f t="shared" si="13"/>
        <v>0</v>
      </c>
    </row>
    <row r="109" spans="1:16" ht="12" hidden="1" thickBot="1" x14ac:dyDescent="0.25">
      <c r="A109" s="37"/>
      <c r="B109" s="38"/>
      <c r="C109" s="45"/>
      <c r="D109" s="23"/>
      <c r="E109" s="69"/>
      <c r="F109" s="73"/>
      <c r="G109" s="67"/>
      <c r="H109" s="46">
        <f t="shared" si="7"/>
        <v>0</v>
      </c>
      <c r="I109" s="67"/>
      <c r="J109" s="67"/>
      <c r="K109" s="47">
        <f t="shared" si="8"/>
        <v>0</v>
      </c>
      <c r="L109" s="48">
        <f t="shared" si="9"/>
        <v>0</v>
      </c>
      <c r="M109" s="46">
        <f t="shared" si="10"/>
        <v>0</v>
      </c>
      <c r="N109" s="46">
        <f t="shared" si="11"/>
        <v>0</v>
      </c>
      <c r="O109" s="46">
        <f t="shared" si="12"/>
        <v>0</v>
      </c>
      <c r="P109" s="47">
        <f t="shared" si="13"/>
        <v>0</v>
      </c>
    </row>
    <row r="110" spans="1:16" ht="12" hidden="1" thickBot="1" x14ac:dyDescent="0.25">
      <c r="A110" s="37"/>
      <c r="B110" s="38"/>
      <c r="C110" s="45"/>
      <c r="D110" s="23"/>
      <c r="E110" s="69"/>
      <c r="F110" s="73"/>
      <c r="G110" s="67"/>
      <c r="H110" s="46">
        <f t="shared" si="7"/>
        <v>0</v>
      </c>
      <c r="I110" s="67"/>
      <c r="J110" s="67"/>
      <c r="K110" s="47">
        <f t="shared" si="8"/>
        <v>0</v>
      </c>
      <c r="L110" s="48">
        <f t="shared" si="9"/>
        <v>0</v>
      </c>
      <c r="M110" s="46">
        <f t="shared" si="10"/>
        <v>0</v>
      </c>
      <c r="N110" s="46">
        <f t="shared" si="11"/>
        <v>0</v>
      </c>
      <c r="O110" s="46">
        <f t="shared" si="12"/>
        <v>0</v>
      </c>
      <c r="P110" s="47">
        <f t="shared" si="13"/>
        <v>0</v>
      </c>
    </row>
    <row r="111" spans="1:16" ht="12" hidden="1" thickBot="1" x14ac:dyDescent="0.25">
      <c r="A111" s="37"/>
      <c r="B111" s="38"/>
      <c r="C111" s="45"/>
      <c r="D111" s="23"/>
      <c r="E111" s="69"/>
      <c r="F111" s="73"/>
      <c r="G111" s="67"/>
      <c r="H111" s="46">
        <f t="shared" si="7"/>
        <v>0</v>
      </c>
      <c r="I111" s="67"/>
      <c r="J111" s="67"/>
      <c r="K111" s="47">
        <f t="shared" si="8"/>
        <v>0</v>
      </c>
      <c r="L111" s="48">
        <f t="shared" si="9"/>
        <v>0</v>
      </c>
      <c r="M111" s="46">
        <f t="shared" si="10"/>
        <v>0</v>
      </c>
      <c r="N111" s="46">
        <f t="shared" si="11"/>
        <v>0</v>
      </c>
      <c r="O111" s="46">
        <f t="shared" si="12"/>
        <v>0</v>
      </c>
      <c r="P111" s="47">
        <f t="shared" si="13"/>
        <v>0</v>
      </c>
    </row>
    <row r="112" spans="1:16" ht="12" hidden="1" thickBot="1" x14ac:dyDescent="0.25">
      <c r="A112" s="37"/>
      <c r="B112" s="38"/>
      <c r="C112" s="45"/>
      <c r="D112" s="23"/>
      <c r="E112" s="69"/>
      <c r="F112" s="73"/>
      <c r="G112" s="67"/>
      <c r="H112" s="46">
        <f t="shared" si="7"/>
        <v>0</v>
      </c>
      <c r="I112" s="67"/>
      <c r="J112" s="67"/>
      <c r="K112" s="47">
        <f t="shared" si="8"/>
        <v>0</v>
      </c>
      <c r="L112" s="48">
        <f t="shared" si="9"/>
        <v>0</v>
      </c>
      <c r="M112" s="46">
        <f t="shared" si="10"/>
        <v>0</v>
      </c>
      <c r="N112" s="46">
        <f t="shared" si="11"/>
        <v>0</v>
      </c>
      <c r="O112" s="46">
        <f t="shared" si="12"/>
        <v>0</v>
      </c>
      <c r="P112" s="47">
        <f t="shared" si="13"/>
        <v>0</v>
      </c>
    </row>
    <row r="113" spans="1:16" ht="12" hidden="1" thickBot="1" x14ac:dyDescent="0.25">
      <c r="A113" s="37"/>
      <c r="B113" s="38"/>
      <c r="C113" s="45"/>
      <c r="D113" s="23"/>
      <c r="E113" s="69"/>
      <c r="F113" s="73"/>
      <c r="G113" s="67"/>
      <c r="H113" s="46">
        <f t="shared" si="7"/>
        <v>0</v>
      </c>
      <c r="I113" s="67"/>
      <c r="J113" s="67"/>
      <c r="K113" s="47">
        <f t="shared" si="8"/>
        <v>0</v>
      </c>
      <c r="L113" s="48">
        <f t="shared" si="9"/>
        <v>0</v>
      </c>
      <c r="M113" s="46">
        <f t="shared" si="10"/>
        <v>0</v>
      </c>
      <c r="N113" s="46">
        <f t="shared" si="11"/>
        <v>0</v>
      </c>
      <c r="O113" s="46">
        <f t="shared" si="12"/>
        <v>0</v>
      </c>
      <c r="P113" s="47">
        <f t="shared" si="13"/>
        <v>0</v>
      </c>
    </row>
    <row r="114" spans="1:16" ht="12" hidden="1" thickBot="1" x14ac:dyDescent="0.25">
      <c r="A114" s="37"/>
      <c r="B114" s="38"/>
      <c r="C114" s="45"/>
      <c r="D114" s="23"/>
      <c r="E114" s="69"/>
      <c r="F114" s="73"/>
      <c r="G114" s="67"/>
      <c r="H114" s="46">
        <f t="shared" si="7"/>
        <v>0</v>
      </c>
      <c r="I114" s="67"/>
      <c r="J114" s="67"/>
      <c r="K114" s="47">
        <f t="shared" si="8"/>
        <v>0</v>
      </c>
      <c r="L114" s="48">
        <f t="shared" si="9"/>
        <v>0</v>
      </c>
      <c r="M114" s="46">
        <f t="shared" si="10"/>
        <v>0</v>
      </c>
      <c r="N114" s="46">
        <f t="shared" si="11"/>
        <v>0</v>
      </c>
      <c r="O114" s="46">
        <f t="shared" si="12"/>
        <v>0</v>
      </c>
      <c r="P114" s="47">
        <f t="shared" si="13"/>
        <v>0</v>
      </c>
    </row>
    <row r="115" spans="1:16" ht="12" hidden="1" thickBot="1" x14ac:dyDescent="0.25">
      <c r="A115" s="37"/>
      <c r="B115" s="38"/>
      <c r="C115" s="45"/>
      <c r="D115" s="23"/>
      <c r="E115" s="69"/>
      <c r="F115" s="73"/>
      <c r="G115" s="67"/>
      <c r="H115" s="46">
        <f t="shared" si="7"/>
        <v>0</v>
      </c>
      <c r="I115" s="67"/>
      <c r="J115" s="67"/>
      <c r="K115" s="47">
        <f t="shared" si="8"/>
        <v>0</v>
      </c>
      <c r="L115" s="48">
        <f t="shared" si="9"/>
        <v>0</v>
      </c>
      <c r="M115" s="46">
        <f t="shared" si="10"/>
        <v>0</v>
      </c>
      <c r="N115" s="46">
        <f t="shared" si="11"/>
        <v>0</v>
      </c>
      <c r="O115" s="46">
        <f t="shared" si="12"/>
        <v>0</v>
      </c>
      <c r="P115" s="47">
        <f t="shared" si="13"/>
        <v>0</v>
      </c>
    </row>
    <row r="116" spans="1:16" ht="12" hidden="1" thickBot="1" x14ac:dyDescent="0.25">
      <c r="A116" s="37"/>
      <c r="B116" s="38"/>
      <c r="C116" s="45"/>
      <c r="D116" s="23"/>
      <c r="E116" s="69"/>
      <c r="F116" s="73"/>
      <c r="G116" s="67"/>
      <c r="H116" s="46">
        <f t="shared" si="7"/>
        <v>0</v>
      </c>
      <c r="I116" s="67"/>
      <c r="J116" s="67"/>
      <c r="K116" s="47">
        <f t="shared" si="8"/>
        <v>0</v>
      </c>
      <c r="L116" s="48">
        <f t="shared" si="9"/>
        <v>0</v>
      </c>
      <c r="M116" s="46">
        <f t="shared" si="10"/>
        <v>0</v>
      </c>
      <c r="N116" s="46">
        <f t="shared" si="11"/>
        <v>0</v>
      </c>
      <c r="O116" s="46">
        <f t="shared" si="12"/>
        <v>0</v>
      </c>
      <c r="P116" s="47">
        <f t="shared" si="13"/>
        <v>0</v>
      </c>
    </row>
    <row r="117" spans="1:16" ht="12" hidden="1" thickBot="1" x14ac:dyDescent="0.25">
      <c r="A117" s="37"/>
      <c r="B117" s="38"/>
      <c r="C117" s="45"/>
      <c r="D117" s="23"/>
      <c r="E117" s="69"/>
      <c r="F117" s="73"/>
      <c r="G117" s="67"/>
      <c r="H117" s="46">
        <f t="shared" si="7"/>
        <v>0</v>
      </c>
      <c r="I117" s="67"/>
      <c r="J117" s="67"/>
      <c r="K117" s="47">
        <f t="shared" si="8"/>
        <v>0</v>
      </c>
      <c r="L117" s="48">
        <f t="shared" si="9"/>
        <v>0</v>
      </c>
      <c r="M117" s="46">
        <f t="shared" si="10"/>
        <v>0</v>
      </c>
      <c r="N117" s="46">
        <f t="shared" si="11"/>
        <v>0</v>
      </c>
      <c r="O117" s="46">
        <f t="shared" si="12"/>
        <v>0</v>
      </c>
      <c r="P117" s="47">
        <f t="shared" si="13"/>
        <v>0</v>
      </c>
    </row>
    <row r="118" spans="1:16" ht="12" hidden="1" thickBot="1" x14ac:dyDescent="0.25">
      <c r="A118" s="37"/>
      <c r="B118" s="38"/>
      <c r="C118" s="45"/>
      <c r="D118" s="23"/>
      <c r="E118" s="69"/>
      <c r="F118" s="73"/>
      <c r="G118" s="67"/>
      <c r="H118" s="46">
        <f t="shared" si="7"/>
        <v>0</v>
      </c>
      <c r="I118" s="67"/>
      <c r="J118" s="67"/>
      <c r="K118" s="47">
        <f t="shared" si="8"/>
        <v>0</v>
      </c>
      <c r="L118" s="48">
        <f t="shared" si="9"/>
        <v>0</v>
      </c>
      <c r="M118" s="46">
        <f t="shared" si="10"/>
        <v>0</v>
      </c>
      <c r="N118" s="46">
        <f t="shared" si="11"/>
        <v>0</v>
      </c>
      <c r="O118" s="46">
        <f t="shared" si="12"/>
        <v>0</v>
      </c>
      <c r="P118" s="47">
        <f t="shared" si="13"/>
        <v>0</v>
      </c>
    </row>
    <row r="119" spans="1:16" ht="12" hidden="1" thickBot="1" x14ac:dyDescent="0.25">
      <c r="A119" s="37"/>
      <c r="B119" s="38"/>
      <c r="C119" s="45"/>
      <c r="D119" s="23"/>
      <c r="E119" s="69"/>
      <c r="F119" s="73"/>
      <c r="G119" s="67"/>
      <c r="H119" s="46">
        <f t="shared" si="7"/>
        <v>0</v>
      </c>
      <c r="I119" s="67"/>
      <c r="J119" s="67"/>
      <c r="K119" s="47">
        <f t="shared" si="8"/>
        <v>0</v>
      </c>
      <c r="L119" s="48">
        <f t="shared" si="9"/>
        <v>0</v>
      </c>
      <c r="M119" s="46">
        <f t="shared" si="10"/>
        <v>0</v>
      </c>
      <c r="N119" s="46">
        <f t="shared" si="11"/>
        <v>0</v>
      </c>
      <c r="O119" s="46">
        <f t="shared" si="12"/>
        <v>0</v>
      </c>
      <c r="P119" s="47">
        <f t="shared" si="13"/>
        <v>0</v>
      </c>
    </row>
    <row r="120" spans="1:16" ht="12" hidden="1" thickBot="1" x14ac:dyDescent="0.25">
      <c r="A120" s="37"/>
      <c r="B120" s="38"/>
      <c r="C120" s="45"/>
      <c r="D120" s="23"/>
      <c r="E120" s="69"/>
      <c r="F120" s="73"/>
      <c r="G120" s="67"/>
      <c r="H120" s="46">
        <f t="shared" si="7"/>
        <v>0</v>
      </c>
      <c r="I120" s="67"/>
      <c r="J120" s="67"/>
      <c r="K120" s="47">
        <f t="shared" si="8"/>
        <v>0</v>
      </c>
      <c r="L120" s="48">
        <f t="shared" si="9"/>
        <v>0</v>
      </c>
      <c r="M120" s="46">
        <f t="shared" si="10"/>
        <v>0</v>
      </c>
      <c r="N120" s="46">
        <f t="shared" si="11"/>
        <v>0</v>
      </c>
      <c r="O120" s="46">
        <f t="shared" si="12"/>
        <v>0</v>
      </c>
      <c r="P120" s="47">
        <f t="shared" si="13"/>
        <v>0</v>
      </c>
    </row>
    <row r="121" spans="1:16" ht="12" hidden="1" thickBot="1" x14ac:dyDescent="0.25">
      <c r="A121" s="37"/>
      <c r="B121" s="38"/>
      <c r="C121" s="45"/>
      <c r="D121" s="23"/>
      <c r="E121" s="69"/>
      <c r="F121" s="73"/>
      <c r="G121" s="67"/>
      <c r="H121" s="46">
        <f t="shared" si="7"/>
        <v>0</v>
      </c>
      <c r="I121" s="67"/>
      <c r="J121" s="67"/>
      <c r="K121" s="47">
        <f t="shared" si="8"/>
        <v>0</v>
      </c>
      <c r="L121" s="48">
        <f t="shared" si="9"/>
        <v>0</v>
      </c>
      <c r="M121" s="46">
        <f t="shared" si="10"/>
        <v>0</v>
      </c>
      <c r="N121" s="46">
        <f t="shared" si="11"/>
        <v>0</v>
      </c>
      <c r="O121" s="46">
        <f t="shared" si="12"/>
        <v>0</v>
      </c>
      <c r="P121" s="47">
        <f t="shared" si="13"/>
        <v>0</v>
      </c>
    </row>
    <row r="122" spans="1:16" ht="12" hidden="1" thickBot="1" x14ac:dyDescent="0.25">
      <c r="A122" s="37"/>
      <c r="B122" s="38"/>
      <c r="C122" s="45"/>
      <c r="D122" s="23"/>
      <c r="E122" s="69"/>
      <c r="F122" s="73"/>
      <c r="G122" s="67"/>
      <c r="H122" s="46">
        <f t="shared" si="7"/>
        <v>0</v>
      </c>
      <c r="I122" s="67"/>
      <c r="J122" s="67"/>
      <c r="K122" s="47">
        <f t="shared" si="8"/>
        <v>0</v>
      </c>
      <c r="L122" s="48">
        <f t="shared" si="9"/>
        <v>0</v>
      </c>
      <c r="M122" s="46">
        <f t="shared" si="10"/>
        <v>0</v>
      </c>
      <c r="N122" s="46">
        <f t="shared" si="11"/>
        <v>0</v>
      </c>
      <c r="O122" s="46">
        <f t="shared" si="12"/>
        <v>0</v>
      </c>
      <c r="P122" s="47">
        <f t="shared" si="13"/>
        <v>0</v>
      </c>
    </row>
    <row r="123" spans="1:16" ht="12" hidden="1" thickBot="1" x14ac:dyDescent="0.25">
      <c r="A123" s="37"/>
      <c r="B123" s="38"/>
      <c r="C123" s="45"/>
      <c r="D123" s="23"/>
      <c r="E123" s="69"/>
      <c r="F123" s="73"/>
      <c r="G123" s="67"/>
      <c r="H123" s="46">
        <f t="shared" si="7"/>
        <v>0</v>
      </c>
      <c r="I123" s="67"/>
      <c r="J123" s="67"/>
      <c r="K123" s="47">
        <f t="shared" si="8"/>
        <v>0</v>
      </c>
      <c r="L123" s="48">
        <f t="shared" si="9"/>
        <v>0</v>
      </c>
      <c r="M123" s="46">
        <f t="shared" si="10"/>
        <v>0</v>
      </c>
      <c r="N123" s="46">
        <f t="shared" si="11"/>
        <v>0</v>
      </c>
      <c r="O123" s="46">
        <f t="shared" si="12"/>
        <v>0</v>
      </c>
      <c r="P123" s="47">
        <f t="shared" si="13"/>
        <v>0</v>
      </c>
    </row>
    <row r="124" spans="1:16" ht="12" hidden="1" thickBot="1" x14ac:dyDescent="0.25">
      <c r="A124" s="37"/>
      <c r="B124" s="38"/>
      <c r="C124" s="45"/>
      <c r="D124" s="23"/>
      <c r="E124" s="69"/>
      <c r="F124" s="73"/>
      <c r="G124" s="67"/>
      <c r="H124" s="46">
        <f t="shared" si="7"/>
        <v>0</v>
      </c>
      <c r="I124" s="67"/>
      <c r="J124" s="67"/>
      <c r="K124" s="47">
        <f t="shared" si="8"/>
        <v>0</v>
      </c>
      <c r="L124" s="48">
        <f t="shared" si="9"/>
        <v>0</v>
      </c>
      <c r="M124" s="46">
        <f t="shared" si="10"/>
        <v>0</v>
      </c>
      <c r="N124" s="46">
        <f t="shared" si="11"/>
        <v>0</v>
      </c>
      <c r="O124" s="46">
        <f t="shared" si="12"/>
        <v>0</v>
      </c>
      <c r="P124" s="47">
        <f t="shared" si="13"/>
        <v>0</v>
      </c>
    </row>
    <row r="125" spans="1:16" ht="12" hidden="1" thickBot="1" x14ac:dyDescent="0.25">
      <c r="A125" s="37"/>
      <c r="B125" s="38"/>
      <c r="C125" s="45"/>
      <c r="D125" s="23"/>
      <c r="E125" s="69"/>
      <c r="F125" s="73"/>
      <c r="G125" s="67"/>
      <c r="H125" s="46">
        <f t="shared" si="7"/>
        <v>0</v>
      </c>
      <c r="I125" s="67"/>
      <c r="J125" s="67"/>
      <c r="K125" s="47">
        <f t="shared" si="8"/>
        <v>0</v>
      </c>
      <c r="L125" s="48">
        <f t="shared" si="9"/>
        <v>0</v>
      </c>
      <c r="M125" s="46">
        <f t="shared" si="10"/>
        <v>0</v>
      </c>
      <c r="N125" s="46">
        <f t="shared" si="11"/>
        <v>0</v>
      </c>
      <c r="O125" s="46">
        <f t="shared" si="12"/>
        <v>0</v>
      </c>
      <c r="P125" s="47">
        <f t="shared" si="13"/>
        <v>0</v>
      </c>
    </row>
    <row r="126" spans="1:16" ht="12" hidden="1" thickBot="1" x14ac:dyDescent="0.25">
      <c r="A126" s="37"/>
      <c r="B126" s="38"/>
      <c r="C126" s="45"/>
      <c r="D126" s="23"/>
      <c r="E126" s="69"/>
      <c r="F126" s="73"/>
      <c r="G126" s="67"/>
      <c r="H126" s="46">
        <f t="shared" si="7"/>
        <v>0</v>
      </c>
      <c r="I126" s="67"/>
      <c r="J126" s="67"/>
      <c r="K126" s="47">
        <f t="shared" si="8"/>
        <v>0</v>
      </c>
      <c r="L126" s="48">
        <f t="shared" si="9"/>
        <v>0</v>
      </c>
      <c r="M126" s="46">
        <f t="shared" si="10"/>
        <v>0</v>
      </c>
      <c r="N126" s="46">
        <f t="shared" si="11"/>
        <v>0</v>
      </c>
      <c r="O126" s="46">
        <f t="shared" si="12"/>
        <v>0</v>
      </c>
      <c r="P126" s="47">
        <f t="shared" si="13"/>
        <v>0</v>
      </c>
    </row>
    <row r="127" spans="1:16" ht="12" hidden="1" thickBot="1" x14ac:dyDescent="0.25">
      <c r="A127" s="37"/>
      <c r="B127" s="38"/>
      <c r="C127" s="45"/>
      <c r="D127" s="23"/>
      <c r="E127" s="69"/>
      <c r="F127" s="73"/>
      <c r="G127" s="67"/>
      <c r="H127" s="46">
        <f t="shared" si="7"/>
        <v>0</v>
      </c>
      <c r="I127" s="67"/>
      <c r="J127" s="67"/>
      <c r="K127" s="47">
        <f t="shared" si="8"/>
        <v>0</v>
      </c>
      <c r="L127" s="48">
        <f t="shared" si="9"/>
        <v>0</v>
      </c>
      <c r="M127" s="46">
        <f t="shared" si="10"/>
        <v>0</v>
      </c>
      <c r="N127" s="46">
        <f t="shared" si="11"/>
        <v>0</v>
      </c>
      <c r="O127" s="46">
        <f t="shared" si="12"/>
        <v>0</v>
      </c>
      <c r="P127" s="47">
        <f t="shared" si="13"/>
        <v>0</v>
      </c>
    </row>
    <row r="128" spans="1:16" ht="12" hidden="1" thickBot="1" x14ac:dyDescent="0.25">
      <c r="A128" s="37"/>
      <c r="B128" s="38"/>
      <c r="C128" s="45"/>
      <c r="D128" s="23"/>
      <c r="E128" s="69"/>
      <c r="F128" s="73"/>
      <c r="G128" s="67"/>
      <c r="H128" s="46">
        <f t="shared" si="7"/>
        <v>0</v>
      </c>
      <c r="I128" s="67"/>
      <c r="J128" s="67"/>
      <c r="K128" s="47">
        <f t="shared" si="8"/>
        <v>0</v>
      </c>
      <c r="L128" s="48">
        <f t="shared" si="9"/>
        <v>0</v>
      </c>
      <c r="M128" s="46">
        <f t="shared" si="10"/>
        <v>0</v>
      </c>
      <c r="N128" s="46">
        <f t="shared" si="11"/>
        <v>0</v>
      </c>
      <c r="O128" s="46">
        <f t="shared" si="12"/>
        <v>0</v>
      </c>
      <c r="P128" s="47">
        <f t="shared" si="13"/>
        <v>0</v>
      </c>
    </row>
    <row r="129" spans="1:16" ht="12" hidden="1" thickBot="1" x14ac:dyDescent="0.25">
      <c r="A129" s="37"/>
      <c r="B129" s="38"/>
      <c r="C129" s="45"/>
      <c r="D129" s="23"/>
      <c r="E129" s="69"/>
      <c r="F129" s="73"/>
      <c r="G129" s="67"/>
      <c r="H129" s="46">
        <f t="shared" si="7"/>
        <v>0</v>
      </c>
      <c r="I129" s="67"/>
      <c r="J129" s="67"/>
      <c r="K129" s="47">
        <f t="shared" si="8"/>
        <v>0</v>
      </c>
      <c r="L129" s="48">
        <f t="shared" si="9"/>
        <v>0</v>
      </c>
      <c r="M129" s="46">
        <f t="shared" si="10"/>
        <v>0</v>
      </c>
      <c r="N129" s="46">
        <f t="shared" si="11"/>
        <v>0</v>
      </c>
      <c r="O129" s="46">
        <f t="shared" si="12"/>
        <v>0</v>
      </c>
      <c r="P129" s="47">
        <f t="shared" si="13"/>
        <v>0</v>
      </c>
    </row>
    <row r="130" spans="1:16" ht="12" hidden="1" thickBot="1" x14ac:dyDescent="0.25">
      <c r="A130" s="37"/>
      <c r="B130" s="38"/>
      <c r="C130" s="45"/>
      <c r="D130" s="23"/>
      <c r="E130" s="69"/>
      <c r="F130" s="73"/>
      <c r="G130" s="67"/>
      <c r="H130" s="46">
        <f t="shared" si="7"/>
        <v>0</v>
      </c>
      <c r="I130" s="67"/>
      <c r="J130" s="67"/>
      <c r="K130" s="47">
        <f t="shared" si="8"/>
        <v>0</v>
      </c>
      <c r="L130" s="48">
        <f t="shared" si="9"/>
        <v>0</v>
      </c>
      <c r="M130" s="46">
        <f t="shared" si="10"/>
        <v>0</v>
      </c>
      <c r="N130" s="46">
        <f t="shared" si="11"/>
        <v>0</v>
      </c>
      <c r="O130" s="46">
        <f t="shared" si="12"/>
        <v>0</v>
      </c>
      <c r="P130" s="47">
        <f t="shared" si="13"/>
        <v>0</v>
      </c>
    </row>
    <row r="131" spans="1:16" ht="12" hidden="1" thickBot="1" x14ac:dyDescent="0.25">
      <c r="A131" s="37"/>
      <c r="B131" s="38"/>
      <c r="C131" s="45"/>
      <c r="D131" s="23"/>
      <c r="E131" s="69"/>
      <c r="F131" s="73"/>
      <c r="G131" s="67"/>
      <c r="H131" s="46">
        <f t="shared" si="7"/>
        <v>0</v>
      </c>
      <c r="I131" s="67"/>
      <c r="J131" s="67"/>
      <c r="K131" s="47">
        <f t="shared" si="8"/>
        <v>0</v>
      </c>
      <c r="L131" s="48">
        <f t="shared" si="9"/>
        <v>0</v>
      </c>
      <c r="M131" s="46">
        <f t="shared" si="10"/>
        <v>0</v>
      </c>
      <c r="N131" s="46">
        <f t="shared" si="11"/>
        <v>0</v>
      </c>
      <c r="O131" s="46">
        <f t="shared" si="12"/>
        <v>0</v>
      </c>
      <c r="P131" s="47">
        <f t="shared" si="13"/>
        <v>0</v>
      </c>
    </row>
    <row r="132" spans="1:16" ht="12" hidden="1" thickBot="1" x14ac:dyDescent="0.25">
      <c r="A132" s="37"/>
      <c r="B132" s="38"/>
      <c r="C132" s="45"/>
      <c r="D132" s="23"/>
      <c r="E132" s="69"/>
      <c r="F132" s="73"/>
      <c r="G132" s="67"/>
      <c r="H132" s="46">
        <f t="shared" si="7"/>
        <v>0</v>
      </c>
      <c r="I132" s="67"/>
      <c r="J132" s="67"/>
      <c r="K132" s="47">
        <f t="shared" si="8"/>
        <v>0</v>
      </c>
      <c r="L132" s="48">
        <f t="shared" si="9"/>
        <v>0</v>
      </c>
      <c r="M132" s="46">
        <f t="shared" si="10"/>
        <v>0</v>
      </c>
      <c r="N132" s="46">
        <f t="shared" si="11"/>
        <v>0</v>
      </c>
      <c r="O132" s="46">
        <f t="shared" si="12"/>
        <v>0</v>
      </c>
      <c r="P132" s="47">
        <f t="shared" si="13"/>
        <v>0</v>
      </c>
    </row>
    <row r="133" spans="1:16" ht="12" hidden="1" thickBot="1" x14ac:dyDescent="0.25">
      <c r="A133" s="37"/>
      <c r="B133" s="38"/>
      <c r="C133" s="45"/>
      <c r="D133" s="23"/>
      <c r="E133" s="69"/>
      <c r="F133" s="73"/>
      <c r="G133" s="67"/>
      <c r="H133" s="46">
        <f t="shared" si="7"/>
        <v>0</v>
      </c>
      <c r="I133" s="67"/>
      <c r="J133" s="67"/>
      <c r="K133" s="47">
        <f t="shared" si="8"/>
        <v>0</v>
      </c>
      <c r="L133" s="48">
        <f t="shared" si="9"/>
        <v>0</v>
      </c>
      <c r="M133" s="46">
        <f t="shared" si="10"/>
        <v>0</v>
      </c>
      <c r="N133" s="46">
        <f t="shared" si="11"/>
        <v>0</v>
      </c>
      <c r="O133" s="46">
        <f t="shared" si="12"/>
        <v>0</v>
      </c>
      <c r="P133" s="47">
        <f t="shared" si="13"/>
        <v>0</v>
      </c>
    </row>
    <row r="134" spans="1:16" ht="12" hidden="1" thickBot="1" x14ac:dyDescent="0.25">
      <c r="A134" s="37"/>
      <c r="B134" s="38"/>
      <c r="C134" s="45"/>
      <c r="D134" s="23"/>
      <c r="E134" s="69"/>
      <c r="F134" s="73"/>
      <c r="G134" s="67"/>
      <c r="H134" s="46">
        <f t="shared" si="7"/>
        <v>0</v>
      </c>
      <c r="I134" s="67"/>
      <c r="J134" s="67"/>
      <c r="K134" s="47">
        <f t="shared" si="8"/>
        <v>0</v>
      </c>
      <c r="L134" s="48">
        <f t="shared" si="9"/>
        <v>0</v>
      </c>
      <c r="M134" s="46">
        <f t="shared" si="10"/>
        <v>0</v>
      </c>
      <c r="N134" s="46">
        <f t="shared" si="11"/>
        <v>0</v>
      </c>
      <c r="O134" s="46">
        <f t="shared" si="12"/>
        <v>0</v>
      </c>
      <c r="P134" s="47">
        <f t="shared" si="13"/>
        <v>0</v>
      </c>
    </row>
    <row r="135" spans="1:16" ht="12" hidden="1" thickBot="1" x14ac:dyDescent="0.25">
      <c r="A135" s="37"/>
      <c r="B135" s="38"/>
      <c r="C135" s="45"/>
      <c r="D135" s="23"/>
      <c r="E135" s="69"/>
      <c r="F135" s="73"/>
      <c r="G135" s="67"/>
      <c r="H135" s="46">
        <f t="shared" si="7"/>
        <v>0</v>
      </c>
      <c r="I135" s="67"/>
      <c r="J135" s="67"/>
      <c r="K135" s="47">
        <f t="shared" si="8"/>
        <v>0</v>
      </c>
      <c r="L135" s="48">
        <f t="shared" si="9"/>
        <v>0</v>
      </c>
      <c r="M135" s="46">
        <f t="shared" si="10"/>
        <v>0</v>
      </c>
      <c r="N135" s="46">
        <f t="shared" si="11"/>
        <v>0</v>
      </c>
      <c r="O135" s="46">
        <f t="shared" si="12"/>
        <v>0</v>
      </c>
      <c r="P135" s="47">
        <f t="shared" si="13"/>
        <v>0</v>
      </c>
    </row>
    <row r="136" spans="1:16" ht="12" hidden="1" thickBot="1" x14ac:dyDescent="0.25">
      <c r="A136" s="37"/>
      <c r="B136" s="38"/>
      <c r="C136" s="45"/>
      <c r="D136" s="23"/>
      <c r="E136" s="69"/>
      <c r="F136" s="73"/>
      <c r="G136" s="67"/>
      <c r="H136" s="46">
        <f t="shared" si="7"/>
        <v>0</v>
      </c>
      <c r="I136" s="67"/>
      <c r="J136" s="67"/>
      <c r="K136" s="47">
        <f t="shared" si="8"/>
        <v>0</v>
      </c>
      <c r="L136" s="48">
        <f t="shared" si="9"/>
        <v>0</v>
      </c>
      <c r="M136" s="46">
        <f t="shared" si="10"/>
        <v>0</v>
      </c>
      <c r="N136" s="46">
        <f t="shared" si="11"/>
        <v>0</v>
      </c>
      <c r="O136" s="46">
        <f t="shared" si="12"/>
        <v>0</v>
      </c>
      <c r="P136" s="47">
        <f t="shared" si="13"/>
        <v>0</v>
      </c>
    </row>
    <row r="137" spans="1:16" ht="12" hidden="1" thickBot="1" x14ac:dyDescent="0.25">
      <c r="A137" s="37"/>
      <c r="B137" s="38"/>
      <c r="C137" s="45"/>
      <c r="D137" s="23"/>
      <c r="E137" s="69"/>
      <c r="F137" s="73"/>
      <c r="G137" s="67"/>
      <c r="H137" s="46">
        <f t="shared" si="7"/>
        <v>0</v>
      </c>
      <c r="I137" s="67"/>
      <c r="J137" s="67"/>
      <c r="K137" s="47">
        <f t="shared" si="8"/>
        <v>0</v>
      </c>
      <c r="L137" s="48">
        <f t="shared" si="9"/>
        <v>0</v>
      </c>
      <c r="M137" s="46">
        <f t="shared" si="10"/>
        <v>0</v>
      </c>
      <c r="N137" s="46">
        <f t="shared" si="11"/>
        <v>0</v>
      </c>
      <c r="O137" s="46">
        <f t="shared" si="12"/>
        <v>0</v>
      </c>
      <c r="P137" s="47">
        <f t="shared" si="13"/>
        <v>0</v>
      </c>
    </row>
    <row r="138" spans="1:16" ht="12" hidden="1" thickBot="1" x14ac:dyDescent="0.25">
      <c r="A138" s="37"/>
      <c r="B138" s="38"/>
      <c r="C138" s="45"/>
      <c r="D138" s="23"/>
      <c r="E138" s="69"/>
      <c r="F138" s="73"/>
      <c r="G138" s="67"/>
      <c r="H138" s="46">
        <f t="shared" si="7"/>
        <v>0</v>
      </c>
      <c r="I138" s="67"/>
      <c r="J138" s="67"/>
      <c r="K138" s="47">
        <f t="shared" si="8"/>
        <v>0</v>
      </c>
      <c r="L138" s="48">
        <f t="shared" si="9"/>
        <v>0</v>
      </c>
      <c r="M138" s="46">
        <f t="shared" si="10"/>
        <v>0</v>
      </c>
      <c r="N138" s="46">
        <f t="shared" si="11"/>
        <v>0</v>
      </c>
      <c r="O138" s="46">
        <f t="shared" si="12"/>
        <v>0</v>
      </c>
      <c r="P138" s="47">
        <f t="shared" si="13"/>
        <v>0</v>
      </c>
    </row>
    <row r="139" spans="1:16" ht="12" hidden="1" thickBot="1" x14ac:dyDescent="0.25">
      <c r="A139" s="37"/>
      <c r="B139" s="38"/>
      <c r="C139" s="45"/>
      <c r="D139" s="23"/>
      <c r="E139" s="69"/>
      <c r="F139" s="73"/>
      <c r="G139" s="67"/>
      <c r="H139" s="46">
        <f t="shared" si="7"/>
        <v>0</v>
      </c>
      <c r="I139" s="67"/>
      <c r="J139" s="67"/>
      <c r="K139" s="47">
        <f t="shared" si="8"/>
        <v>0</v>
      </c>
      <c r="L139" s="48">
        <f t="shared" si="9"/>
        <v>0</v>
      </c>
      <c r="M139" s="46">
        <f t="shared" si="10"/>
        <v>0</v>
      </c>
      <c r="N139" s="46">
        <f t="shared" si="11"/>
        <v>0</v>
      </c>
      <c r="O139" s="46">
        <f t="shared" si="12"/>
        <v>0</v>
      </c>
      <c r="P139" s="47">
        <f t="shared" si="13"/>
        <v>0</v>
      </c>
    </row>
    <row r="140" spans="1:16" ht="12" hidden="1" thickBot="1" x14ac:dyDescent="0.25">
      <c r="A140" s="37"/>
      <c r="B140" s="38"/>
      <c r="C140" s="45"/>
      <c r="D140" s="23"/>
      <c r="E140" s="69"/>
      <c r="F140" s="73"/>
      <c r="G140" s="67"/>
      <c r="H140" s="46">
        <f t="shared" si="7"/>
        <v>0</v>
      </c>
      <c r="I140" s="67"/>
      <c r="J140" s="67"/>
      <c r="K140" s="47">
        <f t="shared" si="8"/>
        <v>0</v>
      </c>
      <c r="L140" s="48">
        <f t="shared" si="9"/>
        <v>0</v>
      </c>
      <c r="M140" s="46">
        <f t="shared" si="10"/>
        <v>0</v>
      </c>
      <c r="N140" s="46">
        <f t="shared" si="11"/>
        <v>0</v>
      </c>
      <c r="O140" s="46">
        <f t="shared" si="12"/>
        <v>0</v>
      </c>
      <c r="P140" s="47">
        <f t="shared" si="13"/>
        <v>0</v>
      </c>
    </row>
    <row r="141" spans="1:16" ht="12" hidden="1" thickBot="1" x14ac:dyDescent="0.25">
      <c r="A141" s="37"/>
      <c r="B141" s="38"/>
      <c r="C141" s="45"/>
      <c r="D141" s="23"/>
      <c r="E141" s="69"/>
      <c r="F141" s="73"/>
      <c r="G141" s="67"/>
      <c r="H141" s="46">
        <f t="shared" si="7"/>
        <v>0</v>
      </c>
      <c r="I141" s="67"/>
      <c r="J141" s="67"/>
      <c r="K141" s="47">
        <f t="shared" si="8"/>
        <v>0</v>
      </c>
      <c r="L141" s="48">
        <f t="shared" si="9"/>
        <v>0</v>
      </c>
      <c r="M141" s="46">
        <f t="shared" si="10"/>
        <v>0</v>
      </c>
      <c r="N141" s="46">
        <f t="shared" si="11"/>
        <v>0</v>
      </c>
      <c r="O141" s="46">
        <f t="shared" si="12"/>
        <v>0</v>
      </c>
      <c r="P141" s="47">
        <f t="shared" si="13"/>
        <v>0</v>
      </c>
    </row>
    <row r="142" spans="1:16" ht="12" hidden="1" thickBot="1" x14ac:dyDescent="0.25">
      <c r="A142" s="37"/>
      <c r="B142" s="38"/>
      <c r="C142" s="45"/>
      <c r="D142" s="23"/>
      <c r="E142" s="69"/>
      <c r="F142" s="73"/>
      <c r="G142" s="67"/>
      <c r="H142" s="46">
        <f t="shared" si="7"/>
        <v>0</v>
      </c>
      <c r="I142" s="67"/>
      <c r="J142" s="67"/>
      <c r="K142" s="47">
        <f t="shared" si="8"/>
        <v>0</v>
      </c>
      <c r="L142" s="48">
        <f t="shared" si="9"/>
        <v>0</v>
      </c>
      <c r="M142" s="46">
        <f t="shared" si="10"/>
        <v>0</v>
      </c>
      <c r="N142" s="46">
        <f t="shared" si="11"/>
        <v>0</v>
      </c>
      <c r="O142" s="46">
        <f t="shared" si="12"/>
        <v>0</v>
      </c>
      <c r="P142" s="47">
        <f t="shared" si="13"/>
        <v>0</v>
      </c>
    </row>
    <row r="143" spans="1:16" ht="12" hidden="1" thickBot="1" x14ac:dyDescent="0.25">
      <c r="A143" s="37"/>
      <c r="B143" s="38"/>
      <c r="C143" s="45"/>
      <c r="D143" s="23"/>
      <c r="E143" s="69"/>
      <c r="F143" s="73"/>
      <c r="G143" s="67"/>
      <c r="H143" s="46">
        <f t="shared" si="7"/>
        <v>0</v>
      </c>
      <c r="I143" s="67"/>
      <c r="J143" s="67"/>
      <c r="K143" s="47">
        <f t="shared" si="8"/>
        <v>0</v>
      </c>
      <c r="L143" s="48">
        <f t="shared" si="9"/>
        <v>0</v>
      </c>
      <c r="M143" s="46">
        <f t="shared" si="10"/>
        <v>0</v>
      </c>
      <c r="N143" s="46">
        <f t="shared" si="11"/>
        <v>0</v>
      </c>
      <c r="O143" s="46">
        <f t="shared" si="12"/>
        <v>0</v>
      </c>
      <c r="P143" s="47">
        <f t="shared" si="13"/>
        <v>0</v>
      </c>
    </row>
    <row r="144" spans="1:16" ht="12" hidden="1" thickBot="1" x14ac:dyDescent="0.25">
      <c r="A144" s="37"/>
      <c r="B144" s="38"/>
      <c r="C144" s="45"/>
      <c r="D144" s="23"/>
      <c r="E144" s="69"/>
      <c r="F144" s="73"/>
      <c r="G144" s="67"/>
      <c r="H144" s="46">
        <f t="shared" si="7"/>
        <v>0</v>
      </c>
      <c r="I144" s="67"/>
      <c r="J144" s="67"/>
      <c r="K144" s="47">
        <f t="shared" si="8"/>
        <v>0</v>
      </c>
      <c r="L144" s="48">
        <f t="shared" si="9"/>
        <v>0</v>
      </c>
      <c r="M144" s="46">
        <f t="shared" si="10"/>
        <v>0</v>
      </c>
      <c r="N144" s="46">
        <f t="shared" si="11"/>
        <v>0</v>
      </c>
      <c r="O144" s="46">
        <f t="shared" si="12"/>
        <v>0</v>
      </c>
      <c r="P144" s="47">
        <f t="shared" si="13"/>
        <v>0</v>
      </c>
    </row>
    <row r="145" spans="1:16" ht="12" hidden="1" thickBot="1" x14ac:dyDescent="0.25">
      <c r="A145" s="37"/>
      <c r="B145" s="38"/>
      <c r="C145" s="45"/>
      <c r="D145" s="23"/>
      <c r="E145" s="69"/>
      <c r="F145" s="73"/>
      <c r="G145" s="67"/>
      <c r="H145" s="46">
        <f t="shared" si="7"/>
        <v>0</v>
      </c>
      <c r="I145" s="67"/>
      <c r="J145" s="67"/>
      <c r="K145" s="47">
        <f t="shared" si="8"/>
        <v>0</v>
      </c>
      <c r="L145" s="48">
        <f t="shared" si="9"/>
        <v>0</v>
      </c>
      <c r="M145" s="46">
        <f t="shared" si="10"/>
        <v>0</v>
      </c>
      <c r="N145" s="46">
        <f t="shared" si="11"/>
        <v>0</v>
      </c>
      <c r="O145" s="46">
        <f t="shared" si="12"/>
        <v>0</v>
      </c>
      <c r="P145" s="47">
        <f t="shared" si="13"/>
        <v>0</v>
      </c>
    </row>
    <row r="146" spans="1:16" ht="12" hidden="1" thickBot="1" x14ac:dyDescent="0.25">
      <c r="A146" s="37"/>
      <c r="B146" s="38"/>
      <c r="C146" s="45"/>
      <c r="D146" s="23"/>
      <c r="E146" s="69"/>
      <c r="F146" s="73"/>
      <c r="G146" s="67"/>
      <c r="H146" s="46">
        <f t="shared" si="7"/>
        <v>0</v>
      </c>
      <c r="I146" s="67"/>
      <c r="J146" s="67"/>
      <c r="K146" s="47">
        <f t="shared" si="8"/>
        <v>0</v>
      </c>
      <c r="L146" s="48">
        <f t="shared" si="9"/>
        <v>0</v>
      </c>
      <c r="M146" s="46">
        <f t="shared" si="10"/>
        <v>0</v>
      </c>
      <c r="N146" s="46">
        <f t="shared" si="11"/>
        <v>0</v>
      </c>
      <c r="O146" s="46">
        <f t="shared" si="12"/>
        <v>0</v>
      </c>
      <c r="P146" s="47">
        <f t="shared" si="13"/>
        <v>0</v>
      </c>
    </row>
    <row r="147" spans="1:16" ht="12" hidden="1" thickBot="1" x14ac:dyDescent="0.25">
      <c r="A147" s="37"/>
      <c r="B147" s="38"/>
      <c r="C147" s="45"/>
      <c r="D147" s="23"/>
      <c r="E147" s="69"/>
      <c r="F147" s="73"/>
      <c r="G147" s="67"/>
      <c r="H147" s="46">
        <f t="shared" ref="H147:H210" si="14">ROUND(F147*G147,2)</f>
        <v>0</v>
      </c>
      <c r="I147" s="67"/>
      <c r="J147" s="67"/>
      <c r="K147" s="47">
        <f t="shared" ref="K147:K210" si="15">SUM(H147:J147)</f>
        <v>0</v>
      </c>
      <c r="L147" s="48">
        <f t="shared" ref="L147:L210" si="16">ROUND(E147*F147,2)</f>
        <v>0</v>
      </c>
      <c r="M147" s="46">
        <f t="shared" ref="M147:M210" si="17">ROUND(H147*E147,2)</f>
        <v>0</v>
      </c>
      <c r="N147" s="46">
        <f t="shared" ref="N147:N210" si="18">ROUND(I147*E147,2)</f>
        <v>0</v>
      </c>
      <c r="O147" s="46">
        <f t="shared" ref="O147:O210" si="19">ROUND(J147*E147,2)</f>
        <v>0</v>
      </c>
      <c r="P147" s="47">
        <f t="shared" ref="P147:P210" si="20">SUM(M147:O147)</f>
        <v>0</v>
      </c>
    </row>
    <row r="148" spans="1:16" ht="12" hidden="1" thickBot="1" x14ac:dyDescent="0.25">
      <c r="A148" s="37"/>
      <c r="B148" s="38"/>
      <c r="C148" s="45"/>
      <c r="D148" s="23"/>
      <c r="E148" s="69"/>
      <c r="F148" s="73"/>
      <c r="G148" s="67"/>
      <c r="H148" s="46">
        <f t="shared" si="14"/>
        <v>0</v>
      </c>
      <c r="I148" s="67"/>
      <c r="J148" s="67"/>
      <c r="K148" s="47">
        <f t="shared" si="15"/>
        <v>0</v>
      </c>
      <c r="L148" s="48">
        <f t="shared" si="16"/>
        <v>0</v>
      </c>
      <c r="M148" s="46">
        <f t="shared" si="17"/>
        <v>0</v>
      </c>
      <c r="N148" s="46">
        <f t="shared" si="18"/>
        <v>0</v>
      </c>
      <c r="O148" s="46">
        <f t="shared" si="19"/>
        <v>0</v>
      </c>
      <c r="P148" s="47">
        <f t="shared" si="20"/>
        <v>0</v>
      </c>
    </row>
    <row r="149" spans="1:16" ht="12" hidden="1" thickBot="1" x14ac:dyDescent="0.25">
      <c r="A149" s="37"/>
      <c r="B149" s="38"/>
      <c r="C149" s="45"/>
      <c r="D149" s="23"/>
      <c r="E149" s="69"/>
      <c r="F149" s="73"/>
      <c r="G149" s="67"/>
      <c r="H149" s="46">
        <f t="shared" si="14"/>
        <v>0</v>
      </c>
      <c r="I149" s="67"/>
      <c r="J149" s="67"/>
      <c r="K149" s="47">
        <f t="shared" si="15"/>
        <v>0</v>
      </c>
      <c r="L149" s="48">
        <f t="shared" si="16"/>
        <v>0</v>
      </c>
      <c r="M149" s="46">
        <f t="shared" si="17"/>
        <v>0</v>
      </c>
      <c r="N149" s="46">
        <f t="shared" si="18"/>
        <v>0</v>
      </c>
      <c r="O149" s="46">
        <f t="shared" si="19"/>
        <v>0</v>
      </c>
      <c r="P149" s="47">
        <f t="shared" si="20"/>
        <v>0</v>
      </c>
    </row>
    <row r="150" spans="1:16" ht="12" hidden="1" thickBot="1" x14ac:dyDescent="0.25">
      <c r="A150" s="37"/>
      <c r="B150" s="38"/>
      <c r="C150" s="45"/>
      <c r="D150" s="23"/>
      <c r="E150" s="69"/>
      <c r="F150" s="73"/>
      <c r="G150" s="67"/>
      <c r="H150" s="46">
        <f t="shared" si="14"/>
        <v>0</v>
      </c>
      <c r="I150" s="67"/>
      <c r="J150" s="67"/>
      <c r="K150" s="47">
        <f t="shared" si="15"/>
        <v>0</v>
      </c>
      <c r="L150" s="48">
        <f t="shared" si="16"/>
        <v>0</v>
      </c>
      <c r="M150" s="46">
        <f t="shared" si="17"/>
        <v>0</v>
      </c>
      <c r="N150" s="46">
        <f t="shared" si="18"/>
        <v>0</v>
      </c>
      <c r="O150" s="46">
        <f t="shared" si="19"/>
        <v>0</v>
      </c>
      <c r="P150" s="47">
        <f t="shared" si="20"/>
        <v>0</v>
      </c>
    </row>
    <row r="151" spans="1:16" ht="12" hidden="1" thickBot="1" x14ac:dyDescent="0.25">
      <c r="A151" s="37"/>
      <c r="B151" s="38"/>
      <c r="C151" s="45"/>
      <c r="D151" s="23"/>
      <c r="E151" s="69"/>
      <c r="F151" s="73"/>
      <c r="G151" s="67"/>
      <c r="H151" s="46">
        <f t="shared" si="14"/>
        <v>0</v>
      </c>
      <c r="I151" s="67"/>
      <c r="J151" s="67"/>
      <c r="K151" s="47">
        <f t="shared" si="15"/>
        <v>0</v>
      </c>
      <c r="L151" s="48">
        <f t="shared" si="16"/>
        <v>0</v>
      </c>
      <c r="M151" s="46">
        <f t="shared" si="17"/>
        <v>0</v>
      </c>
      <c r="N151" s="46">
        <f t="shared" si="18"/>
        <v>0</v>
      </c>
      <c r="O151" s="46">
        <f t="shared" si="19"/>
        <v>0</v>
      </c>
      <c r="P151" s="47">
        <f t="shared" si="20"/>
        <v>0</v>
      </c>
    </row>
    <row r="152" spans="1:16" ht="12" hidden="1" thickBot="1" x14ac:dyDescent="0.25">
      <c r="A152" s="37"/>
      <c r="B152" s="38"/>
      <c r="C152" s="45"/>
      <c r="D152" s="23"/>
      <c r="E152" s="69"/>
      <c r="F152" s="73"/>
      <c r="G152" s="67"/>
      <c r="H152" s="46">
        <f t="shared" si="14"/>
        <v>0</v>
      </c>
      <c r="I152" s="67"/>
      <c r="J152" s="67"/>
      <c r="K152" s="47">
        <f t="shared" si="15"/>
        <v>0</v>
      </c>
      <c r="L152" s="48">
        <f t="shared" si="16"/>
        <v>0</v>
      </c>
      <c r="M152" s="46">
        <f t="shared" si="17"/>
        <v>0</v>
      </c>
      <c r="N152" s="46">
        <f t="shared" si="18"/>
        <v>0</v>
      </c>
      <c r="O152" s="46">
        <f t="shared" si="19"/>
        <v>0</v>
      </c>
      <c r="P152" s="47">
        <f t="shared" si="20"/>
        <v>0</v>
      </c>
    </row>
    <row r="153" spans="1:16" ht="12" hidden="1" thickBot="1" x14ac:dyDescent="0.25">
      <c r="A153" s="37"/>
      <c r="B153" s="38"/>
      <c r="C153" s="45"/>
      <c r="D153" s="23"/>
      <c r="E153" s="69"/>
      <c r="F153" s="73"/>
      <c r="G153" s="67"/>
      <c r="H153" s="46">
        <f t="shared" si="14"/>
        <v>0</v>
      </c>
      <c r="I153" s="67"/>
      <c r="J153" s="67"/>
      <c r="K153" s="47">
        <f t="shared" si="15"/>
        <v>0</v>
      </c>
      <c r="L153" s="48">
        <f t="shared" si="16"/>
        <v>0</v>
      </c>
      <c r="M153" s="46">
        <f t="shared" si="17"/>
        <v>0</v>
      </c>
      <c r="N153" s="46">
        <f t="shared" si="18"/>
        <v>0</v>
      </c>
      <c r="O153" s="46">
        <f t="shared" si="19"/>
        <v>0</v>
      </c>
      <c r="P153" s="47">
        <f t="shared" si="20"/>
        <v>0</v>
      </c>
    </row>
    <row r="154" spans="1:16" ht="12" hidden="1" thickBot="1" x14ac:dyDescent="0.25">
      <c r="A154" s="37"/>
      <c r="B154" s="38"/>
      <c r="C154" s="45"/>
      <c r="D154" s="23"/>
      <c r="E154" s="69"/>
      <c r="F154" s="73"/>
      <c r="G154" s="67"/>
      <c r="H154" s="46">
        <f t="shared" si="14"/>
        <v>0</v>
      </c>
      <c r="I154" s="67"/>
      <c r="J154" s="67"/>
      <c r="K154" s="47">
        <f t="shared" si="15"/>
        <v>0</v>
      </c>
      <c r="L154" s="48">
        <f t="shared" si="16"/>
        <v>0</v>
      </c>
      <c r="M154" s="46">
        <f t="shared" si="17"/>
        <v>0</v>
      </c>
      <c r="N154" s="46">
        <f t="shared" si="18"/>
        <v>0</v>
      </c>
      <c r="O154" s="46">
        <f t="shared" si="19"/>
        <v>0</v>
      </c>
      <c r="P154" s="47">
        <f t="shared" si="20"/>
        <v>0</v>
      </c>
    </row>
    <row r="155" spans="1:16" ht="12" hidden="1" thickBot="1" x14ac:dyDescent="0.25">
      <c r="A155" s="37"/>
      <c r="B155" s="38"/>
      <c r="C155" s="45"/>
      <c r="D155" s="23"/>
      <c r="E155" s="69"/>
      <c r="F155" s="73"/>
      <c r="G155" s="67"/>
      <c r="H155" s="46">
        <f t="shared" si="14"/>
        <v>0</v>
      </c>
      <c r="I155" s="67"/>
      <c r="J155" s="67"/>
      <c r="K155" s="47">
        <f t="shared" si="15"/>
        <v>0</v>
      </c>
      <c r="L155" s="48">
        <f t="shared" si="16"/>
        <v>0</v>
      </c>
      <c r="M155" s="46">
        <f t="shared" si="17"/>
        <v>0</v>
      </c>
      <c r="N155" s="46">
        <f t="shared" si="18"/>
        <v>0</v>
      </c>
      <c r="O155" s="46">
        <f t="shared" si="19"/>
        <v>0</v>
      </c>
      <c r="P155" s="47">
        <f t="shared" si="20"/>
        <v>0</v>
      </c>
    </row>
    <row r="156" spans="1:16" ht="12" hidden="1" thickBot="1" x14ac:dyDescent="0.25">
      <c r="A156" s="37"/>
      <c r="B156" s="38"/>
      <c r="C156" s="45"/>
      <c r="D156" s="23"/>
      <c r="E156" s="69"/>
      <c r="F156" s="73"/>
      <c r="G156" s="67"/>
      <c r="H156" s="46">
        <f t="shared" si="14"/>
        <v>0</v>
      </c>
      <c r="I156" s="67"/>
      <c r="J156" s="67"/>
      <c r="K156" s="47">
        <f t="shared" si="15"/>
        <v>0</v>
      </c>
      <c r="L156" s="48">
        <f t="shared" si="16"/>
        <v>0</v>
      </c>
      <c r="M156" s="46">
        <f t="shared" si="17"/>
        <v>0</v>
      </c>
      <c r="N156" s="46">
        <f t="shared" si="18"/>
        <v>0</v>
      </c>
      <c r="O156" s="46">
        <f t="shared" si="19"/>
        <v>0</v>
      </c>
      <c r="P156" s="47">
        <f t="shared" si="20"/>
        <v>0</v>
      </c>
    </row>
    <row r="157" spans="1:16" ht="12" hidden="1" thickBot="1" x14ac:dyDescent="0.25">
      <c r="A157" s="37"/>
      <c r="B157" s="38"/>
      <c r="C157" s="45"/>
      <c r="D157" s="23"/>
      <c r="E157" s="69"/>
      <c r="F157" s="73"/>
      <c r="G157" s="67"/>
      <c r="H157" s="46">
        <f t="shared" si="14"/>
        <v>0</v>
      </c>
      <c r="I157" s="67"/>
      <c r="J157" s="67"/>
      <c r="K157" s="47">
        <f t="shared" si="15"/>
        <v>0</v>
      </c>
      <c r="L157" s="48">
        <f t="shared" si="16"/>
        <v>0</v>
      </c>
      <c r="M157" s="46">
        <f t="shared" si="17"/>
        <v>0</v>
      </c>
      <c r="N157" s="46">
        <f t="shared" si="18"/>
        <v>0</v>
      </c>
      <c r="O157" s="46">
        <f t="shared" si="19"/>
        <v>0</v>
      </c>
      <c r="P157" s="47">
        <f t="shared" si="20"/>
        <v>0</v>
      </c>
    </row>
    <row r="158" spans="1:16" ht="12" hidden="1" thickBot="1" x14ac:dyDescent="0.25">
      <c r="A158" s="37"/>
      <c r="B158" s="38"/>
      <c r="C158" s="45"/>
      <c r="D158" s="23"/>
      <c r="E158" s="69"/>
      <c r="F158" s="73"/>
      <c r="G158" s="67"/>
      <c r="H158" s="46">
        <f t="shared" si="14"/>
        <v>0</v>
      </c>
      <c r="I158" s="67"/>
      <c r="J158" s="67"/>
      <c r="K158" s="47">
        <f t="shared" si="15"/>
        <v>0</v>
      </c>
      <c r="L158" s="48">
        <f t="shared" si="16"/>
        <v>0</v>
      </c>
      <c r="M158" s="46">
        <f t="shared" si="17"/>
        <v>0</v>
      </c>
      <c r="N158" s="46">
        <f t="shared" si="18"/>
        <v>0</v>
      </c>
      <c r="O158" s="46">
        <f t="shared" si="19"/>
        <v>0</v>
      </c>
      <c r="P158" s="47">
        <f t="shared" si="20"/>
        <v>0</v>
      </c>
    </row>
    <row r="159" spans="1:16" ht="12" hidden="1" thickBot="1" x14ac:dyDescent="0.25">
      <c r="A159" s="37"/>
      <c r="B159" s="38"/>
      <c r="C159" s="45"/>
      <c r="D159" s="23"/>
      <c r="E159" s="69"/>
      <c r="F159" s="73"/>
      <c r="G159" s="67"/>
      <c r="H159" s="46">
        <f t="shared" si="14"/>
        <v>0</v>
      </c>
      <c r="I159" s="67"/>
      <c r="J159" s="67"/>
      <c r="K159" s="47">
        <f t="shared" si="15"/>
        <v>0</v>
      </c>
      <c r="L159" s="48">
        <f t="shared" si="16"/>
        <v>0</v>
      </c>
      <c r="M159" s="46">
        <f t="shared" si="17"/>
        <v>0</v>
      </c>
      <c r="N159" s="46">
        <f t="shared" si="18"/>
        <v>0</v>
      </c>
      <c r="O159" s="46">
        <f t="shared" si="19"/>
        <v>0</v>
      </c>
      <c r="P159" s="47">
        <f t="shared" si="20"/>
        <v>0</v>
      </c>
    </row>
    <row r="160" spans="1:16" ht="12" hidden="1" thickBot="1" x14ac:dyDescent="0.25">
      <c r="A160" s="37"/>
      <c r="B160" s="38"/>
      <c r="C160" s="45"/>
      <c r="D160" s="23"/>
      <c r="E160" s="69"/>
      <c r="F160" s="73"/>
      <c r="G160" s="67"/>
      <c r="H160" s="46">
        <f t="shared" si="14"/>
        <v>0</v>
      </c>
      <c r="I160" s="67"/>
      <c r="J160" s="67"/>
      <c r="K160" s="47">
        <f t="shared" si="15"/>
        <v>0</v>
      </c>
      <c r="L160" s="48">
        <f t="shared" si="16"/>
        <v>0</v>
      </c>
      <c r="M160" s="46">
        <f t="shared" si="17"/>
        <v>0</v>
      </c>
      <c r="N160" s="46">
        <f t="shared" si="18"/>
        <v>0</v>
      </c>
      <c r="O160" s="46">
        <f t="shared" si="19"/>
        <v>0</v>
      </c>
      <c r="P160" s="47">
        <f t="shared" si="20"/>
        <v>0</v>
      </c>
    </row>
    <row r="161" spans="1:16" ht="12" hidden="1" thickBot="1" x14ac:dyDescent="0.25">
      <c r="A161" s="37"/>
      <c r="B161" s="38"/>
      <c r="C161" s="45"/>
      <c r="D161" s="23"/>
      <c r="E161" s="69"/>
      <c r="F161" s="73"/>
      <c r="G161" s="67"/>
      <c r="H161" s="46">
        <f t="shared" si="14"/>
        <v>0</v>
      </c>
      <c r="I161" s="67"/>
      <c r="J161" s="67"/>
      <c r="K161" s="47">
        <f t="shared" si="15"/>
        <v>0</v>
      </c>
      <c r="L161" s="48">
        <f t="shared" si="16"/>
        <v>0</v>
      </c>
      <c r="M161" s="46">
        <f t="shared" si="17"/>
        <v>0</v>
      </c>
      <c r="N161" s="46">
        <f t="shared" si="18"/>
        <v>0</v>
      </c>
      <c r="O161" s="46">
        <f t="shared" si="19"/>
        <v>0</v>
      </c>
      <c r="P161" s="47">
        <f t="shared" si="20"/>
        <v>0</v>
      </c>
    </row>
    <row r="162" spans="1:16" ht="12" hidden="1" thickBot="1" x14ac:dyDescent="0.25">
      <c r="A162" s="37"/>
      <c r="B162" s="38"/>
      <c r="C162" s="45"/>
      <c r="D162" s="23"/>
      <c r="E162" s="69"/>
      <c r="F162" s="73"/>
      <c r="G162" s="67"/>
      <c r="H162" s="46">
        <f t="shared" si="14"/>
        <v>0</v>
      </c>
      <c r="I162" s="67"/>
      <c r="J162" s="67"/>
      <c r="K162" s="47">
        <f t="shared" si="15"/>
        <v>0</v>
      </c>
      <c r="L162" s="48">
        <f t="shared" si="16"/>
        <v>0</v>
      </c>
      <c r="M162" s="46">
        <f t="shared" si="17"/>
        <v>0</v>
      </c>
      <c r="N162" s="46">
        <f t="shared" si="18"/>
        <v>0</v>
      </c>
      <c r="O162" s="46">
        <f t="shared" si="19"/>
        <v>0</v>
      </c>
      <c r="P162" s="47">
        <f t="shared" si="20"/>
        <v>0</v>
      </c>
    </row>
    <row r="163" spans="1:16" ht="12" hidden="1" thickBot="1" x14ac:dyDescent="0.25">
      <c r="A163" s="37"/>
      <c r="B163" s="38"/>
      <c r="C163" s="45"/>
      <c r="D163" s="23"/>
      <c r="E163" s="69"/>
      <c r="F163" s="73"/>
      <c r="G163" s="67"/>
      <c r="H163" s="46">
        <f t="shared" si="14"/>
        <v>0</v>
      </c>
      <c r="I163" s="67"/>
      <c r="J163" s="67"/>
      <c r="K163" s="47">
        <f t="shared" si="15"/>
        <v>0</v>
      </c>
      <c r="L163" s="48">
        <f t="shared" si="16"/>
        <v>0</v>
      </c>
      <c r="M163" s="46">
        <f t="shared" si="17"/>
        <v>0</v>
      </c>
      <c r="N163" s="46">
        <f t="shared" si="18"/>
        <v>0</v>
      </c>
      <c r="O163" s="46">
        <f t="shared" si="19"/>
        <v>0</v>
      </c>
      <c r="P163" s="47">
        <f t="shared" si="20"/>
        <v>0</v>
      </c>
    </row>
    <row r="164" spans="1:16" ht="12" hidden="1" thickBot="1" x14ac:dyDescent="0.25">
      <c r="A164" s="37"/>
      <c r="B164" s="38"/>
      <c r="C164" s="45"/>
      <c r="D164" s="23"/>
      <c r="E164" s="69"/>
      <c r="F164" s="73"/>
      <c r="G164" s="67"/>
      <c r="H164" s="46">
        <f t="shared" si="14"/>
        <v>0</v>
      </c>
      <c r="I164" s="67"/>
      <c r="J164" s="67"/>
      <c r="K164" s="47">
        <f t="shared" si="15"/>
        <v>0</v>
      </c>
      <c r="L164" s="48">
        <f t="shared" si="16"/>
        <v>0</v>
      </c>
      <c r="M164" s="46">
        <f t="shared" si="17"/>
        <v>0</v>
      </c>
      <c r="N164" s="46">
        <f t="shared" si="18"/>
        <v>0</v>
      </c>
      <c r="O164" s="46">
        <f t="shared" si="19"/>
        <v>0</v>
      </c>
      <c r="P164" s="47">
        <f t="shared" si="20"/>
        <v>0</v>
      </c>
    </row>
    <row r="165" spans="1:16" ht="12" hidden="1" thickBot="1" x14ac:dyDescent="0.25">
      <c r="A165" s="37"/>
      <c r="B165" s="38"/>
      <c r="C165" s="45"/>
      <c r="D165" s="23"/>
      <c r="E165" s="69"/>
      <c r="F165" s="73"/>
      <c r="G165" s="67"/>
      <c r="H165" s="46">
        <f t="shared" si="14"/>
        <v>0</v>
      </c>
      <c r="I165" s="67"/>
      <c r="J165" s="67"/>
      <c r="K165" s="47">
        <f t="shared" si="15"/>
        <v>0</v>
      </c>
      <c r="L165" s="48">
        <f t="shared" si="16"/>
        <v>0</v>
      </c>
      <c r="M165" s="46">
        <f t="shared" si="17"/>
        <v>0</v>
      </c>
      <c r="N165" s="46">
        <f t="shared" si="18"/>
        <v>0</v>
      </c>
      <c r="O165" s="46">
        <f t="shared" si="19"/>
        <v>0</v>
      </c>
      <c r="P165" s="47">
        <f t="shared" si="20"/>
        <v>0</v>
      </c>
    </row>
    <row r="166" spans="1:16" ht="12" hidden="1" thickBot="1" x14ac:dyDescent="0.25">
      <c r="A166" s="37"/>
      <c r="B166" s="38"/>
      <c r="C166" s="45"/>
      <c r="D166" s="23"/>
      <c r="E166" s="69"/>
      <c r="F166" s="73"/>
      <c r="G166" s="67"/>
      <c r="H166" s="46">
        <f t="shared" si="14"/>
        <v>0</v>
      </c>
      <c r="I166" s="67"/>
      <c r="J166" s="67"/>
      <c r="K166" s="47">
        <f t="shared" si="15"/>
        <v>0</v>
      </c>
      <c r="L166" s="48">
        <f t="shared" si="16"/>
        <v>0</v>
      </c>
      <c r="M166" s="46">
        <f t="shared" si="17"/>
        <v>0</v>
      </c>
      <c r="N166" s="46">
        <f t="shared" si="18"/>
        <v>0</v>
      </c>
      <c r="O166" s="46">
        <f t="shared" si="19"/>
        <v>0</v>
      </c>
      <c r="P166" s="47">
        <f t="shared" si="20"/>
        <v>0</v>
      </c>
    </row>
    <row r="167" spans="1:16" ht="12" hidden="1" thickBot="1" x14ac:dyDescent="0.25">
      <c r="A167" s="37"/>
      <c r="B167" s="38"/>
      <c r="C167" s="45"/>
      <c r="D167" s="23"/>
      <c r="E167" s="69"/>
      <c r="F167" s="73"/>
      <c r="G167" s="67"/>
      <c r="H167" s="46">
        <f t="shared" si="14"/>
        <v>0</v>
      </c>
      <c r="I167" s="67"/>
      <c r="J167" s="67"/>
      <c r="K167" s="47">
        <f t="shared" si="15"/>
        <v>0</v>
      </c>
      <c r="L167" s="48">
        <f t="shared" si="16"/>
        <v>0</v>
      </c>
      <c r="M167" s="46">
        <f t="shared" si="17"/>
        <v>0</v>
      </c>
      <c r="N167" s="46">
        <f t="shared" si="18"/>
        <v>0</v>
      </c>
      <c r="O167" s="46">
        <f t="shared" si="19"/>
        <v>0</v>
      </c>
      <c r="P167" s="47">
        <f t="shared" si="20"/>
        <v>0</v>
      </c>
    </row>
    <row r="168" spans="1:16" ht="12" hidden="1" thickBot="1" x14ac:dyDescent="0.25">
      <c r="A168" s="37"/>
      <c r="B168" s="38"/>
      <c r="C168" s="45"/>
      <c r="D168" s="23"/>
      <c r="E168" s="69"/>
      <c r="F168" s="73"/>
      <c r="G168" s="67"/>
      <c r="H168" s="46">
        <f t="shared" si="14"/>
        <v>0</v>
      </c>
      <c r="I168" s="67"/>
      <c r="J168" s="67"/>
      <c r="K168" s="47">
        <f t="shared" si="15"/>
        <v>0</v>
      </c>
      <c r="L168" s="48">
        <f t="shared" si="16"/>
        <v>0</v>
      </c>
      <c r="M168" s="46">
        <f t="shared" si="17"/>
        <v>0</v>
      </c>
      <c r="N168" s="46">
        <f t="shared" si="18"/>
        <v>0</v>
      </c>
      <c r="O168" s="46">
        <f t="shared" si="19"/>
        <v>0</v>
      </c>
      <c r="P168" s="47">
        <f t="shared" si="20"/>
        <v>0</v>
      </c>
    </row>
    <row r="169" spans="1:16" ht="12" hidden="1" thickBot="1" x14ac:dyDescent="0.25">
      <c r="A169" s="37"/>
      <c r="B169" s="38"/>
      <c r="C169" s="45"/>
      <c r="D169" s="23"/>
      <c r="E169" s="69"/>
      <c r="F169" s="73"/>
      <c r="G169" s="67"/>
      <c r="H169" s="46">
        <f t="shared" si="14"/>
        <v>0</v>
      </c>
      <c r="I169" s="67"/>
      <c r="J169" s="67"/>
      <c r="K169" s="47">
        <f t="shared" si="15"/>
        <v>0</v>
      </c>
      <c r="L169" s="48">
        <f t="shared" si="16"/>
        <v>0</v>
      </c>
      <c r="M169" s="46">
        <f t="shared" si="17"/>
        <v>0</v>
      </c>
      <c r="N169" s="46">
        <f t="shared" si="18"/>
        <v>0</v>
      </c>
      <c r="O169" s="46">
        <f t="shared" si="19"/>
        <v>0</v>
      </c>
      <c r="P169" s="47">
        <f t="shared" si="20"/>
        <v>0</v>
      </c>
    </row>
    <row r="170" spans="1:16" ht="12" hidden="1" thickBot="1" x14ac:dyDescent="0.25">
      <c r="A170" s="37"/>
      <c r="B170" s="38"/>
      <c r="C170" s="45"/>
      <c r="D170" s="23"/>
      <c r="E170" s="69"/>
      <c r="F170" s="73"/>
      <c r="G170" s="67"/>
      <c r="H170" s="46">
        <f t="shared" si="14"/>
        <v>0</v>
      </c>
      <c r="I170" s="67"/>
      <c r="J170" s="67"/>
      <c r="K170" s="47">
        <f t="shared" si="15"/>
        <v>0</v>
      </c>
      <c r="L170" s="48">
        <f t="shared" si="16"/>
        <v>0</v>
      </c>
      <c r="M170" s="46">
        <f t="shared" si="17"/>
        <v>0</v>
      </c>
      <c r="N170" s="46">
        <f t="shared" si="18"/>
        <v>0</v>
      </c>
      <c r="O170" s="46">
        <f t="shared" si="19"/>
        <v>0</v>
      </c>
      <c r="P170" s="47">
        <f t="shared" si="20"/>
        <v>0</v>
      </c>
    </row>
    <row r="171" spans="1:16" ht="12" hidden="1" thickBot="1" x14ac:dyDescent="0.25">
      <c r="A171" s="37"/>
      <c r="B171" s="38"/>
      <c r="C171" s="45"/>
      <c r="D171" s="23"/>
      <c r="E171" s="69"/>
      <c r="F171" s="73"/>
      <c r="G171" s="67"/>
      <c r="H171" s="46">
        <f t="shared" si="14"/>
        <v>0</v>
      </c>
      <c r="I171" s="67"/>
      <c r="J171" s="67"/>
      <c r="K171" s="47">
        <f t="shared" si="15"/>
        <v>0</v>
      </c>
      <c r="L171" s="48">
        <f t="shared" si="16"/>
        <v>0</v>
      </c>
      <c r="M171" s="46">
        <f t="shared" si="17"/>
        <v>0</v>
      </c>
      <c r="N171" s="46">
        <f t="shared" si="18"/>
        <v>0</v>
      </c>
      <c r="O171" s="46">
        <f t="shared" si="19"/>
        <v>0</v>
      </c>
      <c r="P171" s="47">
        <f t="shared" si="20"/>
        <v>0</v>
      </c>
    </row>
    <row r="172" spans="1:16" ht="12" hidden="1" thickBot="1" x14ac:dyDescent="0.25">
      <c r="A172" s="37"/>
      <c r="B172" s="38"/>
      <c r="C172" s="45"/>
      <c r="D172" s="23"/>
      <c r="E172" s="69"/>
      <c r="F172" s="73"/>
      <c r="G172" s="67"/>
      <c r="H172" s="46">
        <f t="shared" si="14"/>
        <v>0</v>
      </c>
      <c r="I172" s="67"/>
      <c r="J172" s="67"/>
      <c r="K172" s="47">
        <f t="shared" si="15"/>
        <v>0</v>
      </c>
      <c r="L172" s="48">
        <f t="shared" si="16"/>
        <v>0</v>
      </c>
      <c r="M172" s="46">
        <f t="shared" si="17"/>
        <v>0</v>
      </c>
      <c r="N172" s="46">
        <f t="shared" si="18"/>
        <v>0</v>
      </c>
      <c r="O172" s="46">
        <f t="shared" si="19"/>
        <v>0</v>
      </c>
      <c r="P172" s="47">
        <f t="shared" si="20"/>
        <v>0</v>
      </c>
    </row>
    <row r="173" spans="1:16" ht="12" hidden="1" thickBot="1" x14ac:dyDescent="0.25">
      <c r="A173" s="37"/>
      <c r="B173" s="38"/>
      <c r="C173" s="45"/>
      <c r="D173" s="23"/>
      <c r="E173" s="69"/>
      <c r="F173" s="73"/>
      <c r="G173" s="67"/>
      <c r="H173" s="46">
        <f t="shared" si="14"/>
        <v>0</v>
      </c>
      <c r="I173" s="67"/>
      <c r="J173" s="67"/>
      <c r="K173" s="47">
        <f t="shared" si="15"/>
        <v>0</v>
      </c>
      <c r="L173" s="48">
        <f t="shared" si="16"/>
        <v>0</v>
      </c>
      <c r="M173" s="46">
        <f t="shared" si="17"/>
        <v>0</v>
      </c>
      <c r="N173" s="46">
        <f t="shared" si="18"/>
        <v>0</v>
      </c>
      <c r="O173" s="46">
        <f t="shared" si="19"/>
        <v>0</v>
      </c>
      <c r="P173" s="47">
        <f t="shared" si="20"/>
        <v>0</v>
      </c>
    </row>
    <row r="174" spans="1:16" ht="12" hidden="1" thickBot="1" x14ac:dyDescent="0.25">
      <c r="A174" s="37"/>
      <c r="B174" s="38"/>
      <c r="C174" s="45"/>
      <c r="D174" s="23"/>
      <c r="E174" s="69"/>
      <c r="F174" s="73"/>
      <c r="G174" s="67"/>
      <c r="H174" s="46">
        <f t="shared" si="14"/>
        <v>0</v>
      </c>
      <c r="I174" s="67"/>
      <c r="J174" s="67"/>
      <c r="K174" s="47">
        <f t="shared" si="15"/>
        <v>0</v>
      </c>
      <c r="L174" s="48">
        <f t="shared" si="16"/>
        <v>0</v>
      </c>
      <c r="M174" s="46">
        <f t="shared" si="17"/>
        <v>0</v>
      </c>
      <c r="N174" s="46">
        <f t="shared" si="18"/>
        <v>0</v>
      </c>
      <c r="O174" s="46">
        <f t="shared" si="19"/>
        <v>0</v>
      </c>
      <c r="P174" s="47">
        <f t="shared" si="20"/>
        <v>0</v>
      </c>
    </row>
    <row r="175" spans="1:16" ht="12" hidden="1" thickBot="1" x14ac:dyDescent="0.25">
      <c r="A175" s="37"/>
      <c r="B175" s="38"/>
      <c r="C175" s="45"/>
      <c r="D175" s="23"/>
      <c r="E175" s="69"/>
      <c r="F175" s="73"/>
      <c r="G175" s="67"/>
      <c r="H175" s="46">
        <f t="shared" si="14"/>
        <v>0</v>
      </c>
      <c r="I175" s="67"/>
      <c r="J175" s="67"/>
      <c r="K175" s="47">
        <f t="shared" si="15"/>
        <v>0</v>
      </c>
      <c r="L175" s="48">
        <f t="shared" si="16"/>
        <v>0</v>
      </c>
      <c r="M175" s="46">
        <f t="shared" si="17"/>
        <v>0</v>
      </c>
      <c r="N175" s="46">
        <f t="shared" si="18"/>
        <v>0</v>
      </c>
      <c r="O175" s="46">
        <f t="shared" si="19"/>
        <v>0</v>
      </c>
      <c r="P175" s="47">
        <f t="shared" si="20"/>
        <v>0</v>
      </c>
    </row>
    <row r="176" spans="1:16" ht="12" hidden="1" thickBot="1" x14ac:dyDescent="0.25">
      <c r="A176" s="37"/>
      <c r="B176" s="38"/>
      <c r="C176" s="45"/>
      <c r="D176" s="23"/>
      <c r="E176" s="69"/>
      <c r="F176" s="73"/>
      <c r="G176" s="67"/>
      <c r="H176" s="46">
        <f t="shared" si="14"/>
        <v>0</v>
      </c>
      <c r="I176" s="67"/>
      <c r="J176" s="67"/>
      <c r="K176" s="47">
        <f t="shared" si="15"/>
        <v>0</v>
      </c>
      <c r="L176" s="48">
        <f t="shared" si="16"/>
        <v>0</v>
      </c>
      <c r="M176" s="46">
        <f t="shared" si="17"/>
        <v>0</v>
      </c>
      <c r="N176" s="46">
        <f t="shared" si="18"/>
        <v>0</v>
      </c>
      <c r="O176" s="46">
        <f t="shared" si="19"/>
        <v>0</v>
      </c>
      <c r="P176" s="47">
        <f t="shared" si="20"/>
        <v>0</v>
      </c>
    </row>
    <row r="177" spans="1:16" ht="12" hidden="1" thickBot="1" x14ac:dyDescent="0.25">
      <c r="A177" s="37"/>
      <c r="B177" s="38"/>
      <c r="C177" s="45"/>
      <c r="D177" s="23"/>
      <c r="E177" s="69"/>
      <c r="F177" s="73"/>
      <c r="G177" s="67"/>
      <c r="H177" s="46">
        <f t="shared" si="14"/>
        <v>0</v>
      </c>
      <c r="I177" s="67"/>
      <c r="J177" s="67"/>
      <c r="K177" s="47">
        <f t="shared" si="15"/>
        <v>0</v>
      </c>
      <c r="L177" s="48">
        <f t="shared" si="16"/>
        <v>0</v>
      </c>
      <c r="M177" s="46">
        <f t="shared" si="17"/>
        <v>0</v>
      </c>
      <c r="N177" s="46">
        <f t="shared" si="18"/>
        <v>0</v>
      </c>
      <c r="O177" s="46">
        <f t="shared" si="19"/>
        <v>0</v>
      </c>
      <c r="P177" s="47">
        <f t="shared" si="20"/>
        <v>0</v>
      </c>
    </row>
    <row r="178" spans="1:16" ht="12" hidden="1" thickBot="1" x14ac:dyDescent="0.25">
      <c r="A178" s="37"/>
      <c r="B178" s="38"/>
      <c r="C178" s="45"/>
      <c r="D178" s="23"/>
      <c r="E178" s="69"/>
      <c r="F178" s="73"/>
      <c r="G178" s="67"/>
      <c r="H178" s="46">
        <f t="shared" si="14"/>
        <v>0</v>
      </c>
      <c r="I178" s="67"/>
      <c r="J178" s="67"/>
      <c r="K178" s="47">
        <f t="shared" si="15"/>
        <v>0</v>
      </c>
      <c r="L178" s="48">
        <f t="shared" si="16"/>
        <v>0</v>
      </c>
      <c r="M178" s="46">
        <f t="shared" si="17"/>
        <v>0</v>
      </c>
      <c r="N178" s="46">
        <f t="shared" si="18"/>
        <v>0</v>
      </c>
      <c r="O178" s="46">
        <f t="shared" si="19"/>
        <v>0</v>
      </c>
      <c r="P178" s="47">
        <f t="shared" si="20"/>
        <v>0</v>
      </c>
    </row>
    <row r="179" spans="1:16" ht="12" hidden="1" thickBot="1" x14ac:dyDescent="0.25">
      <c r="A179" s="37"/>
      <c r="B179" s="38"/>
      <c r="C179" s="45"/>
      <c r="D179" s="23"/>
      <c r="E179" s="69"/>
      <c r="F179" s="73"/>
      <c r="G179" s="67"/>
      <c r="H179" s="46">
        <f t="shared" si="14"/>
        <v>0</v>
      </c>
      <c r="I179" s="67"/>
      <c r="J179" s="67"/>
      <c r="K179" s="47">
        <f t="shared" si="15"/>
        <v>0</v>
      </c>
      <c r="L179" s="48">
        <f t="shared" si="16"/>
        <v>0</v>
      </c>
      <c r="M179" s="46">
        <f t="shared" si="17"/>
        <v>0</v>
      </c>
      <c r="N179" s="46">
        <f t="shared" si="18"/>
        <v>0</v>
      </c>
      <c r="O179" s="46">
        <f t="shared" si="19"/>
        <v>0</v>
      </c>
      <c r="P179" s="47">
        <f t="shared" si="20"/>
        <v>0</v>
      </c>
    </row>
    <row r="180" spans="1:16" ht="12" hidden="1" thickBot="1" x14ac:dyDescent="0.25">
      <c r="A180" s="37"/>
      <c r="B180" s="38"/>
      <c r="C180" s="45"/>
      <c r="D180" s="23"/>
      <c r="E180" s="69"/>
      <c r="F180" s="73"/>
      <c r="G180" s="67"/>
      <c r="H180" s="46">
        <f t="shared" si="14"/>
        <v>0</v>
      </c>
      <c r="I180" s="67"/>
      <c r="J180" s="67"/>
      <c r="K180" s="47">
        <f t="shared" si="15"/>
        <v>0</v>
      </c>
      <c r="L180" s="48">
        <f t="shared" si="16"/>
        <v>0</v>
      </c>
      <c r="M180" s="46">
        <f t="shared" si="17"/>
        <v>0</v>
      </c>
      <c r="N180" s="46">
        <f t="shared" si="18"/>
        <v>0</v>
      </c>
      <c r="O180" s="46">
        <f t="shared" si="19"/>
        <v>0</v>
      </c>
      <c r="P180" s="47">
        <f t="shared" si="20"/>
        <v>0</v>
      </c>
    </row>
    <row r="181" spans="1:16" ht="12" hidden="1" thickBot="1" x14ac:dyDescent="0.25">
      <c r="A181" s="37"/>
      <c r="B181" s="38"/>
      <c r="C181" s="45"/>
      <c r="D181" s="23"/>
      <c r="E181" s="69"/>
      <c r="F181" s="73"/>
      <c r="G181" s="67"/>
      <c r="H181" s="46">
        <f t="shared" si="14"/>
        <v>0</v>
      </c>
      <c r="I181" s="67"/>
      <c r="J181" s="67"/>
      <c r="K181" s="47">
        <f t="shared" si="15"/>
        <v>0</v>
      </c>
      <c r="L181" s="48">
        <f t="shared" si="16"/>
        <v>0</v>
      </c>
      <c r="M181" s="46">
        <f t="shared" si="17"/>
        <v>0</v>
      </c>
      <c r="N181" s="46">
        <f t="shared" si="18"/>
        <v>0</v>
      </c>
      <c r="O181" s="46">
        <f t="shared" si="19"/>
        <v>0</v>
      </c>
      <c r="P181" s="47">
        <f t="shared" si="20"/>
        <v>0</v>
      </c>
    </row>
    <row r="182" spans="1:16" ht="12" hidden="1" thickBot="1" x14ac:dyDescent="0.25">
      <c r="A182" s="37"/>
      <c r="B182" s="38"/>
      <c r="C182" s="45"/>
      <c r="D182" s="23"/>
      <c r="E182" s="69"/>
      <c r="F182" s="73"/>
      <c r="G182" s="67"/>
      <c r="H182" s="46">
        <f t="shared" si="14"/>
        <v>0</v>
      </c>
      <c r="I182" s="67"/>
      <c r="J182" s="67"/>
      <c r="K182" s="47">
        <f t="shared" si="15"/>
        <v>0</v>
      </c>
      <c r="L182" s="48">
        <f t="shared" si="16"/>
        <v>0</v>
      </c>
      <c r="M182" s="46">
        <f t="shared" si="17"/>
        <v>0</v>
      </c>
      <c r="N182" s="46">
        <f t="shared" si="18"/>
        <v>0</v>
      </c>
      <c r="O182" s="46">
        <f t="shared" si="19"/>
        <v>0</v>
      </c>
      <c r="P182" s="47">
        <f t="shared" si="20"/>
        <v>0</v>
      </c>
    </row>
    <row r="183" spans="1:16" ht="12" hidden="1" thickBot="1" x14ac:dyDescent="0.25">
      <c r="A183" s="37"/>
      <c r="B183" s="38"/>
      <c r="C183" s="45"/>
      <c r="D183" s="23"/>
      <c r="E183" s="69"/>
      <c r="F183" s="73"/>
      <c r="G183" s="67"/>
      <c r="H183" s="46">
        <f t="shared" si="14"/>
        <v>0</v>
      </c>
      <c r="I183" s="67"/>
      <c r="J183" s="67"/>
      <c r="K183" s="47">
        <f t="shared" si="15"/>
        <v>0</v>
      </c>
      <c r="L183" s="48">
        <f t="shared" si="16"/>
        <v>0</v>
      </c>
      <c r="M183" s="46">
        <f t="shared" si="17"/>
        <v>0</v>
      </c>
      <c r="N183" s="46">
        <f t="shared" si="18"/>
        <v>0</v>
      </c>
      <c r="O183" s="46">
        <f t="shared" si="19"/>
        <v>0</v>
      </c>
      <c r="P183" s="47">
        <f t="shared" si="20"/>
        <v>0</v>
      </c>
    </row>
    <row r="184" spans="1:16" ht="12" hidden="1" thickBot="1" x14ac:dyDescent="0.25">
      <c r="A184" s="37"/>
      <c r="B184" s="38"/>
      <c r="C184" s="45"/>
      <c r="D184" s="23"/>
      <c r="E184" s="69"/>
      <c r="F184" s="73"/>
      <c r="G184" s="67"/>
      <c r="H184" s="46">
        <f t="shared" si="14"/>
        <v>0</v>
      </c>
      <c r="I184" s="67"/>
      <c r="J184" s="67"/>
      <c r="K184" s="47">
        <f t="shared" si="15"/>
        <v>0</v>
      </c>
      <c r="L184" s="48">
        <f t="shared" si="16"/>
        <v>0</v>
      </c>
      <c r="M184" s="46">
        <f t="shared" si="17"/>
        <v>0</v>
      </c>
      <c r="N184" s="46">
        <f t="shared" si="18"/>
        <v>0</v>
      </c>
      <c r="O184" s="46">
        <f t="shared" si="19"/>
        <v>0</v>
      </c>
      <c r="P184" s="47">
        <f t="shared" si="20"/>
        <v>0</v>
      </c>
    </row>
    <row r="185" spans="1:16" ht="12" hidden="1" thickBot="1" x14ac:dyDescent="0.25">
      <c r="A185" s="37"/>
      <c r="B185" s="38"/>
      <c r="C185" s="45"/>
      <c r="D185" s="23"/>
      <c r="E185" s="69"/>
      <c r="F185" s="73"/>
      <c r="G185" s="67"/>
      <c r="H185" s="46">
        <f t="shared" si="14"/>
        <v>0</v>
      </c>
      <c r="I185" s="67"/>
      <c r="J185" s="67"/>
      <c r="K185" s="47">
        <f t="shared" si="15"/>
        <v>0</v>
      </c>
      <c r="L185" s="48">
        <f t="shared" si="16"/>
        <v>0</v>
      </c>
      <c r="M185" s="46">
        <f t="shared" si="17"/>
        <v>0</v>
      </c>
      <c r="N185" s="46">
        <f t="shared" si="18"/>
        <v>0</v>
      </c>
      <c r="O185" s="46">
        <f t="shared" si="19"/>
        <v>0</v>
      </c>
      <c r="P185" s="47">
        <f t="shared" si="20"/>
        <v>0</v>
      </c>
    </row>
    <row r="186" spans="1:16" ht="12" hidden="1" thickBot="1" x14ac:dyDescent="0.25">
      <c r="A186" s="37"/>
      <c r="B186" s="38"/>
      <c r="C186" s="45"/>
      <c r="D186" s="23"/>
      <c r="E186" s="69"/>
      <c r="F186" s="73"/>
      <c r="G186" s="67"/>
      <c r="H186" s="46">
        <f t="shared" si="14"/>
        <v>0</v>
      </c>
      <c r="I186" s="67"/>
      <c r="J186" s="67"/>
      <c r="K186" s="47">
        <f t="shared" si="15"/>
        <v>0</v>
      </c>
      <c r="L186" s="48">
        <f t="shared" si="16"/>
        <v>0</v>
      </c>
      <c r="M186" s="46">
        <f t="shared" si="17"/>
        <v>0</v>
      </c>
      <c r="N186" s="46">
        <f t="shared" si="18"/>
        <v>0</v>
      </c>
      <c r="O186" s="46">
        <f t="shared" si="19"/>
        <v>0</v>
      </c>
      <c r="P186" s="47">
        <f t="shared" si="20"/>
        <v>0</v>
      </c>
    </row>
    <row r="187" spans="1:16" ht="12" hidden="1" thickBot="1" x14ac:dyDescent="0.25">
      <c r="A187" s="37"/>
      <c r="B187" s="38"/>
      <c r="C187" s="45"/>
      <c r="D187" s="23"/>
      <c r="E187" s="69"/>
      <c r="F187" s="73"/>
      <c r="G187" s="67"/>
      <c r="H187" s="46">
        <f t="shared" si="14"/>
        <v>0</v>
      </c>
      <c r="I187" s="67"/>
      <c r="J187" s="67"/>
      <c r="K187" s="47">
        <f t="shared" si="15"/>
        <v>0</v>
      </c>
      <c r="L187" s="48">
        <f t="shared" si="16"/>
        <v>0</v>
      </c>
      <c r="M187" s="46">
        <f t="shared" si="17"/>
        <v>0</v>
      </c>
      <c r="N187" s="46">
        <f t="shared" si="18"/>
        <v>0</v>
      </c>
      <c r="O187" s="46">
        <f t="shared" si="19"/>
        <v>0</v>
      </c>
      <c r="P187" s="47">
        <f t="shared" si="20"/>
        <v>0</v>
      </c>
    </row>
    <row r="188" spans="1:16" ht="12" hidden="1" thickBot="1" x14ac:dyDescent="0.25">
      <c r="A188" s="37"/>
      <c r="B188" s="38"/>
      <c r="C188" s="45"/>
      <c r="D188" s="23"/>
      <c r="E188" s="69"/>
      <c r="F188" s="73"/>
      <c r="G188" s="67"/>
      <c r="H188" s="46">
        <f t="shared" si="14"/>
        <v>0</v>
      </c>
      <c r="I188" s="67"/>
      <c r="J188" s="67"/>
      <c r="K188" s="47">
        <f t="shared" si="15"/>
        <v>0</v>
      </c>
      <c r="L188" s="48">
        <f t="shared" si="16"/>
        <v>0</v>
      </c>
      <c r="M188" s="46">
        <f t="shared" si="17"/>
        <v>0</v>
      </c>
      <c r="N188" s="46">
        <f t="shared" si="18"/>
        <v>0</v>
      </c>
      <c r="O188" s="46">
        <f t="shared" si="19"/>
        <v>0</v>
      </c>
      <c r="P188" s="47">
        <f t="shared" si="20"/>
        <v>0</v>
      </c>
    </row>
    <row r="189" spans="1:16" ht="12" hidden="1" thickBot="1" x14ac:dyDescent="0.25">
      <c r="A189" s="37"/>
      <c r="B189" s="38"/>
      <c r="C189" s="45"/>
      <c r="D189" s="23"/>
      <c r="E189" s="69"/>
      <c r="F189" s="73"/>
      <c r="G189" s="67"/>
      <c r="H189" s="46">
        <f t="shared" si="14"/>
        <v>0</v>
      </c>
      <c r="I189" s="67"/>
      <c r="J189" s="67"/>
      <c r="K189" s="47">
        <f t="shared" si="15"/>
        <v>0</v>
      </c>
      <c r="L189" s="48">
        <f t="shared" si="16"/>
        <v>0</v>
      </c>
      <c r="M189" s="46">
        <f t="shared" si="17"/>
        <v>0</v>
      </c>
      <c r="N189" s="46">
        <f t="shared" si="18"/>
        <v>0</v>
      </c>
      <c r="O189" s="46">
        <f t="shared" si="19"/>
        <v>0</v>
      </c>
      <c r="P189" s="47">
        <f t="shared" si="20"/>
        <v>0</v>
      </c>
    </row>
    <row r="190" spans="1:16" ht="12" hidden="1" thickBot="1" x14ac:dyDescent="0.25">
      <c r="A190" s="37"/>
      <c r="B190" s="38"/>
      <c r="C190" s="45"/>
      <c r="D190" s="23"/>
      <c r="E190" s="69"/>
      <c r="F190" s="73"/>
      <c r="G190" s="67"/>
      <c r="H190" s="46">
        <f t="shared" si="14"/>
        <v>0</v>
      </c>
      <c r="I190" s="67"/>
      <c r="J190" s="67"/>
      <c r="K190" s="47">
        <f t="shared" si="15"/>
        <v>0</v>
      </c>
      <c r="L190" s="48">
        <f t="shared" si="16"/>
        <v>0</v>
      </c>
      <c r="M190" s="46">
        <f t="shared" si="17"/>
        <v>0</v>
      </c>
      <c r="N190" s="46">
        <f t="shared" si="18"/>
        <v>0</v>
      </c>
      <c r="O190" s="46">
        <f t="shared" si="19"/>
        <v>0</v>
      </c>
      <c r="P190" s="47">
        <f t="shared" si="20"/>
        <v>0</v>
      </c>
    </row>
    <row r="191" spans="1:16" ht="12" hidden="1" thickBot="1" x14ac:dyDescent="0.25">
      <c r="A191" s="37"/>
      <c r="B191" s="38"/>
      <c r="C191" s="45"/>
      <c r="D191" s="23"/>
      <c r="E191" s="69"/>
      <c r="F191" s="73"/>
      <c r="G191" s="67"/>
      <c r="H191" s="46">
        <f t="shared" si="14"/>
        <v>0</v>
      </c>
      <c r="I191" s="67"/>
      <c r="J191" s="67"/>
      <c r="K191" s="47">
        <f t="shared" si="15"/>
        <v>0</v>
      </c>
      <c r="L191" s="48">
        <f t="shared" si="16"/>
        <v>0</v>
      </c>
      <c r="M191" s="46">
        <f t="shared" si="17"/>
        <v>0</v>
      </c>
      <c r="N191" s="46">
        <f t="shared" si="18"/>
        <v>0</v>
      </c>
      <c r="O191" s="46">
        <f t="shared" si="19"/>
        <v>0</v>
      </c>
      <c r="P191" s="47">
        <f t="shared" si="20"/>
        <v>0</v>
      </c>
    </row>
    <row r="192" spans="1:16" ht="12" hidden="1" thickBot="1" x14ac:dyDescent="0.25">
      <c r="A192" s="37"/>
      <c r="B192" s="38"/>
      <c r="C192" s="45"/>
      <c r="D192" s="23"/>
      <c r="E192" s="69"/>
      <c r="F192" s="73"/>
      <c r="G192" s="67"/>
      <c r="H192" s="46">
        <f t="shared" si="14"/>
        <v>0</v>
      </c>
      <c r="I192" s="67"/>
      <c r="J192" s="67"/>
      <c r="K192" s="47">
        <f t="shared" si="15"/>
        <v>0</v>
      </c>
      <c r="L192" s="48">
        <f t="shared" si="16"/>
        <v>0</v>
      </c>
      <c r="M192" s="46">
        <f t="shared" si="17"/>
        <v>0</v>
      </c>
      <c r="N192" s="46">
        <f t="shared" si="18"/>
        <v>0</v>
      </c>
      <c r="O192" s="46">
        <f t="shared" si="19"/>
        <v>0</v>
      </c>
      <c r="P192" s="47">
        <f t="shared" si="20"/>
        <v>0</v>
      </c>
    </row>
    <row r="193" spans="1:16" ht="12" hidden="1" thickBot="1" x14ac:dyDescent="0.25">
      <c r="A193" s="37"/>
      <c r="B193" s="38"/>
      <c r="C193" s="45"/>
      <c r="D193" s="23"/>
      <c r="E193" s="69"/>
      <c r="F193" s="73"/>
      <c r="G193" s="67"/>
      <c r="H193" s="46">
        <f t="shared" si="14"/>
        <v>0</v>
      </c>
      <c r="I193" s="67"/>
      <c r="J193" s="67"/>
      <c r="K193" s="47">
        <f t="shared" si="15"/>
        <v>0</v>
      </c>
      <c r="L193" s="48">
        <f t="shared" si="16"/>
        <v>0</v>
      </c>
      <c r="M193" s="46">
        <f t="shared" si="17"/>
        <v>0</v>
      </c>
      <c r="N193" s="46">
        <f t="shared" si="18"/>
        <v>0</v>
      </c>
      <c r="O193" s="46">
        <f t="shared" si="19"/>
        <v>0</v>
      </c>
      <c r="P193" s="47">
        <f t="shared" si="20"/>
        <v>0</v>
      </c>
    </row>
    <row r="194" spans="1:16" ht="12" hidden="1" thickBot="1" x14ac:dyDescent="0.25">
      <c r="A194" s="37"/>
      <c r="B194" s="38"/>
      <c r="C194" s="45"/>
      <c r="D194" s="23"/>
      <c r="E194" s="69"/>
      <c r="F194" s="73"/>
      <c r="G194" s="67"/>
      <c r="H194" s="46">
        <f t="shared" si="14"/>
        <v>0</v>
      </c>
      <c r="I194" s="67"/>
      <c r="J194" s="67"/>
      <c r="K194" s="47">
        <f t="shared" si="15"/>
        <v>0</v>
      </c>
      <c r="L194" s="48">
        <f t="shared" si="16"/>
        <v>0</v>
      </c>
      <c r="M194" s="46">
        <f t="shared" si="17"/>
        <v>0</v>
      </c>
      <c r="N194" s="46">
        <f t="shared" si="18"/>
        <v>0</v>
      </c>
      <c r="O194" s="46">
        <f t="shared" si="19"/>
        <v>0</v>
      </c>
      <c r="P194" s="47">
        <f t="shared" si="20"/>
        <v>0</v>
      </c>
    </row>
    <row r="195" spans="1:16" ht="12" hidden="1" thickBot="1" x14ac:dyDescent="0.25">
      <c r="A195" s="37"/>
      <c r="B195" s="38"/>
      <c r="C195" s="45"/>
      <c r="D195" s="23"/>
      <c r="E195" s="69"/>
      <c r="F195" s="73"/>
      <c r="G195" s="67"/>
      <c r="H195" s="46">
        <f t="shared" si="14"/>
        <v>0</v>
      </c>
      <c r="I195" s="67"/>
      <c r="J195" s="67"/>
      <c r="K195" s="47">
        <f t="shared" si="15"/>
        <v>0</v>
      </c>
      <c r="L195" s="48">
        <f t="shared" si="16"/>
        <v>0</v>
      </c>
      <c r="M195" s="46">
        <f t="shared" si="17"/>
        <v>0</v>
      </c>
      <c r="N195" s="46">
        <f t="shared" si="18"/>
        <v>0</v>
      </c>
      <c r="O195" s="46">
        <f t="shared" si="19"/>
        <v>0</v>
      </c>
      <c r="P195" s="47">
        <f t="shared" si="20"/>
        <v>0</v>
      </c>
    </row>
    <row r="196" spans="1:16" ht="12" hidden="1" thickBot="1" x14ac:dyDescent="0.25">
      <c r="A196" s="37"/>
      <c r="B196" s="38"/>
      <c r="C196" s="45"/>
      <c r="D196" s="23"/>
      <c r="E196" s="69"/>
      <c r="F196" s="73"/>
      <c r="G196" s="67"/>
      <c r="H196" s="46">
        <f t="shared" si="14"/>
        <v>0</v>
      </c>
      <c r="I196" s="67"/>
      <c r="J196" s="67"/>
      <c r="K196" s="47">
        <f t="shared" si="15"/>
        <v>0</v>
      </c>
      <c r="L196" s="48">
        <f t="shared" si="16"/>
        <v>0</v>
      </c>
      <c r="M196" s="46">
        <f t="shared" si="17"/>
        <v>0</v>
      </c>
      <c r="N196" s="46">
        <f t="shared" si="18"/>
        <v>0</v>
      </c>
      <c r="O196" s="46">
        <f t="shared" si="19"/>
        <v>0</v>
      </c>
      <c r="P196" s="47">
        <f t="shared" si="20"/>
        <v>0</v>
      </c>
    </row>
    <row r="197" spans="1:16" ht="12" hidden="1" thickBot="1" x14ac:dyDescent="0.25">
      <c r="A197" s="37"/>
      <c r="B197" s="38"/>
      <c r="C197" s="45"/>
      <c r="D197" s="23"/>
      <c r="E197" s="69"/>
      <c r="F197" s="73"/>
      <c r="G197" s="67"/>
      <c r="H197" s="46">
        <f t="shared" si="14"/>
        <v>0</v>
      </c>
      <c r="I197" s="67"/>
      <c r="J197" s="67"/>
      <c r="K197" s="47">
        <f t="shared" si="15"/>
        <v>0</v>
      </c>
      <c r="L197" s="48">
        <f t="shared" si="16"/>
        <v>0</v>
      </c>
      <c r="M197" s="46">
        <f t="shared" si="17"/>
        <v>0</v>
      </c>
      <c r="N197" s="46">
        <f t="shared" si="18"/>
        <v>0</v>
      </c>
      <c r="O197" s="46">
        <f t="shared" si="19"/>
        <v>0</v>
      </c>
      <c r="P197" s="47">
        <f t="shared" si="20"/>
        <v>0</v>
      </c>
    </row>
    <row r="198" spans="1:16" ht="12" hidden="1" thickBot="1" x14ac:dyDescent="0.25">
      <c r="A198" s="37"/>
      <c r="B198" s="38"/>
      <c r="C198" s="45"/>
      <c r="D198" s="23"/>
      <c r="E198" s="69"/>
      <c r="F198" s="73"/>
      <c r="G198" s="67"/>
      <c r="H198" s="46">
        <f t="shared" si="14"/>
        <v>0</v>
      </c>
      <c r="I198" s="67"/>
      <c r="J198" s="67"/>
      <c r="K198" s="47">
        <f t="shared" si="15"/>
        <v>0</v>
      </c>
      <c r="L198" s="48">
        <f t="shared" si="16"/>
        <v>0</v>
      </c>
      <c r="M198" s="46">
        <f t="shared" si="17"/>
        <v>0</v>
      </c>
      <c r="N198" s="46">
        <f t="shared" si="18"/>
        <v>0</v>
      </c>
      <c r="O198" s="46">
        <f t="shared" si="19"/>
        <v>0</v>
      </c>
      <c r="P198" s="47">
        <f t="shared" si="20"/>
        <v>0</v>
      </c>
    </row>
    <row r="199" spans="1:16" ht="12" hidden="1" thickBot="1" x14ac:dyDescent="0.25">
      <c r="A199" s="37"/>
      <c r="B199" s="38"/>
      <c r="C199" s="45"/>
      <c r="D199" s="23"/>
      <c r="E199" s="69"/>
      <c r="F199" s="73"/>
      <c r="G199" s="67"/>
      <c r="H199" s="46">
        <f t="shared" si="14"/>
        <v>0</v>
      </c>
      <c r="I199" s="67"/>
      <c r="J199" s="67"/>
      <c r="K199" s="47">
        <f t="shared" si="15"/>
        <v>0</v>
      </c>
      <c r="L199" s="48">
        <f t="shared" si="16"/>
        <v>0</v>
      </c>
      <c r="M199" s="46">
        <f t="shared" si="17"/>
        <v>0</v>
      </c>
      <c r="N199" s="46">
        <f t="shared" si="18"/>
        <v>0</v>
      </c>
      <c r="O199" s="46">
        <f t="shared" si="19"/>
        <v>0</v>
      </c>
      <c r="P199" s="47">
        <f t="shared" si="20"/>
        <v>0</v>
      </c>
    </row>
    <row r="200" spans="1:16" ht="12" hidden="1" thickBot="1" x14ac:dyDescent="0.25">
      <c r="A200" s="37"/>
      <c r="B200" s="38"/>
      <c r="C200" s="45"/>
      <c r="D200" s="23"/>
      <c r="E200" s="69"/>
      <c r="F200" s="73"/>
      <c r="G200" s="67"/>
      <c r="H200" s="46">
        <f t="shared" si="14"/>
        <v>0</v>
      </c>
      <c r="I200" s="67"/>
      <c r="J200" s="67"/>
      <c r="K200" s="47">
        <f t="shared" si="15"/>
        <v>0</v>
      </c>
      <c r="L200" s="48">
        <f t="shared" si="16"/>
        <v>0</v>
      </c>
      <c r="M200" s="46">
        <f t="shared" si="17"/>
        <v>0</v>
      </c>
      <c r="N200" s="46">
        <f t="shared" si="18"/>
        <v>0</v>
      </c>
      <c r="O200" s="46">
        <f t="shared" si="19"/>
        <v>0</v>
      </c>
      <c r="P200" s="47">
        <f t="shared" si="20"/>
        <v>0</v>
      </c>
    </row>
    <row r="201" spans="1:16" ht="12" hidden="1" thickBot="1" x14ac:dyDescent="0.25">
      <c r="A201" s="37"/>
      <c r="B201" s="38"/>
      <c r="C201" s="45"/>
      <c r="D201" s="23"/>
      <c r="E201" s="69"/>
      <c r="F201" s="73"/>
      <c r="G201" s="67"/>
      <c r="H201" s="46">
        <f t="shared" si="14"/>
        <v>0</v>
      </c>
      <c r="I201" s="67"/>
      <c r="J201" s="67"/>
      <c r="K201" s="47">
        <f t="shared" si="15"/>
        <v>0</v>
      </c>
      <c r="L201" s="48">
        <f t="shared" si="16"/>
        <v>0</v>
      </c>
      <c r="M201" s="46">
        <f t="shared" si="17"/>
        <v>0</v>
      </c>
      <c r="N201" s="46">
        <f t="shared" si="18"/>
        <v>0</v>
      </c>
      <c r="O201" s="46">
        <f t="shared" si="19"/>
        <v>0</v>
      </c>
      <c r="P201" s="47">
        <f t="shared" si="20"/>
        <v>0</v>
      </c>
    </row>
    <row r="202" spans="1:16" ht="12" hidden="1" thickBot="1" x14ac:dyDescent="0.25">
      <c r="A202" s="37"/>
      <c r="B202" s="38"/>
      <c r="C202" s="45"/>
      <c r="D202" s="23"/>
      <c r="E202" s="69"/>
      <c r="F202" s="73"/>
      <c r="G202" s="67"/>
      <c r="H202" s="46">
        <f t="shared" si="14"/>
        <v>0</v>
      </c>
      <c r="I202" s="67"/>
      <c r="J202" s="67"/>
      <c r="K202" s="47">
        <f t="shared" si="15"/>
        <v>0</v>
      </c>
      <c r="L202" s="48">
        <f t="shared" si="16"/>
        <v>0</v>
      </c>
      <c r="M202" s="46">
        <f t="shared" si="17"/>
        <v>0</v>
      </c>
      <c r="N202" s="46">
        <f t="shared" si="18"/>
        <v>0</v>
      </c>
      <c r="O202" s="46">
        <f t="shared" si="19"/>
        <v>0</v>
      </c>
      <c r="P202" s="47">
        <f t="shared" si="20"/>
        <v>0</v>
      </c>
    </row>
    <row r="203" spans="1:16" ht="12" hidden="1" thickBot="1" x14ac:dyDescent="0.25">
      <c r="A203" s="37"/>
      <c r="B203" s="38"/>
      <c r="C203" s="45"/>
      <c r="D203" s="23"/>
      <c r="E203" s="69"/>
      <c r="F203" s="73"/>
      <c r="G203" s="67"/>
      <c r="H203" s="46">
        <f t="shared" si="14"/>
        <v>0</v>
      </c>
      <c r="I203" s="67"/>
      <c r="J203" s="67"/>
      <c r="K203" s="47">
        <f t="shared" si="15"/>
        <v>0</v>
      </c>
      <c r="L203" s="48">
        <f t="shared" si="16"/>
        <v>0</v>
      </c>
      <c r="M203" s="46">
        <f t="shared" si="17"/>
        <v>0</v>
      </c>
      <c r="N203" s="46">
        <f t="shared" si="18"/>
        <v>0</v>
      </c>
      <c r="O203" s="46">
        <f t="shared" si="19"/>
        <v>0</v>
      </c>
      <c r="P203" s="47">
        <f t="shared" si="20"/>
        <v>0</v>
      </c>
    </row>
    <row r="204" spans="1:16" ht="12" hidden="1" thickBot="1" x14ac:dyDescent="0.25">
      <c r="A204" s="37"/>
      <c r="B204" s="38"/>
      <c r="C204" s="45"/>
      <c r="D204" s="23"/>
      <c r="E204" s="69"/>
      <c r="F204" s="73"/>
      <c r="G204" s="67"/>
      <c r="H204" s="46">
        <f t="shared" si="14"/>
        <v>0</v>
      </c>
      <c r="I204" s="67"/>
      <c r="J204" s="67"/>
      <c r="K204" s="47">
        <f t="shared" si="15"/>
        <v>0</v>
      </c>
      <c r="L204" s="48">
        <f t="shared" si="16"/>
        <v>0</v>
      </c>
      <c r="M204" s="46">
        <f t="shared" si="17"/>
        <v>0</v>
      </c>
      <c r="N204" s="46">
        <f t="shared" si="18"/>
        <v>0</v>
      </c>
      <c r="O204" s="46">
        <f t="shared" si="19"/>
        <v>0</v>
      </c>
      <c r="P204" s="47">
        <f t="shared" si="20"/>
        <v>0</v>
      </c>
    </row>
    <row r="205" spans="1:16" ht="12" hidden="1" thickBot="1" x14ac:dyDescent="0.25">
      <c r="A205" s="37"/>
      <c r="B205" s="38"/>
      <c r="C205" s="45"/>
      <c r="D205" s="23"/>
      <c r="E205" s="69"/>
      <c r="F205" s="73"/>
      <c r="G205" s="67"/>
      <c r="H205" s="46">
        <f t="shared" si="14"/>
        <v>0</v>
      </c>
      <c r="I205" s="67"/>
      <c r="J205" s="67"/>
      <c r="K205" s="47">
        <f t="shared" si="15"/>
        <v>0</v>
      </c>
      <c r="L205" s="48">
        <f t="shared" si="16"/>
        <v>0</v>
      </c>
      <c r="M205" s="46">
        <f t="shared" si="17"/>
        <v>0</v>
      </c>
      <c r="N205" s="46">
        <f t="shared" si="18"/>
        <v>0</v>
      </c>
      <c r="O205" s="46">
        <f t="shared" si="19"/>
        <v>0</v>
      </c>
      <c r="P205" s="47">
        <f t="shared" si="20"/>
        <v>0</v>
      </c>
    </row>
    <row r="206" spans="1:16" ht="12" hidden="1" thickBot="1" x14ac:dyDescent="0.25">
      <c r="A206" s="37"/>
      <c r="B206" s="38"/>
      <c r="C206" s="45"/>
      <c r="D206" s="23"/>
      <c r="E206" s="69"/>
      <c r="F206" s="73"/>
      <c r="G206" s="67"/>
      <c r="H206" s="46">
        <f t="shared" si="14"/>
        <v>0</v>
      </c>
      <c r="I206" s="67"/>
      <c r="J206" s="67"/>
      <c r="K206" s="47">
        <f t="shared" si="15"/>
        <v>0</v>
      </c>
      <c r="L206" s="48">
        <f t="shared" si="16"/>
        <v>0</v>
      </c>
      <c r="M206" s="46">
        <f t="shared" si="17"/>
        <v>0</v>
      </c>
      <c r="N206" s="46">
        <f t="shared" si="18"/>
        <v>0</v>
      </c>
      <c r="O206" s="46">
        <f t="shared" si="19"/>
        <v>0</v>
      </c>
      <c r="P206" s="47">
        <f t="shared" si="20"/>
        <v>0</v>
      </c>
    </row>
    <row r="207" spans="1:16" ht="12" hidden="1" thickBot="1" x14ac:dyDescent="0.25">
      <c r="A207" s="37"/>
      <c r="B207" s="38"/>
      <c r="C207" s="45"/>
      <c r="D207" s="23"/>
      <c r="E207" s="69"/>
      <c r="F207" s="73"/>
      <c r="G207" s="67"/>
      <c r="H207" s="46">
        <f t="shared" si="14"/>
        <v>0</v>
      </c>
      <c r="I207" s="67"/>
      <c r="J207" s="67"/>
      <c r="K207" s="47">
        <f t="shared" si="15"/>
        <v>0</v>
      </c>
      <c r="L207" s="48">
        <f t="shared" si="16"/>
        <v>0</v>
      </c>
      <c r="M207" s="46">
        <f t="shared" si="17"/>
        <v>0</v>
      </c>
      <c r="N207" s="46">
        <f t="shared" si="18"/>
        <v>0</v>
      </c>
      <c r="O207" s="46">
        <f t="shared" si="19"/>
        <v>0</v>
      </c>
      <c r="P207" s="47">
        <f t="shared" si="20"/>
        <v>0</v>
      </c>
    </row>
    <row r="208" spans="1:16" ht="12" hidden="1" thickBot="1" x14ac:dyDescent="0.25">
      <c r="A208" s="37"/>
      <c r="B208" s="38"/>
      <c r="C208" s="45"/>
      <c r="D208" s="23"/>
      <c r="E208" s="69"/>
      <c r="F208" s="73"/>
      <c r="G208" s="67"/>
      <c r="H208" s="46">
        <f t="shared" si="14"/>
        <v>0</v>
      </c>
      <c r="I208" s="67"/>
      <c r="J208" s="67"/>
      <c r="K208" s="47">
        <f t="shared" si="15"/>
        <v>0</v>
      </c>
      <c r="L208" s="48">
        <f t="shared" si="16"/>
        <v>0</v>
      </c>
      <c r="M208" s="46">
        <f t="shared" si="17"/>
        <v>0</v>
      </c>
      <c r="N208" s="46">
        <f t="shared" si="18"/>
        <v>0</v>
      </c>
      <c r="O208" s="46">
        <f t="shared" si="19"/>
        <v>0</v>
      </c>
      <c r="P208" s="47">
        <f t="shared" si="20"/>
        <v>0</v>
      </c>
    </row>
    <row r="209" spans="1:16" ht="12" hidden="1" thickBot="1" x14ac:dyDescent="0.25">
      <c r="A209" s="37"/>
      <c r="B209" s="38"/>
      <c r="C209" s="45"/>
      <c r="D209" s="23"/>
      <c r="E209" s="69"/>
      <c r="F209" s="73"/>
      <c r="G209" s="67"/>
      <c r="H209" s="46">
        <f t="shared" si="14"/>
        <v>0</v>
      </c>
      <c r="I209" s="67"/>
      <c r="J209" s="67"/>
      <c r="K209" s="47">
        <f t="shared" si="15"/>
        <v>0</v>
      </c>
      <c r="L209" s="48">
        <f t="shared" si="16"/>
        <v>0</v>
      </c>
      <c r="M209" s="46">
        <f t="shared" si="17"/>
        <v>0</v>
      </c>
      <c r="N209" s="46">
        <f t="shared" si="18"/>
        <v>0</v>
      </c>
      <c r="O209" s="46">
        <f t="shared" si="19"/>
        <v>0</v>
      </c>
      <c r="P209" s="47">
        <f t="shared" si="20"/>
        <v>0</v>
      </c>
    </row>
    <row r="210" spans="1:16" ht="12" hidden="1" thickBot="1" x14ac:dyDescent="0.25">
      <c r="A210" s="37"/>
      <c r="B210" s="38"/>
      <c r="C210" s="45"/>
      <c r="D210" s="23"/>
      <c r="E210" s="69"/>
      <c r="F210" s="73"/>
      <c r="G210" s="67"/>
      <c r="H210" s="46">
        <f t="shared" si="14"/>
        <v>0</v>
      </c>
      <c r="I210" s="67"/>
      <c r="J210" s="67"/>
      <c r="K210" s="47">
        <f t="shared" si="15"/>
        <v>0</v>
      </c>
      <c r="L210" s="48">
        <f t="shared" si="16"/>
        <v>0</v>
      </c>
      <c r="M210" s="46">
        <f t="shared" si="17"/>
        <v>0</v>
      </c>
      <c r="N210" s="46">
        <f t="shared" si="18"/>
        <v>0</v>
      </c>
      <c r="O210" s="46">
        <f t="shared" si="19"/>
        <v>0</v>
      </c>
      <c r="P210" s="47">
        <f t="shared" si="20"/>
        <v>0</v>
      </c>
    </row>
    <row r="211" spans="1:16" ht="12" hidden="1" thickBot="1" x14ac:dyDescent="0.25">
      <c r="A211" s="37"/>
      <c r="B211" s="38"/>
      <c r="C211" s="45"/>
      <c r="D211" s="23"/>
      <c r="E211" s="69"/>
      <c r="F211" s="73"/>
      <c r="G211" s="67"/>
      <c r="H211" s="46">
        <f t="shared" ref="H211:H274" si="21">ROUND(F211*G211,2)</f>
        <v>0</v>
      </c>
      <c r="I211" s="67"/>
      <c r="J211" s="67"/>
      <c r="K211" s="47">
        <f t="shared" ref="K211:K274" si="22">SUM(H211:J211)</f>
        <v>0</v>
      </c>
      <c r="L211" s="48">
        <f t="shared" ref="L211:L274" si="23">ROUND(E211*F211,2)</f>
        <v>0</v>
      </c>
      <c r="M211" s="46">
        <f t="shared" ref="M211:M274" si="24">ROUND(H211*E211,2)</f>
        <v>0</v>
      </c>
      <c r="N211" s="46">
        <f t="shared" ref="N211:N274" si="25">ROUND(I211*E211,2)</f>
        <v>0</v>
      </c>
      <c r="O211" s="46">
        <f t="shared" ref="O211:O274" si="26">ROUND(J211*E211,2)</f>
        <v>0</v>
      </c>
      <c r="P211" s="47">
        <f t="shared" ref="P211:P274" si="27">SUM(M211:O211)</f>
        <v>0</v>
      </c>
    </row>
    <row r="212" spans="1:16" ht="12" hidden="1" thickBot="1" x14ac:dyDescent="0.25">
      <c r="A212" s="37"/>
      <c r="B212" s="38"/>
      <c r="C212" s="45"/>
      <c r="D212" s="23"/>
      <c r="E212" s="69"/>
      <c r="F212" s="73"/>
      <c r="G212" s="67"/>
      <c r="H212" s="46">
        <f t="shared" si="21"/>
        <v>0</v>
      </c>
      <c r="I212" s="67"/>
      <c r="J212" s="67"/>
      <c r="K212" s="47">
        <f t="shared" si="22"/>
        <v>0</v>
      </c>
      <c r="L212" s="48">
        <f t="shared" si="23"/>
        <v>0</v>
      </c>
      <c r="M212" s="46">
        <f t="shared" si="24"/>
        <v>0</v>
      </c>
      <c r="N212" s="46">
        <f t="shared" si="25"/>
        <v>0</v>
      </c>
      <c r="O212" s="46">
        <f t="shared" si="26"/>
        <v>0</v>
      </c>
      <c r="P212" s="47">
        <f t="shared" si="27"/>
        <v>0</v>
      </c>
    </row>
    <row r="213" spans="1:16" ht="12" hidden="1" thickBot="1" x14ac:dyDescent="0.25">
      <c r="A213" s="37"/>
      <c r="B213" s="38"/>
      <c r="C213" s="45"/>
      <c r="D213" s="23"/>
      <c r="E213" s="69"/>
      <c r="F213" s="73"/>
      <c r="G213" s="67"/>
      <c r="H213" s="46">
        <f t="shared" si="21"/>
        <v>0</v>
      </c>
      <c r="I213" s="67"/>
      <c r="J213" s="67"/>
      <c r="K213" s="47">
        <f t="shared" si="22"/>
        <v>0</v>
      </c>
      <c r="L213" s="48">
        <f t="shared" si="23"/>
        <v>0</v>
      </c>
      <c r="M213" s="46">
        <f t="shared" si="24"/>
        <v>0</v>
      </c>
      <c r="N213" s="46">
        <f t="shared" si="25"/>
        <v>0</v>
      </c>
      <c r="O213" s="46">
        <f t="shared" si="26"/>
        <v>0</v>
      </c>
      <c r="P213" s="47">
        <f t="shared" si="27"/>
        <v>0</v>
      </c>
    </row>
    <row r="214" spans="1:16" ht="12" hidden="1" thickBot="1" x14ac:dyDescent="0.25">
      <c r="A214" s="37"/>
      <c r="B214" s="38"/>
      <c r="C214" s="45"/>
      <c r="D214" s="23"/>
      <c r="E214" s="69"/>
      <c r="F214" s="73"/>
      <c r="G214" s="67"/>
      <c r="H214" s="46">
        <f t="shared" si="21"/>
        <v>0</v>
      </c>
      <c r="I214" s="67"/>
      <c r="J214" s="67"/>
      <c r="K214" s="47">
        <f t="shared" si="22"/>
        <v>0</v>
      </c>
      <c r="L214" s="48">
        <f t="shared" si="23"/>
        <v>0</v>
      </c>
      <c r="M214" s="46">
        <f t="shared" si="24"/>
        <v>0</v>
      </c>
      <c r="N214" s="46">
        <f t="shared" si="25"/>
        <v>0</v>
      </c>
      <c r="O214" s="46">
        <f t="shared" si="26"/>
        <v>0</v>
      </c>
      <c r="P214" s="47">
        <f t="shared" si="27"/>
        <v>0</v>
      </c>
    </row>
    <row r="215" spans="1:16" ht="12" hidden="1" thickBot="1" x14ac:dyDescent="0.25">
      <c r="A215" s="37"/>
      <c r="B215" s="38"/>
      <c r="C215" s="45"/>
      <c r="D215" s="23"/>
      <c r="E215" s="69"/>
      <c r="F215" s="73"/>
      <c r="G215" s="67"/>
      <c r="H215" s="46">
        <f t="shared" si="21"/>
        <v>0</v>
      </c>
      <c r="I215" s="67"/>
      <c r="J215" s="67"/>
      <c r="K215" s="47">
        <f t="shared" si="22"/>
        <v>0</v>
      </c>
      <c r="L215" s="48">
        <f t="shared" si="23"/>
        <v>0</v>
      </c>
      <c r="M215" s="46">
        <f t="shared" si="24"/>
        <v>0</v>
      </c>
      <c r="N215" s="46">
        <f t="shared" si="25"/>
        <v>0</v>
      </c>
      <c r="O215" s="46">
        <f t="shared" si="26"/>
        <v>0</v>
      </c>
      <c r="P215" s="47">
        <f t="shared" si="27"/>
        <v>0</v>
      </c>
    </row>
    <row r="216" spans="1:16" ht="12" hidden="1" thickBot="1" x14ac:dyDescent="0.25">
      <c r="A216" s="37"/>
      <c r="B216" s="38"/>
      <c r="C216" s="45"/>
      <c r="D216" s="23"/>
      <c r="E216" s="69"/>
      <c r="F216" s="73"/>
      <c r="G216" s="67"/>
      <c r="H216" s="46">
        <f t="shared" si="21"/>
        <v>0</v>
      </c>
      <c r="I216" s="67"/>
      <c r="J216" s="67"/>
      <c r="K216" s="47">
        <f t="shared" si="22"/>
        <v>0</v>
      </c>
      <c r="L216" s="48">
        <f t="shared" si="23"/>
        <v>0</v>
      </c>
      <c r="M216" s="46">
        <f t="shared" si="24"/>
        <v>0</v>
      </c>
      <c r="N216" s="46">
        <f t="shared" si="25"/>
        <v>0</v>
      </c>
      <c r="O216" s="46">
        <f t="shared" si="26"/>
        <v>0</v>
      </c>
      <c r="P216" s="47">
        <f t="shared" si="27"/>
        <v>0</v>
      </c>
    </row>
    <row r="217" spans="1:16" ht="12" hidden="1" thickBot="1" x14ac:dyDescent="0.25">
      <c r="A217" s="37"/>
      <c r="B217" s="38"/>
      <c r="C217" s="45"/>
      <c r="D217" s="23"/>
      <c r="E217" s="69"/>
      <c r="F217" s="73"/>
      <c r="G217" s="67"/>
      <c r="H217" s="46">
        <f t="shared" si="21"/>
        <v>0</v>
      </c>
      <c r="I217" s="67"/>
      <c r="J217" s="67"/>
      <c r="K217" s="47">
        <f t="shared" si="22"/>
        <v>0</v>
      </c>
      <c r="L217" s="48">
        <f t="shared" si="23"/>
        <v>0</v>
      </c>
      <c r="M217" s="46">
        <f t="shared" si="24"/>
        <v>0</v>
      </c>
      <c r="N217" s="46">
        <f t="shared" si="25"/>
        <v>0</v>
      </c>
      <c r="O217" s="46">
        <f t="shared" si="26"/>
        <v>0</v>
      </c>
      <c r="P217" s="47">
        <f t="shared" si="27"/>
        <v>0</v>
      </c>
    </row>
    <row r="218" spans="1:16" ht="12" hidden="1" thickBot="1" x14ac:dyDescent="0.25">
      <c r="A218" s="37"/>
      <c r="B218" s="38"/>
      <c r="C218" s="45"/>
      <c r="D218" s="23"/>
      <c r="E218" s="69"/>
      <c r="F218" s="73"/>
      <c r="G218" s="67"/>
      <c r="H218" s="46">
        <f t="shared" si="21"/>
        <v>0</v>
      </c>
      <c r="I218" s="67"/>
      <c r="J218" s="67"/>
      <c r="K218" s="47">
        <f t="shared" si="22"/>
        <v>0</v>
      </c>
      <c r="L218" s="48">
        <f t="shared" si="23"/>
        <v>0</v>
      </c>
      <c r="M218" s="46">
        <f t="shared" si="24"/>
        <v>0</v>
      </c>
      <c r="N218" s="46">
        <f t="shared" si="25"/>
        <v>0</v>
      </c>
      <c r="O218" s="46">
        <f t="shared" si="26"/>
        <v>0</v>
      </c>
      <c r="P218" s="47">
        <f t="shared" si="27"/>
        <v>0</v>
      </c>
    </row>
    <row r="219" spans="1:16" ht="12" hidden="1" thickBot="1" x14ac:dyDescent="0.25">
      <c r="A219" s="37"/>
      <c r="B219" s="38"/>
      <c r="C219" s="45"/>
      <c r="D219" s="23"/>
      <c r="E219" s="69"/>
      <c r="F219" s="73"/>
      <c r="G219" s="67"/>
      <c r="H219" s="46">
        <f t="shared" si="21"/>
        <v>0</v>
      </c>
      <c r="I219" s="67"/>
      <c r="J219" s="67"/>
      <c r="K219" s="47">
        <f t="shared" si="22"/>
        <v>0</v>
      </c>
      <c r="L219" s="48">
        <f t="shared" si="23"/>
        <v>0</v>
      </c>
      <c r="M219" s="46">
        <f t="shared" si="24"/>
        <v>0</v>
      </c>
      <c r="N219" s="46">
        <f t="shared" si="25"/>
        <v>0</v>
      </c>
      <c r="O219" s="46">
        <f t="shared" si="26"/>
        <v>0</v>
      </c>
      <c r="P219" s="47">
        <f t="shared" si="27"/>
        <v>0</v>
      </c>
    </row>
    <row r="220" spans="1:16" ht="12" hidden="1" thickBot="1" x14ac:dyDescent="0.25">
      <c r="A220" s="37"/>
      <c r="B220" s="38"/>
      <c r="C220" s="45"/>
      <c r="D220" s="23"/>
      <c r="E220" s="69"/>
      <c r="F220" s="73"/>
      <c r="G220" s="67"/>
      <c r="H220" s="46">
        <f t="shared" si="21"/>
        <v>0</v>
      </c>
      <c r="I220" s="67"/>
      <c r="J220" s="67"/>
      <c r="K220" s="47">
        <f t="shared" si="22"/>
        <v>0</v>
      </c>
      <c r="L220" s="48">
        <f t="shared" si="23"/>
        <v>0</v>
      </c>
      <c r="M220" s="46">
        <f t="shared" si="24"/>
        <v>0</v>
      </c>
      <c r="N220" s="46">
        <f t="shared" si="25"/>
        <v>0</v>
      </c>
      <c r="O220" s="46">
        <f t="shared" si="26"/>
        <v>0</v>
      </c>
      <c r="P220" s="47">
        <f t="shared" si="27"/>
        <v>0</v>
      </c>
    </row>
    <row r="221" spans="1:16" ht="12" hidden="1" thickBot="1" x14ac:dyDescent="0.25">
      <c r="A221" s="37"/>
      <c r="B221" s="38"/>
      <c r="C221" s="45"/>
      <c r="D221" s="23"/>
      <c r="E221" s="69"/>
      <c r="F221" s="73"/>
      <c r="G221" s="67"/>
      <c r="H221" s="46">
        <f t="shared" si="21"/>
        <v>0</v>
      </c>
      <c r="I221" s="67"/>
      <c r="J221" s="67"/>
      <c r="K221" s="47">
        <f t="shared" si="22"/>
        <v>0</v>
      </c>
      <c r="L221" s="48">
        <f t="shared" si="23"/>
        <v>0</v>
      </c>
      <c r="M221" s="46">
        <f t="shared" si="24"/>
        <v>0</v>
      </c>
      <c r="N221" s="46">
        <f t="shared" si="25"/>
        <v>0</v>
      </c>
      <c r="O221" s="46">
        <f t="shared" si="26"/>
        <v>0</v>
      </c>
      <c r="P221" s="47">
        <f t="shared" si="27"/>
        <v>0</v>
      </c>
    </row>
    <row r="222" spans="1:16" ht="12" hidden="1" thickBot="1" x14ac:dyDescent="0.25">
      <c r="A222" s="37"/>
      <c r="B222" s="38"/>
      <c r="C222" s="45"/>
      <c r="D222" s="23"/>
      <c r="E222" s="69"/>
      <c r="F222" s="73"/>
      <c r="G222" s="67"/>
      <c r="H222" s="46">
        <f t="shared" si="21"/>
        <v>0</v>
      </c>
      <c r="I222" s="67"/>
      <c r="J222" s="67"/>
      <c r="K222" s="47">
        <f t="shared" si="22"/>
        <v>0</v>
      </c>
      <c r="L222" s="48">
        <f t="shared" si="23"/>
        <v>0</v>
      </c>
      <c r="M222" s="46">
        <f t="shared" si="24"/>
        <v>0</v>
      </c>
      <c r="N222" s="46">
        <f t="shared" si="25"/>
        <v>0</v>
      </c>
      <c r="O222" s="46">
        <f t="shared" si="26"/>
        <v>0</v>
      </c>
      <c r="P222" s="47">
        <f t="shared" si="27"/>
        <v>0</v>
      </c>
    </row>
    <row r="223" spans="1:16" ht="12" hidden="1" thickBot="1" x14ac:dyDescent="0.25">
      <c r="A223" s="37"/>
      <c r="B223" s="38"/>
      <c r="C223" s="45"/>
      <c r="D223" s="23"/>
      <c r="E223" s="69"/>
      <c r="F223" s="73"/>
      <c r="G223" s="67"/>
      <c r="H223" s="46">
        <f t="shared" si="21"/>
        <v>0</v>
      </c>
      <c r="I223" s="67"/>
      <c r="J223" s="67"/>
      <c r="K223" s="47">
        <f t="shared" si="22"/>
        <v>0</v>
      </c>
      <c r="L223" s="48">
        <f t="shared" si="23"/>
        <v>0</v>
      </c>
      <c r="M223" s="46">
        <f t="shared" si="24"/>
        <v>0</v>
      </c>
      <c r="N223" s="46">
        <f t="shared" si="25"/>
        <v>0</v>
      </c>
      <c r="O223" s="46">
        <f t="shared" si="26"/>
        <v>0</v>
      </c>
      <c r="P223" s="47">
        <f t="shared" si="27"/>
        <v>0</v>
      </c>
    </row>
    <row r="224" spans="1:16" ht="12" hidden="1" thickBot="1" x14ac:dyDescent="0.25">
      <c r="A224" s="37"/>
      <c r="B224" s="38"/>
      <c r="C224" s="45"/>
      <c r="D224" s="23"/>
      <c r="E224" s="69"/>
      <c r="F224" s="73"/>
      <c r="G224" s="67"/>
      <c r="H224" s="46">
        <f t="shared" si="21"/>
        <v>0</v>
      </c>
      <c r="I224" s="67"/>
      <c r="J224" s="67"/>
      <c r="K224" s="47">
        <f t="shared" si="22"/>
        <v>0</v>
      </c>
      <c r="L224" s="48">
        <f t="shared" si="23"/>
        <v>0</v>
      </c>
      <c r="M224" s="46">
        <f t="shared" si="24"/>
        <v>0</v>
      </c>
      <c r="N224" s="46">
        <f t="shared" si="25"/>
        <v>0</v>
      </c>
      <c r="O224" s="46">
        <f t="shared" si="26"/>
        <v>0</v>
      </c>
      <c r="P224" s="47">
        <f t="shared" si="27"/>
        <v>0</v>
      </c>
    </row>
    <row r="225" spans="1:16" ht="12" hidden="1" thickBot="1" x14ac:dyDescent="0.25">
      <c r="A225" s="37"/>
      <c r="B225" s="38"/>
      <c r="C225" s="45"/>
      <c r="D225" s="23"/>
      <c r="E225" s="69"/>
      <c r="F225" s="73"/>
      <c r="G225" s="67"/>
      <c r="H225" s="46">
        <f t="shared" si="21"/>
        <v>0</v>
      </c>
      <c r="I225" s="67"/>
      <c r="J225" s="67"/>
      <c r="K225" s="47">
        <f t="shared" si="22"/>
        <v>0</v>
      </c>
      <c r="L225" s="48">
        <f t="shared" si="23"/>
        <v>0</v>
      </c>
      <c r="M225" s="46">
        <f t="shared" si="24"/>
        <v>0</v>
      </c>
      <c r="N225" s="46">
        <f t="shared" si="25"/>
        <v>0</v>
      </c>
      <c r="O225" s="46">
        <f t="shared" si="26"/>
        <v>0</v>
      </c>
      <c r="P225" s="47">
        <f t="shared" si="27"/>
        <v>0</v>
      </c>
    </row>
    <row r="226" spans="1:16" ht="12" hidden="1" thickBot="1" x14ac:dyDescent="0.25">
      <c r="A226" s="37"/>
      <c r="B226" s="38"/>
      <c r="C226" s="45"/>
      <c r="D226" s="23"/>
      <c r="E226" s="69"/>
      <c r="F226" s="73"/>
      <c r="G226" s="67"/>
      <c r="H226" s="46">
        <f t="shared" si="21"/>
        <v>0</v>
      </c>
      <c r="I226" s="67"/>
      <c r="J226" s="67"/>
      <c r="K226" s="47">
        <f t="shared" si="22"/>
        <v>0</v>
      </c>
      <c r="L226" s="48">
        <f t="shared" si="23"/>
        <v>0</v>
      </c>
      <c r="M226" s="46">
        <f t="shared" si="24"/>
        <v>0</v>
      </c>
      <c r="N226" s="46">
        <f t="shared" si="25"/>
        <v>0</v>
      </c>
      <c r="O226" s="46">
        <f t="shared" si="26"/>
        <v>0</v>
      </c>
      <c r="P226" s="47">
        <f t="shared" si="27"/>
        <v>0</v>
      </c>
    </row>
    <row r="227" spans="1:16" ht="12" hidden="1" thickBot="1" x14ac:dyDescent="0.25">
      <c r="A227" s="37"/>
      <c r="B227" s="38"/>
      <c r="C227" s="45"/>
      <c r="D227" s="23"/>
      <c r="E227" s="69"/>
      <c r="F227" s="73"/>
      <c r="G227" s="67"/>
      <c r="H227" s="46">
        <f t="shared" si="21"/>
        <v>0</v>
      </c>
      <c r="I227" s="67"/>
      <c r="J227" s="67"/>
      <c r="K227" s="47">
        <f t="shared" si="22"/>
        <v>0</v>
      </c>
      <c r="L227" s="48">
        <f t="shared" si="23"/>
        <v>0</v>
      </c>
      <c r="M227" s="46">
        <f t="shared" si="24"/>
        <v>0</v>
      </c>
      <c r="N227" s="46">
        <f t="shared" si="25"/>
        <v>0</v>
      </c>
      <c r="O227" s="46">
        <f t="shared" si="26"/>
        <v>0</v>
      </c>
      <c r="P227" s="47">
        <f t="shared" si="27"/>
        <v>0</v>
      </c>
    </row>
    <row r="228" spans="1:16" ht="12" hidden="1" thickBot="1" x14ac:dyDescent="0.25">
      <c r="A228" s="37"/>
      <c r="B228" s="38"/>
      <c r="C228" s="45"/>
      <c r="D228" s="23"/>
      <c r="E228" s="69"/>
      <c r="F228" s="73"/>
      <c r="G228" s="67"/>
      <c r="H228" s="46">
        <f t="shared" si="21"/>
        <v>0</v>
      </c>
      <c r="I228" s="67"/>
      <c r="J228" s="67"/>
      <c r="K228" s="47">
        <f t="shared" si="22"/>
        <v>0</v>
      </c>
      <c r="L228" s="48">
        <f t="shared" si="23"/>
        <v>0</v>
      </c>
      <c r="M228" s="46">
        <f t="shared" si="24"/>
        <v>0</v>
      </c>
      <c r="N228" s="46">
        <f t="shared" si="25"/>
        <v>0</v>
      </c>
      <c r="O228" s="46">
        <f t="shared" si="26"/>
        <v>0</v>
      </c>
      <c r="P228" s="47">
        <f t="shared" si="27"/>
        <v>0</v>
      </c>
    </row>
    <row r="229" spans="1:16" ht="12" hidden="1" thickBot="1" x14ac:dyDescent="0.25">
      <c r="A229" s="37"/>
      <c r="B229" s="38"/>
      <c r="C229" s="45"/>
      <c r="D229" s="23"/>
      <c r="E229" s="69"/>
      <c r="F229" s="73"/>
      <c r="G229" s="67"/>
      <c r="H229" s="46">
        <f t="shared" si="21"/>
        <v>0</v>
      </c>
      <c r="I229" s="67"/>
      <c r="J229" s="67"/>
      <c r="K229" s="47">
        <f t="shared" si="22"/>
        <v>0</v>
      </c>
      <c r="L229" s="48">
        <f t="shared" si="23"/>
        <v>0</v>
      </c>
      <c r="M229" s="46">
        <f t="shared" si="24"/>
        <v>0</v>
      </c>
      <c r="N229" s="46">
        <f t="shared" si="25"/>
        <v>0</v>
      </c>
      <c r="O229" s="46">
        <f t="shared" si="26"/>
        <v>0</v>
      </c>
      <c r="P229" s="47">
        <f t="shared" si="27"/>
        <v>0</v>
      </c>
    </row>
    <row r="230" spans="1:16" ht="12" hidden="1" thickBot="1" x14ac:dyDescent="0.25">
      <c r="A230" s="37"/>
      <c r="B230" s="38"/>
      <c r="C230" s="45"/>
      <c r="D230" s="23"/>
      <c r="E230" s="69"/>
      <c r="F230" s="73"/>
      <c r="G230" s="67"/>
      <c r="H230" s="46">
        <f t="shared" si="21"/>
        <v>0</v>
      </c>
      <c r="I230" s="67"/>
      <c r="J230" s="67"/>
      <c r="K230" s="47">
        <f t="shared" si="22"/>
        <v>0</v>
      </c>
      <c r="L230" s="48">
        <f t="shared" si="23"/>
        <v>0</v>
      </c>
      <c r="M230" s="46">
        <f t="shared" si="24"/>
        <v>0</v>
      </c>
      <c r="N230" s="46">
        <f t="shared" si="25"/>
        <v>0</v>
      </c>
      <c r="O230" s="46">
        <f t="shared" si="26"/>
        <v>0</v>
      </c>
      <c r="P230" s="47">
        <f t="shared" si="27"/>
        <v>0</v>
      </c>
    </row>
    <row r="231" spans="1:16" ht="12" hidden="1" thickBot="1" x14ac:dyDescent="0.25">
      <c r="A231" s="37"/>
      <c r="B231" s="38"/>
      <c r="C231" s="45"/>
      <c r="D231" s="23"/>
      <c r="E231" s="69"/>
      <c r="F231" s="73"/>
      <c r="G231" s="67"/>
      <c r="H231" s="46">
        <f t="shared" si="21"/>
        <v>0</v>
      </c>
      <c r="I231" s="67"/>
      <c r="J231" s="67"/>
      <c r="K231" s="47">
        <f t="shared" si="22"/>
        <v>0</v>
      </c>
      <c r="L231" s="48">
        <f t="shared" si="23"/>
        <v>0</v>
      </c>
      <c r="M231" s="46">
        <f t="shared" si="24"/>
        <v>0</v>
      </c>
      <c r="N231" s="46">
        <f t="shared" si="25"/>
        <v>0</v>
      </c>
      <c r="O231" s="46">
        <f t="shared" si="26"/>
        <v>0</v>
      </c>
      <c r="P231" s="47">
        <f t="shared" si="27"/>
        <v>0</v>
      </c>
    </row>
    <row r="232" spans="1:16" ht="12" hidden="1" thickBot="1" x14ac:dyDescent="0.25">
      <c r="A232" s="37"/>
      <c r="B232" s="38"/>
      <c r="C232" s="45"/>
      <c r="D232" s="23"/>
      <c r="E232" s="69"/>
      <c r="F232" s="73"/>
      <c r="G232" s="67"/>
      <c r="H232" s="46">
        <f t="shared" si="21"/>
        <v>0</v>
      </c>
      <c r="I232" s="67"/>
      <c r="J232" s="67"/>
      <c r="K232" s="47">
        <f t="shared" si="22"/>
        <v>0</v>
      </c>
      <c r="L232" s="48">
        <f t="shared" si="23"/>
        <v>0</v>
      </c>
      <c r="M232" s="46">
        <f t="shared" si="24"/>
        <v>0</v>
      </c>
      <c r="N232" s="46">
        <f t="shared" si="25"/>
        <v>0</v>
      </c>
      <c r="O232" s="46">
        <f t="shared" si="26"/>
        <v>0</v>
      </c>
      <c r="P232" s="47">
        <f t="shared" si="27"/>
        <v>0</v>
      </c>
    </row>
    <row r="233" spans="1:16" ht="12" hidden="1" thickBot="1" x14ac:dyDescent="0.25">
      <c r="A233" s="37"/>
      <c r="B233" s="38"/>
      <c r="C233" s="45"/>
      <c r="D233" s="23"/>
      <c r="E233" s="69"/>
      <c r="F233" s="73"/>
      <c r="G233" s="67"/>
      <c r="H233" s="46">
        <f t="shared" si="21"/>
        <v>0</v>
      </c>
      <c r="I233" s="67"/>
      <c r="J233" s="67"/>
      <c r="K233" s="47">
        <f t="shared" si="22"/>
        <v>0</v>
      </c>
      <c r="L233" s="48">
        <f t="shared" si="23"/>
        <v>0</v>
      </c>
      <c r="M233" s="46">
        <f t="shared" si="24"/>
        <v>0</v>
      </c>
      <c r="N233" s="46">
        <f t="shared" si="25"/>
        <v>0</v>
      </c>
      <c r="O233" s="46">
        <f t="shared" si="26"/>
        <v>0</v>
      </c>
      <c r="P233" s="47">
        <f t="shared" si="27"/>
        <v>0</v>
      </c>
    </row>
    <row r="234" spans="1:16" ht="12" hidden="1" thickBot="1" x14ac:dyDescent="0.25">
      <c r="A234" s="37"/>
      <c r="B234" s="38"/>
      <c r="C234" s="45"/>
      <c r="D234" s="23"/>
      <c r="E234" s="69"/>
      <c r="F234" s="73"/>
      <c r="G234" s="67"/>
      <c r="H234" s="46">
        <f t="shared" si="21"/>
        <v>0</v>
      </c>
      <c r="I234" s="67"/>
      <c r="J234" s="67"/>
      <c r="K234" s="47">
        <f t="shared" si="22"/>
        <v>0</v>
      </c>
      <c r="L234" s="48">
        <f t="shared" si="23"/>
        <v>0</v>
      </c>
      <c r="M234" s="46">
        <f t="shared" si="24"/>
        <v>0</v>
      </c>
      <c r="N234" s="46">
        <f t="shared" si="25"/>
        <v>0</v>
      </c>
      <c r="O234" s="46">
        <f t="shared" si="26"/>
        <v>0</v>
      </c>
      <c r="P234" s="47">
        <f t="shared" si="27"/>
        <v>0</v>
      </c>
    </row>
    <row r="235" spans="1:16" ht="12" hidden="1" thickBot="1" x14ac:dyDescent="0.25">
      <c r="A235" s="37"/>
      <c r="B235" s="38"/>
      <c r="C235" s="45"/>
      <c r="D235" s="23"/>
      <c r="E235" s="69"/>
      <c r="F235" s="73"/>
      <c r="G235" s="67"/>
      <c r="H235" s="46">
        <f t="shared" si="21"/>
        <v>0</v>
      </c>
      <c r="I235" s="67"/>
      <c r="J235" s="67"/>
      <c r="K235" s="47">
        <f t="shared" si="22"/>
        <v>0</v>
      </c>
      <c r="L235" s="48">
        <f t="shared" si="23"/>
        <v>0</v>
      </c>
      <c r="M235" s="46">
        <f t="shared" si="24"/>
        <v>0</v>
      </c>
      <c r="N235" s="46">
        <f t="shared" si="25"/>
        <v>0</v>
      </c>
      <c r="O235" s="46">
        <f t="shared" si="26"/>
        <v>0</v>
      </c>
      <c r="P235" s="47">
        <f t="shared" si="27"/>
        <v>0</v>
      </c>
    </row>
    <row r="236" spans="1:16" ht="12" hidden="1" thickBot="1" x14ac:dyDescent="0.25">
      <c r="A236" s="37"/>
      <c r="B236" s="38"/>
      <c r="C236" s="45"/>
      <c r="D236" s="23"/>
      <c r="E236" s="69"/>
      <c r="F236" s="73"/>
      <c r="G236" s="67"/>
      <c r="H236" s="46">
        <f t="shared" si="21"/>
        <v>0</v>
      </c>
      <c r="I236" s="67"/>
      <c r="J236" s="67"/>
      <c r="K236" s="47">
        <f t="shared" si="22"/>
        <v>0</v>
      </c>
      <c r="L236" s="48">
        <f t="shared" si="23"/>
        <v>0</v>
      </c>
      <c r="M236" s="46">
        <f t="shared" si="24"/>
        <v>0</v>
      </c>
      <c r="N236" s="46">
        <f t="shared" si="25"/>
        <v>0</v>
      </c>
      <c r="O236" s="46">
        <f t="shared" si="26"/>
        <v>0</v>
      </c>
      <c r="P236" s="47">
        <f t="shared" si="27"/>
        <v>0</v>
      </c>
    </row>
    <row r="237" spans="1:16" ht="12" hidden="1" thickBot="1" x14ac:dyDescent="0.25">
      <c r="A237" s="37"/>
      <c r="B237" s="38"/>
      <c r="C237" s="45"/>
      <c r="D237" s="23"/>
      <c r="E237" s="69"/>
      <c r="F237" s="73"/>
      <c r="G237" s="67"/>
      <c r="H237" s="46">
        <f t="shared" si="21"/>
        <v>0</v>
      </c>
      <c r="I237" s="67"/>
      <c r="J237" s="67"/>
      <c r="K237" s="47">
        <f t="shared" si="22"/>
        <v>0</v>
      </c>
      <c r="L237" s="48">
        <f t="shared" si="23"/>
        <v>0</v>
      </c>
      <c r="M237" s="46">
        <f t="shared" si="24"/>
        <v>0</v>
      </c>
      <c r="N237" s="46">
        <f t="shared" si="25"/>
        <v>0</v>
      </c>
      <c r="O237" s="46">
        <f t="shared" si="26"/>
        <v>0</v>
      </c>
      <c r="P237" s="47">
        <f t="shared" si="27"/>
        <v>0</v>
      </c>
    </row>
    <row r="238" spans="1:16" ht="12" hidden="1" thickBot="1" x14ac:dyDescent="0.25">
      <c r="A238" s="37"/>
      <c r="B238" s="38"/>
      <c r="C238" s="45"/>
      <c r="D238" s="23"/>
      <c r="E238" s="69"/>
      <c r="F238" s="73"/>
      <c r="G238" s="67"/>
      <c r="H238" s="46">
        <f t="shared" si="21"/>
        <v>0</v>
      </c>
      <c r="I238" s="67"/>
      <c r="J238" s="67"/>
      <c r="K238" s="47">
        <f t="shared" si="22"/>
        <v>0</v>
      </c>
      <c r="L238" s="48">
        <f t="shared" si="23"/>
        <v>0</v>
      </c>
      <c r="M238" s="46">
        <f t="shared" si="24"/>
        <v>0</v>
      </c>
      <c r="N238" s="46">
        <f t="shared" si="25"/>
        <v>0</v>
      </c>
      <c r="O238" s="46">
        <f t="shared" si="26"/>
        <v>0</v>
      </c>
      <c r="P238" s="47">
        <f t="shared" si="27"/>
        <v>0</v>
      </c>
    </row>
    <row r="239" spans="1:16" ht="12" hidden="1" thickBot="1" x14ac:dyDescent="0.25">
      <c r="A239" s="37"/>
      <c r="B239" s="38"/>
      <c r="C239" s="45"/>
      <c r="D239" s="23"/>
      <c r="E239" s="69"/>
      <c r="F239" s="73"/>
      <c r="G239" s="67"/>
      <c r="H239" s="46">
        <f t="shared" si="21"/>
        <v>0</v>
      </c>
      <c r="I239" s="67"/>
      <c r="J239" s="67"/>
      <c r="K239" s="47">
        <f t="shared" si="22"/>
        <v>0</v>
      </c>
      <c r="L239" s="48">
        <f t="shared" si="23"/>
        <v>0</v>
      </c>
      <c r="M239" s="46">
        <f t="shared" si="24"/>
        <v>0</v>
      </c>
      <c r="N239" s="46">
        <f t="shared" si="25"/>
        <v>0</v>
      </c>
      <c r="O239" s="46">
        <f t="shared" si="26"/>
        <v>0</v>
      </c>
      <c r="P239" s="47">
        <f t="shared" si="27"/>
        <v>0</v>
      </c>
    </row>
    <row r="240" spans="1:16" ht="12" hidden="1" thickBot="1" x14ac:dyDescent="0.25">
      <c r="A240" s="37"/>
      <c r="B240" s="38"/>
      <c r="C240" s="45"/>
      <c r="D240" s="23"/>
      <c r="E240" s="69"/>
      <c r="F240" s="73"/>
      <c r="G240" s="67"/>
      <c r="H240" s="46">
        <f t="shared" si="21"/>
        <v>0</v>
      </c>
      <c r="I240" s="67"/>
      <c r="J240" s="67"/>
      <c r="K240" s="47">
        <f t="shared" si="22"/>
        <v>0</v>
      </c>
      <c r="L240" s="48">
        <f t="shared" si="23"/>
        <v>0</v>
      </c>
      <c r="M240" s="46">
        <f t="shared" si="24"/>
        <v>0</v>
      </c>
      <c r="N240" s="46">
        <f t="shared" si="25"/>
        <v>0</v>
      </c>
      <c r="O240" s="46">
        <f t="shared" si="26"/>
        <v>0</v>
      </c>
      <c r="P240" s="47">
        <f t="shared" si="27"/>
        <v>0</v>
      </c>
    </row>
    <row r="241" spans="1:16" ht="12" hidden="1" thickBot="1" x14ac:dyDescent="0.25">
      <c r="A241" s="37"/>
      <c r="B241" s="38"/>
      <c r="C241" s="45"/>
      <c r="D241" s="23"/>
      <c r="E241" s="69"/>
      <c r="F241" s="73"/>
      <c r="G241" s="67"/>
      <c r="H241" s="46">
        <f t="shared" si="21"/>
        <v>0</v>
      </c>
      <c r="I241" s="67"/>
      <c r="J241" s="67"/>
      <c r="K241" s="47">
        <f t="shared" si="22"/>
        <v>0</v>
      </c>
      <c r="L241" s="48">
        <f t="shared" si="23"/>
        <v>0</v>
      </c>
      <c r="M241" s="46">
        <f t="shared" si="24"/>
        <v>0</v>
      </c>
      <c r="N241" s="46">
        <f t="shared" si="25"/>
        <v>0</v>
      </c>
      <c r="O241" s="46">
        <f t="shared" si="26"/>
        <v>0</v>
      </c>
      <c r="P241" s="47">
        <f t="shared" si="27"/>
        <v>0</v>
      </c>
    </row>
    <row r="242" spans="1:16" ht="12" hidden="1" thickBot="1" x14ac:dyDescent="0.25">
      <c r="A242" s="37"/>
      <c r="B242" s="38"/>
      <c r="C242" s="45"/>
      <c r="D242" s="23"/>
      <c r="E242" s="69"/>
      <c r="F242" s="73"/>
      <c r="G242" s="67"/>
      <c r="H242" s="46">
        <f t="shared" si="21"/>
        <v>0</v>
      </c>
      <c r="I242" s="67"/>
      <c r="J242" s="67"/>
      <c r="K242" s="47">
        <f t="shared" si="22"/>
        <v>0</v>
      </c>
      <c r="L242" s="48">
        <f t="shared" si="23"/>
        <v>0</v>
      </c>
      <c r="M242" s="46">
        <f t="shared" si="24"/>
        <v>0</v>
      </c>
      <c r="N242" s="46">
        <f t="shared" si="25"/>
        <v>0</v>
      </c>
      <c r="O242" s="46">
        <f t="shared" si="26"/>
        <v>0</v>
      </c>
      <c r="P242" s="47">
        <f t="shared" si="27"/>
        <v>0</v>
      </c>
    </row>
    <row r="243" spans="1:16" ht="12" hidden="1" thickBot="1" x14ac:dyDescent="0.25">
      <c r="A243" s="37"/>
      <c r="B243" s="38"/>
      <c r="C243" s="45"/>
      <c r="D243" s="23"/>
      <c r="E243" s="69"/>
      <c r="F243" s="73"/>
      <c r="G243" s="67"/>
      <c r="H243" s="46">
        <f t="shared" si="21"/>
        <v>0</v>
      </c>
      <c r="I243" s="67"/>
      <c r="J243" s="67"/>
      <c r="K243" s="47">
        <f t="shared" si="22"/>
        <v>0</v>
      </c>
      <c r="L243" s="48">
        <f t="shared" si="23"/>
        <v>0</v>
      </c>
      <c r="M243" s="46">
        <f t="shared" si="24"/>
        <v>0</v>
      </c>
      <c r="N243" s="46">
        <f t="shared" si="25"/>
        <v>0</v>
      </c>
      <c r="O243" s="46">
        <f t="shared" si="26"/>
        <v>0</v>
      </c>
      <c r="P243" s="47">
        <f t="shared" si="27"/>
        <v>0</v>
      </c>
    </row>
    <row r="244" spans="1:16" ht="12" hidden="1" thickBot="1" x14ac:dyDescent="0.25">
      <c r="A244" s="37"/>
      <c r="B244" s="38"/>
      <c r="C244" s="45"/>
      <c r="D244" s="23"/>
      <c r="E244" s="69"/>
      <c r="F244" s="73"/>
      <c r="G244" s="67"/>
      <c r="H244" s="46">
        <f t="shared" si="21"/>
        <v>0</v>
      </c>
      <c r="I244" s="67"/>
      <c r="J244" s="67"/>
      <c r="K244" s="47">
        <f t="shared" si="22"/>
        <v>0</v>
      </c>
      <c r="L244" s="48">
        <f t="shared" si="23"/>
        <v>0</v>
      </c>
      <c r="M244" s="46">
        <f t="shared" si="24"/>
        <v>0</v>
      </c>
      <c r="N244" s="46">
        <f t="shared" si="25"/>
        <v>0</v>
      </c>
      <c r="O244" s="46">
        <f t="shared" si="26"/>
        <v>0</v>
      </c>
      <c r="P244" s="47">
        <f t="shared" si="27"/>
        <v>0</v>
      </c>
    </row>
    <row r="245" spans="1:16" ht="12" hidden="1" thickBot="1" x14ac:dyDescent="0.25">
      <c r="A245" s="37"/>
      <c r="B245" s="38"/>
      <c r="C245" s="45"/>
      <c r="D245" s="23"/>
      <c r="E245" s="69"/>
      <c r="F245" s="73"/>
      <c r="G245" s="67"/>
      <c r="H245" s="46">
        <f t="shared" si="21"/>
        <v>0</v>
      </c>
      <c r="I245" s="67"/>
      <c r="J245" s="67"/>
      <c r="K245" s="47">
        <f t="shared" si="22"/>
        <v>0</v>
      </c>
      <c r="L245" s="48">
        <f t="shared" si="23"/>
        <v>0</v>
      </c>
      <c r="M245" s="46">
        <f t="shared" si="24"/>
        <v>0</v>
      </c>
      <c r="N245" s="46">
        <f t="shared" si="25"/>
        <v>0</v>
      </c>
      <c r="O245" s="46">
        <f t="shared" si="26"/>
        <v>0</v>
      </c>
      <c r="P245" s="47">
        <f t="shared" si="27"/>
        <v>0</v>
      </c>
    </row>
    <row r="246" spans="1:16" ht="12" hidden="1" thickBot="1" x14ac:dyDescent="0.25">
      <c r="A246" s="37"/>
      <c r="B246" s="38"/>
      <c r="C246" s="45"/>
      <c r="D246" s="23"/>
      <c r="E246" s="69"/>
      <c r="F246" s="73"/>
      <c r="G246" s="67"/>
      <c r="H246" s="46">
        <f t="shared" si="21"/>
        <v>0</v>
      </c>
      <c r="I246" s="67"/>
      <c r="J246" s="67"/>
      <c r="K246" s="47">
        <f t="shared" si="22"/>
        <v>0</v>
      </c>
      <c r="L246" s="48">
        <f t="shared" si="23"/>
        <v>0</v>
      </c>
      <c r="M246" s="46">
        <f t="shared" si="24"/>
        <v>0</v>
      </c>
      <c r="N246" s="46">
        <f t="shared" si="25"/>
        <v>0</v>
      </c>
      <c r="O246" s="46">
        <f t="shared" si="26"/>
        <v>0</v>
      </c>
      <c r="P246" s="47">
        <f t="shared" si="27"/>
        <v>0</v>
      </c>
    </row>
    <row r="247" spans="1:16" ht="12" hidden="1" thickBot="1" x14ac:dyDescent="0.25">
      <c r="A247" s="37"/>
      <c r="B247" s="38"/>
      <c r="C247" s="45"/>
      <c r="D247" s="23"/>
      <c r="E247" s="69"/>
      <c r="F247" s="73"/>
      <c r="G247" s="67"/>
      <c r="H247" s="46">
        <f t="shared" si="21"/>
        <v>0</v>
      </c>
      <c r="I247" s="67"/>
      <c r="J247" s="67"/>
      <c r="K247" s="47">
        <f t="shared" si="22"/>
        <v>0</v>
      </c>
      <c r="L247" s="48">
        <f t="shared" si="23"/>
        <v>0</v>
      </c>
      <c r="M247" s="46">
        <f t="shared" si="24"/>
        <v>0</v>
      </c>
      <c r="N247" s="46">
        <f t="shared" si="25"/>
        <v>0</v>
      </c>
      <c r="O247" s="46">
        <f t="shared" si="26"/>
        <v>0</v>
      </c>
      <c r="P247" s="47">
        <f t="shared" si="27"/>
        <v>0</v>
      </c>
    </row>
    <row r="248" spans="1:16" ht="12" hidden="1" thickBot="1" x14ac:dyDescent="0.25">
      <c r="A248" s="37"/>
      <c r="B248" s="38"/>
      <c r="C248" s="45"/>
      <c r="D248" s="23"/>
      <c r="E248" s="69"/>
      <c r="F248" s="73"/>
      <c r="G248" s="67"/>
      <c r="H248" s="46">
        <f t="shared" si="21"/>
        <v>0</v>
      </c>
      <c r="I248" s="67"/>
      <c r="J248" s="67"/>
      <c r="K248" s="47">
        <f t="shared" si="22"/>
        <v>0</v>
      </c>
      <c r="L248" s="48">
        <f t="shared" si="23"/>
        <v>0</v>
      </c>
      <c r="M248" s="46">
        <f t="shared" si="24"/>
        <v>0</v>
      </c>
      <c r="N248" s="46">
        <f t="shared" si="25"/>
        <v>0</v>
      </c>
      <c r="O248" s="46">
        <f t="shared" si="26"/>
        <v>0</v>
      </c>
      <c r="P248" s="47">
        <f t="shared" si="27"/>
        <v>0</v>
      </c>
    </row>
    <row r="249" spans="1:16" ht="12" hidden="1" thickBot="1" x14ac:dyDescent="0.25">
      <c r="A249" s="37"/>
      <c r="B249" s="38"/>
      <c r="C249" s="45"/>
      <c r="D249" s="23"/>
      <c r="E249" s="69"/>
      <c r="F249" s="73"/>
      <c r="G249" s="67"/>
      <c r="H249" s="46">
        <f t="shared" si="21"/>
        <v>0</v>
      </c>
      <c r="I249" s="67"/>
      <c r="J249" s="67"/>
      <c r="K249" s="47">
        <f t="shared" si="22"/>
        <v>0</v>
      </c>
      <c r="L249" s="48">
        <f t="shared" si="23"/>
        <v>0</v>
      </c>
      <c r="M249" s="46">
        <f t="shared" si="24"/>
        <v>0</v>
      </c>
      <c r="N249" s="46">
        <f t="shared" si="25"/>
        <v>0</v>
      </c>
      <c r="O249" s="46">
        <f t="shared" si="26"/>
        <v>0</v>
      </c>
      <c r="P249" s="47">
        <f t="shared" si="27"/>
        <v>0</v>
      </c>
    </row>
    <row r="250" spans="1:16" ht="12" hidden="1" thickBot="1" x14ac:dyDescent="0.25">
      <c r="A250" s="37"/>
      <c r="B250" s="38"/>
      <c r="C250" s="45"/>
      <c r="D250" s="23"/>
      <c r="E250" s="69"/>
      <c r="F250" s="73"/>
      <c r="G250" s="67"/>
      <c r="H250" s="46">
        <f t="shared" si="21"/>
        <v>0</v>
      </c>
      <c r="I250" s="67"/>
      <c r="J250" s="67"/>
      <c r="K250" s="47">
        <f t="shared" si="22"/>
        <v>0</v>
      </c>
      <c r="L250" s="48">
        <f t="shared" si="23"/>
        <v>0</v>
      </c>
      <c r="M250" s="46">
        <f t="shared" si="24"/>
        <v>0</v>
      </c>
      <c r="N250" s="46">
        <f t="shared" si="25"/>
        <v>0</v>
      </c>
      <c r="O250" s="46">
        <f t="shared" si="26"/>
        <v>0</v>
      </c>
      <c r="P250" s="47">
        <f t="shared" si="27"/>
        <v>0</v>
      </c>
    </row>
    <row r="251" spans="1:16" ht="12" hidden="1" thickBot="1" x14ac:dyDescent="0.25">
      <c r="A251" s="37"/>
      <c r="B251" s="38"/>
      <c r="C251" s="45"/>
      <c r="D251" s="23"/>
      <c r="E251" s="69"/>
      <c r="F251" s="73"/>
      <c r="G251" s="67"/>
      <c r="H251" s="46">
        <f t="shared" si="21"/>
        <v>0</v>
      </c>
      <c r="I251" s="67"/>
      <c r="J251" s="67"/>
      <c r="K251" s="47">
        <f t="shared" si="22"/>
        <v>0</v>
      </c>
      <c r="L251" s="48">
        <f t="shared" si="23"/>
        <v>0</v>
      </c>
      <c r="M251" s="46">
        <f t="shared" si="24"/>
        <v>0</v>
      </c>
      <c r="N251" s="46">
        <f t="shared" si="25"/>
        <v>0</v>
      </c>
      <c r="O251" s="46">
        <f t="shared" si="26"/>
        <v>0</v>
      </c>
      <c r="P251" s="47">
        <f t="shared" si="27"/>
        <v>0</v>
      </c>
    </row>
    <row r="252" spans="1:16" ht="12" hidden="1" thickBot="1" x14ac:dyDescent="0.25">
      <c r="A252" s="37"/>
      <c r="B252" s="38"/>
      <c r="C252" s="45"/>
      <c r="D252" s="23"/>
      <c r="E252" s="69"/>
      <c r="F252" s="73"/>
      <c r="G252" s="67"/>
      <c r="H252" s="46">
        <f t="shared" si="21"/>
        <v>0</v>
      </c>
      <c r="I252" s="67"/>
      <c r="J252" s="67"/>
      <c r="K252" s="47">
        <f t="shared" si="22"/>
        <v>0</v>
      </c>
      <c r="L252" s="48">
        <f t="shared" si="23"/>
        <v>0</v>
      </c>
      <c r="M252" s="46">
        <f t="shared" si="24"/>
        <v>0</v>
      </c>
      <c r="N252" s="46">
        <f t="shared" si="25"/>
        <v>0</v>
      </c>
      <c r="O252" s="46">
        <f t="shared" si="26"/>
        <v>0</v>
      </c>
      <c r="P252" s="47">
        <f t="shared" si="27"/>
        <v>0</v>
      </c>
    </row>
    <row r="253" spans="1:16" ht="12" hidden="1" thickBot="1" x14ac:dyDescent="0.25">
      <c r="A253" s="37"/>
      <c r="B253" s="38"/>
      <c r="C253" s="45"/>
      <c r="D253" s="23"/>
      <c r="E253" s="69"/>
      <c r="F253" s="73"/>
      <c r="G253" s="67"/>
      <c r="H253" s="46">
        <f t="shared" si="21"/>
        <v>0</v>
      </c>
      <c r="I253" s="67"/>
      <c r="J253" s="67"/>
      <c r="K253" s="47">
        <f t="shared" si="22"/>
        <v>0</v>
      </c>
      <c r="L253" s="48">
        <f t="shared" si="23"/>
        <v>0</v>
      </c>
      <c r="M253" s="46">
        <f t="shared" si="24"/>
        <v>0</v>
      </c>
      <c r="N253" s="46">
        <f t="shared" si="25"/>
        <v>0</v>
      </c>
      <c r="O253" s="46">
        <f t="shared" si="26"/>
        <v>0</v>
      </c>
      <c r="P253" s="47">
        <f t="shared" si="27"/>
        <v>0</v>
      </c>
    </row>
    <row r="254" spans="1:16" ht="12" hidden="1" thickBot="1" x14ac:dyDescent="0.25">
      <c r="A254" s="37"/>
      <c r="B254" s="38"/>
      <c r="C254" s="45"/>
      <c r="D254" s="23"/>
      <c r="E254" s="69"/>
      <c r="F254" s="73"/>
      <c r="G254" s="67"/>
      <c r="H254" s="46">
        <f t="shared" si="21"/>
        <v>0</v>
      </c>
      <c r="I254" s="67"/>
      <c r="J254" s="67"/>
      <c r="K254" s="47">
        <f t="shared" si="22"/>
        <v>0</v>
      </c>
      <c r="L254" s="48">
        <f t="shared" si="23"/>
        <v>0</v>
      </c>
      <c r="M254" s="46">
        <f t="shared" si="24"/>
        <v>0</v>
      </c>
      <c r="N254" s="46">
        <f t="shared" si="25"/>
        <v>0</v>
      </c>
      <c r="O254" s="46">
        <f t="shared" si="26"/>
        <v>0</v>
      </c>
      <c r="P254" s="47">
        <f t="shared" si="27"/>
        <v>0</v>
      </c>
    </row>
    <row r="255" spans="1:16" ht="12" hidden="1" thickBot="1" x14ac:dyDescent="0.25">
      <c r="A255" s="37"/>
      <c r="B255" s="38"/>
      <c r="C255" s="45"/>
      <c r="D255" s="23"/>
      <c r="E255" s="69"/>
      <c r="F255" s="73"/>
      <c r="G255" s="67"/>
      <c r="H255" s="46">
        <f t="shared" si="21"/>
        <v>0</v>
      </c>
      <c r="I255" s="67"/>
      <c r="J255" s="67"/>
      <c r="K255" s="47">
        <f t="shared" si="22"/>
        <v>0</v>
      </c>
      <c r="L255" s="48">
        <f t="shared" si="23"/>
        <v>0</v>
      </c>
      <c r="M255" s="46">
        <f t="shared" si="24"/>
        <v>0</v>
      </c>
      <c r="N255" s="46">
        <f t="shared" si="25"/>
        <v>0</v>
      </c>
      <c r="O255" s="46">
        <f t="shared" si="26"/>
        <v>0</v>
      </c>
      <c r="P255" s="47">
        <f t="shared" si="27"/>
        <v>0</v>
      </c>
    </row>
    <row r="256" spans="1:16" ht="12" hidden="1" thickBot="1" x14ac:dyDescent="0.25">
      <c r="A256" s="37"/>
      <c r="B256" s="38"/>
      <c r="C256" s="45"/>
      <c r="D256" s="23"/>
      <c r="E256" s="69"/>
      <c r="F256" s="73"/>
      <c r="G256" s="67"/>
      <c r="H256" s="46">
        <f t="shared" si="21"/>
        <v>0</v>
      </c>
      <c r="I256" s="67"/>
      <c r="J256" s="67"/>
      <c r="K256" s="47">
        <f t="shared" si="22"/>
        <v>0</v>
      </c>
      <c r="L256" s="48">
        <f t="shared" si="23"/>
        <v>0</v>
      </c>
      <c r="M256" s="46">
        <f t="shared" si="24"/>
        <v>0</v>
      </c>
      <c r="N256" s="46">
        <f t="shared" si="25"/>
        <v>0</v>
      </c>
      <c r="O256" s="46">
        <f t="shared" si="26"/>
        <v>0</v>
      </c>
      <c r="P256" s="47">
        <f t="shared" si="27"/>
        <v>0</v>
      </c>
    </row>
    <row r="257" spans="1:16" ht="12" hidden="1" thickBot="1" x14ac:dyDescent="0.25">
      <c r="A257" s="37"/>
      <c r="B257" s="38"/>
      <c r="C257" s="45"/>
      <c r="D257" s="23"/>
      <c r="E257" s="69"/>
      <c r="F257" s="73"/>
      <c r="G257" s="67"/>
      <c r="H257" s="46">
        <f t="shared" si="21"/>
        <v>0</v>
      </c>
      <c r="I257" s="67"/>
      <c r="J257" s="67"/>
      <c r="K257" s="47">
        <f t="shared" si="22"/>
        <v>0</v>
      </c>
      <c r="L257" s="48">
        <f t="shared" si="23"/>
        <v>0</v>
      </c>
      <c r="M257" s="46">
        <f t="shared" si="24"/>
        <v>0</v>
      </c>
      <c r="N257" s="46">
        <f t="shared" si="25"/>
        <v>0</v>
      </c>
      <c r="O257" s="46">
        <f t="shared" si="26"/>
        <v>0</v>
      </c>
      <c r="P257" s="47">
        <f t="shared" si="27"/>
        <v>0</v>
      </c>
    </row>
    <row r="258" spans="1:16" ht="12" hidden="1" thickBot="1" x14ac:dyDescent="0.25">
      <c r="A258" s="37"/>
      <c r="B258" s="38"/>
      <c r="C258" s="45"/>
      <c r="D258" s="23"/>
      <c r="E258" s="69"/>
      <c r="F258" s="73"/>
      <c r="G258" s="67"/>
      <c r="H258" s="46">
        <f t="shared" si="21"/>
        <v>0</v>
      </c>
      <c r="I258" s="67"/>
      <c r="J258" s="67"/>
      <c r="K258" s="47">
        <f t="shared" si="22"/>
        <v>0</v>
      </c>
      <c r="L258" s="48">
        <f t="shared" si="23"/>
        <v>0</v>
      </c>
      <c r="M258" s="46">
        <f t="shared" si="24"/>
        <v>0</v>
      </c>
      <c r="N258" s="46">
        <f t="shared" si="25"/>
        <v>0</v>
      </c>
      <c r="O258" s="46">
        <f t="shared" si="26"/>
        <v>0</v>
      </c>
      <c r="P258" s="47">
        <f t="shared" si="27"/>
        <v>0</v>
      </c>
    </row>
    <row r="259" spans="1:16" ht="12" hidden="1" thickBot="1" x14ac:dyDescent="0.25">
      <c r="A259" s="37"/>
      <c r="B259" s="38"/>
      <c r="C259" s="45"/>
      <c r="D259" s="23"/>
      <c r="E259" s="69"/>
      <c r="F259" s="73"/>
      <c r="G259" s="67"/>
      <c r="H259" s="46">
        <f t="shared" si="21"/>
        <v>0</v>
      </c>
      <c r="I259" s="67"/>
      <c r="J259" s="67"/>
      <c r="K259" s="47">
        <f t="shared" si="22"/>
        <v>0</v>
      </c>
      <c r="L259" s="48">
        <f t="shared" si="23"/>
        <v>0</v>
      </c>
      <c r="M259" s="46">
        <f t="shared" si="24"/>
        <v>0</v>
      </c>
      <c r="N259" s="46">
        <f t="shared" si="25"/>
        <v>0</v>
      </c>
      <c r="O259" s="46">
        <f t="shared" si="26"/>
        <v>0</v>
      </c>
      <c r="P259" s="47">
        <f t="shared" si="27"/>
        <v>0</v>
      </c>
    </row>
    <row r="260" spans="1:16" ht="12" hidden="1" thickBot="1" x14ac:dyDescent="0.25">
      <c r="A260" s="37"/>
      <c r="B260" s="38"/>
      <c r="C260" s="45"/>
      <c r="D260" s="23"/>
      <c r="E260" s="69"/>
      <c r="F260" s="73"/>
      <c r="G260" s="67"/>
      <c r="H260" s="46">
        <f t="shared" si="21"/>
        <v>0</v>
      </c>
      <c r="I260" s="67"/>
      <c r="J260" s="67"/>
      <c r="K260" s="47">
        <f t="shared" si="22"/>
        <v>0</v>
      </c>
      <c r="L260" s="48">
        <f t="shared" si="23"/>
        <v>0</v>
      </c>
      <c r="M260" s="46">
        <f t="shared" si="24"/>
        <v>0</v>
      </c>
      <c r="N260" s="46">
        <f t="shared" si="25"/>
        <v>0</v>
      </c>
      <c r="O260" s="46">
        <f t="shared" si="26"/>
        <v>0</v>
      </c>
      <c r="P260" s="47">
        <f t="shared" si="27"/>
        <v>0</v>
      </c>
    </row>
    <row r="261" spans="1:16" ht="12" hidden="1" thickBot="1" x14ac:dyDescent="0.25">
      <c r="A261" s="37"/>
      <c r="B261" s="38"/>
      <c r="C261" s="45"/>
      <c r="D261" s="23"/>
      <c r="E261" s="69"/>
      <c r="F261" s="73"/>
      <c r="G261" s="67"/>
      <c r="H261" s="46">
        <f t="shared" si="21"/>
        <v>0</v>
      </c>
      <c r="I261" s="67"/>
      <c r="J261" s="67"/>
      <c r="K261" s="47">
        <f t="shared" si="22"/>
        <v>0</v>
      </c>
      <c r="L261" s="48">
        <f t="shared" si="23"/>
        <v>0</v>
      </c>
      <c r="M261" s="46">
        <f t="shared" si="24"/>
        <v>0</v>
      </c>
      <c r="N261" s="46">
        <f t="shared" si="25"/>
        <v>0</v>
      </c>
      <c r="O261" s="46">
        <f t="shared" si="26"/>
        <v>0</v>
      </c>
      <c r="P261" s="47">
        <f t="shared" si="27"/>
        <v>0</v>
      </c>
    </row>
    <row r="262" spans="1:16" ht="12" hidden="1" thickBot="1" x14ac:dyDescent="0.25">
      <c r="A262" s="37"/>
      <c r="B262" s="38"/>
      <c r="C262" s="45"/>
      <c r="D262" s="23"/>
      <c r="E262" s="69"/>
      <c r="F262" s="73"/>
      <c r="G262" s="67"/>
      <c r="H262" s="46">
        <f t="shared" si="21"/>
        <v>0</v>
      </c>
      <c r="I262" s="67"/>
      <c r="J262" s="67"/>
      <c r="K262" s="47">
        <f t="shared" si="22"/>
        <v>0</v>
      </c>
      <c r="L262" s="48">
        <f t="shared" si="23"/>
        <v>0</v>
      </c>
      <c r="M262" s="46">
        <f t="shared" si="24"/>
        <v>0</v>
      </c>
      <c r="N262" s="46">
        <f t="shared" si="25"/>
        <v>0</v>
      </c>
      <c r="O262" s="46">
        <f t="shared" si="26"/>
        <v>0</v>
      </c>
      <c r="P262" s="47">
        <f t="shared" si="27"/>
        <v>0</v>
      </c>
    </row>
    <row r="263" spans="1:16" ht="12" hidden="1" thickBot="1" x14ac:dyDescent="0.25">
      <c r="A263" s="37"/>
      <c r="B263" s="38"/>
      <c r="C263" s="45"/>
      <c r="D263" s="23"/>
      <c r="E263" s="69"/>
      <c r="F263" s="73"/>
      <c r="G263" s="67"/>
      <c r="H263" s="46">
        <f t="shared" si="21"/>
        <v>0</v>
      </c>
      <c r="I263" s="67"/>
      <c r="J263" s="67"/>
      <c r="K263" s="47">
        <f t="shared" si="22"/>
        <v>0</v>
      </c>
      <c r="L263" s="48">
        <f t="shared" si="23"/>
        <v>0</v>
      </c>
      <c r="M263" s="46">
        <f t="shared" si="24"/>
        <v>0</v>
      </c>
      <c r="N263" s="46">
        <f t="shared" si="25"/>
        <v>0</v>
      </c>
      <c r="O263" s="46">
        <f t="shared" si="26"/>
        <v>0</v>
      </c>
      <c r="P263" s="47">
        <f t="shared" si="27"/>
        <v>0</v>
      </c>
    </row>
    <row r="264" spans="1:16" ht="12" hidden="1" thickBot="1" x14ac:dyDescent="0.25">
      <c r="A264" s="37"/>
      <c r="B264" s="38"/>
      <c r="C264" s="45"/>
      <c r="D264" s="23"/>
      <c r="E264" s="69"/>
      <c r="F264" s="73"/>
      <c r="G264" s="67"/>
      <c r="H264" s="46">
        <f t="shared" si="21"/>
        <v>0</v>
      </c>
      <c r="I264" s="67"/>
      <c r="J264" s="67"/>
      <c r="K264" s="47">
        <f t="shared" si="22"/>
        <v>0</v>
      </c>
      <c r="L264" s="48">
        <f t="shared" si="23"/>
        <v>0</v>
      </c>
      <c r="M264" s="46">
        <f t="shared" si="24"/>
        <v>0</v>
      </c>
      <c r="N264" s="46">
        <f t="shared" si="25"/>
        <v>0</v>
      </c>
      <c r="O264" s="46">
        <f t="shared" si="26"/>
        <v>0</v>
      </c>
      <c r="P264" s="47">
        <f t="shared" si="27"/>
        <v>0</v>
      </c>
    </row>
    <row r="265" spans="1:16" ht="12" hidden="1" thickBot="1" x14ac:dyDescent="0.25">
      <c r="A265" s="37"/>
      <c r="B265" s="38"/>
      <c r="C265" s="45"/>
      <c r="D265" s="23"/>
      <c r="E265" s="69"/>
      <c r="F265" s="73"/>
      <c r="G265" s="67"/>
      <c r="H265" s="46">
        <f t="shared" si="21"/>
        <v>0</v>
      </c>
      <c r="I265" s="67"/>
      <c r="J265" s="67"/>
      <c r="K265" s="47">
        <f t="shared" si="22"/>
        <v>0</v>
      </c>
      <c r="L265" s="48">
        <f t="shared" si="23"/>
        <v>0</v>
      </c>
      <c r="M265" s="46">
        <f t="shared" si="24"/>
        <v>0</v>
      </c>
      <c r="N265" s="46">
        <f t="shared" si="25"/>
        <v>0</v>
      </c>
      <c r="O265" s="46">
        <f t="shared" si="26"/>
        <v>0</v>
      </c>
      <c r="P265" s="47">
        <f t="shared" si="27"/>
        <v>0</v>
      </c>
    </row>
    <row r="266" spans="1:16" ht="12" hidden="1" thickBot="1" x14ac:dyDescent="0.25">
      <c r="A266" s="37"/>
      <c r="B266" s="38"/>
      <c r="C266" s="45"/>
      <c r="D266" s="23"/>
      <c r="E266" s="69"/>
      <c r="F266" s="73"/>
      <c r="G266" s="67"/>
      <c r="H266" s="46">
        <f t="shared" si="21"/>
        <v>0</v>
      </c>
      <c r="I266" s="67"/>
      <c r="J266" s="67"/>
      <c r="K266" s="47">
        <f t="shared" si="22"/>
        <v>0</v>
      </c>
      <c r="L266" s="48">
        <f t="shared" si="23"/>
        <v>0</v>
      </c>
      <c r="M266" s="46">
        <f t="shared" si="24"/>
        <v>0</v>
      </c>
      <c r="N266" s="46">
        <f t="shared" si="25"/>
        <v>0</v>
      </c>
      <c r="O266" s="46">
        <f t="shared" si="26"/>
        <v>0</v>
      </c>
      <c r="P266" s="47">
        <f t="shared" si="27"/>
        <v>0</v>
      </c>
    </row>
    <row r="267" spans="1:16" ht="12" hidden="1" thickBot="1" x14ac:dyDescent="0.25">
      <c r="A267" s="37"/>
      <c r="B267" s="38"/>
      <c r="C267" s="45"/>
      <c r="D267" s="23"/>
      <c r="E267" s="69"/>
      <c r="F267" s="73"/>
      <c r="G267" s="67"/>
      <c r="H267" s="46">
        <f t="shared" si="21"/>
        <v>0</v>
      </c>
      <c r="I267" s="67"/>
      <c r="J267" s="67"/>
      <c r="K267" s="47">
        <f t="shared" si="22"/>
        <v>0</v>
      </c>
      <c r="L267" s="48">
        <f t="shared" si="23"/>
        <v>0</v>
      </c>
      <c r="M267" s="46">
        <f t="shared" si="24"/>
        <v>0</v>
      </c>
      <c r="N267" s="46">
        <f t="shared" si="25"/>
        <v>0</v>
      </c>
      <c r="O267" s="46">
        <f t="shared" si="26"/>
        <v>0</v>
      </c>
      <c r="P267" s="47">
        <f t="shared" si="27"/>
        <v>0</v>
      </c>
    </row>
    <row r="268" spans="1:16" ht="12" hidden="1" thickBot="1" x14ac:dyDescent="0.25">
      <c r="A268" s="37"/>
      <c r="B268" s="38"/>
      <c r="C268" s="45"/>
      <c r="D268" s="23"/>
      <c r="E268" s="69"/>
      <c r="F268" s="73"/>
      <c r="G268" s="67"/>
      <c r="H268" s="46">
        <f t="shared" si="21"/>
        <v>0</v>
      </c>
      <c r="I268" s="67"/>
      <c r="J268" s="67"/>
      <c r="K268" s="47">
        <f t="shared" si="22"/>
        <v>0</v>
      </c>
      <c r="L268" s="48">
        <f t="shared" si="23"/>
        <v>0</v>
      </c>
      <c r="M268" s="46">
        <f t="shared" si="24"/>
        <v>0</v>
      </c>
      <c r="N268" s="46">
        <f t="shared" si="25"/>
        <v>0</v>
      </c>
      <c r="O268" s="46">
        <f t="shared" si="26"/>
        <v>0</v>
      </c>
      <c r="P268" s="47">
        <f t="shared" si="27"/>
        <v>0</v>
      </c>
    </row>
    <row r="269" spans="1:16" ht="12" hidden="1" thickBot="1" x14ac:dyDescent="0.25">
      <c r="A269" s="37"/>
      <c r="B269" s="38"/>
      <c r="C269" s="45"/>
      <c r="D269" s="23"/>
      <c r="E269" s="69"/>
      <c r="F269" s="73"/>
      <c r="G269" s="67"/>
      <c r="H269" s="46">
        <f t="shared" si="21"/>
        <v>0</v>
      </c>
      <c r="I269" s="67"/>
      <c r="J269" s="67"/>
      <c r="K269" s="47">
        <f t="shared" si="22"/>
        <v>0</v>
      </c>
      <c r="L269" s="48">
        <f t="shared" si="23"/>
        <v>0</v>
      </c>
      <c r="M269" s="46">
        <f t="shared" si="24"/>
        <v>0</v>
      </c>
      <c r="N269" s="46">
        <f t="shared" si="25"/>
        <v>0</v>
      </c>
      <c r="O269" s="46">
        <f t="shared" si="26"/>
        <v>0</v>
      </c>
      <c r="P269" s="47">
        <f t="shared" si="27"/>
        <v>0</v>
      </c>
    </row>
    <row r="270" spans="1:16" ht="12" hidden="1" thickBot="1" x14ac:dyDescent="0.25">
      <c r="A270" s="37"/>
      <c r="B270" s="38"/>
      <c r="C270" s="45"/>
      <c r="D270" s="23"/>
      <c r="E270" s="69"/>
      <c r="F270" s="73"/>
      <c r="G270" s="67"/>
      <c r="H270" s="46">
        <f t="shared" si="21"/>
        <v>0</v>
      </c>
      <c r="I270" s="67"/>
      <c r="J270" s="67"/>
      <c r="K270" s="47">
        <f t="shared" si="22"/>
        <v>0</v>
      </c>
      <c r="L270" s="48">
        <f t="shared" si="23"/>
        <v>0</v>
      </c>
      <c r="M270" s="46">
        <f t="shared" si="24"/>
        <v>0</v>
      </c>
      <c r="N270" s="46">
        <f t="shared" si="25"/>
        <v>0</v>
      </c>
      <c r="O270" s="46">
        <f t="shared" si="26"/>
        <v>0</v>
      </c>
      <c r="P270" s="47">
        <f t="shared" si="27"/>
        <v>0</v>
      </c>
    </row>
    <row r="271" spans="1:16" ht="12" hidden="1" thickBot="1" x14ac:dyDescent="0.25">
      <c r="A271" s="37"/>
      <c r="B271" s="38"/>
      <c r="C271" s="45"/>
      <c r="D271" s="23"/>
      <c r="E271" s="69"/>
      <c r="F271" s="73"/>
      <c r="G271" s="67"/>
      <c r="H271" s="46">
        <f t="shared" si="21"/>
        <v>0</v>
      </c>
      <c r="I271" s="67"/>
      <c r="J271" s="67"/>
      <c r="K271" s="47">
        <f t="shared" si="22"/>
        <v>0</v>
      </c>
      <c r="L271" s="48">
        <f t="shared" si="23"/>
        <v>0</v>
      </c>
      <c r="M271" s="46">
        <f t="shared" si="24"/>
        <v>0</v>
      </c>
      <c r="N271" s="46">
        <f t="shared" si="25"/>
        <v>0</v>
      </c>
      <c r="O271" s="46">
        <f t="shared" si="26"/>
        <v>0</v>
      </c>
      <c r="P271" s="47">
        <f t="shared" si="27"/>
        <v>0</v>
      </c>
    </row>
    <row r="272" spans="1:16" ht="12" hidden="1" thickBot="1" x14ac:dyDescent="0.25">
      <c r="A272" s="37"/>
      <c r="B272" s="38"/>
      <c r="C272" s="45"/>
      <c r="D272" s="23"/>
      <c r="E272" s="69"/>
      <c r="F272" s="73"/>
      <c r="G272" s="67"/>
      <c r="H272" s="46">
        <f t="shared" si="21"/>
        <v>0</v>
      </c>
      <c r="I272" s="67"/>
      <c r="J272" s="67"/>
      <c r="K272" s="47">
        <f t="shared" si="22"/>
        <v>0</v>
      </c>
      <c r="L272" s="48">
        <f t="shared" si="23"/>
        <v>0</v>
      </c>
      <c r="M272" s="46">
        <f t="shared" si="24"/>
        <v>0</v>
      </c>
      <c r="N272" s="46">
        <f t="shared" si="25"/>
        <v>0</v>
      </c>
      <c r="O272" s="46">
        <f t="shared" si="26"/>
        <v>0</v>
      </c>
      <c r="P272" s="47">
        <f t="shared" si="27"/>
        <v>0</v>
      </c>
    </row>
    <row r="273" spans="1:16" ht="12" hidden="1" thickBot="1" x14ac:dyDescent="0.25">
      <c r="A273" s="37"/>
      <c r="B273" s="38"/>
      <c r="C273" s="45"/>
      <c r="D273" s="23"/>
      <c r="E273" s="69"/>
      <c r="F273" s="73"/>
      <c r="G273" s="67"/>
      <c r="H273" s="46">
        <f t="shared" si="21"/>
        <v>0</v>
      </c>
      <c r="I273" s="67"/>
      <c r="J273" s="67"/>
      <c r="K273" s="47">
        <f t="shared" si="22"/>
        <v>0</v>
      </c>
      <c r="L273" s="48">
        <f t="shared" si="23"/>
        <v>0</v>
      </c>
      <c r="M273" s="46">
        <f t="shared" si="24"/>
        <v>0</v>
      </c>
      <c r="N273" s="46">
        <f t="shared" si="25"/>
        <v>0</v>
      </c>
      <c r="O273" s="46">
        <f t="shared" si="26"/>
        <v>0</v>
      </c>
      <c r="P273" s="47">
        <f t="shared" si="27"/>
        <v>0</v>
      </c>
    </row>
    <row r="274" spans="1:16" ht="12" hidden="1" thickBot="1" x14ac:dyDescent="0.25">
      <c r="A274" s="37"/>
      <c r="B274" s="38"/>
      <c r="C274" s="45"/>
      <c r="D274" s="23"/>
      <c r="E274" s="69"/>
      <c r="F274" s="73"/>
      <c r="G274" s="67"/>
      <c r="H274" s="46">
        <f t="shared" si="21"/>
        <v>0</v>
      </c>
      <c r="I274" s="67"/>
      <c r="J274" s="67"/>
      <c r="K274" s="47">
        <f t="shared" si="22"/>
        <v>0</v>
      </c>
      <c r="L274" s="48">
        <f t="shared" si="23"/>
        <v>0</v>
      </c>
      <c r="M274" s="46">
        <f t="shared" si="24"/>
        <v>0</v>
      </c>
      <c r="N274" s="46">
        <f t="shared" si="25"/>
        <v>0</v>
      </c>
      <c r="O274" s="46">
        <f t="shared" si="26"/>
        <v>0</v>
      </c>
      <c r="P274" s="47">
        <f t="shared" si="27"/>
        <v>0</v>
      </c>
    </row>
    <row r="275" spans="1:16" ht="12" hidden="1" thickBot="1" x14ac:dyDescent="0.25">
      <c r="A275" s="37"/>
      <c r="B275" s="38"/>
      <c r="C275" s="45"/>
      <c r="D275" s="23"/>
      <c r="E275" s="69"/>
      <c r="F275" s="73"/>
      <c r="G275" s="67"/>
      <c r="H275" s="46">
        <f t="shared" ref="H275:H338" si="28">ROUND(F275*G275,2)</f>
        <v>0</v>
      </c>
      <c r="I275" s="67"/>
      <c r="J275" s="67"/>
      <c r="K275" s="47">
        <f t="shared" ref="K275:K338" si="29">SUM(H275:J275)</f>
        <v>0</v>
      </c>
      <c r="L275" s="48">
        <f t="shared" ref="L275:L338" si="30">ROUND(E275*F275,2)</f>
        <v>0</v>
      </c>
      <c r="M275" s="46">
        <f t="shared" ref="M275:M338" si="31">ROUND(H275*E275,2)</f>
        <v>0</v>
      </c>
      <c r="N275" s="46">
        <f t="shared" ref="N275:N338" si="32">ROUND(I275*E275,2)</f>
        <v>0</v>
      </c>
      <c r="O275" s="46">
        <f t="shared" ref="O275:O338" si="33">ROUND(J275*E275,2)</f>
        <v>0</v>
      </c>
      <c r="P275" s="47">
        <f t="shared" ref="P275:P338" si="34">SUM(M275:O275)</f>
        <v>0</v>
      </c>
    </row>
    <row r="276" spans="1:16" ht="12" hidden="1" thickBot="1" x14ac:dyDescent="0.25">
      <c r="A276" s="37"/>
      <c r="B276" s="38"/>
      <c r="C276" s="45"/>
      <c r="D276" s="23"/>
      <c r="E276" s="69"/>
      <c r="F276" s="73"/>
      <c r="G276" s="67"/>
      <c r="H276" s="46">
        <f t="shared" si="28"/>
        <v>0</v>
      </c>
      <c r="I276" s="67"/>
      <c r="J276" s="67"/>
      <c r="K276" s="47">
        <f t="shared" si="29"/>
        <v>0</v>
      </c>
      <c r="L276" s="48">
        <f t="shared" si="30"/>
        <v>0</v>
      </c>
      <c r="M276" s="46">
        <f t="shared" si="31"/>
        <v>0</v>
      </c>
      <c r="N276" s="46">
        <f t="shared" si="32"/>
        <v>0</v>
      </c>
      <c r="O276" s="46">
        <f t="shared" si="33"/>
        <v>0</v>
      </c>
      <c r="P276" s="47">
        <f t="shared" si="34"/>
        <v>0</v>
      </c>
    </row>
    <row r="277" spans="1:16" ht="12" hidden="1" thickBot="1" x14ac:dyDescent="0.25">
      <c r="A277" s="37"/>
      <c r="B277" s="38"/>
      <c r="C277" s="45"/>
      <c r="D277" s="23"/>
      <c r="E277" s="69"/>
      <c r="F277" s="73"/>
      <c r="G277" s="67"/>
      <c r="H277" s="46">
        <f t="shared" si="28"/>
        <v>0</v>
      </c>
      <c r="I277" s="67"/>
      <c r="J277" s="67"/>
      <c r="K277" s="47">
        <f t="shared" si="29"/>
        <v>0</v>
      </c>
      <c r="L277" s="48">
        <f t="shared" si="30"/>
        <v>0</v>
      </c>
      <c r="M277" s="46">
        <f t="shared" si="31"/>
        <v>0</v>
      </c>
      <c r="N277" s="46">
        <f t="shared" si="32"/>
        <v>0</v>
      </c>
      <c r="O277" s="46">
        <f t="shared" si="33"/>
        <v>0</v>
      </c>
      <c r="P277" s="47">
        <f t="shared" si="34"/>
        <v>0</v>
      </c>
    </row>
    <row r="278" spans="1:16" ht="12" hidden="1" thickBot="1" x14ac:dyDescent="0.25">
      <c r="A278" s="37"/>
      <c r="B278" s="38"/>
      <c r="C278" s="45"/>
      <c r="D278" s="23"/>
      <c r="E278" s="69"/>
      <c r="F278" s="73"/>
      <c r="G278" s="67"/>
      <c r="H278" s="46">
        <f t="shared" si="28"/>
        <v>0</v>
      </c>
      <c r="I278" s="67"/>
      <c r="J278" s="67"/>
      <c r="K278" s="47">
        <f t="shared" si="29"/>
        <v>0</v>
      </c>
      <c r="L278" s="48">
        <f t="shared" si="30"/>
        <v>0</v>
      </c>
      <c r="M278" s="46">
        <f t="shared" si="31"/>
        <v>0</v>
      </c>
      <c r="N278" s="46">
        <f t="shared" si="32"/>
        <v>0</v>
      </c>
      <c r="O278" s="46">
        <f t="shared" si="33"/>
        <v>0</v>
      </c>
      <c r="P278" s="47">
        <f t="shared" si="34"/>
        <v>0</v>
      </c>
    </row>
    <row r="279" spans="1:16" ht="12" hidden="1" thickBot="1" x14ac:dyDescent="0.25">
      <c r="A279" s="37"/>
      <c r="B279" s="38"/>
      <c r="C279" s="45"/>
      <c r="D279" s="23"/>
      <c r="E279" s="69"/>
      <c r="F279" s="73"/>
      <c r="G279" s="67"/>
      <c r="H279" s="46">
        <f t="shared" si="28"/>
        <v>0</v>
      </c>
      <c r="I279" s="67"/>
      <c r="J279" s="67"/>
      <c r="K279" s="47">
        <f t="shared" si="29"/>
        <v>0</v>
      </c>
      <c r="L279" s="48">
        <f t="shared" si="30"/>
        <v>0</v>
      </c>
      <c r="M279" s="46">
        <f t="shared" si="31"/>
        <v>0</v>
      </c>
      <c r="N279" s="46">
        <f t="shared" si="32"/>
        <v>0</v>
      </c>
      <c r="O279" s="46">
        <f t="shared" si="33"/>
        <v>0</v>
      </c>
      <c r="P279" s="47">
        <f t="shared" si="34"/>
        <v>0</v>
      </c>
    </row>
    <row r="280" spans="1:16" ht="12" hidden="1" thickBot="1" x14ac:dyDescent="0.25">
      <c r="A280" s="37"/>
      <c r="B280" s="38"/>
      <c r="C280" s="45"/>
      <c r="D280" s="23"/>
      <c r="E280" s="69"/>
      <c r="F280" s="73"/>
      <c r="G280" s="67"/>
      <c r="H280" s="46">
        <f t="shared" si="28"/>
        <v>0</v>
      </c>
      <c r="I280" s="67"/>
      <c r="J280" s="67"/>
      <c r="K280" s="47">
        <f t="shared" si="29"/>
        <v>0</v>
      </c>
      <c r="L280" s="48">
        <f t="shared" si="30"/>
        <v>0</v>
      </c>
      <c r="M280" s="46">
        <f t="shared" si="31"/>
        <v>0</v>
      </c>
      <c r="N280" s="46">
        <f t="shared" si="32"/>
        <v>0</v>
      </c>
      <c r="O280" s="46">
        <f t="shared" si="33"/>
        <v>0</v>
      </c>
      <c r="P280" s="47">
        <f t="shared" si="34"/>
        <v>0</v>
      </c>
    </row>
    <row r="281" spans="1:16" ht="12" hidden="1" thickBot="1" x14ac:dyDescent="0.25">
      <c r="A281" s="37"/>
      <c r="B281" s="38"/>
      <c r="C281" s="45"/>
      <c r="D281" s="23"/>
      <c r="E281" s="69"/>
      <c r="F281" s="73"/>
      <c r="G281" s="67"/>
      <c r="H281" s="46">
        <f t="shared" si="28"/>
        <v>0</v>
      </c>
      <c r="I281" s="67"/>
      <c r="J281" s="67"/>
      <c r="K281" s="47">
        <f t="shared" si="29"/>
        <v>0</v>
      </c>
      <c r="L281" s="48">
        <f t="shared" si="30"/>
        <v>0</v>
      </c>
      <c r="M281" s="46">
        <f t="shared" si="31"/>
        <v>0</v>
      </c>
      <c r="N281" s="46">
        <f t="shared" si="32"/>
        <v>0</v>
      </c>
      <c r="O281" s="46">
        <f t="shared" si="33"/>
        <v>0</v>
      </c>
      <c r="P281" s="47">
        <f t="shared" si="34"/>
        <v>0</v>
      </c>
    </row>
    <row r="282" spans="1:16" ht="12" hidden="1" thickBot="1" x14ac:dyDescent="0.25">
      <c r="A282" s="37"/>
      <c r="B282" s="38"/>
      <c r="C282" s="45"/>
      <c r="D282" s="23"/>
      <c r="E282" s="69"/>
      <c r="F282" s="73"/>
      <c r="G282" s="67"/>
      <c r="H282" s="46">
        <f t="shared" si="28"/>
        <v>0</v>
      </c>
      <c r="I282" s="67"/>
      <c r="J282" s="67"/>
      <c r="K282" s="47">
        <f t="shared" si="29"/>
        <v>0</v>
      </c>
      <c r="L282" s="48">
        <f t="shared" si="30"/>
        <v>0</v>
      </c>
      <c r="M282" s="46">
        <f t="shared" si="31"/>
        <v>0</v>
      </c>
      <c r="N282" s="46">
        <f t="shared" si="32"/>
        <v>0</v>
      </c>
      <c r="O282" s="46">
        <f t="shared" si="33"/>
        <v>0</v>
      </c>
      <c r="P282" s="47">
        <f t="shared" si="34"/>
        <v>0</v>
      </c>
    </row>
    <row r="283" spans="1:16" ht="12" hidden="1" thickBot="1" x14ac:dyDescent="0.25">
      <c r="A283" s="37"/>
      <c r="B283" s="38"/>
      <c r="C283" s="45"/>
      <c r="D283" s="23"/>
      <c r="E283" s="69"/>
      <c r="F283" s="73"/>
      <c r="G283" s="67"/>
      <c r="H283" s="46">
        <f t="shared" si="28"/>
        <v>0</v>
      </c>
      <c r="I283" s="67"/>
      <c r="J283" s="67"/>
      <c r="K283" s="47">
        <f t="shared" si="29"/>
        <v>0</v>
      </c>
      <c r="L283" s="48">
        <f t="shared" si="30"/>
        <v>0</v>
      </c>
      <c r="M283" s="46">
        <f t="shared" si="31"/>
        <v>0</v>
      </c>
      <c r="N283" s="46">
        <f t="shared" si="32"/>
        <v>0</v>
      </c>
      <c r="O283" s="46">
        <f t="shared" si="33"/>
        <v>0</v>
      </c>
      <c r="P283" s="47">
        <f t="shared" si="34"/>
        <v>0</v>
      </c>
    </row>
    <row r="284" spans="1:16" ht="12" hidden="1" thickBot="1" x14ac:dyDescent="0.25">
      <c r="A284" s="37"/>
      <c r="B284" s="38"/>
      <c r="C284" s="45"/>
      <c r="D284" s="23"/>
      <c r="E284" s="69"/>
      <c r="F284" s="73"/>
      <c r="G284" s="67"/>
      <c r="H284" s="46">
        <f t="shared" si="28"/>
        <v>0</v>
      </c>
      <c r="I284" s="67"/>
      <c r="J284" s="67"/>
      <c r="K284" s="47">
        <f t="shared" si="29"/>
        <v>0</v>
      </c>
      <c r="L284" s="48">
        <f t="shared" si="30"/>
        <v>0</v>
      </c>
      <c r="M284" s="46">
        <f t="shared" si="31"/>
        <v>0</v>
      </c>
      <c r="N284" s="46">
        <f t="shared" si="32"/>
        <v>0</v>
      </c>
      <c r="O284" s="46">
        <f t="shared" si="33"/>
        <v>0</v>
      </c>
      <c r="P284" s="47">
        <f t="shared" si="34"/>
        <v>0</v>
      </c>
    </row>
    <row r="285" spans="1:16" ht="12" hidden="1" thickBot="1" x14ac:dyDescent="0.25">
      <c r="A285" s="37"/>
      <c r="B285" s="38"/>
      <c r="C285" s="45"/>
      <c r="D285" s="23"/>
      <c r="E285" s="69"/>
      <c r="F285" s="73"/>
      <c r="G285" s="67"/>
      <c r="H285" s="46">
        <f t="shared" si="28"/>
        <v>0</v>
      </c>
      <c r="I285" s="67"/>
      <c r="J285" s="67"/>
      <c r="K285" s="47">
        <f t="shared" si="29"/>
        <v>0</v>
      </c>
      <c r="L285" s="48">
        <f t="shared" si="30"/>
        <v>0</v>
      </c>
      <c r="M285" s="46">
        <f t="shared" si="31"/>
        <v>0</v>
      </c>
      <c r="N285" s="46">
        <f t="shared" si="32"/>
        <v>0</v>
      </c>
      <c r="O285" s="46">
        <f t="shared" si="33"/>
        <v>0</v>
      </c>
      <c r="P285" s="47">
        <f t="shared" si="34"/>
        <v>0</v>
      </c>
    </row>
    <row r="286" spans="1:16" ht="12" hidden="1" thickBot="1" x14ac:dyDescent="0.25">
      <c r="A286" s="37"/>
      <c r="B286" s="38"/>
      <c r="C286" s="45"/>
      <c r="D286" s="23"/>
      <c r="E286" s="69"/>
      <c r="F286" s="73"/>
      <c r="G286" s="67"/>
      <c r="H286" s="46">
        <f t="shared" si="28"/>
        <v>0</v>
      </c>
      <c r="I286" s="67"/>
      <c r="J286" s="67"/>
      <c r="K286" s="47">
        <f t="shared" si="29"/>
        <v>0</v>
      </c>
      <c r="L286" s="48">
        <f t="shared" si="30"/>
        <v>0</v>
      </c>
      <c r="M286" s="46">
        <f t="shared" si="31"/>
        <v>0</v>
      </c>
      <c r="N286" s="46">
        <f t="shared" si="32"/>
        <v>0</v>
      </c>
      <c r="O286" s="46">
        <f t="shared" si="33"/>
        <v>0</v>
      </c>
      <c r="P286" s="47">
        <f t="shared" si="34"/>
        <v>0</v>
      </c>
    </row>
    <row r="287" spans="1:16" ht="12" hidden="1" thickBot="1" x14ac:dyDescent="0.25">
      <c r="A287" s="37"/>
      <c r="B287" s="38"/>
      <c r="C287" s="45"/>
      <c r="D287" s="23"/>
      <c r="E287" s="69"/>
      <c r="F287" s="73"/>
      <c r="G287" s="67"/>
      <c r="H287" s="46">
        <f t="shared" si="28"/>
        <v>0</v>
      </c>
      <c r="I287" s="67"/>
      <c r="J287" s="67"/>
      <c r="K287" s="47">
        <f t="shared" si="29"/>
        <v>0</v>
      </c>
      <c r="L287" s="48">
        <f t="shared" si="30"/>
        <v>0</v>
      </c>
      <c r="M287" s="46">
        <f t="shared" si="31"/>
        <v>0</v>
      </c>
      <c r="N287" s="46">
        <f t="shared" si="32"/>
        <v>0</v>
      </c>
      <c r="O287" s="46">
        <f t="shared" si="33"/>
        <v>0</v>
      </c>
      <c r="P287" s="47">
        <f t="shared" si="34"/>
        <v>0</v>
      </c>
    </row>
    <row r="288" spans="1:16" ht="12" hidden="1" thickBot="1" x14ac:dyDescent="0.25">
      <c r="A288" s="37"/>
      <c r="B288" s="38"/>
      <c r="C288" s="45"/>
      <c r="D288" s="23"/>
      <c r="E288" s="69"/>
      <c r="F288" s="73"/>
      <c r="G288" s="67"/>
      <c r="H288" s="46">
        <f t="shared" si="28"/>
        <v>0</v>
      </c>
      <c r="I288" s="67"/>
      <c r="J288" s="67"/>
      <c r="K288" s="47">
        <f t="shared" si="29"/>
        <v>0</v>
      </c>
      <c r="L288" s="48">
        <f t="shared" si="30"/>
        <v>0</v>
      </c>
      <c r="M288" s="46">
        <f t="shared" si="31"/>
        <v>0</v>
      </c>
      <c r="N288" s="46">
        <f t="shared" si="32"/>
        <v>0</v>
      </c>
      <c r="O288" s="46">
        <f t="shared" si="33"/>
        <v>0</v>
      </c>
      <c r="P288" s="47">
        <f t="shared" si="34"/>
        <v>0</v>
      </c>
    </row>
    <row r="289" spans="1:16" ht="12" hidden="1" thickBot="1" x14ac:dyDescent="0.25">
      <c r="A289" s="37"/>
      <c r="B289" s="38"/>
      <c r="C289" s="45"/>
      <c r="D289" s="23"/>
      <c r="E289" s="69"/>
      <c r="F289" s="73"/>
      <c r="G289" s="67"/>
      <c r="H289" s="46">
        <f t="shared" si="28"/>
        <v>0</v>
      </c>
      <c r="I289" s="67"/>
      <c r="J289" s="67"/>
      <c r="K289" s="47">
        <f t="shared" si="29"/>
        <v>0</v>
      </c>
      <c r="L289" s="48">
        <f t="shared" si="30"/>
        <v>0</v>
      </c>
      <c r="M289" s="46">
        <f t="shared" si="31"/>
        <v>0</v>
      </c>
      <c r="N289" s="46">
        <f t="shared" si="32"/>
        <v>0</v>
      </c>
      <c r="O289" s="46">
        <f t="shared" si="33"/>
        <v>0</v>
      </c>
      <c r="P289" s="47">
        <f t="shared" si="34"/>
        <v>0</v>
      </c>
    </row>
    <row r="290" spans="1:16" ht="12" hidden="1" thickBot="1" x14ac:dyDescent="0.25">
      <c r="A290" s="37"/>
      <c r="B290" s="38"/>
      <c r="C290" s="45"/>
      <c r="D290" s="23"/>
      <c r="E290" s="69"/>
      <c r="F290" s="73"/>
      <c r="G290" s="67"/>
      <c r="H290" s="46">
        <f t="shared" si="28"/>
        <v>0</v>
      </c>
      <c r="I290" s="67"/>
      <c r="J290" s="67"/>
      <c r="K290" s="47">
        <f t="shared" si="29"/>
        <v>0</v>
      </c>
      <c r="L290" s="48">
        <f t="shared" si="30"/>
        <v>0</v>
      </c>
      <c r="M290" s="46">
        <f t="shared" si="31"/>
        <v>0</v>
      </c>
      <c r="N290" s="46">
        <f t="shared" si="32"/>
        <v>0</v>
      </c>
      <c r="O290" s="46">
        <f t="shared" si="33"/>
        <v>0</v>
      </c>
      <c r="P290" s="47">
        <f t="shared" si="34"/>
        <v>0</v>
      </c>
    </row>
    <row r="291" spans="1:16" ht="12" hidden="1" thickBot="1" x14ac:dyDescent="0.25">
      <c r="A291" s="37"/>
      <c r="B291" s="38"/>
      <c r="C291" s="45"/>
      <c r="D291" s="23"/>
      <c r="E291" s="69"/>
      <c r="F291" s="73"/>
      <c r="G291" s="67"/>
      <c r="H291" s="46">
        <f t="shared" si="28"/>
        <v>0</v>
      </c>
      <c r="I291" s="67"/>
      <c r="J291" s="67"/>
      <c r="K291" s="47">
        <f t="shared" si="29"/>
        <v>0</v>
      </c>
      <c r="L291" s="48">
        <f t="shared" si="30"/>
        <v>0</v>
      </c>
      <c r="M291" s="46">
        <f t="shared" si="31"/>
        <v>0</v>
      </c>
      <c r="N291" s="46">
        <f t="shared" si="32"/>
        <v>0</v>
      </c>
      <c r="O291" s="46">
        <f t="shared" si="33"/>
        <v>0</v>
      </c>
      <c r="P291" s="47">
        <f t="shared" si="34"/>
        <v>0</v>
      </c>
    </row>
    <row r="292" spans="1:16" ht="12" hidden="1" thickBot="1" x14ac:dyDescent="0.25">
      <c r="A292" s="37"/>
      <c r="B292" s="38"/>
      <c r="C292" s="45"/>
      <c r="D292" s="23"/>
      <c r="E292" s="69"/>
      <c r="F292" s="73"/>
      <c r="G292" s="67"/>
      <c r="H292" s="46">
        <f t="shared" si="28"/>
        <v>0</v>
      </c>
      <c r="I292" s="67"/>
      <c r="J292" s="67"/>
      <c r="K292" s="47">
        <f t="shared" si="29"/>
        <v>0</v>
      </c>
      <c r="L292" s="48">
        <f t="shared" si="30"/>
        <v>0</v>
      </c>
      <c r="M292" s="46">
        <f t="shared" si="31"/>
        <v>0</v>
      </c>
      <c r="N292" s="46">
        <f t="shared" si="32"/>
        <v>0</v>
      </c>
      <c r="O292" s="46">
        <f t="shared" si="33"/>
        <v>0</v>
      </c>
      <c r="P292" s="47">
        <f t="shared" si="34"/>
        <v>0</v>
      </c>
    </row>
    <row r="293" spans="1:16" ht="12" hidden="1" thickBot="1" x14ac:dyDescent="0.25">
      <c r="A293" s="37"/>
      <c r="B293" s="38"/>
      <c r="C293" s="45"/>
      <c r="D293" s="23"/>
      <c r="E293" s="69"/>
      <c r="F293" s="73"/>
      <c r="G293" s="67"/>
      <c r="H293" s="46">
        <f t="shared" si="28"/>
        <v>0</v>
      </c>
      <c r="I293" s="67"/>
      <c r="J293" s="67"/>
      <c r="K293" s="47">
        <f t="shared" si="29"/>
        <v>0</v>
      </c>
      <c r="L293" s="48">
        <f t="shared" si="30"/>
        <v>0</v>
      </c>
      <c r="M293" s="46">
        <f t="shared" si="31"/>
        <v>0</v>
      </c>
      <c r="N293" s="46">
        <f t="shared" si="32"/>
        <v>0</v>
      </c>
      <c r="O293" s="46">
        <f t="shared" si="33"/>
        <v>0</v>
      </c>
      <c r="P293" s="47">
        <f t="shared" si="34"/>
        <v>0</v>
      </c>
    </row>
    <row r="294" spans="1:16" ht="12" hidden="1" thickBot="1" x14ac:dyDescent="0.25">
      <c r="A294" s="37"/>
      <c r="B294" s="38"/>
      <c r="C294" s="45"/>
      <c r="D294" s="23"/>
      <c r="E294" s="69"/>
      <c r="F294" s="73"/>
      <c r="G294" s="67"/>
      <c r="H294" s="46">
        <f t="shared" si="28"/>
        <v>0</v>
      </c>
      <c r="I294" s="67"/>
      <c r="J294" s="67"/>
      <c r="K294" s="47">
        <f t="shared" si="29"/>
        <v>0</v>
      </c>
      <c r="L294" s="48">
        <f t="shared" si="30"/>
        <v>0</v>
      </c>
      <c r="M294" s="46">
        <f t="shared" si="31"/>
        <v>0</v>
      </c>
      <c r="N294" s="46">
        <f t="shared" si="32"/>
        <v>0</v>
      </c>
      <c r="O294" s="46">
        <f t="shared" si="33"/>
        <v>0</v>
      </c>
      <c r="P294" s="47">
        <f t="shared" si="34"/>
        <v>0</v>
      </c>
    </row>
    <row r="295" spans="1:16" ht="12" hidden="1" thickBot="1" x14ac:dyDescent="0.25">
      <c r="A295" s="37"/>
      <c r="B295" s="38"/>
      <c r="C295" s="45"/>
      <c r="D295" s="23"/>
      <c r="E295" s="69"/>
      <c r="F295" s="73"/>
      <c r="G295" s="67"/>
      <c r="H295" s="46">
        <f t="shared" si="28"/>
        <v>0</v>
      </c>
      <c r="I295" s="67"/>
      <c r="J295" s="67"/>
      <c r="K295" s="47">
        <f t="shared" si="29"/>
        <v>0</v>
      </c>
      <c r="L295" s="48">
        <f t="shared" si="30"/>
        <v>0</v>
      </c>
      <c r="M295" s="46">
        <f t="shared" si="31"/>
        <v>0</v>
      </c>
      <c r="N295" s="46">
        <f t="shared" si="32"/>
        <v>0</v>
      </c>
      <c r="O295" s="46">
        <f t="shared" si="33"/>
        <v>0</v>
      </c>
      <c r="P295" s="47">
        <f t="shared" si="34"/>
        <v>0</v>
      </c>
    </row>
    <row r="296" spans="1:16" ht="12" hidden="1" thickBot="1" x14ac:dyDescent="0.25">
      <c r="A296" s="37"/>
      <c r="B296" s="38"/>
      <c r="C296" s="45"/>
      <c r="D296" s="23"/>
      <c r="E296" s="69"/>
      <c r="F296" s="73"/>
      <c r="G296" s="67"/>
      <c r="H296" s="46">
        <f t="shared" si="28"/>
        <v>0</v>
      </c>
      <c r="I296" s="67"/>
      <c r="J296" s="67"/>
      <c r="K296" s="47">
        <f t="shared" si="29"/>
        <v>0</v>
      </c>
      <c r="L296" s="48">
        <f t="shared" si="30"/>
        <v>0</v>
      </c>
      <c r="M296" s="46">
        <f t="shared" si="31"/>
        <v>0</v>
      </c>
      <c r="N296" s="46">
        <f t="shared" si="32"/>
        <v>0</v>
      </c>
      <c r="O296" s="46">
        <f t="shared" si="33"/>
        <v>0</v>
      </c>
      <c r="P296" s="47">
        <f t="shared" si="34"/>
        <v>0</v>
      </c>
    </row>
    <row r="297" spans="1:16" ht="12" hidden="1" thickBot="1" x14ac:dyDescent="0.25">
      <c r="A297" s="37"/>
      <c r="B297" s="38"/>
      <c r="C297" s="45"/>
      <c r="D297" s="23"/>
      <c r="E297" s="69"/>
      <c r="F297" s="73"/>
      <c r="G297" s="67"/>
      <c r="H297" s="46">
        <f t="shared" si="28"/>
        <v>0</v>
      </c>
      <c r="I297" s="67"/>
      <c r="J297" s="67"/>
      <c r="K297" s="47">
        <f t="shared" si="29"/>
        <v>0</v>
      </c>
      <c r="L297" s="48">
        <f t="shared" si="30"/>
        <v>0</v>
      </c>
      <c r="M297" s="46">
        <f t="shared" si="31"/>
        <v>0</v>
      </c>
      <c r="N297" s="46">
        <f t="shared" si="32"/>
        <v>0</v>
      </c>
      <c r="O297" s="46">
        <f t="shared" si="33"/>
        <v>0</v>
      </c>
      <c r="P297" s="47">
        <f t="shared" si="34"/>
        <v>0</v>
      </c>
    </row>
    <row r="298" spans="1:16" ht="12" hidden="1" thickBot="1" x14ac:dyDescent="0.25">
      <c r="A298" s="37"/>
      <c r="B298" s="38"/>
      <c r="C298" s="45"/>
      <c r="D298" s="23"/>
      <c r="E298" s="69"/>
      <c r="F298" s="73"/>
      <c r="G298" s="67"/>
      <c r="H298" s="46">
        <f t="shared" si="28"/>
        <v>0</v>
      </c>
      <c r="I298" s="67"/>
      <c r="J298" s="67"/>
      <c r="K298" s="47">
        <f t="shared" si="29"/>
        <v>0</v>
      </c>
      <c r="L298" s="48">
        <f t="shared" si="30"/>
        <v>0</v>
      </c>
      <c r="M298" s="46">
        <f t="shared" si="31"/>
        <v>0</v>
      </c>
      <c r="N298" s="46">
        <f t="shared" si="32"/>
        <v>0</v>
      </c>
      <c r="O298" s="46">
        <f t="shared" si="33"/>
        <v>0</v>
      </c>
      <c r="P298" s="47">
        <f t="shared" si="34"/>
        <v>0</v>
      </c>
    </row>
    <row r="299" spans="1:16" ht="12" hidden="1" thickBot="1" x14ac:dyDescent="0.25">
      <c r="A299" s="37"/>
      <c r="B299" s="38"/>
      <c r="C299" s="45"/>
      <c r="D299" s="23"/>
      <c r="E299" s="69"/>
      <c r="F299" s="73"/>
      <c r="G299" s="67"/>
      <c r="H299" s="46">
        <f t="shared" si="28"/>
        <v>0</v>
      </c>
      <c r="I299" s="67"/>
      <c r="J299" s="67"/>
      <c r="K299" s="47">
        <f t="shared" si="29"/>
        <v>0</v>
      </c>
      <c r="L299" s="48">
        <f t="shared" si="30"/>
        <v>0</v>
      </c>
      <c r="M299" s="46">
        <f t="shared" si="31"/>
        <v>0</v>
      </c>
      <c r="N299" s="46">
        <f t="shared" si="32"/>
        <v>0</v>
      </c>
      <c r="O299" s="46">
        <f t="shared" si="33"/>
        <v>0</v>
      </c>
      <c r="P299" s="47">
        <f t="shared" si="34"/>
        <v>0</v>
      </c>
    </row>
    <row r="300" spans="1:16" ht="12" hidden="1" thickBot="1" x14ac:dyDescent="0.25">
      <c r="A300" s="37"/>
      <c r="B300" s="38"/>
      <c r="C300" s="45"/>
      <c r="D300" s="23"/>
      <c r="E300" s="69"/>
      <c r="F300" s="73"/>
      <c r="G300" s="67"/>
      <c r="H300" s="46">
        <f t="shared" si="28"/>
        <v>0</v>
      </c>
      <c r="I300" s="67"/>
      <c r="J300" s="67"/>
      <c r="K300" s="47">
        <f t="shared" si="29"/>
        <v>0</v>
      </c>
      <c r="L300" s="48">
        <f t="shared" si="30"/>
        <v>0</v>
      </c>
      <c r="M300" s="46">
        <f t="shared" si="31"/>
        <v>0</v>
      </c>
      <c r="N300" s="46">
        <f t="shared" si="32"/>
        <v>0</v>
      </c>
      <c r="O300" s="46">
        <f t="shared" si="33"/>
        <v>0</v>
      </c>
      <c r="P300" s="47">
        <f t="shared" si="34"/>
        <v>0</v>
      </c>
    </row>
    <row r="301" spans="1:16" ht="12" hidden="1" thickBot="1" x14ac:dyDescent="0.25">
      <c r="A301" s="37"/>
      <c r="B301" s="38"/>
      <c r="C301" s="45"/>
      <c r="D301" s="23"/>
      <c r="E301" s="69"/>
      <c r="F301" s="73"/>
      <c r="G301" s="67"/>
      <c r="H301" s="46">
        <f t="shared" si="28"/>
        <v>0</v>
      </c>
      <c r="I301" s="67"/>
      <c r="J301" s="67"/>
      <c r="K301" s="47">
        <f t="shared" si="29"/>
        <v>0</v>
      </c>
      <c r="L301" s="48">
        <f t="shared" si="30"/>
        <v>0</v>
      </c>
      <c r="M301" s="46">
        <f t="shared" si="31"/>
        <v>0</v>
      </c>
      <c r="N301" s="46">
        <f t="shared" si="32"/>
        <v>0</v>
      </c>
      <c r="O301" s="46">
        <f t="shared" si="33"/>
        <v>0</v>
      </c>
      <c r="P301" s="47">
        <f t="shared" si="34"/>
        <v>0</v>
      </c>
    </row>
    <row r="302" spans="1:16" ht="12" hidden="1" thickBot="1" x14ac:dyDescent="0.25">
      <c r="A302" s="37"/>
      <c r="B302" s="38"/>
      <c r="C302" s="45"/>
      <c r="D302" s="23"/>
      <c r="E302" s="69"/>
      <c r="F302" s="73"/>
      <c r="G302" s="67"/>
      <c r="H302" s="46">
        <f t="shared" si="28"/>
        <v>0</v>
      </c>
      <c r="I302" s="67"/>
      <c r="J302" s="67"/>
      <c r="K302" s="47">
        <f t="shared" si="29"/>
        <v>0</v>
      </c>
      <c r="L302" s="48">
        <f t="shared" si="30"/>
        <v>0</v>
      </c>
      <c r="M302" s="46">
        <f t="shared" si="31"/>
        <v>0</v>
      </c>
      <c r="N302" s="46">
        <f t="shared" si="32"/>
        <v>0</v>
      </c>
      <c r="O302" s="46">
        <f t="shared" si="33"/>
        <v>0</v>
      </c>
      <c r="P302" s="47">
        <f t="shared" si="34"/>
        <v>0</v>
      </c>
    </row>
    <row r="303" spans="1:16" ht="12" hidden="1" thickBot="1" x14ac:dyDescent="0.25">
      <c r="A303" s="37"/>
      <c r="B303" s="38"/>
      <c r="C303" s="45"/>
      <c r="D303" s="23"/>
      <c r="E303" s="69"/>
      <c r="F303" s="73"/>
      <c r="G303" s="67"/>
      <c r="H303" s="46">
        <f t="shared" si="28"/>
        <v>0</v>
      </c>
      <c r="I303" s="67"/>
      <c r="J303" s="67"/>
      <c r="K303" s="47">
        <f t="shared" si="29"/>
        <v>0</v>
      </c>
      <c r="L303" s="48">
        <f t="shared" si="30"/>
        <v>0</v>
      </c>
      <c r="M303" s="46">
        <f t="shared" si="31"/>
        <v>0</v>
      </c>
      <c r="N303" s="46">
        <f t="shared" si="32"/>
        <v>0</v>
      </c>
      <c r="O303" s="46">
        <f t="shared" si="33"/>
        <v>0</v>
      </c>
      <c r="P303" s="47">
        <f t="shared" si="34"/>
        <v>0</v>
      </c>
    </row>
    <row r="304" spans="1:16" ht="12" hidden="1" thickBot="1" x14ac:dyDescent="0.25">
      <c r="A304" s="37"/>
      <c r="B304" s="38"/>
      <c r="C304" s="45"/>
      <c r="D304" s="23"/>
      <c r="E304" s="69"/>
      <c r="F304" s="73"/>
      <c r="G304" s="67"/>
      <c r="H304" s="46">
        <f t="shared" si="28"/>
        <v>0</v>
      </c>
      <c r="I304" s="67"/>
      <c r="J304" s="67"/>
      <c r="K304" s="47">
        <f t="shared" si="29"/>
        <v>0</v>
      </c>
      <c r="L304" s="48">
        <f t="shared" si="30"/>
        <v>0</v>
      </c>
      <c r="M304" s="46">
        <f t="shared" si="31"/>
        <v>0</v>
      </c>
      <c r="N304" s="46">
        <f t="shared" si="32"/>
        <v>0</v>
      </c>
      <c r="O304" s="46">
        <f t="shared" si="33"/>
        <v>0</v>
      </c>
      <c r="P304" s="47">
        <f t="shared" si="34"/>
        <v>0</v>
      </c>
    </row>
    <row r="305" spans="1:16" ht="12" hidden="1" thickBot="1" x14ac:dyDescent="0.25">
      <c r="A305" s="37"/>
      <c r="B305" s="38"/>
      <c r="C305" s="45"/>
      <c r="D305" s="23"/>
      <c r="E305" s="69"/>
      <c r="F305" s="73"/>
      <c r="G305" s="67"/>
      <c r="H305" s="46">
        <f t="shared" si="28"/>
        <v>0</v>
      </c>
      <c r="I305" s="67"/>
      <c r="J305" s="67"/>
      <c r="K305" s="47">
        <f t="shared" si="29"/>
        <v>0</v>
      </c>
      <c r="L305" s="48">
        <f t="shared" si="30"/>
        <v>0</v>
      </c>
      <c r="M305" s="46">
        <f t="shared" si="31"/>
        <v>0</v>
      </c>
      <c r="N305" s="46">
        <f t="shared" si="32"/>
        <v>0</v>
      </c>
      <c r="O305" s="46">
        <f t="shared" si="33"/>
        <v>0</v>
      </c>
      <c r="P305" s="47">
        <f t="shared" si="34"/>
        <v>0</v>
      </c>
    </row>
    <row r="306" spans="1:16" ht="12" hidden="1" thickBot="1" x14ac:dyDescent="0.25">
      <c r="A306" s="37"/>
      <c r="B306" s="38"/>
      <c r="C306" s="45"/>
      <c r="D306" s="23"/>
      <c r="E306" s="69"/>
      <c r="F306" s="73"/>
      <c r="G306" s="67"/>
      <c r="H306" s="46">
        <f t="shared" si="28"/>
        <v>0</v>
      </c>
      <c r="I306" s="67"/>
      <c r="J306" s="67"/>
      <c r="K306" s="47">
        <f t="shared" si="29"/>
        <v>0</v>
      </c>
      <c r="L306" s="48">
        <f t="shared" si="30"/>
        <v>0</v>
      </c>
      <c r="M306" s="46">
        <f t="shared" si="31"/>
        <v>0</v>
      </c>
      <c r="N306" s="46">
        <f t="shared" si="32"/>
        <v>0</v>
      </c>
      <c r="O306" s="46">
        <f t="shared" si="33"/>
        <v>0</v>
      </c>
      <c r="P306" s="47">
        <f t="shared" si="34"/>
        <v>0</v>
      </c>
    </row>
    <row r="307" spans="1:16" ht="12" hidden="1" thickBot="1" x14ac:dyDescent="0.25">
      <c r="A307" s="37"/>
      <c r="B307" s="38"/>
      <c r="C307" s="45"/>
      <c r="D307" s="23"/>
      <c r="E307" s="69"/>
      <c r="F307" s="73"/>
      <c r="G307" s="67"/>
      <c r="H307" s="46">
        <f t="shared" si="28"/>
        <v>0</v>
      </c>
      <c r="I307" s="67"/>
      <c r="J307" s="67"/>
      <c r="K307" s="47">
        <f t="shared" si="29"/>
        <v>0</v>
      </c>
      <c r="L307" s="48">
        <f t="shared" si="30"/>
        <v>0</v>
      </c>
      <c r="M307" s="46">
        <f t="shared" si="31"/>
        <v>0</v>
      </c>
      <c r="N307" s="46">
        <f t="shared" si="32"/>
        <v>0</v>
      </c>
      <c r="O307" s="46">
        <f t="shared" si="33"/>
        <v>0</v>
      </c>
      <c r="P307" s="47">
        <f t="shared" si="34"/>
        <v>0</v>
      </c>
    </row>
    <row r="308" spans="1:16" ht="12" hidden="1" thickBot="1" x14ac:dyDescent="0.25">
      <c r="A308" s="37"/>
      <c r="B308" s="38"/>
      <c r="C308" s="45"/>
      <c r="D308" s="23"/>
      <c r="E308" s="69"/>
      <c r="F308" s="73"/>
      <c r="G308" s="67"/>
      <c r="H308" s="46">
        <f t="shared" si="28"/>
        <v>0</v>
      </c>
      <c r="I308" s="67"/>
      <c r="J308" s="67"/>
      <c r="K308" s="47">
        <f t="shared" si="29"/>
        <v>0</v>
      </c>
      <c r="L308" s="48">
        <f t="shared" si="30"/>
        <v>0</v>
      </c>
      <c r="M308" s="46">
        <f t="shared" si="31"/>
        <v>0</v>
      </c>
      <c r="N308" s="46">
        <f t="shared" si="32"/>
        <v>0</v>
      </c>
      <c r="O308" s="46">
        <f t="shared" si="33"/>
        <v>0</v>
      </c>
      <c r="P308" s="47">
        <f t="shared" si="34"/>
        <v>0</v>
      </c>
    </row>
    <row r="309" spans="1:16" ht="12" hidden="1" thickBot="1" x14ac:dyDescent="0.25">
      <c r="A309" s="37"/>
      <c r="B309" s="38"/>
      <c r="C309" s="45"/>
      <c r="D309" s="23"/>
      <c r="E309" s="69"/>
      <c r="F309" s="73"/>
      <c r="G309" s="67"/>
      <c r="H309" s="46">
        <f t="shared" si="28"/>
        <v>0</v>
      </c>
      <c r="I309" s="67"/>
      <c r="J309" s="67"/>
      <c r="K309" s="47">
        <f t="shared" si="29"/>
        <v>0</v>
      </c>
      <c r="L309" s="48">
        <f t="shared" si="30"/>
        <v>0</v>
      </c>
      <c r="M309" s="46">
        <f t="shared" si="31"/>
        <v>0</v>
      </c>
      <c r="N309" s="46">
        <f t="shared" si="32"/>
        <v>0</v>
      </c>
      <c r="O309" s="46">
        <f t="shared" si="33"/>
        <v>0</v>
      </c>
      <c r="P309" s="47">
        <f t="shared" si="34"/>
        <v>0</v>
      </c>
    </row>
    <row r="310" spans="1:16" ht="12" hidden="1" thickBot="1" x14ac:dyDescent="0.25">
      <c r="A310" s="37"/>
      <c r="B310" s="38"/>
      <c r="C310" s="45"/>
      <c r="D310" s="23"/>
      <c r="E310" s="69"/>
      <c r="F310" s="73"/>
      <c r="G310" s="67"/>
      <c r="H310" s="46">
        <f t="shared" si="28"/>
        <v>0</v>
      </c>
      <c r="I310" s="67"/>
      <c r="J310" s="67"/>
      <c r="K310" s="47">
        <f t="shared" si="29"/>
        <v>0</v>
      </c>
      <c r="L310" s="48">
        <f t="shared" si="30"/>
        <v>0</v>
      </c>
      <c r="M310" s="46">
        <f t="shared" si="31"/>
        <v>0</v>
      </c>
      <c r="N310" s="46">
        <f t="shared" si="32"/>
        <v>0</v>
      </c>
      <c r="O310" s="46">
        <f t="shared" si="33"/>
        <v>0</v>
      </c>
      <c r="P310" s="47">
        <f t="shared" si="34"/>
        <v>0</v>
      </c>
    </row>
    <row r="311" spans="1:16" ht="12" hidden="1" thickBot="1" x14ac:dyDescent="0.25">
      <c r="A311" s="37"/>
      <c r="B311" s="38"/>
      <c r="C311" s="45"/>
      <c r="D311" s="23"/>
      <c r="E311" s="69"/>
      <c r="F311" s="73"/>
      <c r="G311" s="67"/>
      <c r="H311" s="46">
        <f t="shared" si="28"/>
        <v>0</v>
      </c>
      <c r="I311" s="67"/>
      <c r="J311" s="67"/>
      <c r="K311" s="47">
        <f t="shared" si="29"/>
        <v>0</v>
      </c>
      <c r="L311" s="48">
        <f t="shared" si="30"/>
        <v>0</v>
      </c>
      <c r="M311" s="46">
        <f t="shared" si="31"/>
        <v>0</v>
      </c>
      <c r="N311" s="46">
        <f t="shared" si="32"/>
        <v>0</v>
      </c>
      <c r="O311" s="46">
        <f t="shared" si="33"/>
        <v>0</v>
      </c>
      <c r="P311" s="47">
        <f t="shared" si="34"/>
        <v>0</v>
      </c>
    </row>
    <row r="312" spans="1:16" ht="12" hidden="1" thickBot="1" x14ac:dyDescent="0.25">
      <c r="A312" s="37"/>
      <c r="B312" s="38"/>
      <c r="C312" s="45"/>
      <c r="D312" s="23"/>
      <c r="E312" s="69"/>
      <c r="F312" s="73"/>
      <c r="G312" s="67"/>
      <c r="H312" s="46">
        <f t="shared" si="28"/>
        <v>0</v>
      </c>
      <c r="I312" s="67"/>
      <c r="J312" s="67"/>
      <c r="K312" s="47">
        <f t="shared" si="29"/>
        <v>0</v>
      </c>
      <c r="L312" s="48">
        <f t="shared" si="30"/>
        <v>0</v>
      </c>
      <c r="M312" s="46">
        <f t="shared" si="31"/>
        <v>0</v>
      </c>
      <c r="N312" s="46">
        <f t="shared" si="32"/>
        <v>0</v>
      </c>
      <c r="O312" s="46">
        <f t="shared" si="33"/>
        <v>0</v>
      </c>
      <c r="P312" s="47">
        <f t="shared" si="34"/>
        <v>0</v>
      </c>
    </row>
    <row r="313" spans="1:16" ht="12" hidden="1" thickBot="1" x14ac:dyDescent="0.25">
      <c r="A313" s="37"/>
      <c r="B313" s="38"/>
      <c r="C313" s="45"/>
      <c r="D313" s="23"/>
      <c r="E313" s="69"/>
      <c r="F313" s="73"/>
      <c r="G313" s="67"/>
      <c r="H313" s="46">
        <f t="shared" si="28"/>
        <v>0</v>
      </c>
      <c r="I313" s="67"/>
      <c r="J313" s="67"/>
      <c r="K313" s="47">
        <f t="shared" si="29"/>
        <v>0</v>
      </c>
      <c r="L313" s="48">
        <f t="shared" si="30"/>
        <v>0</v>
      </c>
      <c r="M313" s="46">
        <f t="shared" si="31"/>
        <v>0</v>
      </c>
      <c r="N313" s="46">
        <f t="shared" si="32"/>
        <v>0</v>
      </c>
      <c r="O313" s="46">
        <f t="shared" si="33"/>
        <v>0</v>
      </c>
      <c r="P313" s="47">
        <f t="shared" si="34"/>
        <v>0</v>
      </c>
    </row>
    <row r="314" spans="1:16" ht="12" hidden="1" thickBot="1" x14ac:dyDescent="0.25">
      <c r="A314" s="37"/>
      <c r="B314" s="38"/>
      <c r="C314" s="45"/>
      <c r="D314" s="23"/>
      <c r="E314" s="69"/>
      <c r="F314" s="73"/>
      <c r="G314" s="67"/>
      <c r="H314" s="46">
        <f t="shared" si="28"/>
        <v>0</v>
      </c>
      <c r="I314" s="67"/>
      <c r="J314" s="67"/>
      <c r="K314" s="47">
        <f t="shared" si="29"/>
        <v>0</v>
      </c>
      <c r="L314" s="48">
        <f t="shared" si="30"/>
        <v>0</v>
      </c>
      <c r="M314" s="46">
        <f t="shared" si="31"/>
        <v>0</v>
      </c>
      <c r="N314" s="46">
        <f t="shared" si="32"/>
        <v>0</v>
      </c>
      <c r="O314" s="46">
        <f t="shared" si="33"/>
        <v>0</v>
      </c>
      <c r="P314" s="47">
        <f t="shared" si="34"/>
        <v>0</v>
      </c>
    </row>
    <row r="315" spans="1:16" ht="12" hidden="1" thickBot="1" x14ac:dyDescent="0.25">
      <c r="A315" s="37"/>
      <c r="B315" s="38"/>
      <c r="C315" s="45"/>
      <c r="D315" s="23"/>
      <c r="E315" s="69"/>
      <c r="F315" s="73"/>
      <c r="G315" s="67"/>
      <c r="H315" s="46">
        <f t="shared" si="28"/>
        <v>0</v>
      </c>
      <c r="I315" s="67"/>
      <c r="J315" s="67"/>
      <c r="K315" s="47">
        <f t="shared" si="29"/>
        <v>0</v>
      </c>
      <c r="L315" s="48">
        <f t="shared" si="30"/>
        <v>0</v>
      </c>
      <c r="M315" s="46">
        <f t="shared" si="31"/>
        <v>0</v>
      </c>
      <c r="N315" s="46">
        <f t="shared" si="32"/>
        <v>0</v>
      </c>
      <c r="O315" s="46">
        <f t="shared" si="33"/>
        <v>0</v>
      </c>
      <c r="P315" s="47">
        <f t="shared" si="34"/>
        <v>0</v>
      </c>
    </row>
    <row r="316" spans="1:16" ht="12" hidden="1" thickBot="1" x14ac:dyDescent="0.25">
      <c r="A316" s="37"/>
      <c r="B316" s="38"/>
      <c r="C316" s="45"/>
      <c r="D316" s="23"/>
      <c r="E316" s="69"/>
      <c r="F316" s="73"/>
      <c r="G316" s="67"/>
      <c r="H316" s="46">
        <f t="shared" si="28"/>
        <v>0</v>
      </c>
      <c r="I316" s="67"/>
      <c r="J316" s="67"/>
      <c r="K316" s="47">
        <f t="shared" si="29"/>
        <v>0</v>
      </c>
      <c r="L316" s="48">
        <f t="shared" si="30"/>
        <v>0</v>
      </c>
      <c r="M316" s="46">
        <f t="shared" si="31"/>
        <v>0</v>
      </c>
      <c r="N316" s="46">
        <f t="shared" si="32"/>
        <v>0</v>
      </c>
      <c r="O316" s="46">
        <f t="shared" si="33"/>
        <v>0</v>
      </c>
      <c r="P316" s="47">
        <f t="shared" si="34"/>
        <v>0</v>
      </c>
    </row>
    <row r="317" spans="1:16" ht="12" hidden="1" thickBot="1" x14ac:dyDescent="0.25">
      <c r="A317" s="37"/>
      <c r="B317" s="38"/>
      <c r="C317" s="45"/>
      <c r="D317" s="23"/>
      <c r="E317" s="69"/>
      <c r="F317" s="73"/>
      <c r="G317" s="67"/>
      <c r="H317" s="46">
        <f t="shared" si="28"/>
        <v>0</v>
      </c>
      <c r="I317" s="67"/>
      <c r="J317" s="67"/>
      <c r="K317" s="47">
        <f t="shared" si="29"/>
        <v>0</v>
      </c>
      <c r="L317" s="48">
        <f t="shared" si="30"/>
        <v>0</v>
      </c>
      <c r="M317" s="46">
        <f t="shared" si="31"/>
        <v>0</v>
      </c>
      <c r="N317" s="46">
        <f t="shared" si="32"/>
        <v>0</v>
      </c>
      <c r="O317" s="46">
        <f t="shared" si="33"/>
        <v>0</v>
      </c>
      <c r="P317" s="47">
        <f t="shared" si="34"/>
        <v>0</v>
      </c>
    </row>
    <row r="318" spans="1:16" ht="12" hidden="1" thickBot="1" x14ac:dyDescent="0.25">
      <c r="A318" s="37"/>
      <c r="B318" s="38"/>
      <c r="C318" s="45"/>
      <c r="D318" s="23"/>
      <c r="E318" s="69"/>
      <c r="F318" s="73"/>
      <c r="G318" s="67"/>
      <c r="H318" s="46">
        <f t="shared" si="28"/>
        <v>0</v>
      </c>
      <c r="I318" s="67"/>
      <c r="J318" s="67"/>
      <c r="K318" s="47">
        <f t="shared" si="29"/>
        <v>0</v>
      </c>
      <c r="L318" s="48">
        <f t="shared" si="30"/>
        <v>0</v>
      </c>
      <c r="M318" s="46">
        <f t="shared" si="31"/>
        <v>0</v>
      </c>
      <c r="N318" s="46">
        <f t="shared" si="32"/>
        <v>0</v>
      </c>
      <c r="O318" s="46">
        <f t="shared" si="33"/>
        <v>0</v>
      </c>
      <c r="P318" s="47">
        <f t="shared" si="34"/>
        <v>0</v>
      </c>
    </row>
    <row r="319" spans="1:16" ht="12" hidden="1" thickBot="1" x14ac:dyDescent="0.25">
      <c r="A319" s="37"/>
      <c r="B319" s="38"/>
      <c r="C319" s="45"/>
      <c r="D319" s="23"/>
      <c r="E319" s="69"/>
      <c r="F319" s="73"/>
      <c r="G319" s="67"/>
      <c r="H319" s="46">
        <f t="shared" si="28"/>
        <v>0</v>
      </c>
      <c r="I319" s="67"/>
      <c r="J319" s="67"/>
      <c r="K319" s="47">
        <f t="shared" si="29"/>
        <v>0</v>
      </c>
      <c r="L319" s="48">
        <f t="shared" si="30"/>
        <v>0</v>
      </c>
      <c r="M319" s="46">
        <f t="shared" si="31"/>
        <v>0</v>
      </c>
      <c r="N319" s="46">
        <f t="shared" si="32"/>
        <v>0</v>
      </c>
      <c r="O319" s="46">
        <f t="shared" si="33"/>
        <v>0</v>
      </c>
      <c r="P319" s="47">
        <f t="shared" si="34"/>
        <v>0</v>
      </c>
    </row>
    <row r="320" spans="1:16" ht="12" hidden="1" thickBot="1" x14ac:dyDescent="0.25">
      <c r="A320" s="37"/>
      <c r="B320" s="38"/>
      <c r="C320" s="45"/>
      <c r="D320" s="23"/>
      <c r="E320" s="69"/>
      <c r="F320" s="73"/>
      <c r="G320" s="67"/>
      <c r="H320" s="46">
        <f t="shared" si="28"/>
        <v>0</v>
      </c>
      <c r="I320" s="67"/>
      <c r="J320" s="67"/>
      <c r="K320" s="47">
        <f t="shared" si="29"/>
        <v>0</v>
      </c>
      <c r="L320" s="48">
        <f t="shared" si="30"/>
        <v>0</v>
      </c>
      <c r="M320" s="46">
        <f t="shared" si="31"/>
        <v>0</v>
      </c>
      <c r="N320" s="46">
        <f t="shared" si="32"/>
        <v>0</v>
      </c>
      <c r="O320" s="46">
        <f t="shared" si="33"/>
        <v>0</v>
      </c>
      <c r="P320" s="47">
        <f t="shared" si="34"/>
        <v>0</v>
      </c>
    </row>
    <row r="321" spans="1:16" ht="12" hidden="1" thickBot="1" x14ac:dyDescent="0.25">
      <c r="A321" s="37"/>
      <c r="B321" s="38"/>
      <c r="C321" s="45"/>
      <c r="D321" s="23"/>
      <c r="E321" s="69"/>
      <c r="F321" s="73"/>
      <c r="G321" s="67"/>
      <c r="H321" s="46">
        <f t="shared" si="28"/>
        <v>0</v>
      </c>
      <c r="I321" s="67"/>
      <c r="J321" s="67"/>
      <c r="K321" s="47">
        <f t="shared" si="29"/>
        <v>0</v>
      </c>
      <c r="L321" s="48">
        <f t="shared" si="30"/>
        <v>0</v>
      </c>
      <c r="M321" s="46">
        <f t="shared" si="31"/>
        <v>0</v>
      </c>
      <c r="N321" s="46">
        <f t="shared" si="32"/>
        <v>0</v>
      </c>
      <c r="O321" s="46">
        <f t="shared" si="33"/>
        <v>0</v>
      </c>
      <c r="P321" s="47">
        <f t="shared" si="34"/>
        <v>0</v>
      </c>
    </row>
    <row r="322" spans="1:16" ht="12" hidden="1" thickBot="1" x14ac:dyDescent="0.25">
      <c r="A322" s="37"/>
      <c r="B322" s="38"/>
      <c r="C322" s="45"/>
      <c r="D322" s="23"/>
      <c r="E322" s="69"/>
      <c r="F322" s="73"/>
      <c r="G322" s="67"/>
      <c r="H322" s="46">
        <f t="shared" si="28"/>
        <v>0</v>
      </c>
      <c r="I322" s="67"/>
      <c r="J322" s="67"/>
      <c r="K322" s="47">
        <f t="shared" si="29"/>
        <v>0</v>
      </c>
      <c r="L322" s="48">
        <f t="shared" si="30"/>
        <v>0</v>
      </c>
      <c r="M322" s="46">
        <f t="shared" si="31"/>
        <v>0</v>
      </c>
      <c r="N322" s="46">
        <f t="shared" si="32"/>
        <v>0</v>
      </c>
      <c r="O322" s="46">
        <f t="shared" si="33"/>
        <v>0</v>
      </c>
      <c r="P322" s="47">
        <f t="shared" si="34"/>
        <v>0</v>
      </c>
    </row>
    <row r="323" spans="1:16" ht="12" hidden="1" thickBot="1" x14ac:dyDescent="0.25">
      <c r="A323" s="37"/>
      <c r="B323" s="38"/>
      <c r="C323" s="45"/>
      <c r="D323" s="23"/>
      <c r="E323" s="69"/>
      <c r="F323" s="73"/>
      <c r="G323" s="67"/>
      <c r="H323" s="46">
        <f t="shared" si="28"/>
        <v>0</v>
      </c>
      <c r="I323" s="67"/>
      <c r="J323" s="67"/>
      <c r="K323" s="47">
        <f t="shared" si="29"/>
        <v>0</v>
      </c>
      <c r="L323" s="48">
        <f t="shared" si="30"/>
        <v>0</v>
      </c>
      <c r="M323" s="46">
        <f t="shared" si="31"/>
        <v>0</v>
      </c>
      <c r="N323" s="46">
        <f t="shared" si="32"/>
        <v>0</v>
      </c>
      <c r="O323" s="46">
        <f t="shared" si="33"/>
        <v>0</v>
      </c>
      <c r="P323" s="47">
        <f t="shared" si="34"/>
        <v>0</v>
      </c>
    </row>
    <row r="324" spans="1:16" ht="12" hidden="1" thickBot="1" x14ac:dyDescent="0.25">
      <c r="A324" s="37"/>
      <c r="B324" s="38"/>
      <c r="C324" s="45"/>
      <c r="D324" s="23"/>
      <c r="E324" s="69"/>
      <c r="F324" s="73"/>
      <c r="G324" s="67"/>
      <c r="H324" s="46">
        <f t="shared" si="28"/>
        <v>0</v>
      </c>
      <c r="I324" s="67"/>
      <c r="J324" s="67"/>
      <c r="K324" s="47">
        <f t="shared" si="29"/>
        <v>0</v>
      </c>
      <c r="L324" s="48">
        <f t="shared" si="30"/>
        <v>0</v>
      </c>
      <c r="M324" s="46">
        <f t="shared" si="31"/>
        <v>0</v>
      </c>
      <c r="N324" s="46">
        <f t="shared" si="32"/>
        <v>0</v>
      </c>
      <c r="O324" s="46">
        <f t="shared" si="33"/>
        <v>0</v>
      </c>
      <c r="P324" s="47">
        <f t="shared" si="34"/>
        <v>0</v>
      </c>
    </row>
    <row r="325" spans="1:16" ht="12" hidden="1" thickBot="1" x14ac:dyDescent="0.25">
      <c r="A325" s="37"/>
      <c r="B325" s="38"/>
      <c r="C325" s="45"/>
      <c r="D325" s="23"/>
      <c r="E325" s="69"/>
      <c r="F325" s="73"/>
      <c r="G325" s="67"/>
      <c r="H325" s="46">
        <f t="shared" si="28"/>
        <v>0</v>
      </c>
      <c r="I325" s="67"/>
      <c r="J325" s="67"/>
      <c r="K325" s="47">
        <f t="shared" si="29"/>
        <v>0</v>
      </c>
      <c r="L325" s="48">
        <f t="shared" si="30"/>
        <v>0</v>
      </c>
      <c r="M325" s="46">
        <f t="shared" si="31"/>
        <v>0</v>
      </c>
      <c r="N325" s="46">
        <f t="shared" si="32"/>
        <v>0</v>
      </c>
      <c r="O325" s="46">
        <f t="shared" si="33"/>
        <v>0</v>
      </c>
      <c r="P325" s="47">
        <f t="shared" si="34"/>
        <v>0</v>
      </c>
    </row>
    <row r="326" spans="1:16" ht="12" hidden="1" thickBot="1" x14ac:dyDescent="0.25">
      <c r="A326" s="37"/>
      <c r="B326" s="38"/>
      <c r="C326" s="45"/>
      <c r="D326" s="23"/>
      <c r="E326" s="69"/>
      <c r="F326" s="73"/>
      <c r="G326" s="67"/>
      <c r="H326" s="46">
        <f t="shared" si="28"/>
        <v>0</v>
      </c>
      <c r="I326" s="67"/>
      <c r="J326" s="67"/>
      <c r="K326" s="47">
        <f t="shared" si="29"/>
        <v>0</v>
      </c>
      <c r="L326" s="48">
        <f t="shared" si="30"/>
        <v>0</v>
      </c>
      <c r="M326" s="46">
        <f t="shared" si="31"/>
        <v>0</v>
      </c>
      <c r="N326" s="46">
        <f t="shared" si="32"/>
        <v>0</v>
      </c>
      <c r="O326" s="46">
        <f t="shared" si="33"/>
        <v>0</v>
      </c>
      <c r="P326" s="47">
        <f t="shared" si="34"/>
        <v>0</v>
      </c>
    </row>
    <row r="327" spans="1:16" ht="12" hidden="1" thickBot="1" x14ac:dyDescent="0.25">
      <c r="A327" s="37"/>
      <c r="B327" s="38"/>
      <c r="C327" s="45"/>
      <c r="D327" s="23"/>
      <c r="E327" s="69"/>
      <c r="F327" s="73"/>
      <c r="G327" s="67"/>
      <c r="H327" s="46">
        <f t="shared" si="28"/>
        <v>0</v>
      </c>
      <c r="I327" s="67"/>
      <c r="J327" s="67"/>
      <c r="K327" s="47">
        <f t="shared" si="29"/>
        <v>0</v>
      </c>
      <c r="L327" s="48">
        <f t="shared" si="30"/>
        <v>0</v>
      </c>
      <c r="M327" s="46">
        <f t="shared" si="31"/>
        <v>0</v>
      </c>
      <c r="N327" s="46">
        <f t="shared" si="32"/>
        <v>0</v>
      </c>
      <c r="O327" s="46">
        <f t="shared" si="33"/>
        <v>0</v>
      </c>
      <c r="P327" s="47">
        <f t="shared" si="34"/>
        <v>0</v>
      </c>
    </row>
    <row r="328" spans="1:16" ht="12" hidden="1" thickBot="1" x14ac:dyDescent="0.25">
      <c r="A328" s="37"/>
      <c r="B328" s="38"/>
      <c r="C328" s="45"/>
      <c r="D328" s="23"/>
      <c r="E328" s="69"/>
      <c r="F328" s="73"/>
      <c r="G328" s="67"/>
      <c r="H328" s="46">
        <f t="shared" si="28"/>
        <v>0</v>
      </c>
      <c r="I328" s="67"/>
      <c r="J328" s="67"/>
      <c r="K328" s="47">
        <f t="shared" si="29"/>
        <v>0</v>
      </c>
      <c r="L328" s="48">
        <f t="shared" si="30"/>
        <v>0</v>
      </c>
      <c r="M328" s="46">
        <f t="shared" si="31"/>
        <v>0</v>
      </c>
      <c r="N328" s="46">
        <f t="shared" si="32"/>
        <v>0</v>
      </c>
      <c r="O328" s="46">
        <f t="shared" si="33"/>
        <v>0</v>
      </c>
      <c r="P328" s="47">
        <f t="shared" si="34"/>
        <v>0</v>
      </c>
    </row>
    <row r="329" spans="1:16" ht="12" hidden="1" thickBot="1" x14ac:dyDescent="0.25">
      <c r="A329" s="37"/>
      <c r="B329" s="38"/>
      <c r="C329" s="45"/>
      <c r="D329" s="23"/>
      <c r="E329" s="69"/>
      <c r="F329" s="73"/>
      <c r="G329" s="67"/>
      <c r="H329" s="46">
        <f t="shared" si="28"/>
        <v>0</v>
      </c>
      <c r="I329" s="67"/>
      <c r="J329" s="67"/>
      <c r="K329" s="47">
        <f t="shared" si="29"/>
        <v>0</v>
      </c>
      <c r="L329" s="48">
        <f t="shared" si="30"/>
        <v>0</v>
      </c>
      <c r="M329" s="46">
        <f t="shared" si="31"/>
        <v>0</v>
      </c>
      <c r="N329" s="46">
        <f t="shared" si="32"/>
        <v>0</v>
      </c>
      <c r="O329" s="46">
        <f t="shared" si="33"/>
        <v>0</v>
      </c>
      <c r="P329" s="47">
        <f t="shared" si="34"/>
        <v>0</v>
      </c>
    </row>
    <row r="330" spans="1:16" ht="12" hidden="1" thickBot="1" x14ac:dyDescent="0.25">
      <c r="A330" s="37"/>
      <c r="B330" s="38"/>
      <c r="C330" s="45"/>
      <c r="D330" s="23"/>
      <c r="E330" s="69"/>
      <c r="F330" s="73"/>
      <c r="G330" s="67"/>
      <c r="H330" s="46">
        <f t="shared" si="28"/>
        <v>0</v>
      </c>
      <c r="I330" s="67"/>
      <c r="J330" s="67"/>
      <c r="K330" s="47">
        <f t="shared" si="29"/>
        <v>0</v>
      </c>
      <c r="L330" s="48">
        <f t="shared" si="30"/>
        <v>0</v>
      </c>
      <c r="M330" s="46">
        <f t="shared" si="31"/>
        <v>0</v>
      </c>
      <c r="N330" s="46">
        <f t="shared" si="32"/>
        <v>0</v>
      </c>
      <c r="O330" s="46">
        <f t="shared" si="33"/>
        <v>0</v>
      </c>
      <c r="P330" s="47">
        <f t="shared" si="34"/>
        <v>0</v>
      </c>
    </row>
    <row r="331" spans="1:16" ht="12" hidden="1" thickBot="1" x14ac:dyDescent="0.25">
      <c r="A331" s="37"/>
      <c r="B331" s="38"/>
      <c r="C331" s="45"/>
      <c r="D331" s="23"/>
      <c r="E331" s="69"/>
      <c r="F331" s="73"/>
      <c r="G331" s="67"/>
      <c r="H331" s="46">
        <f t="shared" si="28"/>
        <v>0</v>
      </c>
      <c r="I331" s="67"/>
      <c r="J331" s="67"/>
      <c r="K331" s="47">
        <f t="shared" si="29"/>
        <v>0</v>
      </c>
      <c r="L331" s="48">
        <f t="shared" si="30"/>
        <v>0</v>
      </c>
      <c r="M331" s="46">
        <f t="shared" si="31"/>
        <v>0</v>
      </c>
      <c r="N331" s="46">
        <f t="shared" si="32"/>
        <v>0</v>
      </c>
      <c r="O331" s="46">
        <f t="shared" si="33"/>
        <v>0</v>
      </c>
      <c r="P331" s="47">
        <f t="shared" si="34"/>
        <v>0</v>
      </c>
    </row>
    <row r="332" spans="1:16" ht="12" hidden="1" thickBot="1" x14ac:dyDescent="0.25">
      <c r="A332" s="37"/>
      <c r="B332" s="38"/>
      <c r="C332" s="45"/>
      <c r="D332" s="23"/>
      <c r="E332" s="69"/>
      <c r="F332" s="73"/>
      <c r="G332" s="67"/>
      <c r="H332" s="46">
        <f t="shared" si="28"/>
        <v>0</v>
      </c>
      <c r="I332" s="67"/>
      <c r="J332" s="67"/>
      <c r="K332" s="47">
        <f t="shared" si="29"/>
        <v>0</v>
      </c>
      <c r="L332" s="48">
        <f t="shared" si="30"/>
        <v>0</v>
      </c>
      <c r="M332" s="46">
        <f t="shared" si="31"/>
        <v>0</v>
      </c>
      <c r="N332" s="46">
        <f t="shared" si="32"/>
        <v>0</v>
      </c>
      <c r="O332" s="46">
        <f t="shared" si="33"/>
        <v>0</v>
      </c>
      <c r="P332" s="47">
        <f t="shared" si="34"/>
        <v>0</v>
      </c>
    </row>
    <row r="333" spans="1:16" ht="12" hidden="1" thickBot="1" x14ac:dyDescent="0.25">
      <c r="A333" s="37"/>
      <c r="B333" s="38"/>
      <c r="C333" s="45"/>
      <c r="D333" s="23"/>
      <c r="E333" s="69"/>
      <c r="F333" s="73"/>
      <c r="G333" s="67"/>
      <c r="H333" s="46">
        <f t="shared" si="28"/>
        <v>0</v>
      </c>
      <c r="I333" s="67"/>
      <c r="J333" s="67"/>
      <c r="K333" s="47">
        <f t="shared" si="29"/>
        <v>0</v>
      </c>
      <c r="L333" s="48">
        <f t="shared" si="30"/>
        <v>0</v>
      </c>
      <c r="M333" s="46">
        <f t="shared" si="31"/>
        <v>0</v>
      </c>
      <c r="N333" s="46">
        <f t="shared" si="32"/>
        <v>0</v>
      </c>
      <c r="O333" s="46">
        <f t="shared" si="33"/>
        <v>0</v>
      </c>
      <c r="P333" s="47">
        <f t="shared" si="34"/>
        <v>0</v>
      </c>
    </row>
    <row r="334" spans="1:16" ht="12" hidden="1" thickBot="1" x14ac:dyDescent="0.25">
      <c r="A334" s="37"/>
      <c r="B334" s="38"/>
      <c r="C334" s="45"/>
      <c r="D334" s="23"/>
      <c r="E334" s="69"/>
      <c r="F334" s="73"/>
      <c r="G334" s="67"/>
      <c r="H334" s="46">
        <f t="shared" si="28"/>
        <v>0</v>
      </c>
      <c r="I334" s="67"/>
      <c r="J334" s="67"/>
      <c r="K334" s="47">
        <f t="shared" si="29"/>
        <v>0</v>
      </c>
      <c r="L334" s="48">
        <f t="shared" si="30"/>
        <v>0</v>
      </c>
      <c r="M334" s="46">
        <f t="shared" si="31"/>
        <v>0</v>
      </c>
      <c r="N334" s="46">
        <f t="shared" si="32"/>
        <v>0</v>
      </c>
      <c r="O334" s="46">
        <f t="shared" si="33"/>
        <v>0</v>
      </c>
      <c r="P334" s="47">
        <f t="shared" si="34"/>
        <v>0</v>
      </c>
    </row>
    <row r="335" spans="1:16" ht="12" hidden="1" thickBot="1" x14ac:dyDescent="0.25">
      <c r="A335" s="37"/>
      <c r="B335" s="38"/>
      <c r="C335" s="45"/>
      <c r="D335" s="23"/>
      <c r="E335" s="69"/>
      <c r="F335" s="73"/>
      <c r="G335" s="67"/>
      <c r="H335" s="46">
        <f t="shared" si="28"/>
        <v>0</v>
      </c>
      <c r="I335" s="67"/>
      <c r="J335" s="67"/>
      <c r="K335" s="47">
        <f t="shared" si="29"/>
        <v>0</v>
      </c>
      <c r="L335" s="48">
        <f t="shared" si="30"/>
        <v>0</v>
      </c>
      <c r="M335" s="46">
        <f t="shared" si="31"/>
        <v>0</v>
      </c>
      <c r="N335" s="46">
        <f t="shared" si="32"/>
        <v>0</v>
      </c>
      <c r="O335" s="46">
        <f t="shared" si="33"/>
        <v>0</v>
      </c>
      <c r="P335" s="47">
        <f t="shared" si="34"/>
        <v>0</v>
      </c>
    </row>
    <row r="336" spans="1:16" ht="12" hidden="1" thickBot="1" x14ac:dyDescent="0.25">
      <c r="A336" s="37"/>
      <c r="B336" s="38"/>
      <c r="C336" s="45"/>
      <c r="D336" s="23"/>
      <c r="E336" s="69"/>
      <c r="F336" s="73"/>
      <c r="G336" s="67"/>
      <c r="H336" s="46">
        <f t="shared" si="28"/>
        <v>0</v>
      </c>
      <c r="I336" s="67"/>
      <c r="J336" s="67"/>
      <c r="K336" s="47">
        <f t="shared" si="29"/>
        <v>0</v>
      </c>
      <c r="L336" s="48">
        <f t="shared" si="30"/>
        <v>0</v>
      </c>
      <c r="M336" s="46">
        <f t="shared" si="31"/>
        <v>0</v>
      </c>
      <c r="N336" s="46">
        <f t="shared" si="32"/>
        <v>0</v>
      </c>
      <c r="O336" s="46">
        <f t="shared" si="33"/>
        <v>0</v>
      </c>
      <c r="P336" s="47">
        <f t="shared" si="34"/>
        <v>0</v>
      </c>
    </row>
    <row r="337" spans="1:16" ht="12" hidden="1" thickBot="1" x14ac:dyDescent="0.25">
      <c r="A337" s="37"/>
      <c r="B337" s="38"/>
      <c r="C337" s="45"/>
      <c r="D337" s="23"/>
      <c r="E337" s="69"/>
      <c r="F337" s="73"/>
      <c r="G337" s="67"/>
      <c r="H337" s="46">
        <f t="shared" si="28"/>
        <v>0</v>
      </c>
      <c r="I337" s="67"/>
      <c r="J337" s="67"/>
      <c r="K337" s="47">
        <f t="shared" si="29"/>
        <v>0</v>
      </c>
      <c r="L337" s="48">
        <f t="shared" si="30"/>
        <v>0</v>
      </c>
      <c r="M337" s="46">
        <f t="shared" si="31"/>
        <v>0</v>
      </c>
      <c r="N337" s="46">
        <f t="shared" si="32"/>
        <v>0</v>
      </c>
      <c r="O337" s="46">
        <f t="shared" si="33"/>
        <v>0</v>
      </c>
      <c r="P337" s="47">
        <f t="shared" si="34"/>
        <v>0</v>
      </c>
    </row>
    <row r="338" spans="1:16" ht="12" hidden="1" thickBot="1" x14ac:dyDescent="0.25">
      <c r="A338" s="37"/>
      <c r="B338" s="38"/>
      <c r="C338" s="45"/>
      <c r="D338" s="23"/>
      <c r="E338" s="69"/>
      <c r="F338" s="73"/>
      <c r="G338" s="67"/>
      <c r="H338" s="46">
        <f t="shared" si="28"/>
        <v>0</v>
      </c>
      <c r="I338" s="67"/>
      <c r="J338" s="67"/>
      <c r="K338" s="47">
        <f t="shared" si="29"/>
        <v>0</v>
      </c>
      <c r="L338" s="48">
        <f t="shared" si="30"/>
        <v>0</v>
      </c>
      <c r="M338" s="46">
        <f t="shared" si="31"/>
        <v>0</v>
      </c>
      <c r="N338" s="46">
        <f t="shared" si="32"/>
        <v>0</v>
      </c>
      <c r="O338" s="46">
        <f t="shared" si="33"/>
        <v>0</v>
      </c>
      <c r="P338" s="47">
        <f t="shared" si="34"/>
        <v>0</v>
      </c>
    </row>
    <row r="339" spans="1:16" ht="12" hidden="1" thickBot="1" x14ac:dyDescent="0.25">
      <c r="A339" s="37"/>
      <c r="B339" s="38"/>
      <c r="C339" s="45"/>
      <c r="D339" s="23"/>
      <c r="E339" s="69"/>
      <c r="F339" s="73"/>
      <c r="G339" s="67"/>
      <c r="H339" s="46">
        <f t="shared" ref="H339:H402" si="35">ROUND(F339*G339,2)</f>
        <v>0</v>
      </c>
      <c r="I339" s="67"/>
      <c r="J339" s="67"/>
      <c r="K339" s="47">
        <f t="shared" ref="K339:K402" si="36">SUM(H339:J339)</f>
        <v>0</v>
      </c>
      <c r="L339" s="48">
        <f t="shared" ref="L339:L402" si="37">ROUND(E339*F339,2)</f>
        <v>0</v>
      </c>
      <c r="M339" s="46">
        <f t="shared" ref="M339:M402" si="38">ROUND(H339*E339,2)</f>
        <v>0</v>
      </c>
      <c r="N339" s="46">
        <f t="shared" ref="N339:N402" si="39">ROUND(I339*E339,2)</f>
        <v>0</v>
      </c>
      <c r="O339" s="46">
        <f t="shared" ref="O339:O402" si="40">ROUND(J339*E339,2)</f>
        <v>0</v>
      </c>
      <c r="P339" s="47">
        <f t="shared" ref="P339:P402" si="41">SUM(M339:O339)</f>
        <v>0</v>
      </c>
    </row>
    <row r="340" spans="1:16" ht="12" hidden="1" thickBot="1" x14ac:dyDescent="0.25">
      <c r="A340" s="37"/>
      <c r="B340" s="38"/>
      <c r="C340" s="45"/>
      <c r="D340" s="23"/>
      <c r="E340" s="69"/>
      <c r="F340" s="73"/>
      <c r="G340" s="67"/>
      <c r="H340" s="46">
        <f t="shared" si="35"/>
        <v>0</v>
      </c>
      <c r="I340" s="67"/>
      <c r="J340" s="67"/>
      <c r="K340" s="47">
        <f t="shared" si="36"/>
        <v>0</v>
      </c>
      <c r="L340" s="48">
        <f t="shared" si="37"/>
        <v>0</v>
      </c>
      <c r="M340" s="46">
        <f t="shared" si="38"/>
        <v>0</v>
      </c>
      <c r="N340" s="46">
        <f t="shared" si="39"/>
        <v>0</v>
      </c>
      <c r="O340" s="46">
        <f t="shared" si="40"/>
        <v>0</v>
      </c>
      <c r="P340" s="47">
        <f t="shared" si="41"/>
        <v>0</v>
      </c>
    </row>
    <row r="341" spans="1:16" ht="12" hidden="1" thickBot="1" x14ac:dyDescent="0.25">
      <c r="A341" s="37"/>
      <c r="B341" s="38"/>
      <c r="C341" s="45"/>
      <c r="D341" s="23"/>
      <c r="E341" s="69"/>
      <c r="F341" s="73"/>
      <c r="G341" s="67"/>
      <c r="H341" s="46">
        <f t="shared" si="35"/>
        <v>0</v>
      </c>
      <c r="I341" s="67"/>
      <c r="J341" s="67"/>
      <c r="K341" s="47">
        <f t="shared" si="36"/>
        <v>0</v>
      </c>
      <c r="L341" s="48">
        <f t="shared" si="37"/>
        <v>0</v>
      </c>
      <c r="M341" s="46">
        <f t="shared" si="38"/>
        <v>0</v>
      </c>
      <c r="N341" s="46">
        <f t="shared" si="39"/>
        <v>0</v>
      </c>
      <c r="O341" s="46">
        <f t="shared" si="40"/>
        <v>0</v>
      </c>
      <c r="P341" s="47">
        <f t="shared" si="41"/>
        <v>0</v>
      </c>
    </row>
    <row r="342" spans="1:16" ht="12" hidden="1" thickBot="1" x14ac:dyDescent="0.25">
      <c r="A342" s="37"/>
      <c r="B342" s="38"/>
      <c r="C342" s="45"/>
      <c r="D342" s="23"/>
      <c r="E342" s="69"/>
      <c r="F342" s="73"/>
      <c r="G342" s="67"/>
      <c r="H342" s="46">
        <f t="shared" si="35"/>
        <v>0</v>
      </c>
      <c r="I342" s="67"/>
      <c r="J342" s="67"/>
      <c r="K342" s="47">
        <f t="shared" si="36"/>
        <v>0</v>
      </c>
      <c r="L342" s="48">
        <f t="shared" si="37"/>
        <v>0</v>
      </c>
      <c r="M342" s="46">
        <f t="shared" si="38"/>
        <v>0</v>
      </c>
      <c r="N342" s="46">
        <f t="shared" si="39"/>
        <v>0</v>
      </c>
      <c r="O342" s="46">
        <f t="shared" si="40"/>
        <v>0</v>
      </c>
      <c r="P342" s="47">
        <f t="shared" si="41"/>
        <v>0</v>
      </c>
    </row>
    <row r="343" spans="1:16" ht="12" hidden="1" thickBot="1" x14ac:dyDescent="0.25">
      <c r="A343" s="37"/>
      <c r="B343" s="38"/>
      <c r="C343" s="45"/>
      <c r="D343" s="23"/>
      <c r="E343" s="69"/>
      <c r="F343" s="73"/>
      <c r="G343" s="67"/>
      <c r="H343" s="46">
        <f t="shared" si="35"/>
        <v>0</v>
      </c>
      <c r="I343" s="67"/>
      <c r="J343" s="67"/>
      <c r="K343" s="47">
        <f t="shared" si="36"/>
        <v>0</v>
      </c>
      <c r="L343" s="48">
        <f t="shared" si="37"/>
        <v>0</v>
      </c>
      <c r="M343" s="46">
        <f t="shared" si="38"/>
        <v>0</v>
      </c>
      <c r="N343" s="46">
        <f t="shared" si="39"/>
        <v>0</v>
      </c>
      <c r="O343" s="46">
        <f t="shared" si="40"/>
        <v>0</v>
      </c>
      <c r="P343" s="47">
        <f t="shared" si="41"/>
        <v>0</v>
      </c>
    </row>
    <row r="344" spans="1:16" ht="12" hidden="1" thickBot="1" x14ac:dyDescent="0.25">
      <c r="A344" s="37"/>
      <c r="B344" s="38"/>
      <c r="C344" s="45"/>
      <c r="D344" s="23"/>
      <c r="E344" s="69"/>
      <c r="F344" s="73"/>
      <c r="G344" s="67"/>
      <c r="H344" s="46">
        <f t="shared" si="35"/>
        <v>0</v>
      </c>
      <c r="I344" s="67"/>
      <c r="J344" s="67"/>
      <c r="K344" s="47">
        <f t="shared" si="36"/>
        <v>0</v>
      </c>
      <c r="L344" s="48">
        <f t="shared" si="37"/>
        <v>0</v>
      </c>
      <c r="M344" s="46">
        <f t="shared" si="38"/>
        <v>0</v>
      </c>
      <c r="N344" s="46">
        <f t="shared" si="39"/>
        <v>0</v>
      </c>
      <c r="O344" s="46">
        <f t="shared" si="40"/>
        <v>0</v>
      </c>
      <c r="P344" s="47">
        <f t="shared" si="41"/>
        <v>0</v>
      </c>
    </row>
    <row r="345" spans="1:16" ht="12" hidden="1" thickBot="1" x14ac:dyDescent="0.25">
      <c r="A345" s="37"/>
      <c r="B345" s="38"/>
      <c r="C345" s="45"/>
      <c r="D345" s="23"/>
      <c r="E345" s="69"/>
      <c r="F345" s="73"/>
      <c r="G345" s="67"/>
      <c r="H345" s="46">
        <f t="shared" si="35"/>
        <v>0</v>
      </c>
      <c r="I345" s="67"/>
      <c r="J345" s="67"/>
      <c r="K345" s="47">
        <f t="shared" si="36"/>
        <v>0</v>
      </c>
      <c r="L345" s="48">
        <f t="shared" si="37"/>
        <v>0</v>
      </c>
      <c r="M345" s="46">
        <f t="shared" si="38"/>
        <v>0</v>
      </c>
      <c r="N345" s="46">
        <f t="shared" si="39"/>
        <v>0</v>
      </c>
      <c r="O345" s="46">
        <f t="shared" si="40"/>
        <v>0</v>
      </c>
      <c r="P345" s="47">
        <f t="shared" si="41"/>
        <v>0</v>
      </c>
    </row>
    <row r="346" spans="1:16" ht="12" hidden="1" thickBot="1" x14ac:dyDescent="0.25">
      <c r="A346" s="37"/>
      <c r="B346" s="38"/>
      <c r="C346" s="45"/>
      <c r="D346" s="23"/>
      <c r="E346" s="69"/>
      <c r="F346" s="73"/>
      <c r="G346" s="67"/>
      <c r="H346" s="46">
        <f t="shared" si="35"/>
        <v>0</v>
      </c>
      <c r="I346" s="67"/>
      <c r="J346" s="67"/>
      <c r="K346" s="47">
        <f t="shared" si="36"/>
        <v>0</v>
      </c>
      <c r="L346" s="48">
        <f t="shared" si="37"/>
        <v>0</v>
      </c>
      <c r="M346" s="46">
        <f t="shared" si="38"/>
        <v>0</v>
      </c>
      <c r="N346" s="46">
        <f t="shared" si="39"/>
        <v>0</v>
      </c>
      <c r="O346" s="46">
        <f t="shared" si="40"/>
        <v>0</v>
      </c>
      <c r="P346" s="47">
        <f t="shared" si="41"/>
        <v>0</v>
      </c>
    </row>
    <row r="347" spans="1:16" ht="12" hidden="1" thickBot="1" x14ac:dyDescent="0.25">
      <c r="A347" s="37"/>
      <c r="B347" s="38"/>
      <c r="C347" s="45"/>
      <c r="D347" s="23"/>
      <c r="E347" s="69"/>
      <c r="F347" s="73"/>
      <c r="G347" s="67"/>
      <c r="H347" s="46">
        <f t="shared" si="35"/>
        <v>0</v>
      </c>
      <c r="I347" s="67"/>
      <c r="J347" s="67"/>
      <c r="K347" s="47">
        <f t="shared" si="36"/>
        <v>0</v>
      </c>
      <c r="L347" s="48">
        <f t="shared" si="37"/>
        <v>0</v>
      </c>
      <c r="M347" s="46">
        <f t="shared" si="38"/>
        <v>0</v>
      </c>
      <c r="N347" s="46">
        <f t="shared" si="39"/>
        <v>0</v>
      </c>
      <c r="O347" s="46">
        <f t="shared" si="40"/>
        <v>0</v>
      </c>
      <c r="P347" s="47">
        <f t="shared" si="41"/>
        <v>0</v>
      </c>
    </row>
    <row r="348" spans="1:16" ht="12" hidden="1" thickBot="1" x14ac:dyDescent="0.25">
      <c r="A348" s="37"/>
      <c r="B348" s="38"/>
      <c r="C348" s="45"/>
      <c r="D348" s="23"/>
      <c r="E348" s="69"/>
      <c r="F348" s="73"/>
      <c r="G348" s="67"/>
      <c r="H348" s="46">
        <f t="shared" si="35"/>
        <v>0</v>
      </c>
      <c r="I348" s="67"/>
      <c r="J348" s="67"/>
      <c r="K348" s="47">
        <f t="shared" si="36"/>
        <v>0</v>
      </c>
      <c r="L348" s="48">
        <f t="shared" si="37"/>
        <v>0</v>
      </c>
      <c r="M348" s="46">
        <f t="shared" si="38"/>
        <v>0</v>
      </c>
      <c r="N348" s="46">
        <f t="shared" si="39"/>
        <v>0</v>
      </c>
      <c r="O348" s="46">
        <f t="shared" si="40"/>
        <v>0</v>
      </c>
      <c r="P348" s="47">
        <f t="shared" si="41"/>
        <v>0</v>
      </c>
    </row>
    <row r="349" spans="1:16" ht="12" hidden="1" thickBot="1" x14ac:dyDescent="0.25">
      <c r="A349" s="37"/>
      <c r="B349" s="38"/>
      <c r="C349" s="45"/>
      <c r="D349" s="23"/>
      <c r="E349" s="69"/>
      <c r="F349" s="73"/>
      <c r="G349" s="67"/>
      <c r="H349" s="46">
        <f t="shared" si="35"/>
        <v>0</v>
      </c>
      <c r="I349" s="67"/>
      <c r="J349" s="67"/>
      <c r="K349" s="47">
        <f t="shared" si="36"/>
        <v>0</v>
      </c>
      <c r="L349" s="48">
        <f t="shared" si="37"/>
        <v>0</v>
      </c>
      <c r="M349" s="46">
        <f t="shared" si="38"/>
        <v>0</v>
      </c>
      <c r="N349" s="46">
        <f t="shared" si="39"/>
        <v>0</v>
      </c>
      <c r="O349" s="46">
        <f t="shared" si="40"/>
        <v>0</v>
      </c>
      <c r="P349" s="47">
        <f t="shared" si="41"/>
        <v>0</v>
      </c>
    </row>
    <row r="350" spans="1:16" ht="12" hidden="1" thickBot="1" x14ac:dyDescent="0.25">
      <c r="A350" s="37"/>
      <c r="B350" s="38"/>
      <c r="C350" s="45"/>
      <c r="D350" s="23"/>
      <c r="E350" s="69"/>
      <c r="F350" s="73"/>
      <c r="G350" s="67"/>
      <c r="H350" s="46">
        <f t="shared" si="35"/>
        <v>0</v>
      </c>
      <c r="I350" s="67"/>
      <c r="J350" s="67"/>
      <c r="K350" s="47">
        <f t="shared" si="36"/>
        <v>0</v>
      </c>
      <c r="L350" s="48">
        <f t="shared" si="37"/>
        <v>0</v>
      </c>
      <c r="M350" s="46">
        <f t="shared" si="38"/>
        <v>0</v>
      </c>
      <c r="N350" s="46">
        <f t="shared" si="39"/>
        <v>0</v>
      </c>
      <c r="O350" s="46">
        <f t="shared" si="40"/>
        <v>0</v>
      </c>
      <c r="P350" s="47">
        <f t="shared" si="41"/>
        <v>0</v>
      </c>
    </row>
    <row r="351" spans="1:16" ht="12" hidden="1" thickBot="1" x14ac:dyDescent="0.25">
      <c r="A351" s="37"/>
      <c r="B351" s="38"/>
      <c r="C351" s="45"/>
      <c r="D351" s="23"/>
      <c r="E351" s="69"/>
      <c r="F351" s="73"/>
      <c r="G351" s="67"/>
      <c r="H351" s="46">
        <f t="shared" si="35"/>
        <v>0</v>
      </c>
      <c r="I351" s="67"/>
      <c r="J351" s="67"/>
      <c r="K351" s="47">
        <f t="shared" si="36"/>
        <v>0</v>
      </c>
      <c r="L351" s="48">
        <f t="shared" si="37"/>
        <v>0</v>
      </c>
      <c r="M351" s="46">
        <f t="shared" si="38"/>
        <v>0</v>
      </c>
      <c r="N351" s="46">
        <f t="shared" si="39"/>
        <v>0</v>
      </c>
      <c r="O351" s="46">
        <f t="shared" si="40"/>
        <v>0</v>
      </c>
      <c r="P351" s="47">
        <f t="shared" si="41"/>
        <v>0</v>
      </c>
    </row>
    <row r="352" spans="1:16" ht="12" hidden="1" thickBot="1" x14ac:dyDescent="0.25">
      <c r="A352" s="37"/>
      <c r="B352" s="38"/>
      <c r="C352" s="45"/>
      <c r="D352" s="23"/>
      <c r="E352" s="69"/>
      <c r="F352" s="73"/>
      <c r="G352" s="67"/>
      <c r="H352" s="46">
        <f t="shared" si="35"/>
        <v>0</v>
      </c>
      <c r="I352" s="67"/>
      <c r="J352" s="67"/>
      <c r="K352" s="47">
        <f t="shared" si="36"/>
        <v>0</v>
      </c>
      <c r="L352" s="48">
        <f t="shared" si="37"/>
        <v>0</v>
      </c>
      <c r="M352" s="46">
        <f t="shared" si="38"/>
        <v>0</v>
      </c>
      <c r="N352" s="46">
        <f t="shared" si="39"/>
        <v>0</v>
      </c>
      <c r="O352" s="46">
        <f t="shared" si="40"/>
        <v>0</v>
      </c>
      <c r="P352" s="47">
        <f t="shared" si="41"/>
        <v>0</v>
      </c>
    </row>
    <row r="353" spans="1:16" ht="12" hidden="1" thickBot="1" x14ac:dyDescent="0.25">
      <c r="A353" s="37"/>
      <c r="B353" s="38"/>
      <c r="C353" s="45"/>
      <c r="D353" s="23"/>
      <c r="E353" s="69"/>
      <c r="F353" s="73"/>
      <c r="G353" s="67"/>
      <c r="H353" s="46">
        <f t="shared" si="35"/>
        <v>0</v>
      </c>
      <c r="I353" s="67"/>
      <c r="J353" s="67"/>
      <c r="K353" s="47">
        <f t="shared" si="36"/>
        <v>0</v>
      </c>
      <c r="L353" s="48">
        <f t="shared" si="37"/>
        <v>0</v>
      </c>
      <c r="M353" s="46">
        <f t="shared" si="38"/>
        <v>0</v>
      </c>
      <c r="N353" s="46">
        <f t="shared" si="39"/>
        <v>0</v>
      </c>
      <c r="O353" s="46">
        <f t="shared" si="40"/>
        <v>0</v>
      </c>
      <c r="P353" s="47">
        <f t="shared" si="41"/>
        <v>0</v>
      </c>
    </row>
    <row r="354" spans="1:16" ht="12" hidden="1" thickBot="1" x14ac:dyDescent="0.25">
      <c r="A354" s="37"/>
      <c r="B354" s="38"/>
      <c r="C354" s="45"/>
      <c r="D354" s="23"/>
      <c r="E354" s="69"/>
      <c r="F354" s="73"/>
      <c r="G354" s="67"/>
      <c r="H354" s="46">
        <f t="shared" si="35"/>
        <v>0</v>
      </c>
      <c r="I354" s="67"/>
      <c r="J354" s="67"/>
      <c r="K354" s="47">
        <f t="shared" si="36"/>
        <v>0</v>
      </c>
      <c r="L354" s="48">
        <f t="shared" si="37"/>
        <v>0</v>
      </c>
      <c r="M354" s="46">
        <f t="shared" si="38"/>
        <v>0</v>
      </c>
      <c r="N354" s="46">
        <f t="shared" si="39"/>
        <v>0</v>
      </c>
      <c r="O354" s="46">
        <f t="shared" si="40"/>
        <v>0</v>
      </c>
      <c r="P354" s="47">
        <f t="shared" si="41"/>
        <v>0</v>
      </c>
    </row>
    <row r="355" spans="1:16" ht="12" hidden="1" thickBot="1" x14ac:dyDescent="0.25">
      <c r="A355" s="37"/>
      <c r="B355" s="38"/>
      <c r="C355" s="45"/>
      <c r="D355" s="23"/>
      <c r="E355" s="69"/>
      <c r="F355" s="73"/>
      <c r="G355" s="67"/>
      <c r="H355" s="46">
        <f t="shared" si="35"/>
        <v>0</v>
      </c>
      <c r="I355" s="67"/>
      <c r="J355" s="67"/>
      <c r="K355" s="47">
        <f t="shared" si="36"/>
        <v>0</v>
      </c>
      <c r="L355" s="48">
        <f t="shared" si="37"/>
        <v>0</v>
      </c>
      <c r="M355" s="46">
        <f t="shared" si="38"/>
        <v>0</v>
      </c>
      <c r="N355" s="46">
        <f t="shared" si="39"/>
        <v>0</v>
      </c>
      <c r="O355" s="46">
        <f t="shared" si="40"/>
        <v>0</v>
      </c>
      <c r="P355" s="47">
        <f t="shared" si="41"/>
        <v>0</v>
      </c>
    </row>
    <row r="356" spans="1:16" ht="12" hidden="1" thickBot="1" x14ac:dyDescent="0.25">
      <c r="A356" s="37"/>
      <c r="B356" s="38"/>
      <c r="C356" s="45"/>
      <c r="D356" s="23"/>
      <c r="E356" s="69"/>
      <c r="F356" s="73"/>
      <c r="G356" s="67"/>
      <c r="H356" s="46">
        <f t="shared" si="35"/>
        <v>0</v>
      </c>
      <c r="I356" s="67"/>
      <c r="J356" s="67"/>
      <c r="K356" s="47">
        <f t="shared" si="36"/>
        <v>0</v>
      </c>
      <c r="L356" s="48">
        <f t="shared" si="37"/>
        <v>0</v>
      </c>
      <c r="M356" s="46">
        <f t="shared" si="38"/>
        <v>0</v>
      </c>
      <c r="N356" s="46">
        <f t="shared" si="39"/>
        <v>0</v>
      </c>
      <c r="O356" s="46">
        <f t="shared" si="40"/>
        <v>0</v>
      </c>
      <c r="P356" s="47">
        <f t="shared" si="41"/>
        <v>0</v>
      </c>
    </row>
    <row r="357" spans="1:16" ht="12" hidden="1" thickBot="1" x14ac:dyDescent="0.25">
      <c r="A357" s="37"/>
      <c r="B357" s="38"/>
      <c r="C357" s="45"/>
      <c r="D357" s="23"/>
      <c r="E357" s="69"/>
      <c r="F357" s="73"/>
      <c r="G357" s="67"/>
      <c r="H357" s="46">
        <f t="shared" si="35"/>
        <v>0</v>
      </c>
      <c r="I357" s="67"/>
      <c r="J357" s="67"/>
      <c r="K357" s="47">
        <f t="shared" si="36"/>
        <v>0</v>
      </c>
      <c r="L357" s="48">
        <f t="shared" si="37"/>
        <v>0</v>
      </c>
      <c r="M357" s="46">
        <f t="shared" si="38"/>
        <v>0</v>
      </c>
      <c r="N357" s="46">
        <f t="shared" si="39"/>
        <v>0</v>
      </c>
      <c r="O357" s="46">
        <f t="shared" si="40"/>
        <v>0</v>
      </c>
      <c r="P357" s="47">
        <f t="shared" si="41"/>
        <v>0</v>
      </c>
    </row>
    <row r="358" spans="1:16" ht="12" hidden="1" thickBot="1" x14ac:dyDescent="0.25">
      <c r="A358" s="37"/>
      <c r="B358" s="38"/>
      <c r="C358" s="45"/>
      <c r="D358" s="23"/>
      <c r="E358" s="69"/>
      <c r="F358" s="73"/>
      <c r="G358" s="67"/>
      <c r="H358" s="46">
        <f t="shared" si="35"/>
        <v>0</v>
      </c>
      <c r="I358" s="67"/>
      <c r="J358" s="67"/>
      <c r="K358" s="47">
        <f t="shared" si="36"/>
        <v>0</v>
      </c>
      <c r="L358" s="48">
        <f t="shared" si="37"/>
        <v>0</v>
      </c>
      <c r="M358" s="46">
        <f t="shared" si="38"/>
        <v>0</v>
      </c>
      <c r="N358" s="46">
        <f t="shared" si="39"/>
        <v>0</v>
      </c>
      <c r="O358" s="46">
        <f t="shared" si="40"/>
        <v>0</v>
      </c>
      <c r="P358" s="47">
        <f t="shared" si="41"/>
        <v>0</v>
      </c>
    </row>
    <row r="359" spans="1:16" ht="12" hidden="1" thickBot="1" x14ac:dyDescent="0.25">
      <c r="A359" s="37"/>
      <c r="B359" s="38"/>
      <c r="C359" s="45"/>
      <c r="D359" s="23"/>
      <c r="E359" s="69"/>
      <c r="F359" s="73"/>
      <c r="G359" s="67"/>
      <c r="H359" s="46">
        <f t="shared" si="35"/>
        <v>0</v>
      </c>
      <c r="I359" s="67"/>
      <c r="J359" s="67"/>
      <c r="K359" s="47">
        <f t="shared" si="36"/>
        <v>0</v>
      </c>
      <c r="L359" s="48">
        <f t="shared" si="37"/>
        <v>0</v>
      </c>
      <c r="M359" s="46">
        <f t="shared" si="38"/>
        <v>0</v>
      </c>
      <c r="N359" s="46">
        <f t="shared" si="39"/>
        <v>0</v>
      </c>
      <c r="O359" s="46">
        <f t="shared" si="40"/>
        <v>0</v>
      </c>
      <c r="P359" s="47">
        <f t="shared" si="41"/>
        <v>0</v>
      </c>
    </row>
    <row r="360" spans="1:16" ht="12" hidden="1" thickBot="1" x14ac:dyDescent="0.25">
      <c r="A360" s="37"/>
      <c r="B360" s="38"/>
      <c r="C360" s="45"/>
      <c r="D360" s="23"/>
      <c r="E360" s="69"/>
      <c r="F360" s="73"/>
      <c r="G360" s="67"/>
      <c r="H360" s="46">
        <f t="shared" si="35"/>
        <v>0</v>
      </c>
      <c r="I360" s="67"/>
      <c r="J360" s="67"/>
      <c r="K360" s="47">
        <f t="shared" si="36"/>
        <v>0</v>
      </c>
      <c r="L360" s="48">
        <f t="shared" si="37"/>
        <v>0</v>
      </c>
      <c r="M360" s="46">
        <f t="shared" si="38"/>
        <v>0</v>
      </c>
      <c r="N360" s="46">
        <f t="shared" si="39"/>
        <v>0</v>
      </c>
      <c r="O360" s="46">
        <f t="shared" si="40"/>
        <v>0</v>
      </c>
      <c r="P360" s="47">
        <f t="shared" si="41"/>
        <v>0</v>
      </c>
    </row>
    <row r="361" spans="1:16" ht="12" hidden="1" thickBot="1" x14ac:dyDescent="0.25">
      <c r="A361" s="37"/>
      <c r="B361" s="38"/>
      <c r="C361" s="45"/>
      <c r="D361" s="23"/>
      <c r="E361" s="69"/>
      <c r="F361" s="73"/>
      <c r="G361" s="67"/>
      <c r="H361" s="46">
        <f t="shared" si="35"/>
        <v>0</v>
      </c>
      <c r="I361" s="67"/>
      <c r="J361" s="67"/>
      <c r="K361" s="47">
        <f t="shared" si="36"/>
        <v>0</v>
      </c>
      <c r="L361" s="48">
        <f t="shared" si="37"/>
        <v>0</v>
      </c>
      <c r="M361" s="46">
        <f t="shared" si="38"/>
        <v>0</v>
      </c>
      <c r="N361" s="46">
        <f t="shared" si="39"/>
        <v>0</v>
      </c>
      <c r="O361" s="46">
        <f t="shared" si="40"/>
        <v>0</v>
      </c>
      <c r="P361" s="47">
        <f t="shared" si="41"/>
        <v>0</v>
      </c>
    </row>
    <row r="362" spans="1:16" ht="12" hidden="1" thickBot="1" x14ac:dyDescent="0.25">
      <c r="A362" s="37"/>
      <c r="B362" s="38"/>
      <c r="C362" s="45"/>
      <c r="D362" s="23"/>
      <c r="E362" s="69"/>
      <c r="F362" s="73"/>
      <c r="G362" s="67"/>
      <c r="H362" s="46">
        <f t="shared" si="35"/>
        <v>0</v>
      </c>
      <c r="I362" s="67"/>
      <c r="J362" s="67"/>
      <c r="K362" s="47">
        <f t="shared" si="36"/>
        <v>0</v>
      </c>
      <c r="L362" s="48">
        <f t="shared" si="37"/>
        <v>0</v>
      </c>
      <c r="M362" s="46">
        <f t="shared" si="38"/>
        <v>0</v>
      </c>
      <c r="N362" s="46">
        <f t="shared" si="39"/>
        <v>0</v>
      </c>
      <c r="O362" s="46">
        <f t="shared" si="40"/>
        <v>0</v>
      </c>
      <c r="P362" s="47">
        <f t="shared" si="41"/>
        <v>0</v>
      </c>
    </row>
    <row r="363" spans="1:16" ht="12" hidden="1" thickBot="1" x14ac:dyDescent="0.25">
      <c r="A363" s="37"/>
      <c r="B363" s="38"/>
      <c r="C363" s="45"/>
      <c r="D363" s="23"/>
      <c r="E363" s="69"/>
      <c r="F363" s="73"/>
      <c r="G363" s="67"/>
      <c r="H363" s="46">
        <f t="shared" si="35"/>
        <v>0</v>
      </c>
      <c r="I363" s="67"/>
      <c r="J363" s="67"/>
      <c r="K363" s="47">
        <f t="shared" si="36"/>
        <v>0</v>
      </c>
      <c r="L363" s="48">
        <f t="shared" si="37"/>
        <v>0</v>
      </c>
      <c r="M363" s="46">
        <f t="shared" si="38"/>
        <v>0</v>
      </c>
      <c r="N363" s="46">
        <f t="shared" si="39"/>
        <v>0</v>
      </c>
      <c r="O363" s="46">
        <f t="shared" si="40"/>
        <v>0</v>
      </c>
      <c r="P363" s="47">
        <f t="shared" si="41"/>
        <v>0</v>
      </c>
    </row>
    <row r="364" spans="1:16" ht="12" hidden="1" thickBot="1" x14ac:dyDescent="0.25">
      <c r="A364" s="37"/>
      <c r="B364" s="38"/>
      <c r="C364" s="45"/>
      <c r="D364" s="23"/>
      <c r="E364" s="69"/>
      <c r="F364" s="73"/>
      <c r="G364" s="67"/>
      <c r="H364" s="46">
        <f t="shared" si="35"/>
        <v>0</v>
      </c>
      <c r="I364" s="67"/>
      <c r="J364" s="67"/>
      <c r="K364" s="47">
        <f t="shared" si="36"/>
        <v>0</v>
      </c>
      <c r="L364" s="48">
        <f t="shared" si="37"/>
        <v>0</v>
      </c>
      <c r="M364" s="46">
        <f t="shared" si="38"/>
        <v>0</v>
      </c>
      <c r="N364" s="46">
        <f t="shared" si="39"/>
        <v>0</v>
      </c>
      <c r="O364" s="46">
        <f t="shared" si="40"/>
        <v>0</v>
      </c>
      <c r="P364" s="47">
        <f t="shared" si="41"/>
        <v>0</v>
      </c>
    </row>
    <row r="365" spans="1:16" ht="12" hidden="1" thickBot="1" x14ac:dyDescent="0.25">
      <c r="A365" s="37"/>
      <c r="B365" s="38"/>
      <c r="C365" s="45"/>
      <c r="D365" s="23"/>
      <c r="E365" s="69"/>
      <c r="F365" s="73"/>
      <c r="G365" s="67"/>
      <c r="H365" s="46">
        <f t="shared" si="35"/>
        <v>0</v>
      </c>
      <c r="I365" s="67"/>
      <c r="J365" s="67"/>
      <c r="K365" s="47">
        <f t="shared" si="36"/>
        <v>0</v>
      </c>
      <c r="L365" s="48">
        <f t="shared" si="37"/>
        <v>0</v>
      </c>
      <c r="M365" s="46">
        <f t="shared" si="38"/>
        <v>0</v>
      </c>
      <c r="N365" s="46">
        <f t="shared" si="39"/>
        <v>0</v>
      </c>
      <c r="O365" s="46">
        <f t="shared" si="40"/>
        <v>0</v>
      </c>
      <c r="P365" s="47">
        <f t="shared" si="41"/>
        <v>0</v>
      </c>
    </row>
    <row r="366" spans="1:16" ht="12" hidden="1" thickBot="1" x14ac:dyDescent="0.25">
      <c r="A366" s="37"/>
      <c r="B366" s="38"/>
      <c r="C366" s="45"/>
      <c r="D366" s="23"/>
      <c r="E366" s="69"/>
      <c r="F366" s="73"/>
      <c r="G366" s="67"/>
      <c r="H366" s="46">
        <f t="shared" si="35"/>
        <v>0</v>
      </c>
      <c r="I366" s="67"/>
      <c r="J366" s="67"/>
      <c r="K366" s="47">
        <f t="shared" si="36"/>
        <v>0</v>
      </c>
      <c r="L366" s="48">
        <f t="shared" si="37"/>
        <v>0</v>
      </c>
      <c r="M366" s="46">
        <f t="shared" si="38"/>
        <v>0</v>
      </c>
      <c r="N366" s="46">
        <f t="shared" si="39"/>
        <v>0</v>
      </c>
      <c r="O366" s="46">
        <f t="shared" si="40"/>
        <v>0</v>
      </c>
      <c r="P366" s="47">
        <f t="shared" si="41"/>
        <v>0</v>
      </c>
    </row>
    <row r="367" spans="1:16" ht="12" hidden="1" thickBot="1" x14ac:dyDescent="0.25">
      <c r="A367" s="37"/>
      <c r="B367" s="38"/>
      <c r="C367" s="45"/>
      <c r="D367" s="23"/>
      <c r="E367" s="69"/>
      <c r="F367" s="73"/>
      <c r="G367" s="67"/>
      <c r="H367" s="46">
        <f t="shared" si="35"/>
        <v>0</v>
      </c>
      <c r="I367" s="67"/>
      <c r="J367" s="67"/>
      <c r="K367" s="47">
        <f t="shared" si="36"/>
        <v>0</v>
      </c>
      <c r="L367" s="48">
        <f t="shared" si="37"/>
        <v>0</v>
      </c>
      <c r="M367" s="46">
        <f t="shared" si="38"/>
        <v>0</v>
      </c>
      <c r="N367" s="46">
        <f t="shared" si="39"/>
        <v>0</v>
      </c>
      <c r="O367" s="46">
        <f t="shared" si="40"/>
        <v>0</v>
      </c>
      <c r="P367" s="47">
        <f t="shared" si="41"/>
        <v>0</v>
      </c>
    </row>
    <row r="368" spans="1:16" ht="12" hidden="1" thickBot="1" x14ac:dyDescent="0.25">
      <c r="A368" s="37"/>
      <c r="B368" s="38"/>
      <c r="C368" s="45"/>
      <c r="D368" s="23"/>
      <c r="E368" s="69"/>
      <c r="F368" s="73"/>
      <c r="G368" s="67"/>
      <c r="H368" s="46">
        <f t="shared" si="35"/>
        <v>0</v>
      </c>
      <c r="I368" s="67"/>
      <c r="J368" s="67"/>
      <c r="K368" s="47">
        <f t="shared" si="36"/>
        <v>0</v>
      </c>
      <c r="L368" s="48">
        <f t="shared" si="37"/>
        <v>0</v>
      </c>
      <c r="M368" s="46">
        <f t="shared" si="38"/>
        <v>0</v>
      </c>
      <c r="N368" s="46">
        <f t="shared" si="39"/>
        <v>0</v>
      </c>
      <c r="O368" s="46">
        <f t="shared" si="40"/>
        <v>0</v>
      </c>
      <c r="P368" s="47">
        <f t="shared" si="41"/>
        <v>0</v>
      </c>
    </row>
    <row r="369" spans="1:16" ht="12" hidden="1" thickBot="1" x14ac:dyDescent="0.25">
      <c r="A369" s="37"/>
      <c r="B369" s="38"/>
      <c r="C369" s="45"/>
      <c r="D369" s="23"/>
      <c r="E369" s="69"/>
      <c r="F369" s="73"/>
      <c r="G369" s="67"/>
      <c r="H369" s="46">
        <f t="shared" si="35"/>
        <v>0</v>
      </c>
      <c r="I369" s="67"/>
      <c r="J369" s="67"/>
      <c r="K369" s="47">
        <f t="shared" si="36"/>
        <v>0</v>
      </c>
      <c r="L369" s="48">
        <f t="shared" si="37"/>
        <v>0</v>
      </c>
      <c r="M369" s="46">
        <f t="shared" si="38"/>
        <v>0</v>
      </c>
      <c r="N369" s="46">
        <f t="shared" si="39"/>
        <v>0</v>
      </c>
      <c r="O369" s="46">
        <f t="shared" si="40"/>
        <v>0</v>
      </c>
      <c r="P369" s="47">
        <f t="shared" si="41"/>
        <v>0</v>
      </c>
    </row>
    <row r="370" spans="1:16" ht="12" hidden="1" thickBot="1" x14ac:dyDescent="0.25">
      <c r="A370" s="37"/>
      <c r="B370" s="38"/>
      <c r="C370" s="45"/>
      <c r="D370" s="23"/>
      <c r="E370" s="69"/>
      <c r="F370" s="73"/>
      <c r="G370" s="67"/>
      <c r="H370" s="46">
        <f t="shared" si="35"/>
        <v>0</v>
      </c>
      <c r="I370" s="67"/>
      <c r="J370" s="67"/>
      <c r="K370" s="47">
        <f t="shared" si="36"/>
        <v>0</v>
      </c>
      <c r="L370" s="48">
        <f t="shared" si="37"/>
        <v>0</v>
      </c>
      <c r="M370" s="46">
        <f t="shared" si="38"/>
        <v>0</v>
      </c>
      <c r="N370" s="46">
        <f t="shared" si="39"/>
        <v>0</v>
      </c>
      <c r="O370" s="46">
        <f t="shared" si="40"/>
        <v>0</v>
      </c>
      <c r="P370" s="47">
        <f t="shared" si="41"/>
        <v>0</v>
      </c>
    </row>
    <row r="371" spans="1:16" ht="12" hidden="1" thickBot="1" x14ac:dyDescent="0.25">
      <c r="A371" s="37"/>
      <c r="B371" s="38"/>
      <c r="C371" s="45"/>
      <c r="D371" s="23"/>
      <c r="E371" s="69"/>
      <c r="F371" s="73"/>
      <c r="G371" s="67"/>
      <c r="H371" s="46">
        <f t="shared" si="35"/>
        <v>0</v>
      </c>
      <c r="I371" s="67"/>
      <c r="J371" s="67"/>
      <c r="K371" s="47">
        <f t="shared" si="36"/>
        <v>0</v>
      </c>
      <c r="L371" s="48">
        <f t="shared" si="37"/>
        <v>0</v>
      </c>
      <c r="M371" s="46">
        <f t="shared" si="38"/>
        <v>0</v>
      </c>
      <c r="N371" s="46">
        <f t="shared" si="39"/>
        <v>0</v>
      </c>
      <c r="O371" s="46">
        <f t="shared" si="40"/>
        <v>0</v>
      </c>
      <c r="P371" s="47">
        <f t="shared" si="41"/>
        <v>0</v>
      </c>
    </row>
    <row r="372" spans="1:16" ht="12" hidden="1" thickBot="1" x14ac:dyDescent="0.25">
      <c r="A372" s="37"/>
      <c r="B372" s="38"/>
      <c r="C372" s="45"/>
      <c r="D372" s="23"/>
      <c r="E372" s="69"/>
      <c r="F372" s="73"/>
      <c r="G372" s="67"/>
      <c r="H372" s="46">
        <f t="shared" si="35"/>
        <v>0</v>
      </c>
      <c r="I372" s="67"/>
      <c r="J372" s="67"/>
      <c r="K372" s="47">
        <f t="shared" si="36"/>
        <v>0</v>
      </c>
      <c r="L372" s="48">
        <f t="shared" si="37"/>
        <v>0</v>
      </c>
      <c r="M372" s="46">
        <f t="shared" si="38"/>
        <v>0</v>
      </c>
      <c r="N372" s="46">
        <f t="shared" si="39"/>
        <v>0</v>
      </c>
      <c r="O372" s="46">
        <f t="shared" si="40"/>
        <v>0</v>
      </c>
      <c r="P372" s="47">
        <f t="shared" si="41"/>
        <v>0</v>
      </c>
    </row>
    <row r="373" spans="1:16" ht="12" hidden="1" thickBot="1" x14ac:dyDescent="0.25">
      <c r="A373" s="37"/>
      <c r="B373" s="38"/>
      <c r="C373" s="45"/>
      <c r="D373" s="23"/>
      <c r="E373" s="69"/>
      <c r="F373" s="73"/>
      <c r="G373" s="67"/>
      <c r="H373" s="46">
        <f t="shared" si="35"/>
        <v>0</v>
      </c>
      <c r="I373" s="67"/>
      <c r="J373" s="67"/>
      <c r="K373" s="47">
        <f t="shared" si="36"/>
        <v>0</v>
      </c>
      <c r="L373" s="48">
        <f t="shared" si="37"/>
        <v>0</v>
      </c>
      <c r="M373" s="46">
        <f t="shared" si="38"/>
        <v>0</v>
      </c>
      <c r="N373" s="46">
        <f t="shared" si="39"/>
        <v>0</v>
      </c>
      <c r="O373" s="46">
        <f t="shared" si="40"/>
        <v>0</v>
      </c>
      <c r="P373" s="47">
        <f t="shared" si="41"/>
        <v>0</v>
      </c>
    </row>
    <row r="374" spans="1:16" ht="12" hidden="1" thickBot="1" x14ac:dyDescent="0.25">
      <c r="A374" s="37"/>
      <c r="B374" s="38"/>
      <c r="C374" s="45"/>
      <c r="D374" s="23"/>
      <c r="E374" s="69"/>
      <c r="F374" s="73"/>
      <c r="G374" s="67"/>
      <c r="H374" s="46">
        <f t="shared" si="35"/>
        <v>0</v>
      </c>
      <c r="I374" s="67"/>
      <c r="J374" s="67"/>
      <c r="K374" s="47">
        <f t="shared" si="36"/>
        <v>0</v>
      </c>
      <c r="L374" s="48">
        <f t="shared" si="37"/>
        <v>0</v>
      </c>
      <c r="M374" s="46">
        <f t="shared" si="38"/>
        <v>0</v>
      </c>
      <c r="N374" s="46">
        <f t="shared" si="39"/>
        <v>0</v>
      </c>
      <c r="O374" s="46">
        <f t="shared" si="40"/>
        <v>0</v>
      </c>
      <c r="P374" s="47">
        <f t="shared" si="41"/>
        <v>0</v>
      </c>
    </row>
    <row r="375" spans="1:16" ht="12" hidden="1" thickBot="1" x14ac:dyDescent="0.25">
      <c r="A375" s="37"/>
      <c r="B375" s="38"/>
      <c r="C375" s="45"/>
      <c r="D375" s="23"/>
      <c r="E375" s="69"/>
      <c r="F375" s="73"/>
      <c r="G375" s="67"/>
      <c r="H375" s="46">
        <f t="shared" si="35"/>
        <v>0</v>
      </c>
      <c r="I375" s="67"/>
      <c r="J375" s="67"/>
      <c r="K375" s="47">
        <f t="shared" si="36"/>
        <v>0</v>
      </c>
      <c r="L375" s="48">
        <f t="shared" si="37"/>
        <v>0</v>
      </c>
      <c r="M375" s="46">
        <f t="shared" si="38"/>
        <v>0</v>
      </c>
      <c r="N375" s="46">
        <f t="shared" si="39"/>
        <v>0</v>
      </c>
      <c r="O375" s="46">
        <f t="shared" si="40"/>
        <v>0</v>
      </c>
      <c r="P375" s="47">
        <f t="shared" si="41"/>
        <v>0</v>
      </c>
    </row>
    <row r="376" spans="1:16" ht="12" hidden="1" thickBot="1" x14ac:dyDescent="0.25">
      <c r="A376" s="37"/>
      <c r="B376" s="38"/>
      <c r="C376" s="45"/>
      <c r="D376" s="23"/>
      <c r="E376" s="69"/>
      <c r="F376" s="73"/>
      <c r="G376" s="67"/>
      <c r="H376" s="46">
        <f t="shared" si="35"/>
        <v>0</v>
      </c>
      <c r="I376" s="67"/>
      <c r="J376" s="67"/>
      <c r="K376" s="47">
        <f t="shared" si="36"/>
        <v>0</v>
      </c>
      <c r="L376" s="48">
        <f t="shared" si="37"/>
        <v>0</v>
      </c>
      <c r="M376" s="46">
        <f t="shared" si="38"/>
        <v>0</v>
      </c>
      <c r="N376" s="46">
        <f t="shared" si="39"/>
        <v>0</v>
      </c>
      <c r="O376" s="46">
        <f t="shared" si="40"/>
        <v>0</v>
      </c>
      <c r="P376" s="47">
        <f t="shared" si="41"/>
        <v>0</v>
      </c>
    </row>
    <row r="377" spans="1:16" ht="12" hidden="1" thickBot="1" x14ac:dyDescent="0.25">
      <c r="A377" s="37"/>
      <c r="B377" s="38"/>
      <c r="C377" s="45"/>
      <c r="D377" s="23"/>
      <c r="E377" s="69"/>
      <c r="F377" s="73"/>
      <c r="G377" s="67"/>
      <c r="H377" s="46">
        <f t="shared" si="35"/>
        <v>0</v>
      </c>
      <c r="I377" s="67"/>
      <c r="J377" s="67"/>
      <c r="K377" s="47">
        <f t="shared" si="36"/>
        <v>0</v>
      </c>
      <c r="L377" s="48">
        <f t="shared" si="37"/>
        <v>0</v>
      </c>
      <c r="M377" s="46">
        <f t="shared" si="38"/>
        <v>0</v>
      </c>
      <c r="N377" s="46">
        <f t="shared" si="39"/>
        <v>0</v>
      </c>
      <c r="O377" s="46">
        <f t="shared" si="40"/>
        <v>0</v>
      </c>
      <c r="P377" s="47">
        <f t="shared" si="41"/>
        <v>0</v>
      </c>
    </row>
    <row r="378" spans="1:16" ht="12" hidden="1" thickBot="1" x14ac:dyDescent="0.25">
      <c r="A378" s="37"/>
      <c r="B378" s="38"/>
      <c r="C378" s="45"/>
      <c r="D378" s="23"/>
      <c r="E378" s="69"/>
      <c r="F378" s="73"/>
      <c r="G378" s="67"/>
      <c r="H378" s="46">
        <f t="shared" si="35"/>
        <v>0</v>
      </c>
      <c r="I378" s="67"/>
      <c r="J378" s="67"/>
      <c r="K378" s="47">
        <f t="shared" si="36"/>
        <v>0</v>
      </c>
      <c r="L378" s="48">
        <f t="shared" si="37"/>
        <v>0</v>
      </c>
      <c r="M378" s="46">
        <f t="shared" si="38"/>
        <v>0</v>
      </c>
      <c r="N378" s="46">
        <f t="shared" si="39"/>
        <v>0</v>
      </c>
      <c r="O378" s="46">
        <f t="shared" si="40"/>
        <v>0</v>
      </c>
      <c r="P378" s="47">
        <f t="shared" si="41"/>
        <v>0</v>
      </c>
    </row>
    <row r="379" spans="1:16" ht="12" hidden="1" thickBot="1" x14ac:dyDescent="0.25">
      <c r="A379" s="37"/>
      <c r="B379" s="38"/>
      <c r="C379" s="45"/>
      <c r="D379" s="23"/>
      <c r="E379" s="69"/>
      <c r="F379" s="73"/>
      <c r="G379" s="67"/>
      <c r="H379" s="46">
        <f t="shared" si="35"/>
        <v>0</v>
      </c>
      <c r="I379" s="67"/>
      <c r="J379" s="67"/>
      <c r="K379" s="47">
        <f t="shared" si="36"/>
        <v>0</v>
      </c>
      <c r="L379" s="48">
        <f t="shared" si="37"/>
        <v>0</v>
      </c>
      <c r="M379" s="46">
        <f t="shared" si="38"/>
        <v>0</v>
      </c>
      <c r="N379" s="46">
        <f t="shared" si="39"/>
        <v>0</v>
      </c>
      <c r="O379" s="46">
        <f t="shared" si="40"/>
        <v>0</v>
      </c>
      <c r="P379" s="47">
        <f t="shared" si="41"/>
        <v>0</v>
      </c>
    </row>
    <row r="380" spans="1:16" ht="12" hidden="1" thickBot="1" x14ac:dyDescent="0.25">
      <c r="A380" s="37"/>
      <c r="B380" s="38"/>
      <c r="C380" s="45"/>
      <c r="D380" s="23"/>
      <c r="E380" s="69"/>
      <c r="F380" s="73"/>
      <c r="G380" s="67"/>
      <c r="H380" s="46">
        <f t="shared" si="35"/>
        <v>0</v>
      </c>
      <c r="I380" s="67"/>
      <c r="J380" s="67"/>
      <c r="K380" s="47">
        <f t="shared" si="36"/>
        <v>0</v>
      </c>
      <c r="L380" s="48">
        <f t="shared" si="37"/>
        <v>0</v>
      </c>
      <c r="M380" s="46">
        <f t="shared" si="38"/>
        <v>0</v>
      </c>
      <c r="N380" s="46">
        <f t="shared" si="39"/>
        <v>0</v>
      </c>
      <c r="O380" s="46">
        <f t="shared" si="40"/>
        <v>0</v>
      </c>
      <c r="P380" s="47">
        <f t="shared" si="41"/>
        <v>0</v>
      </c>
    </row>
    <row r="381" spans="1:16" ht="12" hidden="1" thickBot="1" x14ac:dyDescent="0.25">
      <c r="A381" s="37"/>
      <c r="B381" s="38"/>
      <c r="C381" s="45"/>
      <c r="D381" s="23"/>
      <c r="E381" s="69"/>
      <c r="F381" s="73"/>
      <c r="G381" s="67"/>
      <c r="H381" s="46">
        <f t="shared" si="35"/>
        <v>0</v>
      </c>
      <c r="I381" s="67"/>
      <c r="J381" s="67"/>
      <c r="K381" s="47">
        <f t="shared" si="36"/>
        <v>0</v>
      </c>
      <c r="L381" s="48">
        <f t="shared" si="37"/>
        <v>0</v>
      </c>
      <c r="M381" s="46">
        <f t="shared" si="38"/>
        <v>0</v>
      </c>
      <c r="N381" s="46">
        <f t="shared" si="39"/>
        <v>0</v>
      </c>
      <c r="O381" s="46">
        <f t="shared" si="40"/>
        <v>0</v>
      </c>
      <c r="P381" s="47">
        <f t="shared" si="41"/>
        <v>0</v>
      </c>
    </row>
    <row r="382" spans="1:16" ht="12" hidden="1" thickBot="1" x14ac:dyDescent="0.25">
      <c r="A382" s="37"/>
      <c r="B382" s="38"/>
      <c r="C382" s="45"/>
      <c r="D382" s="23"/>
      <c r="E382" s="69"/>
      <c r="F382" s="73"/>
      <c r="G382" s="67"/>
      <c r="H382" s="46">
        <f t="shared" si="35"/>
        <v>0</v>
      </c>
      <c r="I382" s="67"/>
      <c r="J382" s="67"/>
      <c r="K382" s="47">
        <f t="shared" si="36"/>
        <v>0</v>
      </c>
      <c r="L382" s="48">
        <f t="shared" si="37"/>
        <v>0</v>
      </c>
      <c r="M382" s="46">
        <f t="shared" si="38"/>
        <v>0</v>
      </c>
      <c r="N382" s="46">
        <f t="shared" si="39"/>
        <v>0</v>
      </c>
      <c r="O382" s="46">
        <f t="shared" si="40"/>
        <v>0</v>
      </c>
      <c r="P382" s="47">
        <f t="shared" si="41"/>
        <v>0</v>
      </c>
    </row>
    <row r="383" spans="1:16" ht="12" hidden="1" thickBot="1" x14ac:dyDescent="0.25">
      <c r="A383" s="37"/>
      <c r="B383" s="38"/>
      <c r="C383" s="45"/>
      <c r="D383" s="23"/>
      <c r="E383" s="69"/>
      <c r="F383" s="73"/>
      <c r="G383" s="67"/>
      <c r="H383" s="46">
        <f t="shared" si="35"/>
        <v>0</v>
      </c>
      <c r="I383" s="67"/>
      <c r="J383" s="67"/>
      <c r="K383" s="47">
        <f t="shared" si="36"/>
        <v>0</v>
      </c>
      <c r="L383" s="48">
        <f t="shared" si="37"/>
        <v>0</v>
      </c>
      <c r="M383" s="46">
        <f t="shared" si="38"/>
        <v>0</v>
      </c>
      <c r="N383" s="46">
        <f t="shared" si="39"/>
        <v>0</v>
      </c>
      <c r="O383" s="46">
        <f t="shared" si="40"/>
        <v>0</v>
      </c>
      <c r="P383" s="47">
        <f t="shared" si="41"/>
        <v>0</v>
      </c>
    </row>
    <row r="384" spans="1:16" ht="12" hidden="1" thickBot="1" x14ac:dyDescent="0.25">
      <c r="A384" s="37"/>
      <c r="B384" s="38"/>
      <c r="C384" s="45"/>
      <c r="D384" s="23"/>
      <c r="E384" s="69"/>
      <c r="F384" s="73"/>
      <c r="G384" s="67"/>
      <c r="H384" s="46">
        <f t="shared" si="35"/>
        <v>0</v>
      </c>
      <c r="I384" s="67"/>
      <c r="J384" s="67"/>
      <c r="K384" s="47">
        <f t="shared" si="36"/>
        <v>0</v>
      </c>
      <c r="L384" s="48">
        <f t="shared" si="37"/>
        <v>0</v>
      </c>
      <c r="M384" s="46">
        <f t="shared" si="38"/>
        <v>0</v>
      </c>
      <c r="N384" s="46">
        <f t="shared" si="39"/>
        <v>0</v>
      </c>
      <c r="O384" s="46">
        <f t="shared" si="40"/>
        <v>0</v>
      </c>
      <c r="P384" s="47">
        <f t="shared" si="41"/>
        <v>0</v>
      </c>
    </row>
    <row r="385" spans="1:16" ht="12" hidden="1" thickBot="1" x14ac:dyDescent="0.25">
      <c r="A385" s="37"/>
      <c r="B385" s="38"/>
      <c r="C385" s="45"/>
      <c r="D385" s="23"/>
      <c r="E385" s="69"/>
      <c r="F385" s="73"/>
      <c r="G385" s="67"/>
      <c r="H385" s="46">
        <f t="shared" si="35"/>
        <v>0</v>
      </c>
      <c r="I385" s="67"/>
      <c r="J385" s="67"/>
      <c r="K385" s="47">
        <f t="shared" si="36"/>
        <v>0</v>
      </c>
      <c r="L385" s="48">
        <f t="shared" si="37"/>
        <v>0</v>
      </c>
      <c r="M385" s="46">
        <f t="shared" si="38"/>
        <v>0</v>
      </c>
      <c r="N385" s="46">
        <f t="shared" si="39"/>
        <v>0</v>
      </c>
      <c r="O385" s="46">
        <f t="shared" si="40"/>
        <v>0</v>
      </c>
      <c r="P385" s="47">
        <f t="shared" si="41"/>
        <v>0</v>
      </c>
    </row>
    <row r="386" spans="1:16" ht="12" hidden="1" thickBot="1" x14ac:dyDescent="0.25">
      <c r="A386" s="37"/>
      <c r="B386" s="38"/>
      <c r="C386" s="45"/>
      <c r="D386" s="23"/>
      <c r="E386" s="69"/>
      <c r="F386" s="73"/>
      <c r="G386" s="67"/>
      <c r="H386" s="46">
        <f t="shared" si="35"/>
        <v>0</v>
      </c>
      <c r="I386" s="67"/>
      <c r="J386" s="67"/>
      <c r="K386" s="47">
        <f t="shared" si="36"/>
        <v>0</v>
      </c>
      <c r="L386" s="48">
        <f t="shared" si="37"/>
        <v>0</v>
      </c>
      <c r="M386" s="46">
        <f t="shared" si="38"/>
        <v>0</v>
      </c>
      <c r="N386" s="46">
        <f t="shared" si="39"/>
        <v>0</v>
      </c>
      <c r="O386" s="46">
        <f t="shared" si="40"/>
        <v>0</v>
      </c>
      <c r="P386" s="47">
        <f t="shared" si="41"/>
        <v>0</v>
      </c>
    </row>
    <row r="387" spans="1:16" ht="12" hidden="1" thickBot="1" x14ac:dyDescent="0.25">
      <c r="A387" s="37"/>
      <c r="B387" s="38"/>
      <c r="C387" s="45"/>
      <c r="D387" s="23"/>
      <c r="E387" s="69"/>
      <c r="F387" s="73"/>
      <c r="G387" s="67"/>
      <c r="H387" s="46">
        <f t="shared" si="35"/>
        <v>0</v>
      </c>
      <c r="I387" s="67"/>
      <c r="J387" s="67"/>
      <c r="K387" s="47">
        <f t="shared" si="36"/>
        <v>0</v>
      </c>
      <c r="L387" s="48">
        <f t="shared" si="37"/>
        <v>0</v>
      </c>
      <c r="M387" s="46">
        <f t="shared" si="38"/>
        <v>0</v>
      </c>
      <c r="N387" s="46">
        <f t="shared" si="39"/>
        <v>0</v>
      </c>
      <c r="O387" s="46">
        <f t="shared" si="40"/>
        <v>0</v>
      </c>
      <c r="P387" s="47">
        <f t="shared" si="41"/>
        <v>0</v>
      </c>
    </row>
    <row r="388" spans="1:16" ht="12" hidden="1" thickBot="1" x14ac:dyDescent="0.25">
      <c r="A388" s="37"/>
      <c r="B388" s="38"/>
      <c r="C388" s="45"/>
      <c r="D388" s="23"/>
      <c r="E388" s="69"/>
      <c r="F388" s="73"/>
      <c r="G388" s="67"/>
      <c r="H388" s="46">
        <f t="shared" si="35"/>
        <v>0</v>
      </c>
      <c r="I388" s="67"/>
      <c r="J388" s="67"/>
      <c r="K388" s="47">
        <f t="shared" si="36"/>
        <v>0</v>
      </c>
      <c r="L388" s="48">
        <f t="shared" si="37"/>
        <v>0</v>
      </c>
      <c r="M388" s="46">
        <f t="shared" si="38"/>
        <v>0</v>
      </c>
      <c r="N388" s="46">
        <f t="shared" si="39"/>
        <v>0</v>
      </c>
      <c r="O388" s="46">
        <f t="shared" si="40"/>
        <v>0</v>
      </c>
      <c r="P388" s="47">
        <f t="shared" si="41"/>
        <v>0</v>
      </c>
    </row>
    <row r="389" spans="1:16" ht="12" hidden="1" thickBot="1" x14ac:dyDescent="0.25">
      <c r="A389" s="37"/>
      <c r="B389" s="38"/>
      <c r="C389" s="45"/>
      <c r="D389" s="23"/>
      <c r="E389" s="69"/>
      <c r="F389" s="73"/>
      <c r="G389" s="67"/>
      <c r="H389" s="46">
        <f t="shared" si="35"/>
        <v>0</v>
      </c>
      <c r="I389" s="67"/>
      <c r="J389" s="67"/>
      <c r="K389" s="47">
        <f t="shared" si="36"/>
        <v>0</v>
      </c>
      <c r="L389" s="48">
        <f t="shared" si="37"/>
        <v>0</v>
      </c>
      <c r="M389" s="46">
        <f t="shared" si="38"/>
        <v>0</v>
      </c>
      <c r="N389" s="46">
        <f t="shared" si="39"/>
        <v>0</v>
      </c>
      <c r="O389" s="46">
        <f t="shared" si="40"/>
        <v>0</v>
      </c>
      <c r="P389" s="47">
        <f t="shared" si="41"/>
        <v>0</v>
      </c>
    </row>
    <row r="390" spans="1:16" ht="12" hidden="1" thickBot="1" x14ac:dyDescent="0.25">
      <c r="A390" s="37"/>
      <c r="B390" s="38"/>
      <c r="C390" s="45"/>
      <c r="D390" s="23"/>
      <c r="E390" s="69"/>
      <c r="F390" s="73"/>
      <c r="G390" s="67"/>
      <c r="H390" s="46">
        <f t="shared" si="35"/>
        <v>0</v>
      </c>
      <c r="I390" s="67"/>
      <c r="J390" s="67"/>
      <c r="K390" s="47">
        <f t="shared" si="36"/>
        <v>0</v>
      </c>
      <c r="L390" s="48">
        <f t="shared" si="37"/>
        <v>0</v>
      </c>
      <c r="M390" s="46">
        <f t="shared" si="38"/>
        <v>0</v>
      </c>
      <c r="N390" s="46">
        <f t="shared" si="39"/>
        <v>0</v>
      </c>
      <c r="O390" s="46">
        <f t="shared" si="40"/>
        <v>0</v>
      </c>
      <c r="P390" s="47">
        <f t="shared" si="41"/>
        <v>0</v>
      </c>
    </row>
    <row r="391" spans="1:16" ht="12" hidden="1" thickBot="1" x14ac:dyDescent="0.25">
      <c r="A391" s="37"/>
      <c r="B391" s="38"/>
      <c r="C391" s="45"/>
      <c r="D391" s="23"/>
      <c r="E391" s="69"/>
      <c r="F391" s="73"/>
      <c r="G391" s="67"/>
      <c r="H391" s="46">
        <f t="shared" si="35"/>
        <v>0</v>
      </c>
      <c r="I391" s="67"/>
      <c r="J391" s="67"/>
      <c r="K391" s="47">
        <f t="shared" si="36"/>
        <v>0</v>
      </c>
      <c r="L391" s="48">
        <f t="shared" si="37"/>
        <v>0</v>
      </c>
      <c r="M391" s="46">
        <f t="shared" si="38"/>
        <v>0</v>
      </c>
      <c r="N391" s="46">
        <f t="shared" si="39"/>
        <v>0</v>
      </c>
      <c r="O391" s="46">
        <f t="shared" si="40"/>
        <v>0</v>
      </c>
      <c r="P391" s="47">
        <f t="shared" si="41"/>
        <v>0</v>
      </c>
    </row>
    <row r="392" spans="1:16" ht="12" hidden="1" thickBot="1" x14ac:dyDescent="0.25">
      <c r="A392" s="37"/>
      <c r="B392" s="38"/>
      <c r="C392" s="45"/>
      <c r="D392" s="23"/>
      <c r="E392" s="69"/>
      <c r="F392" s="73"/>
      <c r="G392" s="67"/>
      <c r="H392" s="46">
        <f t="shared" si="35"/>
        <v>0</v>
      </c>
      <c r="I392" s="67"/>
      <c r="J392" s="67"/>
      <c r="K392" s="47">
        <f t="shared" si="36"/>
        <v>0</v>
      </c>
      <c r="L392" s="48">
        <f t="shared" si="37"/>
        <v>0</v>
      </c>
      <c r="M392" s="46">
        <f t="shared" si="38"/>
        <v>0</v>
      </c>
      <c r="N392" s="46">
        <f t="shared" si="39"/>
        <v>0</v>
      </c>
      <c r="O392" s="46">
        <f t="shared" si="40"/>
        <v>0</v>
      </c>
      <c r="P392" s="47">
        <f t="shared" si="41"/>
        <v>0</v>
      </c>
    </row>
    <row r="393" spans="1:16" ht="12" hidden="1" thickBot="1" x14ac:dyDescent="0.25">
      <c r="A393" s="37"/>
      <c r="B393" s="38"/>
      <c r="C393" s="45"/>
      <c r="D393" s="23"/>
      <c r="E393" s="69"/>
      <c r="F393" s="73"/>
      <c r="G393" s="67"/>
      <c r="H393" s="46">
        <f t="shared" si="35"/>
        <v>0</v>
      </c>
      <c r="I393" s="67"/>
      <c r="J393" s="67"/>
      <c r="K393" s="47">
        <f t="shared" si="36"/>
        <v>0</v>
      </c>
      <c r="L393" s="48">
        <f t="shared" si="37"/>
        <v>0</v>
      </c>
      <c r="M393" s="46">
        <f t="shared" si="38"/>
        <v>0</v>
      </c>
      <c r="N393" s="46">
        <f t="shared" si="39"/>
        <v>0</v>
      </c>
      <c r="O393" s="46">
        <f t="shared" si="40"/>
        <v>0</v>
      </c>
      <c r="P393" s="47">
        <f t="shared" si="41"/>
        <v>0</v>
      </c>
    </row>
    <row r="394" spans="1:16" ht="12" hidden="1" thickBot="1" x14ac:dyDescent="0.25">
      <c r="A394" s="37"/>
      <c r="B394" s="38"/>
      <c r="C394" s="45"/>
      <c r="D394" s="23"/>
      <c r="E394" s="69"/>
      <c r="F394" s="73"/>
      <c r="G394" s="67"/>
      <c r="H394" s="46">
        <f t="shared" si="35"/>
        <v>0</v>
      </c>
      <c r="I394" s="67"/>
      <c r="J394" s="67"/>
      <c r="K394" s="47">
        <f t="shared" si="36"/>
        <v>0</v>
      </c>
      <c r="L394" s="48">
        <f t="shared" si="37"/>
        <v>0</v>
      </c>
      <c r="M394" s="46">
        <f t="shared" si="38"/>
        <v>0</v>
      </c>
      <c r="N394" s="46">
        <f t="shared" si="39"/>
        <v>0</v>
      </c>
      <c r="O394" s="46">
        <f t="shared" si="40"/>
        <v>0</v>
      </c>
      <c r="P394" s="47">
        <f t="shared" si="41"/>
        <v>0</v>
      </c>
    </row>
    <row r="395" spans="1:16" ht="12" hidden="1" thickBot="1" x14ac:dyDescent="0.25">
      <c r="A395" s="37"/>
      <c r="B395" s="38"/>
      <c r="C395" s="45"/>
      <c r="D395" s="23"/>
      <c r="E395" s="69"/>
      <c r="F395" s="73"/>
      <c r="G395" s="67"/>
      <c r="H395" s="46">
        <f t="shared" si="35"/>
        <v>0</v>
      </c>
      <c r="I395" s="67"/>
      <c r="J395" s="67"/>
      <c r="K395" s="47">
        <f t="shared" si="36"/>
        <v>0</v>
      </c>
      <c r="L395" s="48">
        <f t="shared" si="37"/>
        <v>0</v>
      </c>
      <c r="M395" s="46">
        <f t="shared" si="38"/>
        <v>0</v>
      </c>
      <c r="N395" s="46">
        <f t="shared" si="39"/>
        <v>0</v>
      </c>
      <c r="O395" s="46">
        <f t="shared" si="40"/>
        <v>0</v>
      </c>
      <c r="P395" s="47">
        <f t="shared" si="41"/>
        <v>0</v>
      </c>
    </row>
    <row r="396" spans="1:16" ht="12" hidden="1" thickBot="1" x14ac:dyDescent="0.25">
      <c r="A396" s="37"/>
      <c r="B396" s="38"/>
      <c r="C396" s="45"/>
      <c r="D396" s="23"/>
      <c r="E396" s="69"/>
      <c r="F396" s="73"/>
      <c r="G396" s="67"/>
      <c r="H396" s="46">
        <f t="shared" si="35"/>
        <v>0</v>
      </c>
      <c r="I396" s="67"/>
      <c r="J396" s="67"/>
      <c r="K396" s="47">
        <f t="shared" si="36"/>
        <v>0</v>
      </c>
      <c r="L396" s="48">
        <f t="shared" si="37"/>
        <v>0</v>
      </c>
      <c r="M396" s="46">
        <f t="shared" si="38"/>
        <v>0</v>
      </c>
      <c r="N396" s="46">
        <f t="shared" si="39"/>
        <v>0</v>
      </c>
      <c r="O396" s="46">
        <f t="shared" si="40"/>
        <v>0</v>
      </c>
      <c r="P396" s="47">
        <f t="shared" si="41"/>
        <v>0</v>
      </c>
    </row>
    <row r="397" spans="1:16" ht="12" hidden="1" thickBot="1" x14ac:dyDescent="0.25">
      <c r="A397" s="37"/>
      <c r="B397" s="38"/>
      <c r="C397" s="45"/>
      <c r="D397" s="23"/>
      <c r="E397" s="69"/>
      <c r="F397" s="73"/>
      <c r="G397" s="67"/>
      <c r="H397" s="46">
        <f t="shared" si="35"/>
        <v>0</v>
      </c>
      <c r="I397" s="67"/>
      <c r="J397" s="67"/>
      <c r="K397" s="47">
        <f t="shared" si="36"/>
        <v>0</v>
      </c>
      <c r="L397" s="48">
        <f t="shared" si="37"/>
        <v>0</v>
      </c>
      <c r="M397" s="46">
        <f t="shared" si="38"/>
        <v>0</v>
      </c>
      <c r="N397" s="46">
        <f t="shared" si="39"/>
        <v>0</v>
      </c>
      <c r="O397" s="46">
        <f t="shared" si="40"/>
        <v>0</v>
      </c>
      <c r="P397" s="47">
        <f t="shared" si="41"/>
        <v>0</v>
      </c>
    </row>
    <row r="398" spans="1:16" ht="12" hidden="1" thickBot="1" x14ac:dyDescent="0.25">
      <c r="A398" s="37"/>
      <c r="B398" s="38"/>
      <c r="C398" s="45"/>
      <c r="D398" s="23"/>
      <c r="E398" s="69"/>
      <c r="F398" s="73"/>
      <c r="G398" s="67"/>
      <c r="H398" s="46">
        <f t="shared" si="35"/>
        <v>0</v>
      </c>
      <c r="I398" s="67"/>
      <c r="J398" s="67"/>
      <c r="K398" s="47">
        <f t="shared" si="36"/>
        <v>0</v>
      </c>
      <c r="L398" s="48">
        <f t="shared" si="37"/>
        <v>0</v>
      </c>
      <c r="M398" s="46">
        <f t="shared" si="38"/>
        <v>0</v>
      </c>
      <c r="N398" s="46">
        <f t="shared" si="39"/>
        <v>0</v>
      </c>
      <c r="O398" s="46">
        <f t="shared" si="40"/>
        <v>0</v>
      </c>
      <c r="P398" s="47">
        <f t="shared" si="41"/>
        <v>0</v>
      </c>
    </row>
    <row r="399" spans="1:16" ht="12" hidden="1" thickBot="1" x14ac:dyDescent="0.25">
      <c r="A399" s="37"/>
      <c r="B399" s="38"/>
      <c r="C399" s="45"/>
      <c r="D399" s="23"/>
      <c r="E399" s="69"/>
      <c r="F399" s="73"/>
      <c r="G399" s="67"/>
      <c r="H399" s="46">
        <f t="shared" si="35"/>
        <v>0</v>
      </c>
      <c r="I399" s="67"/>
      <c r="J399" s="67"/>
      <c r="K399" s="47">
        <f t="shared" si="36"/>
        <v>0</v>
      </c>
      <c r="L399" s="48">
        <f t="shared" si="37"/>
        <v>0</v>
      </c>
      <c r="M399" s="46">
        <f t="shared" si="38"/>
        <v>0</v>
      </c>
      <c r="N399" s="46">
        <f t="shared" si="39"/>
        <v>0</v>
      </c>
      <c r="O399" s="46">
        <f t="shared" si="40"/>
        <v>0</v>
      </c>
      <c r="P399" s="47">
        <f t="shared" si="41"/>
        <v>0</v>
      </c>
    </row>
    <row r="400" spans="1:16" ht="12" hidden="1" thickBot="1" x14ac:dyDescent="0.25">
      <c r="A400" s="37"/>
      <c r="B400" s="38"/>
      <c r="C400" s="45"/>
      <c r="D400" s="23"/>
      <c r="E400" s="69"/>
      <c r="F400" s="73"/>
      <c r="G400" s="67"/>
      <c r="H400" s="46">
        <f t="shared" si="35"/>
        <v>0</v>
      </c>
      <c r="I400" s="67"/>
      <c r="J400" s="67"/>
      <c r="K400" s="47">
        <f t="shared" si="36"/>
        <v>0</v>
      </c>
      <c r="L400" s="48">
        <f t="shared" si="37"/>
        <v>0</v>
      </c>
      <c r="M400" s="46">
        <f t="shared" si="38"/>
        <v>0</v>
      </c>
      <c r="N400" s="46">
        <f t="shared" si="39"/>
        <v>0</v>
      </c>
      <c r="O400" s="46">
        <f t="shared" si="40"/>
        <v>0</v>
      </c>
      <c r="P400" s="47">
        <f t="shared" si="41"/>
        <v>0</v>
      </c>
    </row>
    <row r="401" spans="1:16" ht="12" hidden="1" thickBot="1" x14ac:dyDescent="0.25">
      <c r="A401" s="37"/>
      <c r="B401" s="38"/>
      <c r="C401" s="45"/>
      <c r="D401" s="23"/>
      <c r="E401" s="69"/>
      <c r="F401" s="73"/>
      <c r="G401" s="67"/>
      <c r="H401" s="46">
        <f t="shared" si="35"/>
        <v>0</v>
      </c>
      <c r="I401" s="67"/>
      <c r="J401" s="67"/>
      <c r="K401" s="47">
        <f t="shared" si="36"/>
        <v>0</v>
      </c>
      <c r="L401" s="48">
        <f t="shared" si="37"/>
        <v>0</v>
      </c>
      <c r="M401" s="46">
        <f t="shared" si="38"/>
        <v>0</v>
      </c>
      <c r="N401" s="46">
        <f t="shared" si="39"/>
        <v>0</v>
      </c>
      <c r="O401" s="46">
        <f t="shared" si="40"/>
        <v>0</v>
      </c>
      <c r="P401" s="47">
        <f t="shared" si="41"/>
        <v>0</v>
      </c>
    </row>
    <row r="402" spans="1:16" ht="12" hidden="1" thickBot="1" x14ac:dyDescent="0.25">
      <c r="A402" s="37"/>
      <c r="B402" s="38"/>
      <c r="C402" s="45"/>
      <c r="D402" s="23"/>
      <c r="E402" s="69"/>
      <c r="F402" s="73"/>
      <c r="G402" s="67"/>
      <c r="H402" s="46">
        <f t="shared" si="35"/>
        <v>0</v>
      </c>
      <c r="I402" s="67"/>
      <c r="J402" s="67"/>
      <c r="K402" s="47">
        <f t="shared" si="36"/>
        <v>0</v>
      </c>
      <c r="L402" s="48">
        <f t="shared" si="37"/>
        <v>0</v>
      </c>
      <c r="M402" s="46">
        <f t="shared" si="38"/>
        <v>0</v>
      </c>
      <c r="N402" s="46">
        <f t="shared" si="39"/>
        <v>0</v>
      </c>
      <c r="O402" s="46">
        <f t="shared" si="40"/>
        <v>0</v>
      </c>
      <c r="P402" s="47">
        <f t="shared" si="41"/>
        <v>0</v>
      </c>
    </row>
    <row r="403" spans="1:16" ht="12" hidden="1" thickBot="1" x14ac:dyDescent="0.25">
      <c r="A403" s="37"/>
      <c r="B403" s="38"/>
      <c r="C403" s="45"/>
      <c r="D403" s="23"/>
      <c r="E403" s="69"/>
      <c r="F403" s="73"/>
      <c r="G403" s="67"/>
      <c r="H403" s="46">
        <f t="shared" ref="H403:H466" si="42">ROUND(F403*G403,2)</f>
        <v>0</v>
      </c>
      <c r="I403" s="67"/>
      <c r="J403" s="67"/>
      <c r="K403" s="47">
        <f t="shared" ref="K403:K466" si="43">SUM(H403:J403)</f>
        <v>0</v>
      </c>
      <c r="L403" s="48">
        <f t="shared" ref="L403:L466" si="44">ROUND(E403*F403,2)</f>
        <v>0</v>
      </c>
      <c r="M403" s="46">
        <f t="shared" ref="M403:M466" si="45">ROUND(H403*E403,2)</f>
        <v>0</v>
      </c>
      <c r="N403" s="46">
        <f t="shared" ref="N403:N466" si="46">ROUND(I403*E403,2)</f>
        <v>0</v>
      </c>
      <c r="O403" s="46">
        <f t="shared" ref="O403:O466" si="47">ROUND(J403*E403,2)</f>
        <v>0</v>
      </c>
      <c r="P403" s="47">
        <f t="shared" ref="P403:P466" si="48">SUM(M403:O403)</f>
        <v>0</v>
      </c>
    </row>
    <row r="404" spans="1:16" ht="12" hidden="1" thickBot="1" x14ac:dyDescent="0.25">
      <c r="A404" s="37"/>
      <c r="B404" s="38"/>
      <c r="C404" s="45"/>
      <c r="D404" s="23"/>
      <c r="E404" s="69"/>
      <c r="F404" s="73"/>
      <c r="G404" s="67"/>
      <c r="H404" s="46">
        <f t="shared" si="42"/>
        <v>0</v>
      </c>
      <c r="I404" s="67"/>
      <c r="J404" s="67"/>
      <c r="K404" s="47">
        <f t="shared" si="43"/>
        <v>0</v>
      </c>
      <c r="L404" s="48">
        <f t="shared" si="44"/>
        <v>0</v>
      </c>
      <c r="M404" s="46">
        <f t="shared" si="45"/>
        <v>0</v>
      </c>
      <c r="N404" s="46">
        <f t="shared" si="46"/>
        <v>0</v>
      </c>
      <c r="O404" s="46">
        <f t="shared" si="47"/>
        <v>0</v>
      </c>
      <c r="P404" s="47">
        <f t="shared" si="48"/>
        <v>0</v>
      </c>
    </row>
    <row r="405" spans="1:16" ht="12" hidden="1" thickBot="1" x14ac:dyDescent="0.25">
      <c r="A405" s="37"/>
      <c r="B405" s="38"/>
      <c r="C405" s="45"/>
      <c r="D405" s="23"/>
      <c r="E405" s="69"/>
      <c r="F405" s="73"/>
      <c r="G405" s="67"/>
      <c r="H405" s="46">
        <f t="shared" si="42"/>
        <v>0</v>
      </c>
      <c r="I405" s="67"/>
      <c r="J405" s="67"/>
      <c r="K405" s="47">
        <f t="shared" si="43"/>
        <v>0</v>
      </c>
      <c r="L405" s="48">
        <f t="shared" si="44"/>
        <v>0</v>
      </c>
      <c r="M405" s="46">
        <f t="shared" si="45"/>
        <v>0</v>
      </c>
      <c r="N405" s="46">
        <f t="shared" si="46"/>
        <v>0</v>
      </c>
      <c r="O405" s="46">
        <f t="shared" si="47"/>
        <v>0</v>
      </c>
      <c r="P405" s="47">
        <f t="shared" si="48"/>
        <v>0</v>
      </c>
    </row>
    <row r="406" spans="1:16" ht="12" hidden="1" thickBot="1" x14ac:dyDescent="0.25">
      <c r="A406" s="37"/>
      <c r="B406" s="38"/>
      <c r="C406" s="45"/>
      <c r="D406" s="23"/>
      <c r="E406" s="69"/>
      <c r="F406" s="73"/>
      <c r="G406" s="67"/>
      <c r="H406" s="46">
        <f t="shared" si="42"/>
        <v>0</v>
      </c>
      <c r="I406" s="67"/>
      <c r="J406" s="67"/>
      <c r="K406" s="47">
        <f t="shared" si="43"/>
        <v>0</v>
      </c>
      <c r="L406" s="48">
        <f t="shared" si="44"/>
        <v>0</v>
      </c>
      <c r="M406" s="46">
        <f t="shared" si="45"/>
        <v>0</v>
      </c>
      <c r="N406" s="46">
        <f t="shared" si="46"/>
        <v>0</v>
      </c>
      <c r="O406" s="46">
        <f t="shared" si="47"/>
        <v>0</v>
      </c>
      <c r="P406" s="47">
        <f t="shared" si="48"/>
        <v>0</v>
      </c>
    </row>
    <row r="407" spans="1:16" ht="12" hidden="1" thickBot="1" x14ac:dyDescent="0.25">
      <c r="A407" s="37"/>
      <c r="B407" s="38"/>
      <c r="C407" s="45"/>
      <c r="D407" s="23"/>
      <c r="E407" s="69"/>
      <c r="F407" s="73"/>
      <c r="G407" s="67"/>
      <c r="H407" s="46">
        <f t="shared" si="42"/>
        <v>0</v>
      </c>
      <c r="I407" s="67"/>
      <c r="J407" s="67"/>
      <c r="K407" s="47">
        <f t="shared" si="43"/>
        <v>0</v>
      </c>
      <c r="L407" s="48">
        <f t="shared" si="44"/>
        <v>0</v>
      </c>
      <c r="M407" s="46">
        <f t="shared" si="45"/>
        <v>0</v>
      </c>
      <c r="N407" s="46">
        <f t="shared" si="46"/>
        <v>0</v>
      </c>
      <c r="O407" s="46">
        <f t="shared" si="47"/>
        <v>0</v>
      </c>
      <c r="P407" s="47">
        <f t="shared" si="48"/>
        <v>0</v>
      </c>
    </row>
    <row r="408" spans="1:16" ht="12" hidden="1" thickBot="1" x14ac:dyDescent="0.25">
      <c r="A408" s="37"/>
      <c r="B408" s="38"/>
      <c r="C408" s="45"/>
      <c r="D408" s="23"/>
      <c r="E408" s="69"/>
      <c r="F408" s="73"/>
      <c r="G408" s="67"/>
      <c r="H408" s="46">
        <f t="shared" si="42"/>
        <v>0</v>
      </c>
      <c r="I408" s="67"/>
      <c r="J408" s="67"/>
      <c r="K408" s="47">
        <f t="shared" si="43"/>
        <v>0</v>
      </c>
      <c r="L408" s="48">
        <f t="shared" si="44"/>
        <v>0</v>
      </c>
      <c r="M408" s="46">
        <f t="shared" si="45"/>
        <v>0</v>
      </c>
      <c r="N408" s="46">
        <f t="shared" si="46"/>
        <v>0</v>
      </c>
      <c r="O408" s="46">
        <f t="shared" si="47"/>
        <v>0</v>
      </c>
      <c r="P408" s="47">
        <f t="shared" si="48"/>
        <v>0</v>
      </c>
    </row>
    <row r="409" spans="1:16" ht="12" hidden="1" thickBot="1" x14ac:dyDescent="0.25">
      <c r="A409" s="37"/>
      <c r="B409" s="38"/>
      <c r="C409" s="45"/>
      <c r="D409" s="23"/>
      <c r="E409" s="69"/>
      <c r="F409" s="73"/>
      <c r="G409" s="67"/>
      <c r="H409" s="46">
        <f t="shared" si="42"/>
        <v>0</v>
      </c>
      <c r="I409" s="67"/>
      <c r="J409" s="67"/>
      <c r="K409" s="47">
        <f t="shared" si="43"/>
        <v>0</v>
      </c>
      <c r="L409" s="48">
        <f t="shared" si="44"/>
        <v>0</v>
      </c>
      <c r="M409" s="46">
        <f t="shared" si="45"/>
        <v>0</v>
      </c>
      <c r="N409" s="46">
        <f t="shared" si="46"/>
        <v>0</v>
      </c>
      <c r="O409" s="46">
        <f t="shared" si="47"/>
        <v>0</v>
      </c>
      <c r="P409" s="47">
        <f t="shared" si="48"/>
        <v>0</v>
      </c>
    </row>
    <row r="410" spans="1:16" ht="12" hidden="1" thickBot="1" x14ac:dyDescent="0.25">
      <c r="A410" s="37"/>
      <c r="B410" s="38"/>
      <c r="C410" s="45"/>
      <c r="D410" s="23"/>
      <c r="E410" s="69"/>
      <c r="F410" s="73"/>
      <c r="G410" s="67"/>
      <c r="H410" s="46">
        <f t="shared" si="42"/>
        <v>0</v>
      </c>
      <c r="I410" s="67"/>
      <c r="J410" s="67"/>
      <c r="K410" s="47">
        <f t="shared" si="43"/>
        <v>0</v>
      </c>
      <c r="L410" s="48">
        <f t="shared" si="44"/>
        <v>0</v>
      </c>
      <c r="M410" s="46">
        <f t="shared" si="45"/>
        <v>0</v>
      </c>
      <c r="N410" s="46">
        <f t="shared" si="46"/>
        <v>0</v>
      </c>
      <c r="O410" s="46">
        <f t="shared" si="47"/>
        <v>0</v>
      </c>
      <c r="P410" s="47">
        <f t="shared" si="48"/>
        <v>0</v>
      </c>
    </row>
    <row r="411" spans="1:16" ht="12" hidden="1" thickBot="1" x14ac:dyDescent="0.25">
      <c r="A411" s="37"/>
      <c r="B411" s="38"/>
      <c r="C411" s="45"/>
      <c r="D411" s="23"/>
      <c r="E411" s="69"/>
      <c r="F411" s="73"/>
      <c r="G411" s="67"/>
      <c r="H411" s="46">
        <f t="shared" si="42"/>
        <v>0</v>
      </c>
      <c r="I411" s="67"/>
      <c r="J411" s="67"/>
      <c r="K411" s="47">
        <f t="shared" si="43"/>
        <v>0</v>
      </c>
      <c r="L411" s="48">
        <f t="shared" si="44"/>
        <v>0</v>
      </c>
      <c r="M411" s="46">
        <f t="shared" si="45"/>
        <v>0</v>
      </c>
      <c r="N411" s="46">
        <f t="shared" si="46"/>
        <v>0</v>
      </c>
      <c r="O411" s="46">
        <f t="shared" si="47"/>
        <v>0</v>
      </c>
      <c r="P411" s="47">
        <f t="shared" si="48"/>
        <v>0</v>
      </c>
    </row>
    <row r="412" spans="1:16" ht="12" hidden="1" thickBot="1" x14ac:dyDescent="0.25">
      <c r="A412" s="37"/>
      <c r="B412" s="38"/>
      <c r="C412" s="45"/>
      <c r="D412" s="23"/>
      <c r="E412" s="69"/>
      <c r="F412" s="73"/>
      <c r="G412" s="67"/>
      <c r="H412" s="46">
        <f t="shared" si="42"/>
        <v>0</v>
      </c>
      <c r="I412" s="67"/>
      <c r="J412" s="67"/>
      <c r="K412" s="47">
        <f t="shared" si="43"/>
        <v>0</v>
      </c>
      <c r="L412" s="48">
        <f t="shared" si="44"/>
        <v>0</v>
      </c>
      <c r="M412" s="46">
        <f t="shared" si="45"/>
        <v>0</v>
      </c>
      <c r="N412" s="46">
        <f t="shared" si="46"/>
        <v>0</v>
      </c>
      <c r="O412" s="46">
        <f t="shared" si="47"/>
        <v>0</v>
      </c>
      <c r="P412" s="47">
        <f t="shared" si="48"/>
        <v>0</v>
      </c>
    </row>
    <row r="413" spans="1:16" ht="12" hidden="1" thickBot="1" x14ac:dyDescent="0.25">
      <c r="A413" s="37"/>
      <c r="B413" s="38"/>
      <c r="C413" s="45"/>
      <c r="D413" s="23"/>
      <c r="E413" s="69"/>
      <c r="F413" s="73"/>
      <c r="G413" s="67"/>
      <c r="H413" s="46">
        <f t="shared" si="42"/>
        <v>0</v>
      </c>
      <c r="I413" s="67"/>
      <c r="J413" s="67"/>
      <c r="K413" s="47">
        <f t="shared" si="43"/>
        <v>0</v>
      </c>
      <c r="L413" s="48">
        <f t="shared" si="44"/>
        <v>0</v>
      </c>
      <c r="M413" s="46">
        <f t="shared" si="45"/>
        <v>0</v>
      </c>
      <c r="N413" s="46">
        <f t="shared" si="46"/>
        <v>0</v>
      </c>
      <c r="O413" s="46">
        <f t="shared" si="47"/>
        <v>0</v>
      </c>
      <c r="P413" s="47">
        <f t="shared" si="48"/>
        <v>0</v>
      </c>
    </row>
    <row r="414" spans="1:16" ht="12" hidden="1" thickBot="1" x14ac:dyDescent="0.25">
      <c r="A414" s="37"/>
      <c r="B414" s="38"/>
      <c r="C414" s="45"/>
      <c r="D414" s="23"/>
      <c r="E414" s="69"/>
      <c r="F414" s="73"/>
      <c r="G414" s="67"/>
      <c r="H414" s="46">
        <f t="shared" si="42"/>
        <v>0</v>
      </c>
      <c r="I414" s="67"/>
      <c r="J414" s="67"/>
      <c r="K414" s="47">
        <f t="shared" si="43"/>
        <v>0</v>
      </c>
      <c r="L414" s="48">
        <f t="shared" si="44"/>
        <v>0</v>
      </c>
      <c r="M414" s="46">
        <f t="shared" si="45"/>
        <v>0</v>
      </c>
      <c r="N414" s="46">
        <f t="shared" si="46"/>
        <v>0</v>
      </c>
      <c r="O414" s="46">
        <f t="shared" si="47"/>
        <v>0</v>
      </c>
      <c r="P414" s="47">
        <f t="shared" si="48"/>
        <v>0</v>
      </c>
    </row>
    <row r="415" spans="1:16" ht="12" hidden="1" thickBot="1" x14ac:dyDescent="0.25">
      <c r="A415" s="37"/>
      <c r="B415" s="38"/>
      <c r="C415" s="45"/>
      <c r="D415" s="23"/>
      <c r="E415" s="69"/>
      <c r="F415" s="73"/>
      <c r="G415" s="67"/>
      <c r="H415" s="46">
        <f t="shared" si="42"/>
        <v>0</v>
      </c>
      <c r="I415" s="67"/>
      <c r="J415" s="67"/>
      <c r="K415" s="47">
        <f t="shared" si="43"/>
        <v>0</v>
      </c>
      <c r="L415" s="48">
        <f t="shared" si="44"/>
        <v>0</v>
      </c>
      <c r="M415" s="46">
        <f t="shared" si="45"/>
        <v>0</v>
      </c>
      <c r="N415" s="46">
        <f t="shared" si="46"/>
        <v>0</v>
      </c>
      <c r="O415" s="46">
        <f t="shared" si="47"/>
        <v>0</v>
      </c>
      <c r="P415" s="47">
        <f t="shared" si="48"/>
        <v>0</v>
      </c>
    </row>
    <row r="416" spans="1:16" ht="12" hidden="1" thickBot="1" x14ac:dyDescent="0.25">
      <c r="A416" s="37"/>
      <c r="B416" s="38"/>
      <c r="C416" s="45"/>
      <c r="D416" s="23"/>
      <c r="E416" s="69"/>
      <c r="F416" s="73"/>
      <c r="G416" s="67"/>
      <c r="H416" s="46">
        <f t="shared" si="42"/>
        <v>0</v>
      </c>
      <c r="I416" s="67"/>
      <c r="J416" s="67"/>
      <c r="K416" s="47">
        <f t="shared" si="43"/>
        <v>0</v>
      </c>
      <c r="L416" s="48">
        <f t="shared" si="44"/>
        <v>0</v>
      </c>
      <c r="M416" s="46">
        <f t="shared" si="45"/>
        <v>0</v>
      </c>
      <c r="N416" s="46">
        <f t="shared" si="46"/>
        <v>0</v>
      </c>
      <c r="O416" s="46">
        <f t="shared" si="47"/>
        <v>0</v>
      </c>
      <c r="P416" s="47">
        <f t="shared" si="48"/>
        <v>0</v>
      </c>
    </row>
    <row r="417" spans="1:16" ht="12" hidden="1" thickBot="1" x14ac:dyDescent="0.25">
      <c r="A417" s="37"/>
      <c r="B417" s="38"/>
      <c r="C417" s="45"/>
      <c r="D417" s="23"/>
      <c r="E417" s="69"/>
      <c r="F417" s="73"/>
      <c r="G417" s="67"/>
      <c r="H417" s="46">
        <f t="shared" si="42"/>
        <v>0</v>
      </c>
      <c r="I417" s="67"/>
      <c r="J417" s="67"/>
      <c r="K417" s="47">
        <f t="shared" si="43"/>
        <v>0</v>
      </c>
      <c r="L417" s="48">
        <f t="shared" si="44"/>
        <v>0</v>
      </c>
      <c r="M417" s="46">
        <f t="shared" si="45"/>
        <v>0</v>
      </c>
      <c r="N417" s="46">
        <f t="shared" si="46"/>
        <v>0</v>
      </c>
      <c r="O417" s="46">
        <f t="shared" si="47"/>
        <v>0</v>
      </c>
      <c r="P417" s="47">
        <f t="shared" si="48"/>
        <v>0</v>
      </c>
    </row>
    <row r="418" spans="1:16" ht="12" hidden="1" thickBot="1" x14ac:dyDescent="0.25">
      <c r="A418" s="37"/>
      <c r="B418" s="38"/>
      <c r="C418" s="45"/>
      <c r="D418" s="23"/>
      <c r="E418" s="69"/>
      <c r="F418" s="73"/>
      <c r="G418" s="67"/>
      <c r="H418" s="46">
        <f t="shared" si="42"/>
        <v>0</v>
      </c>
      <c r="I418" s="67"/>
      <c r="J418" s="67"/>
      <c r="K418" s="47">
        <f t="shared" si="43"/>
        <v>0</v>
      </c>
      <c r="L418" s="48">
        <f t="shared" si="44"/>
        <v>0</v>
      </c>
      <c r="M418" s="46">
        <f t="shared" si="45"/>
        <v>0</v>
      </c>
      <c r="N418" s="46">
        <f t="shared" si="46"/>
        <v>0</v>
      </c>
      <c r="O418" s="46">
        <f t="shared" si="47"/>
        <v>0</v>
      </c>
      <c r="P418" s="47">
        <f t="shared" si="48"/>
        <v>0</v>
      </c>
    </row>
    <row r="419" spans="1:16" ht="12" hidden="1" thickBot="1" x14ac:dyDescent="0.25">
      <c r="A419" s="37"/>
      <c r="B419" s="38"/>
      <c r="C419" s="45"/>
      <c r="D419" s="23"/>
      <c r="E419" s="69"/>
      <c r="F419" s="73"/>
      <c r="G419" s="67"/>
      <c r="H419" s="46">
        <f t="shared" si="42"/>
        <v>0</v>
      </c>
      <c r="I419" s="67"/>
      <c r="J419" s="67"/>
      <c r="K419" s="47">
        <f t="shared" si="43"/>
        <v>0</v>
      </c>
      <c r="L419" s="48">
        <f t="shared" si="44"/>
        <v>0</v>
      </c>
      <c r="M419" s="46">
        <f t="shared" si="45"/>
        <v>0</v>
      </c>
      <c r="N419" s="46">
        <f t="shared" si="46"/>
        <v>0</v>
      </c>
      <c r="O419" s="46">
        <f t="shared" si="47"/>
        <v>0</v>
      </c>
      <c r="P419" s="47">
        <f t="shared" si="48"/>
        <v>0</v>
      </c>
    </row>
    <row r="420" spans="1:16" ht="12" hidden="1" thickBot="1" x14ac:dyDescent="0.25">
      <c r="A420" s="37"/>
      <c r="B420" s="38"/>
      <c r="C420" s="45"/>
      <c r="D420" s="23"/>
      <c r="E420" s="69"/>
      <c r="F420" s="73"/>
      <c r="G420" s="67"/>
      <c r="H420" s="46">
        <f t="shared" si="42"/>
        <v>0</v>
      </c>
      <c r="I420" s="67"/>
      <c r="J420" s="67"/>
      <c r="K420" s="47">
        <f t="shared" si="43"/>
        <v>0</v>
      </c>
      <c r="L420" s="48">
        <f t="shared" si="44"/>
        <v>0</v>
      </c>
      <c r="M420" s="46">
        <f t="shared" si="45"/>
        <v>0</v>
      </c>
      <c r="N420" s="46">
        <f t="shared" si="46"/>
        <v>0</v>
      </c>
      <c r="O420" s="46">
        <f t="shared" si="47"/>
        <v>0</v>
      </c>
      <c r="P420" s="47">
        <f t="shared" si="48"/>
        <v>0</v>
      </c>
    </row>
    <row r="421" spans="1:16" ht="12" hidden="1" thickBot="1" x14ac:dyDescent="0.25">
      <c r="A421" s="37"/>
      <c r="B421" s="38"/>
      <c r="C421" s="45"/>
      <c r="D421" s="23"/>
      <c r="E421" s="69"/>
      <c r="F421" s="73"/>
      <c r="G421" s="67"/>
      <c r="H421" s="46">
        <f t="shared" si="42"/>
        <v>0</v>
      </c>
      <c r="I421" s="67"/>
      <c r="J421" s="67"/>
      <c r="K421" s="47">
        <f t="shared" si="43"/>
        <v>0</v>
      </c>
      <c r="L421" s="48">
        <f t="shared" si="44"/>
        <v>0</v>
      </c>
      <c r="M421" s="46">
        <f t="shared" si="45"/>
        <v>0</v>
      </c>
      <c r="N421" s="46">
        <f t="shared" si="46"/>
        <v>0</v>
      </c>
      <c r="O421" s="46">
        <f t="shared" si="47"/>
        <v>0</v>
      </c>
      <c r="P421" s="47">
        <f t="shared" si="48"/>
        <v>0</v>
      </c>
    </row>
    <row r="422" spans="1:16" ht="12" hidden="1" thickBot="1" x14ac:dyDescent="0.25">
      <c r="A422" s="37"/>
      <c r="B422" s="38"/>
      <c r="C422" s="45"/>
      <c r="D422" s="23"/>
      <c r="E422" s="69"/>
      <c r="F422" s="73"/>
      <c r="G422" s="67"/>
      <c r="H422" s="46">
        <f t="shared" si="42"/>
        <v>0</v>
      </c>
      <c r="I422" s="67"/>
      <c r="J422" s="67"/>
      <c r="K422" s="47">
        <f t="shared" si="43"/>
        <v>0</v>
      </c>
      <c r="L422" s="48">
        <f t="shared" si="44"/>
        <v>0</v>
      </c>
      <c r="M422" s="46">
        <f t="shared" si="45"/>
        <v>0</v>
      </c>
      <c r="N422" s="46">
        <f t="shared" si="46"/>
        <v>0</v>
      </c>
      <c r="O422" s="46">
        <f t="shared" si="47"/>
        <v>0</v>
      </c>
      <c r="P422" s="47">
        <f t="shared" si="48"/>
        <v>0</v>
      </c>
    </row>
    <row r="423" spans="1:16" ht="12" hidden="1" thickBot="1" x14ac:dyDescent="0.25">
      <c r="A423" s="37"/>
      <c r="B423" s="38"/>
      <c r="C423" s="45"/>
      <c r="D423" s="23"/>
      <c r="E423" s="69"/>
      <c r="F423" s="73"/>
      <c r="G423" s="67"/>
      <c r="H423" s="46">
        <f t="shared" si="42"/>
        <v>0</v>
      </c>
      <c r="I423" s="67"/>
      <c r="J423" s="67"/>
      <c r="K423" s="47">
        <f t="shared" si="43"/>
        <v>0</v>
      </c>
      <c r="L423" s="48">
        <f t="shared" si="44"/>
        <v>0</v>
      </c>
      <c r="M423" s="46">
        <f t="shared" si="45"/>
        <v>0</v>
      </c>
      <c r="N423" s="46">
        <f t="shared" si="46"/>
        <v>0</v>
      </c>
      <c r="O423" s="46">
        <f t="shared" si="47"/>
        <v>0</v>
      </c>
      <c r="P423" s="47">
        <f t="shared" si="48"/>
        <v>0</v>
      </c>
    </row>
    <row r="424" spans="1:16" ht="12" hidden="1" thickBot="1" x14ac:dyDescent="0.25">
      <c r="A424" s="37"/>
      <c r="B424" s="38"/>
      <c r="C424" s="45"/>
      <c r="D424" s="23"/>
      <c r="E424" s="69"/>
      <c r="F424" s="73"/>
      <c r="G424" s="67"/>
      <c r="H424" s="46">
        <f t="shared" si="42"/>
        <v>0</v>
      </c>
      <c r="I424" s="67"/>
      <c r="J424" s="67"/>
      <c r="K424" s="47">
        <f t="shared" si="43"/>
        <v>0</v>
      </c>
      <c r="L424" s="48">
        <f t="shared" si="44"/>
        <v>0</v>
      </c>
      <c r="M424" s="46">
        <f t="shared" si="45"/>
        <v>0</v>
      </c>
      <c r="N424" s="46">
        <f t="shared" si="46"/>
        <v>0</v>
      </c>
      <c r="O424" s="46">
        <f t="shared" si="47"/>
        <v>0</v>
      </c>
      <c r="P424" s="47">
        <f t="shared" si="48"/>
        <v>0</v>
      </c>
    </row>
    <row r="425" spans="1:16" ht="12" hidden="1" thickBot="1" x14ac:dyDescent="0.25">
      <c r="A425" s="37"/>
      <c r="B425" s="38"/>
      <c r="C425" s="45"/>
      <c r="D425" s="23"/>
      <c r="E425" s="69"/>
      <c r="F425" s="73"/>
      <c r="G425" s="67"/>
      <c r="H425" s="46">
        <f t="shared" si="42"/>
        <v>0</v>
      </c>
      <c r="I425" s="67"/>
      <c r="J425" s="67"/>
      <c r="K425" s="47">
        <f t="shared" si="43"/>
        <v>0</v>
      </c>
      <c r="L425" s="48">
        <f t="shared" si="44"/>
        <v>0</v>
      </c>
      <c r="M425" s="46">
        <f t="shared" si="45"/>
        <v>0</v>
      </c>
      <c r="N425" s="46">
        <f t="shared" si="46"/>
        <v>0</v>
      </c>
      <c r="O425" s="46">
        <f t="shared" si="47"/>
        <v>0</v>
      </c>
      <c r="P425" s="47">
        <f t="shared" si="48"/>
        <v>0</v>
      </c>
    </row>
    <row r="426" spans="1:16" ht="12" hidden="1" thickBot="1" x14ac:dyDescent="0.25">
      <c r="A426" s="37"/>
      <c r="B426" s="38"/>
      <c r="C426" s="45"/>
      <c r="D426" s="23"/>
      <c r="E426" s="69"/>
      <c r="F426" s="73"/>
      <c r="G426" s="67"/>
      <c r="H426" s="46">
        <f t="shared" si="42"/>
        <v>0</v>
      </c>
      <c r="I426" s="67"/>
      <c r="J426" s="67"/>
      <c r="K426" s="47">
        <f t="shared" si="43"/>
        <v>0</v>
      </c>
      <c r="L426" s="48">
        <f t="shared" si="44"/>
        <v>0</v>
      </c>
      <c r="M426" s="46">
        <f t="shared" si="45"/>
        <v>0</v>
      </c>
      <c r="N426" s="46">
        <f t="shared" si="46"/>
        <v>0</v>
      </c>
      <c r="O426" s="46">
        <f t="shared" si="47"/>
        <v>0</v>
      </c>
      <c r="P426" s="47">
        <f t="shared" si="48"/>
        <v>0</v>
      </c>
    </row>
    <row r="427" spans="1:16" ht="12" hidden="1" thickBot="1" x14ac:dyDescent="0.25">
      <c r="A427" s="37"/>
      <c r="B427" s="38"/>
      <c r="C427" s="45"/>
      <c r="D427" s="23"/>
      <c r="E427" s="69"/>
      <c r="F427" s="73"/>
      <c r="G427" s="67"/>
      <c r="H427" s="46">
        <f t="shared" si="42"/>
        <v>0</v>
      </c>
      <c r="I427" s="67"/>
      <c r="J427" s="67"/>
      <c r="K427" s="47">
        <f t="shared" si="43"/>
        <v>0</v>
      </c>
      <c r="L427" s="48">
        <f t="shared" si="44"/>
        <v>0</v>
      </c>
      <c r="M427" s="46">
        <f t="shared" si="45"/>
        <v>0</v>
      </c>
      <c r="N427" s="46">
        <f t="shared" si="46"/>
        <v>0</v>
      </c>
      <c r="O427" s="46">
        <f t="shared" si="47"/>
        <v>0</v>
      </c>
      <c r="P427" s="47">
        <f t="shared" si="48"/>
        <v>0</v>
      </c>
    </row>
    <row r="428" spans="1:16" ht="12" hidden="1" thickBot="1" x14ac:dyDescent="0.25">
      <c r="A428" s="37"/>
      <c r="B428" s="38"/>
      <c r="C428" s="45"/>
      <c r="D428" s="23"/>
      <c r="E428" s="69"/>
      <c r="F428" s="73"/>
      <c r="G428" s="67"/>
      <c r="H428" s="46">
        <f t="shared" si="42"/>
        <v>0</v>
      </c>
      <c r="I428" s="67"/>
      <c r="J428" s="67"/>
      <c r="K428" s="47">
        <f t="shared" si="43"/>
        <v>0</v>
      </c>
      <c r="L428" s="48">
        <f t="shared" si="44"/>
        <v>0</v>
      </c>
      <c r="M428" s="46">
        <f t="shared" si="45"/>
        <v>0</v>
      </c>
      <c r="N428" s="46">
        <f t="shared" si="46"/>
        <v>0</v>
      </c>
      <c r="O428" s="46">
        <f t="shared" si="47"/>
        <v>0</v>
      </c>
      <c r="P428" s="47">
        <f t="shared" si="48"/>
        <v>0</v>
      </c>
    </row>
    <row r="429" spans="1:16" ht="12" hidden="1" thickBot="1" x14ac:dyDescent="0.25">
      <c r="A429" s="37"/>
      <c r="B429" s="38"/>
      <c r="C429" s="45"/>
      <c r="D429" s="23"/>
      <c r="E429" s="69"/>
      <c r="F429" s="73"/>
      <c r="G429" s="67"/>
      <c r="H429" s="46">
        <f t="shared" si="42"/>
        <v>0</v>
      </c>
      <c r="I429" s="67"/>
      <c r="J429" s="67"/>
      <c r="K429" s="47">
        <f t="shared" si="43"/>
        <v>0</v>
      </c>
      <c r="L429" s="48">
        <f t="shared" si="44"/>
        <v>0</v>
      </c>
      <c r="M429" s="46">
        <f t="shared" si="45"/>
        <v>0</v>
      </c>
      <c r="N429" s="46">
        <f t="shared" si="46"/>
        <v>0</v>
      </c>
      <c r="O429" s="46">
        <f t="shared" si="47"/>
        <v>0</v>
      </c>
      <c r="P429" s="47">
        <f t="shared" si="48"/>
        <v>0</v>
      </c>
    </row>
    <row r="430" spans="1:16" ht="12" hidden="1" thickBot="1" x14ac:dyDescent="0.25">
      <c r="A430" s="37"/>
      <c r="B430" s="38"/>
      <c r="C430" s="45"/>
      <c r="D430" s="23"/>
      <c r="E430" s="69"/>
      <c r="F430" s="73"/>
      <c r="G430" s="67"/>
      <c r="H430" s="46">
        <f t="shared" si="42"/>
        <v>0</v>
      </c>
      <c r="I430" s="67"/>
      <c r="J430" s="67"/>
      <c r="K430" s="47">
        <f t="shared" si="43"/>
        <v>0</v>
      </c>
      <c r="L430" s="48">
        <f t="shared" si="44"/>
        <v>0</v>
      </c>
      <c r="M430" s="46">
        <f t="shared" si="45"/>
        <v>0</v>
      </c>
      <c r="N430" s="46">
        <f t="shared" si="46"/>
        <v>0</v>
      </c>
      <c r="O430" s="46">
        <f t="shared" si="47"/>
        <v>0</v>
      </c>
      <c r="P430" s="47">
        <f t="shared" si="48"/>
        <v>0</v>
      </c>
    </row>
    <row r="431" spans="1:16" ht="12" hidden="1" thickBot="1" x14ac:dyDescent="0.25">
      <c r="A431" s="37"/>
      <c r="B431" s="38"/>
      <c r="C431" s="45"/>
      <c r="D431" s="23"/>
      <c r="E431" s="69"/>
      <c r="F431" s="73"/>
      <c r="G431" s="67"/>
      <c r="H431" s="46">
        <f t="shared" si="42"/>
        <v>0</v>
      </c>
      <c r="I431" s="67"/>
      <c r="J431" s="67"/>
      <c r="K431" s="47">
        <f t="shared" si="43"/>
        <v>0</v>
      </c>
      <c r="L431" s="48">
        <f t="shared" si="44"/>
        <v>0</v>
      </c>
      <c r="M431" s="46">
        <f t="shared" si="45"/>
        <v>0</v>
      </c>
      <c r="N431" s="46">
        <f t="shared" si="46"/>
        <v>0</v>
      </c>
      <c r="O431" s="46">
        <f t="shared" si="47"/>
        <v>0</v>
      </c>
      <c r="P431" s="47">
        <f t="shared" si="48"/>
        <v>0</v>
      </c>
    </row>
    <row r="432" spans="1:16" ht="12" hidden="1" thickBot="1" x14ac:dyDescent="0.25">
      <c r="A432" s="37"/>
      <c r="B432" s="38"/>
      <c r="C432" s="45"/>
      <c r="D432" s="23"/>
      <c r="E432" s="69"/>
      <c r="F432" s="73"/>
      <c r="G432" s="67"/>
      <c r="H432" s="46">
        <f t="shared" si="42"/>
        <v>0</v>
      </c>
      <c r="I432" s="67"/>
      <c r="J432" s="67"/>
      <c r="K432" s="47">
        <f t="shared" si="43"/>
        <v>0</v>
      </c>
      <c r="L432" s="48">
        <f t="shared" si="44"/>
        <v>0</v>
      </c>
      <c r="M432" s="46">
        <f t="shared" si="45"/>
        <v>0</v>
      </c>
      <c r="N432" s="46">
        <f t="shared" si="46"/>
        <v>0</v>
      </c>
      <c r="O432" s="46">
        <f t="shared" si="47"/>
        <v>0</v>
      </c>
      <c r="P432" s="47">
        <f t="shared" si="48"/>
        <v>0</v>
      </c>
    </row>
    <row r="433" spans="1:16" ht="12" hidden="1" thickBot="1" x14ac:dyDescent="0.25">
      <c r="A433" s="37"/>
      <c r="B433" s="38"/>
      <c r="C433" s="45"/>
      <c r="D433" s="23"/>
      <c r="E433" s="69"/>
      <c r="F433" s="73"/>
      <c r="G433" s="67"/>
      <c r="H433" s="46">
        <f t="shared" si="42"/>
        <v>0</v>
      </c>
      <c r="I433" s="67"/>
      <c r="J433" s="67"/>
      <c r="K433" s="47">
        <f t="shared" si="43"/>
        <v>0</v>
      </c>
      <c r="L433" s="48">
        <f t="shared" si="44"/>
        <v>0</v>
      </c>
      <c r="M433" s="46">
        <f t="shared" si="45"/>
        <v>0</v>
      </c>
      <c r="N433" s="46">
        <f t="shared" si="46"/>
        <v>0</v>
      </c>
      <c r="O433" s="46">
        <f t="shared" si="47"/>
        <v>0</v>
      </c>
      <c r="P433" s="47">
        <f t="shared" si="48"/>
        <v>0</v>
      </c>
    </row>
    <row r="434" spans="1:16" ht="12" hidden="1" thickBot="1" x14ac:dyDescent="0.25">
      <c r="A434" s="37"/>
      <c r="B434" s="38"/>
      <c r="C434" s="45"/>
      <c r="D434" s="23"/>
      <c r="E434" s="69"/>
      <c r="F434" s="73"/>
      <c r="G434" s="67"/>
      <c r="H434" s="46">
        <f t="shared" si="42"/>
        <v>0</v>
      </c>
      <c r="I434" s="67"/>
      <c r="J434" s="67"/>
      <c r="K434" s="47">
        <f t="shared" si="43"/>
        <v>0</v>
      </c>
      <c r="L434" s="48">
        <f t="shared" si="44"/>
        <v>0</v>
      </c>
      <c r="M434" s="46">
        <f t="shared" si="45"/>
        <v>0</v>
      </c>
      <c r="N434" s="46">
        <f t="shared" si="46"/>
        <v>0</v>
      </c>
      <c r="O434" s="46">
        <f t="shared" si="47"/>
        <v>0</v>
      </c>
      <c r="P434" s="47">
        <f t="shared" si="48"/>
        <v>0</v>
      </c>
    </row>
    <row r="435" spans="1:16" ht="12" hidden="1" thickBot="1" x14ac:dyDescent="0.25">
      <c r="A435" s="37"/>
      <c r="B435" s="38"/>
      <c r="C435" s="45"/>
      <c r="D435" s="23"/>
      <c r="E435" s="69"/>
      <c r="F435" s="73"/>
      <c r="G435" s="67"/>
      <c r="H435" s="46">
        <f t="shared" si="42"/>
        <v>0</v>
      </c>
      <c r="I435" s="67"/>
      <c r="J435" s="67"/>
      <c r="K435" s="47">
        <f t="shared" si="43"/>
        <v>0</v>
      </c>
      <c r="L435" s="48">
        <f t="shared" si="44"/>
        <v>0</v>
      </c>
      <c r="M435" s="46">
        <f t="shared" si="45"/>
        <v>0</v>
      </c>
      <c r="N435" s="46">
        <f t="shared" si="46"/>
        <v>0</v>
      </c>
      <c r="O435" s="46">
        <f t="shared" si="47"/>
        <v>0</v>
      </c>
      <c r="P435" s="47">
        <f t="shared" si="48"/>
        <v>0</v>
      </c>
    </row>
    <row r="436" spans="1:16" ht="12" hidden="1" thickBot="1" x14ac:dyDescent="0.25">
      <c r="A436" s="37"/>
      <c r="B436" s="38"/>
      <c r="C436" s="45"/>
      <c r="D436" s="23"/>
      <c r="E436" s="69"/>
      <c r="F436" s="73"/>
      <c r="G436" s="67"/>
      <c r="H436" s="46">
        <f t="shared" si="42"/>
        <v>0</v>
      </c>
      <c r="I436" s="67"/>
      <c r="J436" s="67"/>
      <c r="K436" s="47">
        <f t="shared" si="43"/>
        <v>0</v>
      </c>
      <c r="L436" s="48">
        <f t="shared" si="44"/>
        <v>0</v>
      </c>
      <c r="M436" s="46">
        <f t="shared" si="45"/>
        <v>0</v>
      </c>
      <c r="N436" s="46">
        <f t="shared" si="46"/>
        <v>0</v>
      </c>
      <c r="O436" s="46">
        <f t="shared" si="47"/>
        <v>0</v>
      </c>
      <c r="P436" s="47">
        <f t="shared" si="48"/>
        <v>0</v>
      </c>
    </row>
    <row r="437" spans="1:16" ht="12" hidden="1" thickBot="1" x14ac:dyDescent="0.25">
      <c r="A437" s="37"/>
      <c r="B437" s="38"/>
      <c r="C437" s="45"/>
      <c r="D437" s="23"/>
      <c r="E437" s="69"/>
      <c r="F437" s="73"/>
      <c r="G437" s="67"/>
      <c r="H437" s="46">
        <f t="shared" si="42"/>
        <v>0</v>
      </c>
      <c r="I437" s="67"/>
      <c r="J437" s="67"/>
      <c r="K437" s="47">
        <f t="shared" si="43"/>
        <v>0</v>
      </c>
      <c r="L437" s="48">
        <f t="shared" si="44"/>
        <v>0</v>
      </c>
      <c r="M437" s="46">
        <f t="shared" si="45"/>
        <v>0</v>
      </c>
      <c r="N437" s="46">
        <f t="shared" si="46"/>
        <v>0</v>
      </c>
      <c r="O437" s="46">
        <f t="shared" si="47"/>
        <v>0</v>
      </c>
      <c r="P437" s="47">
        <f t="shared" si="48"/>
        <v>0</v>
      </c>
    </row>
    <row r="438" spans="1:16" ht="12" hidden="1" thickBot="1" x14ac:dyDescent="0.25">
      <c r="A438" s="37"/>
      <c r="B438" s="38"/>
      <c r="C438" s="45"/>
      <c r="D438" s="23"/>
      <c r="E438" s="69"/>
      <c r="F438" s="73"/>
      <c r="G438" s="67"/>
      <c r="H438" s="46">
        <f t="shared" si="42"/>
        <v>0</v>
      </c>
      <c r="I438" s="67"/>
      <c r="J438" s="67"/>
      <c r="K438" s="47">
        <f t="shared" si="43"/>
        <v>0</v>
      </c>
      <c r="L438" s="48">
        <f t="shared" si="44"/>
        <v>0</v>
      </c>
      <c r="M438" s="46">
        <f t="shared" si="45"/>
        <v>0</v>
      </c>
      <c r="N438" s="46">
        <f t="shared" si="46"/>
        <v>0</v>
      </c>
      <c r="O438" s="46">
        <f t="shared" si="47"/>
        <v>0</v>
      </c>
      <c r="P438" s="47">
        <f t="shared" si="48"/>
        <v>0</v>
      </c>
    </row>
    <row r="439" spans="1:16" ht="12" hidden="1" thickBot="1" x14ac:dyDescent="0.25">
      <c r="A439" s="37"/>
      <c r="B439" s="38"/>
      <c r="C439" s="45"/>
      <c r="D439" s="23"/>
      <c r="E439" s="69"/>
      <c r="F439" s="73"/>
      <c r="G439" s="67"/>
      <c r="H439" s="46">
        <f t="shared" si="42"/>
        <v>0</v>
      </c>
      <c r="I439" s="67"/>
      <c r="J439" s="67"/>
      <c r="K439" s="47">
        <f t="shared" si="43"/>
        <v>0</v>
      </c>
      <c r="L439" s="48">
        <f t="shared" si="44"/>
        <v>0</v>
      </c>
      <c r="M439" s="46">
        <f t="shared" si="45"/>
        <v>0</v>
      </c>
      <c r="N439" s="46">
        <f t="shared" si="46"/>
        <v>0</v>
      </c>
      <c r="O439" s="46">
        <f t="shared" si="47"/>
        <v>0</v>
      </c>
      <c r="P439" s="47">
        <f t="shared" si="48"/>
        <v>0</v>
      </c>
    </row>
    <row r="440" spans="1:16" ht="12" hidden="1" thickBot="1" x14ac:dyDescent="0.25">
      <c r="A440" s="37"/>
      <c r="B440" s="38"/>
      <c r="C440" s="45"/>
      <c r="D440" s="23"/>
      <c r="E440" s="69"/>
      <c r="F440" s="73"/>
      <c r="G440" s="67"/>
      <c r="H440" s="46">
        <f t="shared" si="42"/>
        <v>0</v>
      </c>
      <c r="I440" s="67"/>
      <c r="J440" s="67"/>
      <c r="K440" s="47">
        <f t="shared" si="43"/>
        <v>0</v>
      </c>
      <c r="L440" s="48">
        <f t="shared" si="44"/>
        <v>0</v>
      </c>
      <c r="M440" s="46">
        <f t="shared" si="45"/>
        <v>0</v>
      </c>
      <c r="N440" s="46">
        <f t="shared" si="46"/>
        <v>0</v>
      </c>
      <c r="O440" s="46">
        <f t="shared" si="47"/>
        <v>0</v>
      </c>
      <c r="P440" s="47">
        <f t="shared" si="48"/>
        <v>0</v>
      </c>
    </row>
    <row r="441" spans="1:16" ht="12" hidden="1" thickBot="1" x14ac:dyDescent="0.25">
      <c r="A441" s="37"/>
      <c r="B441" s="38"/>
      <c r="C441" s="45"/>
      <c r="D441" s="23"/>
      <c r="E441" s="69"/>
      <c r="F441" s="73"/>
      <c r="G441" s="67"/>
      <c r="H441" s="46">
        <f t="shared" si="42"/>
        <v>0</v>
      </c>
      <c r="I441" s="67"/>
      <c r="J441" s="67"/>
      <c r="K441" s="47">
        <f t="shared" si="43"/>
        <v>0</v>
      </c>
      <c r="L441" s="48">
        <f t="shared" si="44"/>
        <v>0</v>
      </c>
      <c r="M441" s="46">
        <f t="shared" si="45"/>
        <v>0</v>
      </c>
      <c r="N441" s="46">
        <f t="shared" si="46"/>
        <v>0</v>
      </c>
      <c r="O441" s="46">
        <f t="shared" si="47"/>
        <v>0</v>
      </c>
      <c r="P441" s="47">
        <f t="shared" si="48"/>
        <v>0</v>
      </c>
    </row>
    <row r="442" spans="1:16" ht="12" hidden="1" thickBot="1" x14ac:dyDescent="0.25">
      <c r="A442" s="37"/>
      <c r="B442" s="38"/>
      <c r="C442" s="45"/>
      <c r="D442" s="23"/>
      <c r="E442" s="69"/>
      <c r="F442" s="73"/>
      <c r="G442" s="67"/>
      <c r="H442" s="46">
        <f t="shared" si="42"/>
        <v>0</v>
      </c>
      <c r="I442" s="67"/>
      <c r="J442" s="67"/>
      <c r="K442" s="47">
        <f t="shared" si="43"/>
        <v>0</v>
      </c>
      <c r="L442" s="48">
        <f t="shared" si="44"/>
        <v>0</v>
      </c>
      <c r="M442" s="46">
        <f t="shared" si="45"/>
        <v>0</v>
      </c>
      <c r="N442" s="46">
        <f t="shared" si="46"/>
        <v>0</v>
      </c>
      <c r="O442" s="46">
        <f t="shared" si="47"/>
        <v>0</v>
      </c>
      <c r="P442" s="47">
        <f t="shared" si="48"/>
        <v>0</v>
      </c>
    </row>
    <row r="443" spans="1:16" ht="12" hidden="1" thickBot="1" x14ac:dyDescent="0.25">
      <c r="A443" s="37"/>
      <c r="B443" s="38"/>
      <c r="C443" s="45"/>
      <c r="D443" s="23"/>
      <c r="E443" s="69"/>
      <c r="F443" s="73"/>
      <c r="G443" s="67"/>
      <c r="H443" s="46">
        <f t="shared" si="42"/>
        <v>0</v>
      </c>
      <c r="I443" s="67"/>
      <c r="J443" s="67"/>
      <c r="K443" s="47">
        <f t="shared" si="43"/>
        <v>0</v>
      </c>
      <c r="L443" s="48">
        <f t="shared" si="44"/>
        <v>0</v>
      </c>
      <c r="M443" s="46">
        <f t="shared" si="45"/>
        <v>0</v>
      </c>
      <c r="N443" s="46">
        <f t="shared" si="46"/>
        <v>0</v>
      </c>
      <c r="O443" s="46">
        <f t="shared" si="47"/>
        <v>0</v>
      </c>
      <c r="P443" s="47">
        <f t="shared" si="48"/>
        <v>0</v>
      </c>
    </row>
    <row r="444" spans="1:16" ht="12" hidden="1" thickBot="1" x14ac:dyDescent="0.25">
      <c r="A444" s="37"/>
      <c r="B444" s="38"/>
      <c r="C444" s="45"/>
      <c r="D444" s="23"/>
      <c r="E444" s="69"/>
      <c r="F444" s="73"/>
      <c r="G444" s="67"/>
      <c r="H444" s="46">
        <f t="shared" si="42"/>
        <v>0</v>
      </c>
      <c r="I444" s="67"/>
      <c r="J444" s="67"/>
      <c r="K444" s="47">
        <f t="shared" si="43"/>
        <v>0</v>
      </c>
      <c r="L444" s="48">
        <f t="shared" si="44"/>
        <v>0</v>
      </c>
      <c r="M444" s="46">
        <f t="shared" si="45"/>
        <v>0</v>
      </c>
      <c r="N444" s="46">
        <f t="shared" si="46"/>
        <v>0</v>
      </c>
      <c r="O444" s="46">
        <f t="shared" si="47"/>
        <v>0</v>
      </c>
      <c r="P444" s="47">
        <f t="shared" si="48"/>
        <v>0</v>
      </c>
    </row>
    <row r="445" spans="1:16" ht="12" hidden="1" thickBot="1" x14ac:dyDescent="0.25">
      <c r="A445" s="37"/>
      <c r="B445" s="38"/>
      <c r="C445" s="45"/>
      <c r="D445" s="23"/>
      <c r="E445" s="69"/>
      <c r="F445" s="73"/>
      <c r="G445" s="67"/>
      <c r="H445" s="46">
        <f t="shared" si="42"/>
        <v>0</v>
      </c>
      <c r="I445" s="67"/>
      <c r="J445" s="67"/>
      <c r="K445" s="47">
        <f t="shared" si="43"/>
        <v>0</v>
      </c>
      <c r="L445" s="48">
        <f t="shared" si="44"/>
        <v>0</v>
      </c>
      <c r="M445" s="46">
        <f t="shared" si="45"/>
        <v>0</v>
      </c>
      <c r="N445" s="46">
        <f t="shared" si="46"/>
        <v>0</v>
      </c>
      <c r="O445" s="46">
        <f t="shared" si="47"/>
        <v>0</v>
      </c>
      <c r="P445" s="47">
        <f t="shared" si="48"/>
        <v>0</v>
      </c>
    </row>
    <row r="446" spans="1:16" ht="12" hidden="1" thickBot="1" x14ac:dyDescent="0.25">
      <c r="A446" s="37"/>
      <c r="B446" s="38"/>
      <c r="C446" s="45"/>
      <c r="D446" s="23"/>
      <c r="E446" s="69"/>
      <c r="F446" s="73"/>
      <c r="G446" s="67"/>
      <c r="H446" s="46">
        <f t="shared" si="42"/>
        <v>0</v>
      </c>
      <c r="I446" s="67"/>
      <c r="J446" s="67"/>
      <c r="K446" s="47">
        <f t="shared" si="43"/>
        <v>0</v>
      </c>
      <c r="L446" s="48">
        <f t="shared" si="44"/>
        <v>0</v>
      </c>
      <c r="M446" s="46">
        <f t="shared" si="45"/>
        <v>0</v>
      </c>
      <c r="N446" s="46">
        <f t="shared" si="46"/>
        <v>0</v>
      </c>
      <c r="O446" s="46">
        <f t="shared" si="47"/>
        <v>0</v>
      </c>
      <c r="P446" s="47">
        <f t="shared" si="48"/>
        <v>0</v>
      </c>
    </row>
    <row r="447" spans="1:16" ht="12" hidden="1" thickBot="1" x14ac:dyDescent="0.25">
      <c r="A447" s="37"/>
      <c r="B447" s="38"/>
      <c r="C447" s="45"/>
      <c r="D447" s="23"/>
      <c r="E447" s="69"/>
      <c r="F447" s="73"/>
      <c r="G447" s="67"/>
      <c r="H447" s="46">
        <f t="shared" si="42"/>
        <v>0</v>
      </c>
      <c r="I447" s="67"/>
      <c r="J447" s="67"/>
      <c r="K447" s="47">
        <f t="shared" si="43"/>
        <v>0</v>
      </c>
      <c r="L447" s="48">
        <f t="shared" si="44"/>
        <v>0</v>
      </c>
      <c r="M447" s="46">
        <f t="shared" si="45"/>
        <v>0</v>
      </c>
      <c r="N447" s="46">
        <f t="shared" si="46"/>
        <v>0</v>
      </c>
      <c r="O447" s="46">
        <f t="shared" si="47"/>
        <v>0</v>
      </c>
      <c r="P447" s="47">
        <f t="shared" si="48"/>
        <v>0</v>
      </c>
    </row>
    <row r="448" spans="1:16" ht="12" hidden="1" thickBot="1" x14ac:dyDescent="0.25">
      <c r="A448" s="37"/>
      <c r="B448" s="38"/>
      <c r="C448" s="45"/>
      <c r="D448" s="23"/>
      <c r="E448" s="69"/>
      <c r="F448" s="73"/>
      <c r="G448" s="67"/>
      <c r="H448" s="46">
        <f t="shared" si="42"/>
        <v>0</v>
      </c>
      <c r="I448" s="67"/>
      <c r="J448" s="67"/>
      <c r="K448" s="47">
        <f t="shared" si="43"/>
        <v>0</v>
      </c>
      <c r="L448" s="48">
        <f t="shared" si="44"/>
        <v>0</v>
      </c>
      <c r="M448" s="46">
        <f t="shared" si="45"/>
        <v>0</v>
      </c>
      <c r="N448" s="46">
        <f t="shared" si="46"/>
        <v>0</v>
      </c>
      <c r="O448" s="46">
        <f t="shared" si="47"/>
        <v>0</v>
      </c>
      <c r="P448" s="47">
        <f t="shared" si="48"/>
        <v>0</v>
      </c>
    </row>
    <row r="449" spans="1:16" ht="12" hidden="1" thickBot="1" x14ac:dyDescent="0.25">
      <c r="A449" s="37"/>
      <c r="B449" s="38"/>
      <c r="C449" s="45"/>
      <c r="D449" s="23"/>
      <c r="E449" s="69"/>
      <c r="F449" s="73"/>
      <c r="G449" s="67"/>
      <c r="H449" s="46">
        <f t="shared" si="42"/>
        <v>0</v>
      </c>
      <c r="I449" s="67"/>
      <c r="J449" s="67"/>
      <c r="K449" s="47">
        <f t="shared" si="43"/>
        <v>0</v>
      </c>
      <c r="L449" s="48">
        <f t="shared" si="44"/>
        <v>0</v>
      </c>
      <c r="M449" s="46">
        <f t="shared" si="45"/>
        <v>0</v>
      </c>
      <c r="N449" s="46">
        <f t="shared" si="46"/>
        <v>0</v>
      </c>
      <c r="O449" s="46">
        <f t="shared" si="47"/>
        <v>0</v>
      </c>
      <c r="P449" s="47">
        <f t="shared" si="48"/>
        <v>0</v>
      </c>
    </row>
    <row r="450" spans="1:16" ht="12" hidden="1" thickBot="1" x14ac:dyDescent="0.25">
      <c r="A450" s="37"/>
      <c r="B450" s="38"/>
      <c r="C450" s="45"/>
      <c r="D450" s="23"/>
      <c r="E450" s="69"/>
      <c r="F450" s="73"/>
      <c r="G450" s="67"/>
      <c r="H450" s="46">
        <f t="shared" si="42"/>
        <v>0</v>
      </c>
      <c r="I450" s="67"/>
      <c r="J450" s="67"/>
      <c r="K450" s="47">
        <f t="shared" si="43"/>
        <v>0</v>
      </c>
      <c r="L450" s="48">
        <f t="shared" si="44"/>
        <v>0</v>
      </c>
      <c r="M450" s="46">
        <f t="shared" si="45"/>
        <v>0</v>
      </c>
      <c r="N450" s="46">
        <f t="shared" si="46"/>
        <v>0</v>
      </c>
      <c r="O450" s="46">
        <f t="shared" si="47"/>
        <v>0</v>
      </c>
      <c r="P450" s="47">
        <f t="shared" si="48"/>
        <v>0</v>
      </c>
    </row>
    <row r="451" spans="1:16" ht="12" hidden="1" thickBot="1" x14ac:dyDescent="0.25">
      <c r="A451" s="37"/>
      <c r="B451" s="38"/>
      <c r="C451" s="45"/>
      <c r="D451" s="23"/>
      <c r="E451" s="69"/>
      <c r="F451" s="73"/>
      <c r="G451" s="67"/>
      <c r="H451" s="46">
        <f t="shared" si="42"/>
        <v>0</v>
      </c>
      <c r="I451" s="67"/>
      <c r="J451" s="67"/>
      <c r="K451" s="47">
        <f t="shared" si="43"/>
        <v>0</v>
      </c>
      <c r="L451" s="48">
        <f t="shared" si="44"/>
        <v>0</v>
      </c>
      <c r="M451" s="46">
        <f t="shared" si="45"/>
        <v>0</v>
      </c>
      <c r="N451" s="46">
        <f t="shared" si="46"/>
        <v>0</v>
      </c>
      <c r="O451" s="46">
        <f t="shared" si="47"/>
        <v>0</v>
      </c>
      <c r="P451" s="47">
        <f t="shared" si="48"/>
        <v>0</v>
      </c>
    </row>
    <row r="452" spans="1:16" ht="12" hidden="1" thickBot="1" x14ac:dyDescent="0.25">
      <c r="A452" s="37"/>
      <c r="B452" s="38"/>
      <c r="C452" s="45"/>
      <c r="D452" s="23"/>
      <c r="E452" s="69"/>
      <c r="F452" s="73"/>
      <c r="G452" s="67"/>
      <c r="H452" s="46">
        <f t="shared" si="42"/>
        <v>0</v>
      </c>
      <c r="I452" s="67"/>
      <c r="J452" s="67"/>
      <c r="K452" s="47">
        <f t="shared" si="43"/>
        <v>0</v>
      </c>
      <c r="L452" s="48">
        <f t="shared" si="44"/>
        <v>0</v>
      </c>
      <c r="M452" s="46">
        <f t="shared" si="45"/>
        <v>0</v>
      </c>
      <c r="N452" s="46">
        <f t="shared" si="46"/>
        <v>0</v>
      </c>
      <c r="O452" s="46">
        <f t="shared" si="47"/>
        <v>0</v>
      </c>
      <c r="P452" s="47">
        <f t="shared" si="48"/>
        <v>0</v>
      </c>
    </row>
    <row r="453" spans="1:16" ht="12" hidden="1" thickBot="1" x14ac:dyDescent="0.25">
      <c r="A453" s="37"/>
      <c r="B453" s="38"/>
      <c r="C453" s="45"/>
      <c r="D453" s="23"/>
      <c r="E453" s="69"/>
      <c r="F453" s="73"/>
      <c r="G453" s="67"/>
      <c r="H453" s="46">
        <f t="shared" si="42"/>
        <v>0</v>
      </c>
      <c r="I453" s="67"/>
      <c r="J453" s="67"/>
      <c r="K453" s="47">
        <f t="shared" si="43"/>
        <v>0</v>
      </c>
      <c r="L453" s="48">
        <f t="shared" si="44"/>
        <v>0</v>
      </c>
      <c r="M453" s="46">
        <f t="shared" si="45"/>
        <v>0</v>
      </c>
      <c r="N453" s="46">
        <f t="shared" si="46"/>
        <v>0</v>
      </c>
      <c r="O453" s="46">
        <f t="shared" si="47"/>
        <v>0</v>
      </c>
      <c r="P453" s="47">
        <f t="shared" si="48"/>
        <v>0</v>
      </c>
    </row>
    <row r="454" spans="1:16" ht="12" hidden="1" thickBot="1" x14ac:dyDescent="0.25">
      <c r="A454" s="37"/>
      <c r="B454" s="38"/>
      <c r="C454" s="45"/>
      <c r="D454" s="23"/>
      <c r="E454" s="69"/>
      <c r="F454" s="73"/>
      <c r="G454" s="67"/>
      <c r="H454" s="46">
        <f t="shared" si="42"/>
        <v>0</v>
      </c>
      <c r="I454" s="67"/>
      <c r="J454" s="67"/>
      <c r="K454" s="47">
        <f t="shared" si="43"/>
        <v>0</v>
      </c>
      <c r="L454" s="48">
        <f t="shared" si="44"/>
        <v>0</v>
      </c>
      <c r="M454" s="46">
        <f t="shared" si="45"/>
        <v>0</v>
      </c>
      <c r="N454" s="46">
        <f t="shared" si="46"/>
        <v>0</v>
      </c>
      <c r="O454" s="46">
        <f t="shared" si="47"/>
        <v>0</v>
      </c>
      <c r="P454" s="47">
        <f t="shared" si="48"/>
        <v>0</v>
      </c>
    </row>
    <row r="455" spans="1:16" ht="12" hidden="1" thickBot="1" x14ac:dyDescent="0.25">
      <c r="A455" s="37"/>
      <c r="B455" s="38"/>
      <c r="C455" s="45"/>
      <c r="D455" s="23"/>
      <c r="E455" s="69"/>
      <c r="F455" s="73"/>
      <c r="G455" s="67"/>
      <c r="H455" s="46">
        <f t="shared" si="42"/>
        <v>0</v>
      </c>
      <c r="I455" s="67"/>
      <c r="J455" s="67"/>
      <c r="K455" s="47">
        <f t="shared" si="43"/>
        <v>0</v>
      </c>
      <c r="L455" s="48">
        <f t="shared" si="44"/>
        <v>0</v>
      </c>
      <c r="M455" s="46">
        <f t="shared" si="45"/>
        <v>0</v>
      </c>
      <c r="N455" s="46">
        <f t="shared" si="46"/>
        <v>0</v>
      </c>
      <c r="O455" s="46">
        <f t="shared" si="47"/>
        <v>0</v>
      </c>
      <c r="P455" s="47">
        <f t="shared" si="48"/>
        <v>0</v>
      </c>
    </row>
    <row r="456" spans="1:16" ht="12" hidden="1" thickBot="1" x14ac:dyDescent="0.25">
      <c r="A456" s="37"/>
      <c r="B456" s="38"/>
      <c r="C456" s="45"/>
      <c r="D456" s="23"/>
      <c r="E456" s="69"/>
      <c r="F456" s="73"/>
      <c r="G456" s="67"/>
      <c r="H456" s="46">
        <f t="shared" si="42"/>
        <v>0</v>
      </c>
      <c r="I456" s="67"/>
      <c r="J456" s="67"/>
      <c r="K456" s="47">
        <f t="shared" si="43"/>
        <v>0</v>
      </c>
      <c r="L456" s="48">
        <f t="shared" si="44"/>
        <v>0</v>
      </c>
      <c r="M456" s="46">
        <f t="shared" si="45"/>
        <v>0</v>
      </c>
      <c r="N456" s="46">
        <f t="shared" si="46"/>
        <v>0</v>
      </c>
      <c r="O456" s="46">
        <f t="shared" si="47"/>
        <v>0</v>
      </c>
      <c r="P456" s="47">
        <f t="shared" si="48"/>
        <v>0</v>
      </c>
    </row>
    <row r="457" spans="1:16" ht="12" hidden="1" thickBot="1" x14ac:dyDescent="0.25">
      <c r="A457" s="37"/>
      <c r="B457" s="38"/>
      <c r="C457" s="45"/>
      <c r="D457" s="23"/>
      <c r="E457" s="69"/>
      <c r="F457" s="73"/>
      <c r="G457" s="67"/>
      <c r="H457" s="46">
        <f t="shared" si="42"/>
        <v>0</v>
      </c>
      <c r="I457" s="67"/>
      <c r="J457" s="67"/>
      <c r="K457" s="47">
        <f t="shared" si="43"/>
        <v>0</v>
      </c>
      <c r="L457" s="48">
        <f t="shared" si="44"/>
        <v>0</v>
      </c>
      <c r="M457" s="46">
        <f t="shared" si="45"/>
        <v>0</v>
      </c>
      <c r="N457" s="46">
        <f t="shared" si="46"/>
        <v>0</v>
      </c>
      <c r="O457" s="46">
        <f t="shared" si="47"/>
        <v>0</v>
      </c>
      <c r="P457" s="47">
        <f t="shared" si="48"/>
        <v>0</v>
      </c>
    </row>
    <row r="458" spans="1:16" ht="12" hidden="1" thickBot="1" x14ac:dyDescent="0.25">
      <c r="A458" s="37"/>
      <c r="B458" s="38"/>
      <c r="C458" s="45"/>
      <c r="D458" s="23"/>
      <c r="E458" s="69"/>
      <c r="F458" s="73"/>
      <c r="G458" s="67"/>
      <c r="H458" s="46">
        <f t="shared" si="42"/>
        <v>0</v>
      </c>
      <c r="I458" s="67"/>
      <c r="J458" s="67"/>
      <c r="K458" s="47">
        <f t="shared" si="43"/>
        <v>0</v>
      </c>
      <c r="L458" s="48">
        <f t="shared" si="44"/>
        <v>0</v>
      </c>
      <c r="M458" s="46">
        <f t="shared" si="45"/>
        <v>0</v>
      </c>
      <c r="N458" s="46">
        <f t="shared" si="46"/>
        <v>0</v>
      </c>
      <c r="O458" s="46">
        <f t="shared" si="47"/>
        <v>0</v>
      </c>
      <c r="P458" s="47">
        <f t="shared" si="48"/>
        <v>0</v>
      </c>
    </row>
    <row r="459" spans="1:16" ht="12" hidden="1" thickBot="1" x14ac:dyDescent="0.25">
      <c r="A459" s="37"/>
      <c r="B459" s="38"/>
      <c r="C459" s="45"/>
      <c r="D459" s="23"/>
      <c r="E459" s="69"/>
      <c r="F459" s="73"/>
      <c r="G459" s="67"/>
      <c r="H459" s="46">
        <f t="shared" si="42"/>
        <v>0</v>
      </c>
      <c r="I459" s="67"/>
      <c r="J459" s="67"/>
      <c r="K459" s="47">
        <f t="shared" si="43"/>
        <v>0</v>
      </c>
      <c r="L459" s="48">
        <f t="shared" si="44"/>
        <v>0</v>
      </c>
      <c r="M459" s="46">
        <f t="shared" si="45"/>
        <v>0</v>
      </c>
      <c r="N459" s="46">
        <f t="shared" si="46"/>
        <v>0</v>
      </c>
      <c r="O459" s="46">
        <f t="shared" si="47"/>
        <v>0</v>
      </c>
      <c r="P459" s="47">
        <f t="shared" si="48"/>
        <v>0</v>
      </c>
    </row>
    <row r="460" spans="1:16" ht="12" hidden="1" thickBot="1" x14ac:dyDescent="0.25">
      <c r="A460" s="37"/>
      <c r="B460" s="38"/>
      <c r="C460" s="45"/>
      <c r="D460" s="23"/>
      <c r="E460" s="69"/>
      <c r="F460" s="73"/>
      <c r="G460" s="67"/>
      <c r="H460" s="46">
        <f t="shared" si="42"/>
        <v>0</v>
      </c>
      <c r="I460" s="67"/>
      <c r="J460" s="67"/>
      <c r="K460" s="47">
        <f t="shared" si="43"/>
        <v>0</v>
      </c>
      <c r="L460" s="48">
        <f t="shared" si="44"/>
        <v>0</v>
      </c>
      <c r="M460" s="46">
        <f t="shared" si="45"/>
        <v>0</v>
      </c>
      <c r="N460" s="46">
        <f t="shared" si="46"/>
        <v>0</v>
      </c>
      <c r="O460" s="46">
        <f t="shared" si="47"/>
        <v>0</v>
      </c>
      <c r="P460" s="47">
        <f t="shared" si="48"/>
        <v>0</v>
      </c>
    </row>
    <row r="461" spans="1:16" ht="12" hidden="1" thickBot="1" x14ac:dyDescent="0.25">
      <c r="A461" s="37"/>
      <c r="B461" s="38"/>
      <c r="C461" s="45"/>
      <c r="D461" s="23"/>
      <c r="E461" s="69"/>
      <c r="F461" s="73"/>
      <c r="G461" s="67"/>
      <c r="H461" s="46">
        <f t="shared" si="42"/>
        <v>0</v>
      </c>
      <c r="I461" s="67"/>
      <c r="J461" s="67"/>
      <c r="K461" s="47">
        <f t="shared" si="43"/>
        <v>0</v>
      </c>
      <c r="L461" s="48">
        <f t="shared" si="44"/>
        <v>0</v>
      </c>
      <c r="M461" s="46">
        <f t="shared" si="45"/>
        <v>0</v>
      </c>
      <c r="N461" s="46">
        <f t="shared" si="46"/>
        <v>0</v>
      </c>
      <c r="O461" s="46">
        <f t="shared" si="47"/>
        <v>0</v>
      </c>
      <c r="P461" s="47">
        <f t="shared" si="48"/>
        <v>0</v>
      </c>
    </row>
    <row r="462" spans="1:16" ht="12" hidden="1" thickBot="1" x14ac:dyDescent="0.25">
      <c r="A462" s="37"/>
      <c r="B462" s="38"/>
      <c r="C462" s="45"/>
      <c r="D462" s="23"/>
      <c r="E462" s="69"/>
      <c r="F462" s="73"/>
      <c r="G462" s="67"/>
      <c r="H462" s="46">
        <f t="shared" si="42"/>
        <v>0</v>
      </c>
      <c r="I462" s="67"/>
      <c r="J462" s="67"/>
      <c r="K462" s="47">
        <f t="shared" si="43"/>
        <v>0</v>
      </c>
      <c r="L462" s="48">
        <f t="shared" si="44"/>
        <v>0</v>
      </c>
      <c r="M462" s="46">
        <f t="shared" si="45"/>
        <v>0</v>
      </c>
      <c r="N462" s="46">
        <f t="shared" si="46"/>
        <v>0</v>
      </c>
      <c r="O462" s="46">
        <f t="shared" si="47"/>
        <v>0</v>
      </c>
      <c r="P462" s="47">
        <f t="shared" si="48"/>
        <v>0</v>
      </c>
    </row>
    <row r="463" spans="1:16" ht="12" hidden="1" thickBot="1" x14ac:dyDescent="0.25">
      <c r="A463" s="37"/>
      <c r="B463" s="38"/>
      <c r="C463" s="45"/>
      <c r="D463" s="23"/>
      <c r="E463" s="69"/>
      <c r="F463" s="73"/>
      <c r="G463" s="67"/>
      <c r="H463" s="46">
        <f t="shared" si="42"/>
        <v>0</v>
      </c>
      <c r="I463" s="67"/>
      <c r="J463" s="67"/>
      <c r="K463" s="47">
        <f t="shared" si="43"/>
        <v>0</v>
      </c>
      <c r="L463" s="48">
        <f t="shared" si="44"/>
        <v>0</v>
      </c>
      <c r="M463" s="46">
        <f t="shared" si="45"/>
        <v>0</v>
      </c>
      <c r="N463" s="46">
        <f t="shared" si="46"/>
        <v>0</v>
      </c>
      <c r="O463" s="46">
        <f t="shared" si="47"/>
        <v>0</v>
      </c>
      <c r="P463" s="47">
        <f t="shared" si="48"/>
        <v>0</v>
      </c>
    </row>
    <row r="464" spans="1:16" ht="12" hidden="1" thickBot="1" x14ac:dyDescent="0.25">
      <c r="A464" s="37"/>
      <c r="B464" s="38"/>
      <c r="C464" s="45"/>
      <c r="D464" s="23"/>
      <c r="E464" s="69"/>
      <c r="F464" s="73"/>
      <c r="G464" s="67"/>
      <c r="H464" s="46">
        <f t="shared" si="42"/>
        <v>0</v>
      </c>
      <c r="I464" s="67"/>
      <c r="J464" s="67"/>
      <c r="K464" s="47">
        <f t="shared" si="43"/>
        <v>0</v>
      </c>
      <c r="L464" s="48">
        <f t="shared" si="44"/>
        <v>0</v>
      </c>
      <c r="M464" s="46">
        <f t="shared" si="45"/>
        <v>0</v>
      </c>
      <c r="N464" s="46">
        <f t="shared" si="46"/>
        <v>0</v>
      </c>
      <c r="O464" s="46">
        <f t="shared" si="47"/>
        <v>0</v>
      </c>
      <c r="P464" s="47">
        <f t="shared" si="48"/>
        <v>0</v>
      </c>
    </row>
    <row r="465" spans="1:16" ht="12" hidden="1" thickBot="1" x14ac:dyDescent="0.25">
      <c r="A465" s="37"/>
      <c r="B465" s="38"/>
      <c r="C465" s="45"/>
      <c r="D465" s="23"/>
      <c r="E465" s="69"/>
      <c r="F465" s="73"/>
      <c r="G465" s="67"/>
      <c r="H465" s="46">
        <f t="shared" si="42"/>
        <v>0</v>
      </c>
      <c r="I465" s="67"/>
      <c r="J465" s="67"/>
      <c r="K465" s="47">
        <f t="shared" si="43"/>
        <v>0</v>
      </c>
      <c r="L465" s="48">
        <f t="shared" si="44"/>
        <v>0</v>
      </c>
      <c r="M465" s="46">
        <f t="shared" si="45"/>
        <v>0</v>
      </c>
      <c r="N465" s="46">
        <f t="shared" si="46"/>
        <v>0</v>
      </c>
      <c r="O465" s="46">
        <f t="shared" si="47"/>
        <v>0</v>
      </c>
      <c r="P465" s="47">
        <f t="shared" si="48"/>
        <v>0</v>
      </c>
    </row>
    <row r="466" spans="1:16" ht="12" hidden="1" thickBot="1" x14ac:dyDescent="0.25">
      <c r="A466" s="37"/>
      <c r="B466" s="38"/>
      <c r="C466" s="45"/>
      <c r="D466" s="23"/>
      <c r="E466" s="69"/>
      <c r="F466" s="73"/>
      <c r="G466" s="67"/>
      <c r="H466" s="46">
        <f t="shared" si="42"/>
        <v>0</v>
      </c>
      <c r="I466" s="67"/>
      <c r="J466" s="67"/>
      <c r="K466" s="47">
        <f t="shared" si="43"/>
        <v>0</v>
      </c>
      <c r="L466" s="48">
        <f t="shared" si="44"/>
        <v>0</v>
      </c>
      <c r="M466" s="46">
        <f t="shared" si="45"/>
        <v>0</v>
      </c>
      <c r="N466" s="46">
        <f t="shared" si="46"/>
        <v>0</v>
      </c>
      <c r="O466" s="46">
        <f t="shared" si="47"/>
        <v>0</v>
      </c>
      <c r="P466" s="47">
        <f t="shared" si="48"/>
        <v>0</v>
      </c>
    </row>
    <row r="467" spans="1:16" ht="12" hidden="1" thickBot="1" x14ac:dyDescent="0.25">
      <c r="A467" s="37"/>
      <c r="B467" s="38"/>
      <c r="C467" s="45"/>
      <c r="D467" s="23"/>
      <c r="E467" s="69"/>
      <c r="F467" s="73"/>
      <c r="G467" s="67"/>
      <c r="H467" s="46">
        <f t="shared" ref="H467:H530" si="49">ROUND(F467*G467,2)</f>
        <v>0</v>
      </c>
      <c r="I467" s="67"/>
      <c r="J467" s="67"/>
      <c r="K467" s="47">
        <f t="shared" ref="K467:K530" si="50">SUM(H467:J467)</f>
        <v>0</v>
      </c>
      <c r="L467" s="48">
        <f t="shared" ref="L467:L530" si="51">ROUND(E467*F467,2)</f>
        <v>0</v>
      </c>
      <c r="M467" s="46">
        <f t="shared" ref="M467:M530" si="52">ROUND(H467*E467,2)</f>
        <v>0</v>
      </c>
      <c r="N467" s="46">
        <f t="shared" ref="N467:N530" si="53">ROUND(I467*E467,2)</f>
        <v>0</v>
      </c>
      <c r="O467" s="46">
        <f t="shared" ref="O467:O530" si="54">ROUND(J467*E467,2)</f>
        <v>0</v>
      </c>
      <c r="P467" s="47">
        <f t="shared" ref="P467:P530" si="55">SUM(M467:O467)</f>
        <v>0</v>
      </c>
    </row>
    <row r="468" spans="1:16" ht="12" hidden="1" thickBot="1" x14ac:dyDescent="0.25">
      <c r="A468" s="37"/>
      <c r="B468" s="38"/>
      <c r="C468" s="45"/>
      <c r="D468" s="23"/>
      <c r="E468" s="69"/>
      <c r="F468" s="73"/>
      <c r="G468" s="67"/>
      <c r="H468" s="46">
        <f t="shared" si="49"/>
        <v>0</v>
      </c>
      <c r="I468" s="67"/>
      <c r="J468" s="67"/>
      <c r="K468" s="47">
        <f t="shared" si="50"/>
        <v>0</v>
      </c>
      <c r="L468" s="48">
        <f t="shared" si="51"/>
        <v>0</v>
      </c>
      <c r="M468" s="46">
        <f t="shared" si="52"/>
        <v>0</v>
      </c>
      <c r="N468" s="46">
        <f t="shared" si="53"/>
        <v>0</v>
      </c>
      <c r="O468" s="46">
        <f t="shared" si="54"/>
        <v>0</v>
      </c>
      <c r="P468" s="47">
        <f t="shared" si="55"/>
        <v>0</v>
      </c>
    </row>
    <row r="469" spans="1:16" ht="12" hidden="1" thickBot="1" x14ac:dyDescent="0.25">
      <c r="A469" s="37"/>
      <c r="B469" s="38"/>
      <c r="C469" s="45"/>
      <c r="D469" s="23"/>
      <c r="E469" s="69"/>
      <c r="F469" s="73"/>
      <c r="G469" s="67"/>
      <c r="H469" s="46">
        <f t="shared" si="49"/>
        <v>0</v>
      </c>
      <c r="I469" s="67"/>
      <c r="J469" s="67"/>
      <c r="K469" s="47">
        <f t="shared" si="50"/>
        <v>0</v>
      </c>
      <c r="L469" s="48">
        <f t="shared" si="51"/>
        <v>0</v>
      </c>
      <c r="M469" s="46">
        <f t="shared" si="52"/>
        <v>0</v>
      </c>
      <c r="N469" s="46">
        <f t="shared" si="53"/>
        <v>0</v>
      </c>
      <c r="O469" s="46">
        <f t="shared" si="54"/>
        <v>0</v>
      </c>
      <c r="P469" s="47">
        <f t="shared" si="55"/>
        <v>0</v>
      </c>
    </row>
    <row r="470" spans="1:16" ht="12" hidden="1" thickBot="1" x14ac:dyDescent="0.25">
      <c r="A470" s="37"/>
      <c r="B470" s="38"/>
      <c r="C470" s="45"/>
      <c r="D470" s="23"/>
      <c r="E470" s="69"/>
      <c r="F470" s="73"/>
      <c r="G470" s="67"/>
      <c r="H470" s="46">
        <f t="shared" si="49"/>
        <v>0</v>
      </c>
      <c r="I470" s="67"/>
      <c r="J470" s="67"/>
      <c r="K470" s="47">
        <f t="shared" si="50"/>
        <v>0</v>
      </c>
      <c r="L470" s="48">
        <f t="shared" si="51"/>
        <v>0</v>
      </c>
      <c r="M470" s="46">
        <f t="shared" si="52"/>
        <v>0</v>
      </c>
      <c r="N470" s="46">
        <f t="shared" si="53"/>
        <v>0</v>
      </c>
      <c r="O470" s="46">
        <f t="shared" si="54"/>
        <v>0</v>
      </c>
      <c r="P470" s="47">
        <f t="shared" si="55"/>
        <v>0</v>
      </c>
    </row>
    <row r="471" spans="1:16" ht="12" hidden="1" thickBot="1" x14ac:dyDescent="0.25">
      <c r="A471" s="37"/>
      <c r="B471" s="38"/>
      <c r="C471" s="45"/>
      <c r="D471" s="23"/>
      <c r="E471" s="69"/>
      <c r="F471" s="73"/>
      <c r="G471" s="67"/>
      <c r="H471" s="46">
        <f t="shared" si="49"/>
        <v>0</v>
      </c>
      <c r="I471" s="67"/>
      <c r="J471" s="67"/>
      <c r="K471" s="47">
        <f t="shared" si="50"/>
        <v>0</v>
      </c>
      <c r="L471" s="48">
        <f t="shared" si="51"/>
        <v>0</v>
      </c>
      <c r="M471" s="46">
        <f t="shared" si="52"/>
        <v>0</v>
      </c>
      <c r="N471" s="46">
        <f t="shared" si="53"/>
        <v>0</v>
      </c>
      <c r="O471" s="46">
        <f t="shared" si="54"/>
        <v>0</v>
      </c>
      <c r="P471" s="47">
        <f t="shared" si="55"/>
        <v>0</v>
      </c>
    </row>
    <row r="472" spans="1:16" ht="12" hidden="1" thickBot="1" x14ac:dyDescent="0.25">
      <c r="A472" s="37"/>
      <c r="B472" s="38"/>
      <c r="C472" s="45"/>
      <c r="D472" s="23"/>
      <c r="E472" s="69"/>
      <c r="F472" s="73"/>
      <c r="G472" s="67"/>
      <c r="H472" s="46">
        <f t="shared" si="49"/>
        <v>0</v>
      </c>
      <c r="I472" s="67"/>
      <c r="J472" s="67"/>
      <c r="K472" s="47">
        <f t="shared" si="50"/>
        <v>0</v>
      </c>
      <c r="L472" s="48">
        <f t="shared" si="51"/>
        <v>0</v>
      </c>
      <c r="M472" s="46">
        <f t="shared" si="52"/>
        <v>0</v>
      </c>
      <c r="N472" s="46">
        <f t="shared" si="53"/>
        <v>0</v>
      </c>
      <c r="O472" s="46">
        <f t="shared" si="54"/>
        <v>0</v>
      </c>
      <c r="P472" s="47">
        <f t="shared" si="55"/>
        <v>0</v>
      </c>
    </row>
    <row r="473" spans="1:16" ht="12" hidden="1" thickBot="1" x14ac:dyDescent="0.25">
      <c r="A473" s="37"/>
      <c r="B473" s="38"/>
      <c r="C473" s="45"/>
      <c r="D473" s="23"/>
      <c r="E473" s="69"/>
      <c r="F473" s="73"/>
      <c r="G473" s="67"/>
      <c r="H473" s="46">
        <f t="shared" si="49"/>
        <v>0</v>
      </c>
      <c r="I473" s="67"/>
      <c r="J473" s="67"/>
      <c r="K473" s="47">
        <f t="shared" si="50"/>
        <v>0</v>
      </c>
      <c r="L473" s="48">
        <f t="shared" si="51"/>
        <v>0</v>
      </c>
      <c r="M473" s="46">
        <f t="shared" si="52"/>
        <v>0</v>
      </c>
      <c r="N473" s="46">
        <f t="shared" si="53"/>
        <v>0</v>
      </c>
      <c r="O473" s="46">
        <f t="shared" si="54"/>
        <v>0</v>
      </c>
      <c r="P473" s="47">
        <f t="shared" si="55"/>
        <v>0</v>
      </c>
    </row>
    <row r="474" spans="1:16" ht="12" hidden="1" thickBot="1" x14ac:dyDescent="0.25">
      <c r="A474" s="37"/>
      <c r="B474" s="38"/>
      <c r="C474" s="45"/>
      <c r="D474" s="23"/>
      <c r="E474" s="69"/>
      <c r="F474" s="73"/>
      <c r="G474" s="67"/>
      <c r="H474" s="46">
        <f t="shared" si="49"/>
        <v>0</v>
      </c>
      <c r="I474" s="67"/>
      <c r="J474" s="67"/>
      <c r="K474" s="47">
        <f t="shared" si="50"/>
        <v>0</v>
      </c>
      <c r="L474" s="48">
        <f t="shared" si="51"/>
        <v>0</v>
      </c>
      <c r="M474" s="46">
        <f t="shared" si="52"/>
        <v>0</v>
      </c>
      <c r="N474" s="46">
        <f t="shared" si="53"/>
        <v>0</v>
      </c>
      <c r="O474" s="46">
        <f t="shared" si="54"/>
        <v>0</v>
      </c>
      <c r="P474" s="47">
        <f t="shared" si="55"/>
        <v>0</v>
      </c>
    </row>
    <row r="475" spans="1:16" ht="12" hidden="1" thickBot="1" x14ac:dyDescent="0.25">
      <c r="A475" s="37"/>
      <c r="B475" s="38"/>
      <c r="C475" s="45"/>
      <c r="D475" s="23"/>
      <c r="E475" s="69"/>
      <c r="F475" s="73"/>
      <c r="G475" s="67"/>
      <c r="H475" s="46">
        <f t="shared" si="49"/>
        <v>0</v>
      </c>
      <c r="I475" s="67"/>
      <c r="J475" s="67"/>
      <c r="K475" s="47">
        <f t="shared" si="50"/>
        <v>0</v>
      </c>
      <c r="L475" s="48">
        <f t="shared" si="51"/>
        <v>0</v>
      </c>
      <c r="M475" s="46">
        <f t="shared" si="52"/>
        <v>0</v>
      </c>
      <c r="N475" s="46">
        <f t="shared" si="53"/>
        <v>0</v>
      </c>
      <c r="O475" s="46">
        <f t="shared" si="54"/>
        <v>0</v>
      </c>
      <c r="P475" s="47">
        <f t="shared" si="55"/>
        <v>0</v>
      </c>
    </row>
    <row r="476" spans="1:16" ht="12" hidden="1" thickBot="1" x14ac:dyDescent="0.25">
      <c r="A476" s="37"/>
      <c r="B476" s="38"/>
      <c r="C476" s="45"/>
      <c r="D476" s="23"/>
      <c r="E476" s="69"/>
      <c r="F476" s="73"/>
      <c r="G476" s="67"/>
      <c r="H476" s="46">
        <f t="shared" si="49"/>
        <v>0</v>
      </c>
      <c r="I476" s="67"/>
      <c r="J476" s="67"/>
      <c r="K476" s="47">
        <f t="shared" si="50"/>
        <v>0</v>
      </c>
      <c r="L476" s="48">
        <f t="shared" si="51"/>
        <v>0</v>
      </c>
      <c r="M476" s="46">
        <f t="shared" si="52"/>
        <v>0</v>
      </c>
      <c r="N476" s="46">
        <f t="shared" si="53"/>
        <v>0</v>
      </c>
      <c r="O476" s="46">
        <f t="shared" si="54"/>
        <v>0</v>
      </c>
      <c r="P476" s="47">
        <f t="shared" si="55"/>
        <v>0</v>
      </c>
    </row>
    <row r="477" spans="1:16" ht="12" hidden="1" thickBot="1" x14ac:dyDescent="0.25">
      <c r="A477" s="37"/>
      <c r="B477" s="38"/>
      <c r="C477" s="45"/>
      <c r="D477" s="23"/>
      <c r="E477" s="69"/>
      <c r="F477" s="73"/>
      <c r="G477" s="67"/>
      <c r="H477" s="46">
        <f t="shared" si="49"/>
        <v>0</v>
      </c>
      <c r="I477" s="67"/>
      <c r="J477" s="67"/>
      <c r="K477" s="47">
        <f t="shared" si="50"/>
        <v>0</v>
      </c>
      <c r="L477" s="48">
        <f t="shared" si="51"/>
        <v>0</v>
      </c>
      <c r="M477" s="46">
        <f t="shared" si="52"/>
        <v>0</v>
      </c>
      <c r="N477" s="46">
        <f t="shared" si="53"/>
        <v>0</v>
      </c>
      <c r="O477" s="46">
        <f t="shared" si="54"/>
        <v>0</v>
      </c>
      <c r="P477" s="47">
        <f t="shared" si="55"/>
        <v>0</v>
      </c>
    </row>
    <row r="478" spans="1:16" ht="12" hidden="1" thickBot="1" x14ac:dyDescent="0.25">
      <c r="A478" s="37"/>
      <c r="B478" s="38"/>
      <c r="C478" s="45"/>
      <c r="D478" s="23"/>
      <c r="E478" s="69"/>
      <c r="F478" s="73"/>
      <c r="G478" s="67"/>
      <c r="H478" s="46">
        <f t="shared" si="49"/>
        <v>0</v>
      </c>
      <c r="I478" s="67"/>
      <c r="J478" s="67"/>
      <c r="K478" s="47">
        <f t="shared" si="50"/>
        <v>0</v>
      </c>
      <c r="L478" s="48">
        <f t="shared" si="51"/>
        <v>0</v>
      </c>
      <c r="M478" s="46">
        <f t="shared" si="52"/>
        <v>0</v>
      </c>
      <c r="N478" s="46">
        <f t="shared" si="53"/>
        <v>0</v>
      </c>
      <c r="O478" s="46">
        <f t="shared" si="54"/>
        <v>0</v>
      </c>
      <c r="P478" s="47">
        <f t="shared" si="55"/>
        <v>0</v>
      </c>
    </row>
    <row r="479" spans="1:16" ht="12" hidden="1" thickBot="1" x14ac:dyDescent="0.25">
      <c r="A479" s="37"/>
      <c r="B479" s="38"/>
      <c r="C479" s="45"/>
      <c r="D479" s="23"/>
      <c r="E479" s="69"/>
      <c r="F479" s="73"/>
      <c r="G479" s="67"/>
      <c r="H479" s="46">
        <f t="shared" si="49"/>
        <v>0</v>
      </c>
      <c r="I479" s="67"/>
      <c r="J479" s="67"/>
      <c r="K479" s="47">
        <f t="shared" si="50"/>
        <v>0</v>
      </c>
      <c r="L479" s="48">
        <f t="shared" si="51"/>
        <v>0</v>
      </c>
      <c r="M479" s="46">
        <f t="shared" si="52"/>
        <v>0</v>
      </c>
      <c r="N479" s="46">
        <f t="shared" si="53"/>
        <v>0</v>
      </c>
      <c r="O479" s="46">
        <f t="shared" si="54"/>
        <v>0</v>
      </c>
      <c r="P479" s="47">
        <f t="shared" si="55"/>
        <v>0</v>
      </c>
    </row>
    <row r="480" spans="1:16" ht="12" hidden="1" thickBot="1" x14ac:dyDescent="0.25">
      <c r="A480" s="37"/>
      <c r="B480" s="38"/>
      <c r="C480" s="45"/>
      <c r="D480" s="23"/>
      <c r="E480" s="69"/>
      <c r="F480" s="73"/>
      <c r="G480" s="67"/>
      <c r="H480" s="46">
        <f t="shared" si="49"/>
        <v>0</v>
      </c>
      <c r="I480" s="67"/>
      <c r="J480" s="67"/>
      <c r="K480" s="47">
        <f t="shared" si="50"/>
        <v>0</v>
      </c>
      <c r="L480" s="48">
        <f t="shared" si="51"/>
        <v>0</v>
      </c>
      <c r="M480" s="46">
        <f t="shared" si="52"/>
        <v>0</v>
      </c>
      <c r="N480" s="46">
        <f t="shared" si="53"/>
        <v>0</v>
      </c>
      <c r="O480" s="46">
        <f t="shared" si="54"/>
        <v>0</v>
      </c>
      <c r="P480" s="47">
        <f t="shared" si="55"/>
        <v>0</v>
      </c>
    </row>
    <row r="481" spans="1:16" ht="12" hidden="1" thickBot="1" x14ac:dyDescent="0.25">
      <c r="A481" s="37"/>
      <c r="B481" s="38"/>
      <c r="C481" s="45"/>
      <c r="D481" s="23"/>
      <c r="E481" s="69"/>
      <c r="F481" s="73"/>
      <c r="G481" s="67"/>
      <c r="H481" s="46">
        <f t="shared" si="49"/>
        <v>0</v>
      </c>
      <c r="I481" s="67"/>
      <c r="J481" s="67"/>
      <c r="K481" s="47">
        <f t="shared" si="50"/>
        <v>0</v>
      </c>
      <c r="L481" s="48">
        <f t="shared" si="51"/>
        <v>0</v>
      </c>
      <c r="M481" s="46">
        <f t="shared" si="52"/>
        <v>0</v>
      </c>
      <c r="N481" s="46">
        <f t="shared" si="53"/>
        <v>0</v>
      </c>
      <c r="O481" s="46">
        <f t="shared" si="54"/>
        <v>0</v>
      </c>
      <c r="P481" s="47">
        <f t="shared" si="55"/>
        <v>0</v>
      </c>
    </row>
    <row r="482" spans="1:16" ht="12" hidden="1" thickBot="1" x14ac:dyDescent="0.25">
      <c r="A482" s="37"/>
      <c r="B482" s="38"/>
      <c r="C482" s="45"/>
      <c r="D482" s="23"/>
      <c r="E482" s="69"/>
      <c r="F482" s="73"/>
      <c r="G482" s="67"/>
      <c r="H482" s="46">
        <f t="shared" si="49"/>
        <v>0</v>
      </c>
      <c r="I482" s="67"/>
      <c r="J482" s="67"/>
      <c r="K482" s="47">
        <f t="shared" si="50"/>
        <v>0</v>
      </c>
      <c r="L482" s="48">
        <f t="shared" si="51"/>
        <v>0</v>
      </c>
      <c r="M482" s="46">
        <f t="shared" si="52"/>
        <v>0</v>
      </c>
      <c r="N482" s="46">
        <f t="shared" si="53"/>
        <v>0</v>
      </c>
      <c r="O482" s="46">
        <f t="shared" si="54"/>
        <v>0</v>
      </c>
      <c r="P482" s="47">
        <f t="shared" si="55"/>
        <v>0</v>
      </c>
    </row>
    <row r="483" spans="1:16" ht="12" hidden="1" thickBot="1" x14ac:dyDescent="0.25">
      <c r="A483" s="37"/>
      <c r="B483" s="38"/>
      <c r="C483" s="45"/>
      <c r="D483" s="23"/>
      <c r="E483" s="69"/>
      <c r="F483" s="73"/>
      <c r="G483" s="67"/>
      <c r="H483" s="46">
        <f t="shared" si="49"/>
        <v>0</v>
      </c>
      <c r="I483" s="67"/>
      <c r="J483" s="67"/>
      <c r="K483" s="47">
        <f t="shared" si="50"/>
        <v>0</v>
      </c>
      <c r="L483" s="48">
        <f t="shared" si="51"/>
        <v>0</v>
      </c>
      <c r="M483" s="46">
        <f t="shared" si="52"/>
        <v>0</v>
      </c>
      <c r="N483" s="46">
        <f t="shared" si="53"/>
        <v>0</v>
      </c>
      <c r="O483" s="46">
        <f t="shared" si="54"/>
        <v>0</v>
      </c>
      <c r="P483" s="47">
        <f t="shared" si="55"/>
        <v>0</v>
      </c>
    </row>
    <row r="484" spans="1:16" ht="12" hidden="1" thickBot="1" x14ac:dyDescent="0.25">
      <c r="A484" s="37"/>
      <c r="B484" s="38"/>
      <c r="C484" s="45"/>
      <c r="D484" s="23"/>
      <c r="E484" s="69"/>
      <c r="F484" s="73"/>
      <c r="G484" s="67"/>
      <c r="H484" s="46">
        <f t="shared" si="49"/>
        <v>0</v>
      </c>
      <c r="I484" s="67"/>
      <c r="J484" s="67"/>
      <c r="K484" s="47">
        <f t="shared" si="50"/>
        <v>0</v>
      </c>
      <c r="L484" s="48">
        <f t="shared" si="51"/>
        <v>0</v>
      </c>
      <c r="M484" s="46">
        <f t="shared" si="52"/>
        <v>0</v>
      </c>
      <c r="N484" s="46">
        <f t="shared" si="53"/>
        <v>0</v>
      </c>
      <c r="O484" s="46">
        <f t="shared" si="54"/>
        <v>0</v>
      </c>
      <c r="P484" s="47">
        <f t="shared" si="55"/>
        <v>0</v>
      </c>
    </row>
    <row r="485" spans="1:16" ht="12" hidden="1" thickBot="1" x14ac:dyDescent="0.25">
      <c r="A485" s="37"/>
      <c r="B485" s="38"/>
      <c r="C485" s="45"/>
      <c r="D485" s="23"/>
      <c r="E485" s="69"/>
      <c r="F485" s="73"/>
      <c r="G485" s="67"/>
      <c r="H485" s="46">
        <f t="shared" si="49"/>
        <v>0</v>
      </c>
      <c r="I485" s="67"/>
      <c r="J485" s="67"/>
      <c r="K485" s="47">
        <f t="shared" si="50"/>
        <v>0</v>
      </c>
      <c r="L485" s="48">
        <f t="shared" si="51"/>
        <v>0</v>
      </c>
      <c r="M485" s="46">
        <f t="shared" si="52"/>
        <v>0</v>
      </c>
      <c r="N485" s="46">
        <f t="shared" si="53"/>
        <v>0</v>
      </c>
      <c r="O485" s="46">
        <f t="shared" si="54"/>
        <v>0</v>
      </c>
      <c r="P485" s="47">
        <f t="shared" si="55"/>
        <v>0</v>
      </c>
    </row>
    <row r="486" spans="1:16" ht="12" hidden="1" thickBot="1" x14ac:dyDescent="0.25">
      <c r="A486" s="37"/>
      <c r="B486" s="38"/>
      <c r="C486" s="45"/>
      <c r="D486" s="23"/>
      <c r="E486" s="69"/>
      <c r="F486" s="73"/>
      <c r="G486" s="67"/>
      <c r="H486" s="46">
        <f t="shared" si="49"/>
        <v>0</v>
      </c>
      <c r="I486" s="67"/>
      <c r="J486" s="67"/>
      <c r="K486" s="47">
        <f t="shared" si="50"/>
        <v>0</v>
      </c>
      <c r="L486" s="48">
        <f t="shared" si="51"/>
        <v>0</v>
      </c>
      <c r="M486" s="46">
        <f t="shared" si="52"/>
        <v>0</v>
      </c>
      <c r="N486" s="46">
        <f t="shared" si="53"/>
        <v>0</v>
      </c>
      <c r="O486" s="46">
        <f t="shared" si="54"/>
        <v>0</v>
      </c>
      <c r="P486" s="47">
        <f t="shared" si="55"/>
        <v>0</v>
      </c>
    </row>
    <row r="487" spans="1:16" ht="12" hidden="1" thickBot="1" x14ac:dyDescent="0.25">
      <c r="A487" s="37"/>
      <c r="B487" s="38"/>
      <c r="C487" s="45"/>
      <c r="D487" s="23"/>
      <c r="E487" s="69"/>
      <c r="F487" s="73"/>
      <c r="G487" s="67"/>
      <c r="H487" s="46">
        <f t="shared" si="49"/>
        <v>0</v>
      </c>
      <c r="I487" s="67"/>
      <c r="J487" s="67"/>
      <c r="K487" s="47">
        <f t="shared" si="50"/>
        <v>0</v>
      </c>
      <c r="L487" s="48">
        <f t="shared" si="51"/>
        <v>0</v>
      </c>
      <c r="M487" s="46">
        <f t="shared" si="52"/>
        <v>0</v>
      </c>
      <c r="N487" s="46">
        <f t="shared" si="53"/>
        <v>0</v>
      </c>
      <c r="O487" s="46">
        <f t="shared" si="54"/>
        <v>0</v>
      </c>
      <c r="P487" s="47">
        <f t="shared" si="55"/>
        <v>0</v>
      </c>
    </row>
    <row r="488" spans="1:16" ht="12" hidden="1" thickBot="1" x14ac:dyDescent="0.25">
      <c r="A488" s="37"/>
      <c r="B488" s="38"/>
      <c r="C488" s="45"/>
      <c r="D488" s="23"/>
      <c r="E488" s="69"/>
      <c r="F488" s="73"/>
      <c r="G488" s="67"/>
      <c r="H488" s="46">
        <f t="shared" si="49"/>
        <v>0</v>
      </c>
      <c r="I488" s="67"/>
      <c r="J488" s="67"/>
      <c r="K488" s="47">
        <f t="shared" si="50"/>
        <v>0</v>
      </c>
      <c r="L488" s="48">
        <f t="shared" si="51"/>
        <v>0</v>
      </c>
      <c r="M488" s="46">
        <f t="shared" si="52"/>
        <v>0</v>
      </c>
      <c r="N488" s="46">
        <f t="shared" si="53"/>
        <v>0</v>
      </c>
      <c r="O488" s="46">
        <f t="shared" si="54"/>
        <v>0</v>
      </c>
      <c r="P488" s="47">
        <f t="shared" si="55"/>
        <v>0</v>
      </c>
    </row>
    <row r="489" spans="1:16" ht="12" hidden="1" thickBot="1" x14ac:dyDescent="0.25">
      <c r="A489" s="37"/>
      <c r="B489" s="38"/>
      <c r="C489" s="45"/>
      <c r="D489" s="23"/>
      <c r="E489" s="69"/>
      <c r="F489" s="73"/>
      <c r="G489" s="67"/>
      <c r="H489" s="46">
        <f t="shared" si="49"/>
        <v>0</v>
      </c>
      <c r="I489" s="67"/>
      <c r="J489" s="67"/>
      <c r="K489" s="47">
        <f t="shared" si="50"/>
        <v>0</v>
      </c>
      <c r="L489" s="48">
        <f t="shared" si="51"/>
        <v>0</v>
      </c>
      <c r="M489" s="46">
        <f t="shared" si="52"/>
        <v>0</v>
      </c>
      <c r="N489" s="46">
        <f t="shared" si="53"/>
        <v>0</v>
      </c>
      <c r="O489" s="46">
        <f t="shared" si="54"/>
        <v>0</v>
      </c>
      <c r="P489" s="47">
        <f t="shared" si="55"/>
        <v>0</v>
      </c>
    </row>
    <row r="490" spans="1:16" ht="12" hidden="1" thickBot="1" x14ac:dyDescent="0.25">
      <c r="A490" s="37"/>
      <c r="B490" s="38"/>
      <c r="C490" s="45"/>
      <c r="D490" s="23"/>
      <c r="E490" s="69"/>
      <c r="F490" s="73"/>
      <c r="G490" s="67"/>
      <c r="H490" s="46">
        <f t="shared" si="49"/>
        <v>0</v>
      </c>
      <c r="I490" s="67"/>
      <c r="J490" s="67"/>
      <c r="K490" s="47">
        <f t="shared" si="50"/>
        <v>0</v>
      </c>
      <c r="L490" s="48">
        <f t="shared" si="51"/>
        <v>0</v>
      </c>
      <c r="M490" s="46">
        <f t="shared" si="52"/>
        <v>0</v>
      </c>
      <c r="N490" s="46">
        <f t="shared" si="53"/>
        <v>0</v>
      </c>
      <c r="O490" s="46">
        <f t="shared" si="54"/>
        <v>0</v>
      </c>
      <c r="P490" s="47">
        <f t="shared" si="55"/>
        <v>0</v>
      </c>
    </row>
    <row r="491" spans="1:16" ht="12" hidden="1" thickBot="1" x14ac:dyDescent="0.25">
      <c r="A491" s="37"/>
      <c r="B491" s="38"/>
      <c r="C491" s="45"/>
      <c r="D491" s="23"/>
      <c r="E491" s="69"/>
      <c r="F491" s="73"/>
      <c r="G491" s="67"/>
      <c r="H491" s="46">
        <f t="shared" si="49"/>
        <v>0</v>
      </c>
      <c r="I491" s="67"/>
      <c r="J491" s="67"/>
      <c r="K491" s="47">
        <f t="shared" si="50"/>
        <v>0</v>
      </c>
      <c r="L491" s="48">
        <f t="shared" si="51"/>
        <v>0</v>
      </c>
      <c r="M491" s="46">
        <f t="shared" si="52"/>
        <v>0</v>
      </c>
      <c r="N491" s="46">
        <f t="shared" si="53"/>
        <v>0</v>
      </c>
      <c r="O491" s="46">
        <f t="shared" si="54"/>
        <v>0</v>
      </c>
      <c r="P491" s="47">
        <f t="shared" si="55"/>
        <v>0</v>
      </c>
    </row>
    <row r="492" spans="1:16" ht="12" hidden="1" thickBot="1" x14ac:dyDescent="0.25">
      <c r="A492" s="37"/>
      <c r="B492" s="38"/>
      <c r="C492" s="45"/>
      <c r="D492" s="23"/>
      <c r="E492" s="69"/>
      <c r="F492" s="73"/>
      <c r="G492" s="67"/>
      <c r="H492" s="46">
        <f t="shared" si="49"/>
        <v>0</v>
      </c>
      <c r="I492" s="67"/>
      <c r="J492" s="67"/>
      <c r="K492" s="47">
        <f t="shared" si="50"/>
        <v>0</v>
      </c>
      <c r="L492" s="48">
        <f t="shared" si="51"/>
        <v>0</v>
      </c>
      <c r="M492" s="46">
        <f t="shared" si="52"/>
        <v>0</v>
      </c>
      <c r="N492" s="46">
        <f t="shared" si="53"/>
        <v>0</v>
      </c>
      <c r="O492" s="46">
        <f t="shared" si="54"/>
        <v>0</v>
      </c>
      <c r="P492" s="47">
        <f t="shared" si="55"/>
        <v>0</v>
      </c>
    </row>
    <row r="493" spans="1:16" ht="12" hidden="1" thickBot="1" x14ac:dyDescent="0.25">
      <c r="A493" s="37"/>
      <c r="B493" s="38"/>
      <c r="C493" s="45"/>
      <c r="D493" s="23"/>
      <c r="E493" s="69"/>
      <c r="F493" s="73"/>
      <c r="G493" s="67"/>
      <c r="H493" s="46">
        <f t="shared" si="49"/>
        <v>0</v>
      </c>
      <c r="I493" s="67"/>
      <c r="J493" s="67"/>
      <c r="K493" s="47">
        <f t="shared" si="50"/>
        <v>0</v>
      </c>
      <c r="L493" s="48">
        <f t="shared" si="51"/>
        <v>0</v>
      </c>
      <c r="M493" s="46">
        <f t="shared" si="52"/>
        <v>0</v>
      </c>
      <c r="N493" s="46">
        <f t="shared" si="53"/>
        <v>0</v>
      </c>
      <c r="O493" s="46">
        <f t="shared" si="54"/>
        <v>0</v>
      </c>
      <c r="P493" s="47">
        <f t="shared" si="55"/>
        <v>0</v>
      </c>
    </row>
    <row r="494" spans="1:16" ht="12" hidden="1" thickBot="1" x14ac:dyDescent="0.25">
      <c r="A494" s="37"/>
      <c r="B494" s="38"/>
      <c r="C494" s="45"/>
      <c r="D494" s="23"/>
      <c r="E494" s="69"/>
      <c r="F494" s="73"/>
      <c r="G494" s="67"/>
      <c r="H494" s="46">
        <f t="shared" si="49"/>
        <v>0</v>
      </c>
      <c r="I494" s="67"/>
      <c r="J494" s="67"/>
      <c r="K494" s="47">
        <f t="shared" si="50"/>
        <v>0</v>
      </c>
      <c r="L494" s="48">
        <f t="shared" si="51"/>
        <v>0</v>
      </c>
      <c r="M494" s="46">
        <f t="shared" si="52"/>
        <v>0</v>
      </c>
      <c r="N494" s="46">
        <f t="shared" si="53"/>
        <v>0</v>
      </c>
      <c r="O494" s="46">
        <f t="shared" si="54"/>
        <v>0</v>
      </c>
      <c r="P494" s="47">
        <f t="shared" si="55"/>
        <v>0</v>
      </c>
    </row>
    <row r="495" spans="1:16" ht="12" hidden="1" thickBot="1" x14ac:dyDescent="0.25">
      <c r="A495" s="37"/>
      <c r="B495" s="38"/>
      <c r="C495" s="45"/>
      <c r="D495" s="23"/>
      <c r="E495" s="69"/>
      <c r="F495" s="73"/>
      <c r="G495" s="67"/>
      <c r="H495" s="46">
        <f t="shared" si="49"/>
        <v>0</v>
      </c>
      <c r="I495" s="67"/>
      <c r="J495" s="67"/>
      <c r="K495" s="47">
        <f t="shared" si="50"/>
        <v>0</v>
      </c>
      <c r="L495" s="48">
        <f t="shared" si="51"/>
        <v>0</v>
      </c>
      <c r="M495" s="46">
        <f t="shared" si="52"/>
        <v>0</v>
      </c>
      <c r="N495" s="46">
        <f t="shared" si="53"/>
        <v>0</v>
      </c>
      <c r="O495" s="46">
        <f t="shared" si="54"/>
        <v>0</v>
      </c>
      <c r="P495" s="47">
        <f t="shared" si="55"/>
        <v>0</v>
      </c>
    </row>
    <row r="496" spans="1:16" ht="12" hidden="1" thickBot="1" x14ac:dyDescent="0.25">
      <c r="A496" s="37"/>
      <c r="B496" s="38"/>
      <c r="C496" s="45"/>
      <c r="D496" s="23"/>
      <c r="E496" s="69"/>
      <c r="F496" s="73"/>
      <c r="G496" s="67"/>
      <c r="H496" s="46">
        <f t="shared" si="49"/>
        <v>0</v>
      </c>
      <c r="I496" s="67"/>
      <c r="J496" s="67"/>
      <c r="K496" s="47">
        <f t="shared" si="50"/>
        <v>0</v>
      </c>
      <c r="L496" s="48">
        <f t="shared" si="51"/>
        <v>0</v>
      </c>
      <c r="M496" s="46">
        <f t="shared" si="52"/>
        <v>0</v>
      </c>
      <c r="N496" s="46">
        <f t="shared" si="53"/>
        <v>0</v>
      </c>
      <c r="O496" s="46">
        <f t="shared" si="54"/>
        <v>0</v>
      </c>
      <c r="P496" s="47">
        <f t="shared" si="55"/>
        <v>0</v>
      </c>
    </row>
    <row r="497" spans="1:16" ht="12" hidden="1" thickBot="1" x14ac:dyDescent="0.25">
      <c r="A497" s="37"/>
      <c r="B497" s="38"/>
      <c r="C497" s="45"/>
      <c r="D497" s="23"/>
      <c r="E497" s="69"/>
      <c r="F497" s="73"/>
      <c r="G497" s="67"/>
      <c r="H497" s="46">
        <f t="shared" si="49"/>
        <v>0</v>
      </c>
      <c r="I497" s="67"/>
      <c r="J497" s="67"/>
      <c r="K497" s="47">
        <f t="shared" si="50"/>
        <v>0</v>
      </c>
      <c r="L497" s="48">
        <f t="shared" si="51"/>
        <v>0</v>
      </c>
      <c r="M497" s="46">
        <f t="shared" si="52"/>
        <v>0</v>
      </c>
      <c r="N497" s="46">
        <f t="shared" si="53"/>
        <v>0</v>
      </c>
      <c r="O497" s="46">
        <f t="shared" si="54"/>
        <v>0</v>
      </c>
      <c r="P497" s="47">
        <f t="shared" si="55"/>
        <v>0</v>
      </c>
    </row>
    <row r="498" spans="1:16" ht="12" hidden="1" thickBot="1" x14ac:dyDescent="0.25">
      <c r="A498" s="37"/>
      <c r="B498" s="38"/>
      <c r="C498" s="45"/>
      <c r="D498" s="23"/>
      <c r="E498" s="69"/>
      <c r="F498" s="73"/>
      <c r="G498" s="67"/>
      <c r="H498" s="46">
        <f t="shared" si="49"/>
        <v>0</v>
      </c>
      <c r="I498" s="67"/>
      <c r="J498" s="67"/>
      <c r="K498" s="47">
        <f t="shared" si="50"/>
        <v>0</v>
      </c>
      <c r="L498" s="48">
        <f t="shared" si="51"/>
        <v>0</v>
      </c>
      <c r="M498" s="46">
        <f t="shared" si="52"/>
        <v>0</v>
      </c>
      <c r="N498" s="46">
        <f t="shared" si="53"/>
        <v>0</v>
      </c>
      <c r="O498" s="46">
        <f t="shared" si="54"/>
        <v>0</v>
      </c>
      <c r="P498" s="47">
        <f t="shared" si="55"/>
        <v>0</v>
      </c>
    </row>
    <row r="499" spans="1:16" ht="12" hidden="1" thickBot="1" x14ac:dyDescent="0.25">
      <c r="A499" s="37"/>
      <c r="B499" s="38"/>
      <c r="C499" s="45"/>
      <c r="D499" s="23"/>
      <c r="E499" s="69"/>
      <c r="F499" s="73"/>
      <c r="G499" s="67"/>
      <c r="H499" s="46">
        <f t="shared" si="49"/>
        <v>0</v>
      </c>
      <c r="I499" s="67"/>
      <c r="J499" s="67"/>
      <c r="K499" s="47">
        <f t="shared" si="50"/>
        <v>0</v>
      </c>
      <c r="L499" s="48">
        <f t="shared" si="51"/>
        <v>0</v>
      </c>
      <c r="M499" s="46">
        <f t="shared" si="52"/>
        <v>0</v>
      </c>
      <c r="N499" s="46">
        <f t="shared" si="53"/>
        <v>0</v>
      </c>
      <c r="O499" s="46">
        <f t="shared" si="54"/>
        <v>0</v>
      </c>
      <c r="P499" s="47">
        <f t="shared" si="55"/>
        <v>0</v>
      </c>
    </row>
    <row r="500" spans="1:16" ht="12" hidden="1" thickBot="1" x14ac:dyDescent="0.25">
      <c r="A500" s="37"/>
      <c r="B500" s="38"/>
      <c r="C500" s="45"/>
      <c r="D500" s="23"/>
      <c r="E500" s="69"/>
      <c r="F500" s="73"/>
      <c r="G500" s="67"/>
      <c r="H500" s="46">
        <f t="shared" si="49"/>
        <v>0</v>
      </c>
      <c r="I500" s="67"/>
      <c r="J500" s="67"/>
      <c r="K500" s="47">
        <f t="shared" si="50"/>
        <v>0</v>
      </c>
      <c r="L500" s="48">
        <f t="shared" si="51"/>
        <v>0</v>
      </c>
      <c r="M500" s="46">
        <f t="shared" si="52"/>
        <v>0</v>
      </c>
      <c r="N500" s="46">
        <f t="shared" si="53"/>
        <v>0</v>
      </c>
      <c r="O500" s="46">
        <f t="shared" si="54"/>
        <v>0</v>
      </c>
      <c r="P500" s="47">
        <f t="shared" si="55"/>
        <v>0</v>
      </c>
    </row>
    <row r="501" spans="1:16" ht="12" hidden="1" thickBot="1" x14ac:dyDescent="0.25">
      <c r="A501" s="37"/>
      <c r="B501" s="38"/>
      <c r="C501" s="45"/>
      <c r="D501" s="23"/>
      <c r="E501" s="69"/>
      <c r="F501" s="73"/>
      <c r="G501" s="67"/>
      <c r="H501" s="46">
        <f t="shared" si="49"/>
        <v>0</v>
      </c>
      <c r="I501" s="67"/>
      <c r="J501" s="67"/>
      <c r="K501" s="47">
        <f t="shared" si="50"/>
        <v>0</v>
      </c>
      <c r="L501" s="48">
        <f t="shared" si="51"/>
        <v>0</v>
      </c>
      <c r="M501" s="46">
        <f t="shared" si="52"/>
        <v>0</v>
      </c>
      <c r="N501" s="46">
        <f t="shared" si="53"/>
        <v>0</v>
      </c>
      <c r="O501" s="46">
        <f t="shared" si="54"/>
        <v>0</v>
      </c>
      <c r="P501" s="47">
        <f t="shared" si="55"/>
        <v>0</v>
      </c>
    </row>
    <row r="502" spans="1:16" ht="12" hidden="1" thickBot="1" x14ac:dyDescent="0.25">
      <c r="A502" s="37"/>
      <c r="B502" s="38"/>
      <c r="C502" s="45"/>
      <c r="D502" s="23"/>
      <c r="E502" s="69"/>
      <c r="F502" s="73"/>
      <c r="G502" s="67"/>
      <c r="H502" s="46">
        <f t="shared" si="49"/>
        <v>0</v>
      </c>
      <c r="I502" s="67"/>
      <c r="J502" s="67"/>
      <c r="K502" s="47">
        <f t="shared" si="50"/>
        <v>0</v>
      </c>
      <c r="L502" s="48">
        <f t="shared" si="51"/>
        <v>0</v>
      </c>
      <c r="M502" s="46">
        <f t="shared" si="52"/>
        <v>0</v>
      </c>
      <c r="N502" s="46">
        <f t="shared" si="53"/>
        <v>0</v>
      </c>
      <c r="O502" s="46">
        <f t="shared" si="54"/>
        <v>0</v>
      </c>
      <c r="P502" s="47">
        <f t="shared" si="55"/>
        <v>0</v>
      </c>
    </row>
    <row r="503" spans="1:16" ht="12" hidden="1" thickBot="1" x14ac:dyDescent="0.25">
      <c r="A503" s="37"/>
      <c r="B503" s="38"/>
      <c r="C503" s="45"/>
      <c r="D503" s="23"/>
      <c r="E503" s="69"/>
      <c r="F503" s="73"/>
      <c r="G503" s="67"/>
      <c r="H503" s="46">
        <f t="shared" si="49"/>
        <v>0</v>
      </c>
      <c r="I503" s="67"/>
      <c r="J503" s="67"/>
      <c r="K503" s="47">
        <f t="shared" si="50"/>
        <v>0</v>
      </c>
      <c r="L503" s="48">
        <f t="shared" si="51"/>
        <v>0</v>
      </c>
      <c r="M503" s="46">
        <f t="shared" si="52"/>
        <v>0</v>
      </c>
      <c r="N503" s="46">
        <f t="shared" si="53"/>
        <v>0</v>
      </c>
      <c r="O503" s="46">
        <f t="shared" si="54"/>
        <v>0</v>
      </c>
      <c r="P503" s="47">
        <f t="shared" si="55"/>
        <v>0</v>
      </c>
    </row>
    <row r="504" spans="1:16" ht="12" hidden="1" thickBot="1" x14ac:dyDescent="0.25">
      <c r="A504" s="37"/>
      <c r="B504" s="38"/>
      <c r="C504" s="45"/>
      <c r="D504" s="23"/>
      <c r="E504" s="69"/>
      <c r="F504" s="73"/>
      <c r="G504" s="67"/>
      <c r="H504" s="46">
        <f t="shared" si="49"/>
        <v>0</v>
      </c>
      <c r="I504" s="67"/>
      <c r="J504" s="67"/>
      <c r="K504" s="47">
        <f t="shared" si="50"/>
        <v>0</v>
      </c>
      <c r="L504" s="48">
        <f t="shared" si="51"/>
        <v>0</v>
      </c>
      <c r="M504" s="46">
        <f t="shared" si="52"/>
        <v>0</v>
      </c>
      <c r="N504" s="46">
        <f t="shared" si="53"/>
        <v>0</v>
      </c>
      <c r="O504" s="46">
        <f t="shared" si="54"/>
        <v>0</v>
      </c>
      <c r="P504" s="47">
        <f t="shared" si="55"/>
        <v>0</v>
      </c>
    </row>
    <row r="505" spans="1:16" ht="12" hidden="1" thickBot="1" x14ac:dyDescent="0.25">
      <c r="A505" s="37"/>
      <c r="B505" s="38"/>
      <c r="C505" s="45"/>
      <c r="D505" s="23"/>
      <c r="E505" s="69"/>
      <c r="F505" s="73"/>
      <c r="G505" s="67"/>
      <c r="H505" s="46">
        <f t="shared" si="49"/>
        <v>0</v>
      </c>
      <c r="I505" s="67"/>
      <c r="J505" s="67"/>
      <c r="K505" s="47">
        <f t="shared" si="50"/>
        <v>0</v>
      </c>
      <c r="L505" s="48">
        <f t="shared" si="51"/>
        <v>0</v>
      </c>
      <c r="M505" s="46">
        <f t="shared" si="52"/>
        <v>0</v>
      </c>
      <c r="N505" s="46">
        <f t="shared" si="53"/>
        <v>0</v>
      </c>
      <c r="O505" s="46">
        <f t="shared" si="54"/>
        <v>0</v>
      </c>
      <c r="P505" s="47">
        <f t="shared" si="55"/>
        <v>0</v>
      </c>
    </row>
    <row r="506" spans="1:16" ht="12" hidden="1" thickBot="1" x14ac:dyDescent="0.25">
      <c r="A506" s="37"/>
      <c r="B506" s="38"/>
      <c r="C506" s="45"/>
      <c r="D506" s="23"/>
      <c r="E506" s="69"/>
      <c r="F506" s="73"/>
      <c r="G506" s="67"/>
      <c r="H506" s="46">
        <f t="shared" si="49"/>
        <v>0</v>
      </c>
      <c r="I506" s="67"/>
      <c r="J506" s="67"/>
      <c r="K506" s="47">
        <f t="shared" si="50"/>
        <v>0</v>
      </c>
      <c r="L506" s="48">
        <f t="shared" si="51"/>
        <v>0</v>
      </c>
      <c r="M506" s="46">
        <f t="shared" si="52"/>
        <v>0</v>
      </c>
      <c r="N506" s="46">
        <f t="shared" si="53"/>
        <v>0</v>
      </c>
      <c r="O506" s="46">
        <f t="shared" si="54"/>
        <v>0</v>
      </c>
      <c r="P506" s="47">
        <f t="shared" si="55"/>
        <v>0</v>
      </c>
    </row>
    <row r="507" spans="1:16" ht="12" hidden="1" thickBot="1" x14ac:dyDescent="0.25">
      <c r="A507" s="37"/>
      <c r="B507" s="38"/>
      <c r="C507" s="45"/>
      <c r="D507" s="23"/>
      <c r="E507" s="69"/>
      <c r="F507" s="73"/>
      <c r="G507" s="67"/>
      <c r="H507" s="46">
        <f t="shared" si="49"/>
        <v>0</v>
      </c>
      <c r="I507" s="67"/>
      <c r="J507" s="67"/>
      <c r="K507" s="47">
        <f t="shared" si="50"/>
        <v>0</v>
      </c>
      <c r="L507" s="48">
        <f t="shared" si="51"/>
        <v>0</v>
      </c>
      <c r="M507" s="46">
        <f t="shared" si="52"/>
        <v>0</v>
      </c>
      <c r="N507" s="46">
        <f t="shared" si="53"/>
        <v>0</v>
      </c>
      <c r="O507" s="46">
        <f t="shared" si="54"/>
        <v>0</v>
      </c>
      <c r="P507" s="47">
        <f t="shared" si="55"/>
        <v>0</v>
      </c>
    </row>
    <row r="508" spans="1:16" ht="12" hidden="1" thickBot="1" x14ac:dyDescent="0.25">
      <c r="A508" s="37"/>
      <c r="B508" s="38"/>
      <c r="C508" s="45"/>
      <c r="D508" s="23"/>
      <c r="E508" s="69"/>
      <c r="F508" s="73"/>
      <c r="G508" s="67"/>
      <c r="H508" s="46">
        <f t="shared" si="49"/>
        <v>0</v>
      </c>
      <c r="I508" s="67"/>
      <c r="J508" s="67"/>
      <c r="K508" s="47">
        <f t="shared" si="50"/>
        <v>0</v>
      </c>
      <c r="L508" s="48">
        <f t="shared" si="51"/>
        <v>0</v>
      </c>
      <c r="M508" s="46">
        <f t="shared" si="52"/>
        <v>0</v>
      </c>
      <c r="N508" s="46">
        <f t="shared" si="53"/>
        <v>0</v>
      </c>
      <c r="O508" s="46">
        <f t="shared" si="54"/>
        <v>0</v>
      </c>
      <c r="P508" s="47">
        <f t="shared" si="55"/>
        <v>0</v>
      </c>
    </row>
    <row r="509" spans="1:16" ht="12" hidden="1" thickBot="1" x14ac:dyDescent="0.25">
      <c r="A509" s="37"/>
      <c r="B509" s="38"/>
      <c r="C509" s="45"/>
      <c r="D509" s="23"/>
      <c r="E509" s="69"/>
      <c r="F509" s="73"/>
      <c r="G509" s="67"/>
      <c r="H509" s="46">
        <f t="shared" si="49"/>
        <v>0</v>
      </c>
      <c r="I509" s="67"/>
      <c r="J509" s="67"/>
      <c r="K509" s="47">
        <f t="shared" si="50"/>
        <v>0</v>
      </c>
      <c r="L509" s="48">
        <f t="shared" si="51"/>
        <v>0</v>
      </c>
      <c r="M509" s="46">
        <f t="shared" si="52"/>
        <v>0</v>
      </c>
      <c r="N509" s="46">
        <f t="shared" si="53"/>
        <v>0</v>
      </c>
      <c r="O509" s="46">
        <f t="shared" si="54"/>
        <v>0</v>
      </c>
      <c r="P509" s="47">
        <f t="shared" si="55"/>
        <v>0</v>
      </c>
    </row>
    <row r="510" spans="1:16" ht="12" hidden="1" thickBot="1" x14ac:dyDescent="0.25">
      <c r="A510" s="37"/>
      <c r="B510" s="38"/>
      <c r="C510" s="45"/>
      <c r="D510" s="23"/>
      <c r="E510" s="69"/>
      <c r="F510" s="73"/>
      <c r="G510" s="67"/>
      <c r="H510" s="46">
        <f t="shared" si="49"/>
        <v>0</v>
      </c>
      <c r="I510" s="67"/>
      <c r="J510" s="67"/>
      <c r="K510" s="47">
        <f t="shared" si="50"/>
        <v>0</v>
      </c>
      <c r="L510" s="48">
        <f t="shared" si="51"/>
        <v>0</v>
      </c>
      <c r="M510" s="46">
        <f t="shared" si="52"/>
        <v>0</v>
      </c>
      <c r="N510" s="46">
        <f t="shared" si="53"/>
        <v>0</v>
      </c>
      <c r="O510" s="46">
        <f t="shared" si="54"/>
        <v>0</v>
      </c>
      <c r="P510" s="47">
        <f t="shared" si="55"/>
        <v>0</v>
      </c>
    </row>
    <row r="511" spans="1:16" ht="12" hidden="1" thickBot="1" x14ac:dyDescent="0.25">
      <c r="A511" s="37"/>
      <c r="B511" s="38"/>
      <c r="C511" s="45"/>
      <c r="D511" s="23"/>
      <c r="E511" s="69"/>
      <c r="F511" s="73"/>
      <c r="G511" s="67"/>
      <c r="H511" s="46">
        <f t="shared" si="49"/>
        <v>0</v>
      </c>
      <c r="I511" s="67"/>
      <c r="J511" s="67"/>
      <c r="K511" s="47">
        <f t="shared" si="50"/>
        <v>0</v>
      </c>
      <c r="L511" s="48">
        <f t="shared" si="51"/>
        <v>0</v>
      </c>
      <c r="M511" s="46">
        <f t="shared" si="52"/>
        <v>0</v>
      </c>
      <c r="N511" s="46">
        <f t="shared" si="53"/>
        <v>0</v>
      </c>
      <c r="O511" s="46">
        <f t="shared" si="54"/>
        <v>0</v>
      </c>
      <c r="P511" s="47">
        <f t="shared" si="55"/>
        <v>0</v>
      </c>
    </row>
    <row r="512" spans="1:16" ht="12" hidden="1" thickBot="1" x14ac:dyDescent="0.25">
      <c r="A512" s="37"/>
      <c r="B512" s="38"/>
      <c r="C512" s="45"/>
      <c r="D512" s="23"/>
      <c r="E512" s="69"/>
      <c r="F512" s="73"/>
      <c r="G512" s="67"/>
      <c r="H512" s="46">
        <f t="shared" si="49"/>
        <v>0</v>
      </c>
      <c r="I512" s="67"/>
      <c r="J512" s="67"/>
      <c r="K512" s="47">
        <f t="shared" si="50"/>
        <v>0</v>
      </c>
      <c r="L512" s="48">
        <f t="shared" si="51"/>
        <v>0</v>
      </c>
      <c r="M512" s="46">
        <f t="shared" si="52"/>
        <v>0</v>
      </c>
      <c r="N512" s="46">
        <f t="shared" si="53"/>
        <v>0</v>
      </c>
      <c r="O512" s="46">
        <f t="shared" si="54"/>
        <v>0</v>
      </c>
      <c r="P512" s="47">
        <f t="shared" si="55"/>
        <v>0</v>
      </c>
    </row>
    <row r="513" spans="1:16" ht="12" hidden="1" thickBot="1" x14ac:dyDescent="0.25">
      <c r="A513" s="37"/>
      <c r="B513" s="38"/>
      <c r="C513" s="45"/>
      <c r="D513" s="23"/>
      <c r="E513" s="69"/>
      <c r="F513" s="73"/>
      <c r="G513" s="67"/>
      <c r="H513" s="46">
        <f t="shared" si="49"/>
        <v>0</v>
      </c>
      <c r="I513" s="67"/>
      <c r="J513" s="67"/>
      <c r="K513" s="47">
        <f t="shared" si="50"/>
        <v>0</v>
      </c>
      <c r="L513" s="48">
        <f t="shared" si="51"/>
        <v>0</v>
      </c>
      <c r="M513" s="46">
        <f t="shared" si="52"/>
        <v>0</v>
      </c>
      <c r="N513" s="46">
        <f t="shared" si="53"/>
        <v>0</v>
      </c>
      <c r="O513" s="46">
        <f t="shared" si="54"/>
        <v>0</v>
      </c>
      <c r="P513" s="47">
        <f t="shared" si="55"/>
        <v>0</v>
      </c>
    </row>
    <row r="514" spans="1:16" ht="12" hidden="1" thickBot="1" x14ac:dyDescent="0.25">
      <c r="A514" s="37"/>
      <c r="B514" s="38"/>
      <c r="C514" s="45"/>
      <c r="D514" s="23"/>
      <c r="E514" s="69"/>
      <c r="F514" s="73"/>
      <c r="G514" s="67"/>
      <c r="H514" s="46">
        <f t="shared" si="49"/>
        <v>0</v>
      </c>
      <c r="I514" s="67"/>
      <c r="J514" s="67"/>
      <c r="K514" s="47">
        <f t="shared" si="50"/>
        <v>0</v>
      </c>
      <c r="L514" s="48">
        <f t="shared" si="51"/>
        <v>0</v>
      </c>
      <c r="M514" s="46">
        <f t="shared" si="52"/>
        <v>0</v>
      </c>
      <c r="N514" s="46">
        <f t="shared" si="53"/>
        <v>0</v>
      </c>
      <c r="O514" s="46">
        <f t="shared" si="54"/>
        <v>0</v>
      </c>
      <c r="P514" s="47">
        <f t="shared" si="55"/>
        <v>0</v>
      </c>
    </row>
    <row r="515" spans="1:16" ht="12" hidden="1" thickBot="1" x14ac:dyDescent="0.25">
      <c r="A515" s="37"/>
      <c r="B515" s="38"/>
      <c r="C515" s="45"/>
      <c r="D515" s="23"/>
      <c r="E515" s="69"/>
      <c r="F515" s="73"/>
      <c r="G515" s="67"/>
      <c r="H515" s="46">
        <f t="shared" si="49"/>
        <v>0</v>
      </c>
      <c r="I515" s="67"/>
      <c r="J515" s="67"/>
      <c r="K515" s="47">
        <f t="shared" si="50"/>
        <v>0</v>
      </c>
      <c r="L515" s="48">
        <f t="shared" si="51"/>
        <v>0</v>
      </c>
      <c r="M515" s="46">
        <f t="shared" si="52"/>
        <v>0</v>
      </c>
      <c r="N515" s="46">
        <f t="shared" si="53"/>
        <v>0</v>
      </c>
      <c r="O515" s="46">
        <f t="shared" si="54"/>
        <v>0</v>
      </c>
      <c r="P515" s="47">
        <f t="shared" si="55"/>
        <v>0</v>
      </c>
    </row>
    <row r="516" spans="1:16" ht="12" hidden="1" thickBot="1" x14ac:dyDescent="0.25">
      <c r="A516" s="37"/>
      <c r="B516" s="38"/>
      <c r="C516" s="45"/>
      <c r="D516" s="23"/>
      <c r="E516" s="69"/>
      <c r="F516" s="73"/>
      <c r="G516" s="67"/>
      <c r="H516" s="46">
        <f t="shared" si="49"/>
        <v>0</v>
      </c>
      <c r="I516" s="67"/>
      <c r="J516" s="67"/>
      <c r="K516" s="47">
        <f t="shared" si="50"/>
        <v>0</v>
      </c>
      <c r="L516" s="48">
        <f t="shared" si="51"/>
        <v>0</v>
      </c>
      <c r="M516" s="46">
        <f t="shared" si="52"/>
        <v>0</v>
      </c>
      <c r="N516" s="46">
        <f t="shared" si="53"/>
        <v>0</v>
      </c>
      <c r="O516" s="46">
        <f t="shared" si="54"/>
        <v>0</v>
      </c>
      <c r="P516" s="47">
        <f t="shared" si="55"/>
        <v>0</v>
      </c>
    </row>
    <row r="517" spans="1:16" ht="12" hidden="1" thickBot="1" x14ac:dyDescent="0.25">
      <c r="A517" s="37"/>
      <c r="B517" s="38"/>
      <c r="C517" s="45"/>
      <c r="D517" s="23"/>
      <c r="E517" s="69"/>
      <c r="F517" s="73"/>
      <c r="G517" s="67"/>
      <c r="H517" s="46">
        <f t="shared" si="49"/>
        <v>0</v>
      </c>
      <c r="I517" s="67"/>
      <c r="J517" s="67"/>
      <c r="K517" s="47">
        <f t="shared" si="50"/>
        <v>0</v>
      </c>
      <c r="L517" s="48">
        <f t="shared" si="51"/>
        <v>0</v>
      </c>
      <c r="M517" s="46">
        <f t="shared" si="52"/>
        <v>0</v>
      </c>
      <c r="N517" s="46">
        <f t="shared" si="53"/>
        <v>0</v>
      </c>
      <c r="O517" s="46">
        <f t="shared" si="54"/>
        <v>0</v>
      </c>
      <c r="P517" s="47">
        <f t="shared" si="55"/>
        <v>0</v>
      </c>
    </row>
    <row r="518" spans="1:16" ht="12" hidden="1" thickBot="1" x14ac:dyDescent="0.25">
      <c r="A518" s="37"/>
      <c r="B518" s="38"/>
      <c r="C518" s="45"/>
      <c r="D518" s="23"/>
      <c r="E518" s="69"/>
      <c r="F518" s="73"/>
      <c r="G518" s="67"/>
      <c r="H518" s="46">
        <f t="shared" si="49"/>
        <v>0</v>
      </c>
      <c r="I518" s="67"/>
      <c r="J518" s="67"/>
      <c r="K518" s="47">
        <f t="shared" si="50"/>
        <v>0</v>
      </c>
      <c r="L518" s="48">
        <f t="shared" si="51"/>
        <v>0</v>
      </c>
      <c r="M518" s="46">
        <f t="shared" si="52"/>
        <v>0</v>
      </c>
      <c r="N518" s="46">
        <f t="shared" si="53"/>
        <v>0</v>
      </c>
      <c r="O518" s="46">
        <f t="shared" si="54"/>
        <v>0</v>
      </c>
      <c r="P518" s="47">
        <f t="shared" si="55"/>
        <v>0</v>
      </c>
    </row>
    <row r="519" spans="1:16" ht="12" hidden="1" thickBot="1" x14ac:dyDescent="0.25">
      <c r="A519" s="37"/>
      <c r="B519" s="38"/>
      <c r="C519" s="45"/>
      <c r="D519" s="23"/>
      <c r="E519" s="69"/>
      <c r="F519" s="73"/>
      <c r="G519" s="67"/>
      <c r="H519" s="46">
        <f t="shared" si="49"/>
        <v>0</v>
      </c>
      <c r="I519" s="67"/>
      <c r="J519" s="67"/>
      <c r="K519" s="47">
        <f t="shared" si="50"/>
        <v>0</v>
      </c>
      <c r="L519" s="48">
        <f t="shared" si="51"/>
        <v>0</v>
      </c>
      <c r="M519" s="46">
        <f t="shared" si="52"/>
        <v>0</v>
      </c>
      <c r="N519" s="46">
        <f t="shared" si="53"/>
        <v>0</v>
      </c>
      <c r="O519" s="46">
        <f t="shared" si="54"/>
        <v>0</v>
      </c>
      <c r="P519" s="47">
        <f t="shared" si="55"/>
        <v>0</v>
      </c>
    </row>
    <row r="520" spans="1:16" ht="12" hidden="1" thickBot="1" x14ac:dyDescent="0.25">
      <c r="A520" s="37"/>
      <c r="B520" s="38"/>
      <c r="C520" s="45"/>
      <c r="D520" s="23"/>
      <c r="E520" s="69"/>
      <c r="F520" s="73"/>
      <c r="G520" s="67"/>
      <c r="H520" s="46">
        <f t="shared" si="49"/>
        <v>0</v>
      </c>
      <c r="I520" s="67"/>
      <c r="J520" s="67"/>
      <c r="K520" s="47">
        <f t="shared" si="50"/>
        <v>0</v>
      </c>
      <c r="L520" s="48">
        <f t="shared" si="51"/>
        <v>0</v>
      </c>
      <c r="M520" s="46">
        <f t="shared" si="52"/>
        <v>0</v>
      </c>
      <c r="N520" s="46">
        <f t="shared" si="53"/>
        <v>0</v>
      </c>
      <c r="O520" s="46">
        <f t="shared" si="54"/>
        <v>0</v>
      </c>
      <c r="P520" s="47">
        <f t="shared" si="55"/>
        <v>0</v>
      </c>
    </row>
    <row r="521" spans="1:16" ht="12" hidden="1" thickBot="1" x14ac:dyDescent="0.25">
      <c r="A521" s="37"/>
      <c r="B521" s="38"/>
      <c r="C521" s="45"/>
      <c r="D521" s="23"/>
      <c r="E521" s="69"/>
      <c r="F521" s="73"/>
      <c r="G521" s="67"/>
      <c r="H521" s="46">
        <f t="shared" si="49"/>
        <v>0</v>
      </c>
      <c r="I521" s="67"/>
      <c r="J521" s="67"/>
      <c r="K521" s="47">
        <f t="shared" si="50"/>
        <v>0</v>
      </c>
      <c r="L521" s="48">
        <f t="shared" si="51"/>
        <v>0</v>
      </c>
      <c r="M521" s="46">
        <f t="shared" si="52"/>
        <v>0</v>
      </c>
      <c r="N521" s="46">
        <f t="shared" si="53"/>
        <v>0</v>
      </c>
      <c r="O521" s="46">
        <f t="shared" si="54"/>
        <v>0</v>
      </c>
      <c r="P521" s="47">
        <f t="shared" si="55"/>
        <v>0</v>
      </c>
    </row>
    <row r="522" spans="1:16" ht="12" hidden="1" thickBot="1" x14ac:dyDescent="0.25">
      <c r="A522" s="37"/>
      <c r="B522" s="38"/>
      <c r="C522" s="45"/>
      <c r="D522" s="23"/>
      <c r="E522" s="69"/>
      <c r="F522" s="73"/>
      <c r="G522" s="67"/>
      <c r="H522" s="46">
        <f t="shared" si="49"/>
        <v>0</v>
      </c>
      <c r="I522" s="67"/>
      <c r="J522" s="67"/>
      <c r="K522" s="47">
        <f t="shared" si="50"/>
        <v>0</v>
      </c>
      <c r="L522" s="48">
        <f t="shared" si="51"/>
        <v>0</v>
      </c>
      <c r="M522" s="46">
        <f t="shared" si="52"/>
        <v>0</v>
      </c>
      <c r="N522" s="46">
        <f t="shared" si="53"/>
        <v>0</v>
      </c>
      <c r="O522" s="46">
        <f t="shared" si="54"/>
        <v>0</v>
      </c>
      <c r="P522" s="47">
        <f t="shared" si="55"/>
        <v>0</v>
      </c>
    </row>
    <row r="523" spans="1:16" ht="12" hidden="1" thickBot="1" x14ac:dyDescent="0.25">
      <c r="A523" s="37"/>
      <c r="B523" s="38"/>
      <c r="C523" s="45"/>
      <c r="D523" s="23"/>
      <c r="E523" s="69"/>
      <c r="F523" s="73"/>
      <c r="G523" s="67"/>
      <c r="H523" s="46">
        <f t="shared" si="49"/>
        <v>0</v>
      </c>
      <c r="I523" s="67"/>
      <c r="J523" s="67"/>
      <c r="K523" s="47">
        <f t="shared" si="50"/>
        <v>0</v>
      </c>
      <c r="L523" s="48">
        <f t="shared" si="51"/>
        <v>0</v>
      </c>
      <c r="M523" s="46">
        <f t="shared" si="52"/>
        <v>0</v>
      </c>
      <c r="N523" s="46">
        <f t="shared" si="53"/>
        <v>0</v>
      </c>
      <c r="O523" s="46">
        <f t="shared" si="54"/>
        <v>0</v>
      </c>
      <c r="P523" s="47">
        <f t="shared" si="55"/>
        <v>0</v>
      </c>
    </row>
    <row r="524" spans="1:16" ht="12" hidden="1" thickBot="1" x14ac:dyDescent="0.25">
      <c r="A524" s="37"/>
      <c r="B524" s="38"/>
      <c r="C524" s="45"/>
      <c r="D524" s="23"/>
      <c r="E524" s="69"/>
      <c r="F524" s="73"/>
      <c r="G524" s="67"/>
      <c r="H524" s="46">
        <f t="shared" si="49"/>
        <v>0</v>
      </c>
      <c r="I524" s="67"/>
      <c r="J524" s="67"/>
      <c r="K524" s="47">
        <f t="shared" si="50"/>
        <v>0</v>
      </c>
      <c r="L524" s="48">
        <f t="shared" si="51"/>
        <v>0</v>
      </c>
      <c r="M524" s="46">
        <f t="shared" si="52"/>
        <v>0</v>
      </c>
      <c r="N524" s="46">
        <f t="shared" si="53"/>
        <v>0</v>
      </c>
      <c r="O524" s="46">
        <f t="shared" si="54"/>
        <v>0</v>
      </c>
      <c r="P524" s="47">
        <f t="shared" si="55"/>
        <v>0</v>
      </c>
    </row>
    <row r="525" spans="1:16" ht="12" hidden="1" thickBot="1" x14ac:dyDescent="0.25">
      <c r="A525" s="37"/>
      <c r="B525" s="38"/>
      <c r="C525" s="45"/>
      <c r="D525" s="23"/>
      <c r="E525" s="69"/>
      <c r="F525" s="73"/>
      <c r="G525" s="67"/>
      <c r="H525" s="46">
        <f t="shared" si="49"/>
        <v>0</v>
      </c>
      <c r="I525" s="67"/>
      <c r="J525" s="67"/>
      <c r="K525" s="47">
        <f t="shared" si="50"/>
        <v>0</v>
      </c>
      <c r="L525" s="48">
        <f t="shared" si="51"/>
        <v>0</v>
      </c>
      <c r="M525" s="46">
        <f t="shared" si="52"/>
        <v>0</v>
      </c>
      <c r="N525" s="46">
        <f t="shared" si="53"/>
        <v>0</v>
      </c>
      <c r="O525" s="46">
        <f t="shared" si="54"/>
        <v>0</v>
      </c>
      <c r="P525" s="47">
        <f t="shared" si="55"/>
        <v>0</v>
      </c>
    </row>
    <row r="526" spans="1:16" ht="12" hidden="1" thickBot="1" x14ac:dyDescent="0.25">
      <c r="A526" s="37"/>
      <c r="B526" s="38"/>
      <c r="C526" s="45"/>
      <c r="D526" s="23"/>
      <c r="E526" s="69"/>
      <c r="F526" s="73"/>
      <c r="G526" s="67"/>
      <c r="H526" s="46">
        <f t="shared" si="49"/>
        <v>0</v>
      </c>
      <c r="I526" s="67"/>
      <c r="J526" s="67"/>
      <c r="K526" s="47">
        <f t="shared" si="50"/>
        <v>0</v>
      </c>
      <c r="L526" s="48">
        <f t="shared" si="51"/>
        <v>0</v>
      </c>
      <c r="M526" s="46">
        <f t="shared" si="52"/>
        <v>0</v>
      </c>
      <c r="N526" s="46">
        <f t="shared" si="53"/>
        <v>0</v>
      </c>
      <c r="O526" s="46">
        <f t="shared" si="54"/>
        <v>0</v>
      </c>
      <c r="P526" s="47">
        <f t="shared" si="55"/>
        <v>0</v>
      </c>
    </row>
    <row r="527" spans="1:16" ht="12" hidden="1" thickBot="1" x14ac:dyDescent="0.25">
      <c r="A527" s="37"/>
      <c r="B527" s="38"/>
      <c r="C527" s="45"/>
      <c r="D527" s="23"/>
      <c r="E527" s="69"/>
      <c r="F527" s="73"/>
      <c r="G527" s="67"/>
      <c r="H527" s="46">
        <f t="shared" si="49"/>
        <v>0</v>
      </c>
      <c r="I527" s="67"/>
      <c r="J527" s="67"/>
      <c r="K527" s="47">
        <f t="shared" si="50"/>
        <v>0</v>
      </c>
      <c r="L527" s="48">
        <f t="shared" si="51"/>
        <v>0</v>
      </c>
      <c r="M527" s="46">
        <f t="shared" si="52"/>
        <v>0</v>
      </c>
      <c r="N527" s="46">
        <f t="shared" si="53"/>
        <v>0</v>
      </c>
      <c r="O527" s="46">
        <f t="shared" si="54"/>
        <v>0</v>
      </c>
      <c r="P527" s="47">
        <f t="shared" si="55"/>
        <v>0</v>
      </c>
    </row>
    <row r="528" spans="1:16" ht="12" hidden="1" thickBot="1" x14ac:dyDescent="0.25">
      <c r="A528" s="37"/>
      <c r="B528" s="38"/>
      <c r="C528" s="45"/>
      <c r="D528" s="23"/>
      <c r="E528" s="69"/>
      <c r="F528" s="73"/>
      <c r="G528" s="67"/>
      <c r="H528" s="46">
        <f t="shared" si="49"/>
        <v>0</v>
      </c>
      <c r="I528" s="67"/>
      <c r="J528" s="67"/>
      <c r="K528" s="47">
        <f t="shared" si="50"/>
        <v>0</v>
      </c>
      <c r="L528" s="48">
        <f t="shared" si="51"/>
        <v>0</v>
      </c>
      <c r="M528" s="46">
        <f t="shared" si="52"/>
        <v>0</v>
      </c>
      <c r="N528" s="46">
        <f t="shared" si="53"/>
        <v>0</v>
      </c>
      <c r="O528" s="46">
        <f t="shared" si="54"/>
        <v>0</v>
      </c>
      <c r="P528" s="47">
        <f t="shared" si="55"/>
        <v>0</v>
      </c>
    </row>
    <row r="529" spans="1:16" ht="12" hidden="1" thickBot="1" x14ac:dyDescent="0.25">
      <c r="A529" s="37"/>
      <c r="B529" s="38"/>
      <c r="C529" s="45"/>
      <c r="D529" s="23"/>
      <c r="E529" s="69"/>
      <c r="F529" s="73"/>
      <c r="G529" s="67"/>
      <c r="H529" s="46">
        <f t="shared" si="49"/>
        <v>0</v>
      </c>
      <c r="I529" s="67"/>
      <c r="J529" s="67"/>
      <c r="K529" s="47">
        <f t="shared" si="50"/>
        <v>0</v>
      </c>
      <c r="L529" s="48">
        <f t="shared" si="51"/>
        <v>0</v>
      </c>
      <c r="M529" s="46">
        <f t="shared" si="52"/>
        <v>0</v>
      </c>
      <c r="N529" s="46">
        <f t="shared" si="53"/>
        <v>0</v>
      </c>
      <c r="O529" s="46">
        <f t="shared" si="54"/>
        <v>0</v>
      </c>
      <c r="P529" s="47">
        <f t="shared" si="55"/>
        <v>0</v>
      </c>
    </row>
    <row r="530" spans="1:16" ht="12" hidden="1" thickBot="1" x14ac:dyDescent="0.25">
      <c r="A530" s="37"/>
      <c r="B530" s="38"/>
      <c r="C530" s="45"/>
      <c r="D530" s="23"/>
      <c r="E530" s="69"/>
      <c r="F530" s="73"/>
      <c r="G530" s="67"/>
      <c r="H530" s="46">
        <f t="shared" si="49"/>
        <v>0</v>
      </c>
      <c r="I530" s="67"/>
      <c r="J530" s="67"/>
      <c r="K530" s="47">
        <f t="shared" si="50"/>
        <v>0</v>
      </c>
      <c r="L530" s="48">
        <f t="shared" si="51"/>
        <v>0</v>
      </c>
      <c r="M530" s="46">
        <f t="shared" si="52"/>
        <v>0</v>
      </c>
      <c r="N530" s="46">
        <f t="shared" si="53"/>
        <v>0</v>
      </c>
      <c r="O530" s="46">
        <f t="shared" si="54"/>
        <v>0</v>
      </c>
      <c r="P530" s="47">
        <f t="shared" si="55"/>
        <v>0</v>
      </c>
    </row>
    <row r="531" spans="1:16" ht="12" hidden="1" thickBot="1" x14ac:dyDescent="0.25">
      <c r="A531" s="37"/>
      <c r="B531" s="38"/>
      <c r="C531" s="45"/>
      <c r="D531" s="23"/>
      <c r="E531" s="69"/>
      <c r="F531" s="73"/>
      <c r="G531" s="67"/>
      <c r="H531" s="46">
        <f t="shared" ref="H531:H594" si="56">ROUND(F531*G531,2)</f>
        <v>0</v>
      </c>
      <c r="I531" s="67"/>
      <c r="J531" s="67"/>
      <c r="K531" s="47">
        <f t="shared" ref="K531:K594" si="57">SUM(H531:J531)</f>
        <v>0</v>
      </c>
      <c r="L531" s="48">
        <f t="shared" ref="L531:L594" si="58">ROUND(E531*F531,2)</f>
        <v>0</v>
      </c>
      <c r="M531" s="46">
        <f t="shared" ref="M531:M594" si="59">ROUND(H531*E531,2)</f>
        <v>0</v>
      </c>
      <c r="N531" s="46">
        <f t="shared" ref="N531:N594" si="60">ROUND(I531*E531,2)</f>
        <v>0</v>
      </c>
      <c r="O531" s="46">
        <f t="shared" ref="O531:O594" si="61">ROUND(J531*E531,2)</f>
        <v>0</v>
      </c>
      <c r="P531" s="47">
        <f t="shared" ref="P531:P594" si="62">SUM(M531:O531)</f>
        <v>0</v>
      </c>
    </row>
    <row r="532" spans="1:16" ht="12" hidden="1" thickBot="1" x14ac:dyDescent="0.25">
      <c r="A532" s="37"/>
      <c r="B532" s="38"/>
      <c r="C532" s="45"/>
      <c r="D532" s="23"/>
      <c r="E532" s="69"/>
      <c r="F532" s="73"/>
      <c r="G532" s="67"/>
      <c r="H532" s="46">
        <f t="shared" si="56"/>
        <v>0</v>
      </c>
      <c r="I532" s="67"/>
      <c r="J532" s="67"/>
      <c r="K532" s="47">
        <f t="shared" si="57"/>
        <v>0</v>
      </c>
      <c r="L532" s="48">
        <f t="shared" si="58"/>
        <v>0</v>
      </c>
      <c r="M532" s="46">
        <f t="shared" si="59"/>
        <v>0</v>
      </c>
      <c r="N532" s="46">
        <f t="shared" si="60"/>
        <v>0</v>
      </c>
      <c r="O532" s="46">
        <f t="shared" si="61"/>
        <v>0</v>
      </c>
      <c r="P532" s="47">
        <f t="shared" si="62"/>
        <v>0</v>
      </c>
    </row>
    <row r="533" spans="1:16" ht="12" hidden="1" thickBot="1" x14ac:dyDescent="0.25">
      <c r="A533" s="37"/>
      <c r="B533" s="38"/>
      <c r="C533" s="45"/>
      <c r="D533" s="23"/>
      <c r="E533" s="69"/>
      <c r="F533" s="73"/>
      <c r="G533" s="67"/>
      <c r="H533" s="46">
        <f t="shared" si="56"/>
        <v>0</v>
      </c>
      <c r="I533" s="67"/>
      <c r="J533" s="67"/>
      <c r="K533" s="47">
        <f t="shared" si="57"/>
        <v>0</v>
      </c>
      <c r="L533" s="48">
        <f t="shared" si="58"/>
        <v>0</v>
      </c>
      <c r="M533" s="46">
        <f t="shared" si="59"/>
        <v>0</v>
      </c>
      <c r="N533" s="46">
        <f t="shared" si="60"/>
        <v>0</v>
      </c>
      <c r="O533" s="46">
        <f t="shared" si="61"/>
        <v>0</v>
      </c>
      <c r="P533" s="47">
        <f t="shared" si="62"/>
        <v>0</v>
      </c>
    </row>
    <row r="534" spans="1:16" ht="12" hidden="1" thickBot="1" x14ac:dyDescent="0.25">
      <c r="A534" s="37"/>
      <c r="B534" s="38"/>
      <c r="C534" s="45"/>
      <c r="D534" s="23"/>
      <c r="E534" s="69"/>
      <c r="F534" s="73"/>
      <c r="G534" s="67"/>
      <c r="H534" s="46">
        <f t="shared" si="56"/>
        <v>0</v>
      </c>
      <c r="I534" s="67"/>
      <c r="J534" s="67"/>
      <c r="K534" s="47">
        <f t="shared" si="57"/>
        <v>0</v>
      </c>
      <c r="L534" s="48">
        <f t="shared" si="58"/>
        <v>0</v>
      </c>
      <c r="M534" s="46">
        <f t="shared" si="59"/>
        <v>0</v>
      </c>
      <c r="N534" s="46">
        <f t="shared" si="60"/>
        <v>0</v>
      </c>
      <c r="O534" s="46">
        <f t="shared" si="61"/>
        <v>0</v>
      </c>
      <c r="P534" s="47">
        <f t="shared" si="62"/>
        <v>0</v>
      </c>
    </row>
    <row r="535" spans="1:16" ht="12" hidden="1" thickBot="1" x14ac:dyDescent="0.25">
      <c r="A535" s="37"/>
      <c r="B535" s="38"/>
      <c r="C535" s="45"/>
      <c r="D535" s="23"/>
      <c r="E535" s="69"/>
      <c r="F535" s="73"/>
      <c r="G535" s="67"/>
      <c r="H535" s="46">
        <f t="shared" si="56"/>
        <v>0</v>
      </c>
      <c r="I535" s="67"/>
      <c r="J535" s="67"/>
      <c r="K535" s="47">
        <f t="shared" si="57"/>
        <v>0</v>
      </c>
      <c r="L535" s="48">
        <f t="shared" si="58"/>
        <v>0</v>
      </c>
      <c r="M535" s="46">
        <f t="shared" si="59"/>
        <v>0</v>
      </c>
      <c r="N535" s="46">
        <f t="shared" si="60"/>
        <v>0</v>
      </c>
      <c r="O535" s="46">
        <f t="shared" si="61"/>
        <v>0</v>
      </c>
      <c r="P535" s="47">
        <f t="shared" si="62"/>
        <v>0</v>
      </c>
    </row>
    <row r="536" spans="1:16" ht="12" hidden="1" thickBot="1" x14ac:dyDescent="0.25">
      <c r="A536" s="37"/>
      <c r="B536" s="38"/>
      <c r="C536" s="45"/>
      <c r="D536" s="23"/>
      <c r="E536" s="69"/>
      <c r="F536" s="73"/>
      <c r="G536" s="67"/>
      <c r="H536" s="46">
        <f t="shared" si="56"/>
        <v>0</v>
      </c>
      <c r="I536" s="67"/>
      <c r="J536" s="67"/>
      <c r="K536" s="47">
        <f t="shared" si="57"/>
        <v>0</v>
      </c>
      <c r="L536" s="48">
        <f t="shared" si="58"/>
        <v>0</v>
      </c>
      <c r="M536" s="46">
        <f t="shared" si="59"/>
        <v>0</v>
      </c>
      <c r="N536" s="46">
        <f t="shared" si="60"/>
        <v>0</v>
      </c>
      <c r="O536" s="46">
        <f t="shared" si="61"/>
        <v>0</v>
      </c>
      <c r="P536" s="47">
        <f t="shared" si="62"/>
        <v>0</v>
      </c>
    </row>
    <row r="537" spans="1:16" ht="12" hidden="1" thickBot="1" x14ac:dyDescent="0.25">
      <c r="A537" s="37"/>
      <c r="B537" s="38"/>
      <c r="C537" s="45"/>
      <c r="D537" s="23"/>
      <c r="E537" s="69"/>
      <c r="F537" s="73"/>
      <c r="G537" s="67"/>
      <c r="H537" s="46">
        <f t="shared" si="56"/>
        <v>0</v>
      </c>
      <c r="I537" s="67"/>
      <c r="J537" s="67"/>
      <c r="K537" s="47">
        <f t="shared" si="57"/>
        <v>0</v>
      </c>
      <c r="L537" s="48">
        <f t="shared" si="58"/>
        <v>0</v>
      </c>
      <c r="M537" s="46">
        <f t="shared" si="59"/>
        <v>0</v>
      </c>
      <c r="N537" s="46">
        <f t="shared" si="60"/>
        <v>0</v>
      </c>
      <c r="O537" s="46">
        <f t="shared" si="61"/>
        <v>0</v>
      </c>
      <c r="P537" s="47">
        <f t="shared" si="62"/>
        <v>0</v>
      </c>
    </row>
    <row r="538" spans="1:16" ht="12" hidden="1" thickBot="1" x14ac:dyDescent="0.25">
      <c r="A538" s="37"/>
      <c r="B538" s="38"/>
      <c r="C538" s="45"/>
      <c r="D538" s="23"/>
      <c r="E538" s="69"/>
      <c r="F538" s="73"/>
      <c r="G538" s="67"/>
      <c r="H538" s="46">
        <f t="shared" si="56"/>
        <v>0</v>
      </c>
      <c r="I538" s="67"/>
      <c r="J538" s="67"/>
      <c r="K538" s="47">
        <f t="shared" si="57"/>
        <v>0</v>
      </c>
      <c r="L538" s="48">
        <f t="shared" si="58"/>
        <v>0</v>
      </c>
      <c r="M538" s="46">
        <f t="shared" si="59"/>
        <v>0</v>
      </c>
      <c r="N538" s="46">
        <f t="shared" si="60"/>
        <v>0</v>
      </c>
      <c r="O538" s="46">
        <f t="shared" si="61"/>
        <v>0</v>
      </c>
      <c r="P538" s="47">
        <f t="shared" si="62"/>
        <v>0</v>
      </c>
    </row>
    <row r="539" spans="1:16" ht="12" hidden="1" thickBot="1" x14ac:dyDescent="0.25">
      <c r="A539" s="37"/>
      <c r="B539" s="38"/>
      <c r="C539" s="45"/>
      <c r="D539" s="23"/>
      <c r="E539" s="69"/>
      <c r="F539" s="73"/>
      <c r="G539" s="67"/>
      <c r="H539" s="46">
        <f t="shared" si="56"/>
        <v>0</v>
      </c>
      <c r="I539" s="67"/>
      <c r="J539" s="67"/>
      <c r="K539" s="47">
        <f t="shared" si="57"/>
        <v>0</v>
      </c>
      <c r="L539" s="48">
        <f t="shared" si="58"/>
        <v>0</v>
      </c>
      <c r="M539" s="46">
        <f t="shared" si="59"/>
        <v>0</v>
      </c>
      <c r="N539" s="46">
        <f t="shared" si="60"/>
        <v>0</v>
      </c>
      <c r="O539" s="46">
        <f t="shared" si="61"/>
        <v>0</v>
      </c>
      <c r="P539" s="47">
        <f t="shared" si="62"/>
        <v>0</v>
      </c>
    </row>
    <row r="540" spans="1:16" ht="12" hidden="1" thickBot="1" x14ac:dyDescent="0.25">
      <c r="A540" s="37"/>
      <c r="B540" s="38"/>
      <c r="C540" s="45"/>
      <c r="D540" s="23"/>
      <c r="E540" s="69"/>
      <c r="F540" s="73"/>
      <c r="G540" s="67"/>
      <c r="H540" s="46">
        <f t="shared" si="56"/>
        <v>0</v>
      </c>
      <c r="I540" s="67"/>
      <c r="J540" s="67"/>
      <c r="K540" s="47">
        <f t="shared" si="57"/>
        <v>0</v>
      </c>
      <c r="L540" s="48">
        <f t="shared" si="58"/>
        <v>0</v>
      </c>
      <c r="M540" s="46">
        <f t="shared" si="59"/>
        <v>0</v>
      </c>
      <c r="N540" s="46">
        <f t="shared" si="60"/>
        <v>0</v>
      </c>
      <c r="O540" s="46">
        <f t="shared" si="61"/>
        <v>0</v>
      </c>
      <c r="P540" s="47">
        <f t="shared" si="62"/>
        <v>0</v>
      </c>
    </row>
    <row r="541" spans="1:16" ht="12" hidden="1" thickBot="1" x14ac:dyDescent="0.25">
      <c r="A541" s="37"/>
      <c r="B541" s="38"/>
      <c r="C541" s="45"/>
      <c r="D541" s="23"/>
      <c r="E541" s="69"/>
      <c r="F541" s="73"/>
      <c r="G541" s="67"/>
      <c r="H541" s="46">
        <f t="shared" si="56"/>
        <v>0</v>
      </c>
      <c r="I541" s="67"/>
      <c r="J541" s="67"/>
      <c r="K541" s="47">
        <f t="shared" si="57"/>
        <v>0</v>
      </c>
      <c r="L541" s="48">
        <f t="shared" si="58"/>
        <v>0</v>
      </c>
      <c r="M541" s="46">
        <f t="shared" si="59"/>
        <v>0</v>
      </c>
      <c r="N541" s="46">
        <f t="shared" si="60"/>
        <v>0</v>
      </c>
      <c r="O541" s="46">
        <f t="shared" si="61"/>
        <v>0</v>
      </c>
      <c r="P541" s="47">
        <f t="shared" si="62"/>
        <v>0</v>
      </c>
    </row>
    <row r="542" spans="1:16" ht="12" hidden="1" thickBot="1" x14ac:dyDescent="0.25">
      <c r="A542" s="37"/>
      <c r="B542" s="38"/>
      <c r="C542" s="45"/>
      <c r="D542" s="23"/>
      <c r="E542" s="69"/>
      <c r="F542" s="73"/>
      <c r="G542" s="67"/>
      <c r="H542" s="46">
        <f t="shared" si="56"/>
        <v>0</v>
      </c>
      <c r="I542" s="67"/>
      <c r="J542" s="67"/>
      <c r="K542" s="47">
        <f t="shared" si="57"/>
        <v>0</v>
      </c>
      <c r="L542" s="48">
        <f t="shared" si="58"/>
        <v>0</v>
      </c>
      <c r="M542" s="46">
        <f t="shared" si="59"/>
        <v>0</v>
      </c>
      <c r="N542" s="46">
        <f t="shared" si="60"/>
        <v>0</v>
      </c>
      <c r="O542" s="46">
        <f t="shared" si="61"/>
        <v>0</v>
      </c>
      <c r="P542" s="47">
        <f t="shared" si="62"/>
        <v>0</v>
      </c>
    </row>
    <row r="543" spans="1:16" ht="12" hidden="1" thickBot="1" x14ac:dyDescent="0.25">
      <c r="A543" s="37"/>
      <c r="B543" s="38"/>
      <c r="C543" s="45"/>
      <c r="D543" s="23"/>
      <c r="E543" s="69"/>
      <c r="F543" s="73"/>
      <c r="G543" s="67"/>
      <c r="H543" s="46">
        <f t="shared" si="56"/>
        <v>0</v>
      </c>
      <c r="I543" s="67"/>
      <c r="J543" s="67"/>
      <c r="K543" s="47">
        <f t="shared" si="57"/>
        <v>0</v>
      </c>
      <c r="L543" s="48">
        <f t="shared" si="58"/>
        <v>0</v>
      </c>
      <c r="M543" s="46">
        <f t="shared" si="59"/>
        <v>0</v>
      </c>
      <c r="N543" s="46">
        <f t="shared" si="60"/>
        <v>0</v>
      </c>
      <c r="O543" s="46">
        <f t="shared" si="61"/>
        <v>0</v>
      </c>
      <c r="P543" s="47">
        <f t="shared" si="62"/>
        <v>0</v>
      </c>
    </row>
    <row r="544" spans="1:16" ht="12" hidden="1" thickBot="1" x14ac:dyDescent="0.25">
      <c r="A544" s="37"/>
      <c r="B544" s="38"/>
      <c r="C544" s="45"/>
      <c r="D544" s="23"/>
      <c r="E544" s="69"/>
      <c r="F544" s="73"/>
      <c r="G544" s="67"/>
      <c r="H544" s="46">
        <f t="shared" si="56"/>
        <v>0</v>
      </c>
      <c r="I544" s="67"/>
      <c r="J544" s="67"/>
      <c r="K544" s="47">
        <f t="shared" si="57"/>
        <v>0</v>
      </c>
      <c r="L544" s="48">
        <f t="shared" si="58"/>
        <v>0</v>
      </c>
      <c r="M544" s="46">
        <f t="shared" si="59"/>
        <v>0</v>
      </c>
      <c r="N544" s="46">
        <f t="shared" si="60"/>
        <v>0</v>
      </c>
      <c r="O544" s="46">
        <f t="shared" si="61"/>
        <v>0</v>
      </c>
      <c r="P544" s="47">
        <f t="shared" si="62"/>
        <v>0</v>
      </c>
    </row>
    <row r="545" spans="1:16" ht="12" hidden="1" thickBot="1" x14ac:dyDescent="0.25">
      <c r="A545" s="37"/>
      <c r="B545" s="38"/>
      <c r="C545" s="45"/>
      <c r="D545" s="23"/>
      <c r="E545" s="69"/>
      <c r="F545" s="73"/>
      <c r="G545" s="67"/>
      <c r="H545" s="46">
        <f t="shared" si="56"/>
        <v>0</v>
      </c>
      <c r="I545" s="67"/>
      <c r="J545" s="67"/>
      <c r="K545" s="47">
        <f t="shared" si="57"/>
        <v>0</v>
      </c>
      <c r="L545" s="48">
        <f t="shared" si="58"/>
        <v>0</v>
      </c>
      <c r="M545" s="46">
        <f t="shared" si="59"/>
        <v>0</v>
      </c>
      <c r="N545" s="46">
        <f t="shared" si="60"/>
        <v>0</v>
      </c>
      <c r="O545" s="46">
        <f t="shared" si="61"/>
        <v>0</v>
      </c>
      <c r="P545" s="47">
        <f t="shared" si="62"/>
        <v>0</v>
      </c>
    </row>
    <row r="546" spans="1:16" ht="12" hidden="1" thickBot="1" x14ac:dyDescent="0.25">
      <c r="A546" s="37"/>
      <c r="B546" s="38"/>
      <c r="C546" s="45"/>
      <c r="D546" s="23"/>
      <c r="E546" s="69"/>
      <c r="F546" s="73"/>
      <c r="G546" s="67"/>
      <c r="H546" s="46">
        <f t="shared" si="56"/>
        <v>0</v>
      </c>
      <c r="I546" s="67"/>
      <c r="J546" s="67"/>
      <c r="K546" s="47">
        <f t="shared" si="57"/>
        <v>0</v>
      </c>
      <c r="L546" s="48">
        <f t="shared" si="58"/>
        <v>0</v>
      </c>
      <c r="M546" s="46">
        <f t="shared" si="59"/>
        <v>0</v>
      </c>
      <c r="N546" s="46">
        <f t="shared" si="60"/>
        <v>0</v>
      </c>
      <c r="O546" s="46">
        <f t="shared" si="61"/>
        <v>0</v>
      </c>
      <c r="P546" s="47">
        <f t="shared" si="62"/>
        <v>0</v>
      </c>
    </row>
    <row r="547" spans="1:16" ht="12" hidden="1" thickBot="1" x14ac:dyDescent="0.25">
      <c r="A547" s="37"/>
      <c r="B547" s="38"/>
      <c r="C547" s="45"/>
      <c r="D547" s="23"/>
      <c r="E547" s="69"/>
      <c r="F547" s="73"/>
      <c r="G547" s="67"/>
      <c r="H547" s="46">
        <f t="shared" si="56"/>
        <v>0</v>
      </c>
      <c r="I547" s="67"/>
      <c r="J547" s="67"/>
      <c r="K547" s="47">
        <f t="shared" si="57"/>
        <v>0</v>
      </c>
      <c r="L547" s="48">
        <f t="shared" si="58"/>
        <v>0</v>
      </c>
      <c r="M547" s="46">
        <f t="shared" si="59"/>
        <v>0</v>
      </c>
      <c r="N547" s="46">
        <f t="shared" si="60"/>
        <v>0</v>
      </c>
      <c r="O547" s="46">
        <f t="shared" si="61"/>
        <v>0</v>
      </c>
      <c r="P547" s="47">
        <f t="shared" si="62"/>
        <v>0</v>
      </c>
    </row>
    <row r="548" spans="1:16" ht="12" hidden="1" thickBot="1" x14ac:dyDescent="0.25">
      <c r="A548" s="37"/>
      <c r="B548" s="38"/>
      <c r="C548" s="45"/>
      <c r="D548" s="23"/>
      <c r="E548" s="69"/>
      <c r="F548" s="73"/>
      <c r="G548" s="67"/>
      <c r="H548" s="46">
        <f t="shared" si="56"/>
        <v>0</v>
      </c>
      <c r="I548" s="67"/>
      <c r="J548" s="67"/>
      <c r="K548" s="47">
        <f t="shared" si="57"/>
        <v>0</v>
      </c>
      <c r="L548" s="48">
        <f t="shared" si="58"/>
        <v>0</v>
      </c>
      <c r="M548" s="46">
        <f t="shared" si="59"/>
        <v>0</v>
      </c>
      <c r="N548" s="46">
        <f t="shared" si="60"/>
        <v>0</v>
      </c>
      <c r="O548" s="46">
        <f t="shared" si="61"/>
        <v>0</v>
      </c>
      <c r="P548" s="47">
        <f t="shared" si="62"/>
        <v>0</v>
      </c>
    </row>
    <row r="549" spans="1:16" ht="12" hidden="1" thickBot="1" x14ac:dyDescent="0.25">
      <c r="A549" s="37"/>
      <c r="B549" s="38"/>
      <c r="C549" s="45"/>
      <c r="D549" s="23"/>
      <c r="E549" s="69"/>
      <c r="F549" s="73"/>
      <c r="G549" s="67"/>
      <c r="H549" s="46">
        <f t="shared" si="56"/>
        <v>0</v>
      </c>
      <c r="I549" s="67"/>
      <c r="J549" s="67"/>
      <c r="K549" s="47">
        <f t="shared" si="57"/>
        <v>0</v>
      </c>
      <c r="L549" s="48">
        <f t="shared" si="58"/>
        <v>0</v>
      </c>
      <c r="M549" s="46">
        <f t="shared" si="59"/>
        <v>0</v>
      </c>
      <c r="N549" s="46">
        <f t="shared" si="60"/>
        <v>0</v>
      </c>
      <c r="O549" s="46">
        <f t="shared" si="61"/>
        <v>0</v>
      </c>
      <c r="P549" s="47">
        <f t="shared" si="62"/>
        <v>0</v>
      </c>
    </row>
    <row r="550" spans="1:16" ht="12" hidden="1" thickBot="1" x14ac:dyDescent="0.25">
      <c r="A550" s="37"/>
      <c r="B550" s="38"/>
      <c r="C550" s="45"/>
      <c r="D550" s="23"/>
      <c r="E550" s="69"/>
      <c r="F550" s="73"/>
      <c r="G550" s="67"/>
      <c r="H550" s="46">
        <f t="shared" si="56"/>
        <v>0</v>
      </c>
      <c r="I550" s="67"/>
      <c r="J550" s="67"/>
      <c r="K550" s="47">
        <f t="shared" si="57"/>
        <v>0</v>
      </c>
      <c r="L550" s="48">
        <f t="shared" si="58"/>
        <v>0</v>
      </c>
      <c r="M550" s="46">
        <f t="shared" si="59"/>
        <v>0</v>
      </c>
      <c r="N550" s="46">
        <f t="shared" si="60"/>
        <v>0</v>
      </c>
      <c r="O550" s="46">
        <f t="shared" si="61"/>
        <v>0</v>
      </c>
      <c r="P550" s="47">
        <f t="shared" si="62"/>
        <v>0</v>
      </c>
    </row>
    <row r="551" spans="1:16" ht="12" hidden="1" thickBot="1" x14ac:dyDescent="0.25">
      <c r="A551" s="37"/>
      <c r="B551" s="38"/>
      <c r="C551" s="45"/>
      <c r="D551" s="23"/>
      <c r="E551" s="69"/>
      <c r="F551" s="73"/>
      <c r="G551" s="67"/>
      <c r="H551" s="46">
        <f t="shared" si="56"/>
        <v>0</v>
      </c>
      <c r="I551" s="67"/>
      <c r="J551" s="67"/>
      <c r="K551" s="47">
        <f t="shared" si="57"/>
        <v>0</v>
      </c>
      <c r="L551" s="48">
        <f t="shared" si="58"/>
        <v>0</v>
      </c>
      <c r="M551" s="46">
        <f t="shared" si="59"/>
        <v>0</v>
      </c>
      <c r="N551" s="46">
        <f t="shared" si="60"/>
        <v>0</v>
      </c>
      <c r="O551" s="46">
        <f t="shared" si="61"/>
        <v>0</v>
      </c>
      <c r="P551" s="47">
        <f t="shared" si="62"/>
        <v>0</v>
      </c>
    </row>
    <row r="552" spans="1:16" ht="12" hidden="1" thickBot="1" x14ac:dyDescent="0.25">
      <c r="A552" s="37"/>
      <c r="B552" s="38"/>
      <c r="C552" s="45"/>
      <c r="D552" s="23"/>
      <c r="E552" s="69"/>
      <c r="F552" s="73"/>
      <c r="G552" s="67"/>
      <c r="H552" s="46">
        <f t="shared" si="56"/>
        <v>0</v>
      </c>
      <c r="I552" s="67"/>
      <c r="J552" s="67"/>
      <c r="K552" s="47">
        <f t="shared" si="57"/>
        <v>0</v>
      </c>
      <c r="L552" s="48">
        <f t="shared" si="58"/>
        <v>0</v>
      </c>
      <c r="M552" s="46">
        <f t="shared" si="59"/>
        <v>0</v>
      </c>
      <c r="N552" s="46">
        <f t="shared" si="60"/>
        <v>0</v>
      </c>
      <c r="O552" s="46">
        <f t="shared" si="61"/>
        <v>0</v>
      </c>
      <c r="P552" s="47">
        <f t="shared" si="62"/>
        <v>0</v>
      </c>
    </row>
    <row r="553" spans="1:16" ht="12" hidden="1" thickBot="1" x14ac:dyDescent="0.25">
      <c r="A553" s="37"/>
      <c r="B553" s="38"/>
      <c r="C553" s="45"/>
      <c r="D553" s="23"/>
      <c r="E553" s="69"/>
      <c r="F553" s="73"/>
      <c r="G553" s="67"/>
      <c r="H553" s="46">
        <f t="shared" si="56"/>
        <v>0</v>
      </c>
      <c r="I553" s="67"/>
      <c r="J553" s="67"/>
      <c r="K553" s="47">
        <f t="shared" si="57"/>
        <v>0</v>
      </c>
      <c r="L553" s="48">
        <f t="shared" si="58"/>
        <v>0</v>
      </c>
      <c r="M553" s="46">
        <f t="shared" si="59"/>
        <v>0</v>
      </c>
      <c r="N553" s="46">
        <f t="shared" si="60"/>
        <v>0</v>
      </c>
      <c r="O553" s="46">
        <f t="shared" si="61"/>
        <v>0</v>
      </c>
      <c r="P553" s="47">
        <f t="shared" si="62"/>
        <v>0</v>
      </c>
    </row>
    <row r="554" spans="1:16" ht="12" hidden="1" thickBot="1" x14ac:dyDescent="0.25">
      <c r="A554" s="37"/>
      <c r="B554" s="38"/>
      <c r="C554" s="45"/>
      <c r="D554" s="23"/>
      <c r="E554" s="69"/>
      <c r="F554" s="73"/>
      <c r="G554" s="67"/>
      <c r="H554" s="46">
        <f t="shared" si="56"/>
        <v>0</v>
      </c>
      <c r="I554" s="67"/>
      <c r="J554" s="67"/>
      <c r="K554" s="47">
        <f t="shared" si="57"/>
        <v>0</v>
      </c>
      <c r="L554" s="48">
        <f t="shared" si="58"/>
        <v>0</v>
      </c>
      <c r="M554" s="46">
        <f t="shared" si="59"/>
        <v>0</v>
      </c>
      <c r="N554" s="46">
        <f t="shared" si="60"/>
        <v>0</v>
      </c>
      <c r="O554" s="46">
        <f t="shared" si="61"/>
        <v>0</v>
      </c>
      <c r="P554" s="47">
        <f t="shared" si="62"/>
        <v>0</v>
      </c>
    </row>
    <row r="555" spans="1:16" ht="12" hidden="1" thickBot="1" x14ac:dyDescent="0.25">
      <c r="A555" s="37"/>
      <c r="B555" s="38"/>
      <c r="C555" s="45"/>
      <c r="D555" s="23"/>
      <c r="E555" s="69"/>
      <c r="F555" s="73"/>
      <c r="G555" s="67"/>
      <c r="H555" s="46">
        <f t="shared" si="56"/>
        <v>0</v>
      </c>
      <c r="I555" s="67"/>
      <c r="J555" s="67"/>
      <c r="K555" s="47">
        <f t="shared" si="57"/>
        <v>0</v>
      </c>
      <c r="L555" s="48">
        <f t="shared" si="58"/>
        <v>0</v>
      </c>
      <c r="M555" s="46">
        <f t="shared" si="59"/>
        <v>0</v>
      </c>
      <c r="N555" s="46">
        <f t="shared" si="60"/>
        <v>0</v>
      </c>
      <c r="O555" s="46">
        <f t="shared" si="61"/>
        <v>0</v>
      </c>
      <c r="P555" s="47">
        <f t="shared" si="62"/>
        <v>0</v>
      </c>
    </row>
    <row r="556" spans="1:16" ht="12" hidden="1" thickBot="1" x14ac:dyDescent="0.25">
      <c r="A556" s="37"/>
      <c r="B556" s="38"/>
      <c r="C556" s="45"/>
      <c r="D556" s="23"/>
      <c r="E556" s="69"/>
      <c r="F556" s="73"/>
      <c r="G556" s="67"/>
      <c r="H556" s="46">
        <f t="shared" si="56"/>
        <v>0</v>
      </c>
      <c r="I556" s="67"/>
      <c r="J556" s="67"/>
      <c r="K556" s="47">
        <f t="shared" si="57"/>
        <v>0</v>
      </c>
      <c r="L556" s="48">
        <f t="shared" si="58"/>
        <v>0</v>
      </c>
      <c r="M556" s="46">
        <f t="shared" si="59"/>
        <v>0</v>
      </c>
      <c r="N556" s="46">
        <f t="shared" si="60"/>
        <v>0</v>
      </c>
      <c r="O556" s="46">
        <f t="shared" si="61"/>
        <v>0</v>
      </c>
      <c r="P556" s="47">
        <f t="shared" si="62"/>
        <v>0</v>
      </c>
    </row>
    <row r="557" spans="1:16" ht="12" hidden="1" thickBot="1" x14ac:dyDescent="0.25">
      <c r="A557" s="37"/>
      <c r="B557" s="38"/>
      <c r="C557" s="45"/>
      <c r="D557" s="23"/>
      <c r="E557" s="69"/>
      <c r="F557" s="73"/>
      <c r="G557" s="67"/>
      <c r="H557" s="46">
        <f t="shared" si="56"/>
        <v>0</v>
      </c>
      <c r="I557" s="67"/>
      <c r="J557" s="67"/>
      <c r="K557" s="47">
        <f t="shared" si="57"/>
        <v>0</v>
      </c>
      <c r="L557" s="48">
        <f t="shared" si="58"/>
        <v>0</v>
      </c>
      <c r="M557" s="46">
        <f t="shared" si="59"/>
        <v>0</v>
      </c>
      <c r="N557" s="46">
        <f t="shared" si="60"/>
        <v>0</v>
      </c>
      <c r="O557" s="46">
        <f t="shared" si="61"/>
        <v>0</v>
      </c>
      <c r="P557" s="47">
        <f t="shared" si="62"/>
        <v>0</v>
      </c>
    </row>
    <row r="558" spans="1:16" ht="12" hidden="1" thickBot="1" x14ac:dyDescent="0.25">
      <c r="A558" s="37"/>
      <c r="B558" s="38"/>
      <c r="C558" s="45"/>
      <c r="D558" s="23"/>
      <c r="E558" s="69"/>
      <c r="F558" s="73"/>
      <c r="G558" s="67"/>
      <c r="H558" s="46">
        <f t="shared" si="56"/>
        <v>0</v>
      </c>
      <c r="I558" s="67"/>
      <c r="J558" s="67"/>
      <c r="K558" s="47">
        <f t="shared" si="57"/>
        <v>0</v>
      </c>
      <c r="L558" s="48">
        <f t="shared" si="58"/>
        <v>0</v>
      </c>
      <c r="M558" s="46">
        <f t="shared" si="59"/>
        <v>0</v>
      </c>
      <c r="N558" s="46">
        <f t="shared" si="60"/>
        <v>0</v>
      </c>
      <c r="O558" s="46">
        <f t="shared" si="61"/>
        <v>0</v>
      </c>
      <c r="P558" s="47">
        <f t="shared" si="62"/>
        <v>0</v>
      </c>
    </row>
    <row r="559" spans="1:16" ht="12" hidden="1" thickBot="1" x14ac:dyDescent="0.25">
      <c r="A559" s="37"/>
      <c r="B559" s="38"/>
      <c r="C559" s="45"/>
      <c r="D559" s="23"/>
      <c r="E559" s="69"/>
      <c r="F559" s="73"/>
      <c r="G559" s="67"/>
      <c r="H559" s="46">
        <f t="shared" si="56"/>
        <v>0</v>
      </c>
      <c r="I559" s="67"/>
      <c r="J559" s="67"/>
      <c r="K559" s="47">
        <f t="shared" si="57"/>
        <v>0</v>
      </c>
      <c r="L559" s="48">
        <f t="shared" si="58"/>
        <v>0</v>
      </c>
      <c r="M559" s="46">
        <f t="shared" si="59"/>
        <v>0</v>
      </c>
      <c r="N559" s="46">
        <f t="shared" si="60"/>
        <v>0</v>
      </c>
      <c r="O559" s="46">
        <f t="shared" si="61"/>
        <v>0</v>
      </c>
      <c r="P559" s="47">
        <f t="shared" si="62"/>
        <v>0</v>
      </c>
    </row>
    <row r="560" spans="1:16" ht="12" hidden="1" thickBot="1" x14ac:dyDescent="0.25">
      <c r="A560" s="37"/>
      <c r="B560" s="38"/>
      <c r="C560" s="45"/>
      <c r="D560" s="23"/>
      <c r="E560" s="69"/>
      <c r="F560" s="73"/>
      <c r="G560" s="67"/>
      <c r="H560" s="46">
        <f t="shared" si="56"/>
        <v>0</v>
      </c>
      <c r="I560" s="67"/>
      <c r="J560" s="67"/>
      <c r="K560" s="47">
        <f t="shared" si="57"/>
        <v>0</v>
      </c>
      <c r="L560" s="48">
        <f t="shared" si="58"/>
        <v>0</v>
      </c>
      <c r="M560" s="46">
        <f t="shared" si="59"/>
        <v>0</v>
      </c>
      <c r="N560" s="46">
        <f t="shared" si="60"/>
        <v>0</v>
      </c>
      <c r="O560" s="46">
        <f t="shared" si="61"/>
        <v>0</v>
      </c>
      <c r="P560" s="47">
        <f t="shared" si="62"/>
        <v>0</v>
      </c>
    </row>
    <row r="561" spans="1:16" ht="12" hidden="1" thickBot="1" x14ac:dyDescent="0.25">
      <c r="A561" s="37"/>
      <c r="B561" s="38"/>
      <c r="C561" s="45"/>
      <c r="D561" s="23"/>
      <c r="E561" s="69"/>
      <c r="F561" s="73"/>
      <c r="G561" s="67"/>
      <c r="H561" s="46">
        <f t="shared" si="56"/>
        <v>0</v>
      </c>
      <c r="I561" s="67"/>
      <c r="J561" s="67"/>
      <c r="K561" s="47">
        <f t="shared" si="57"/>
        <v>0</v>
      </c>
      <c r="L561" s="48">
        <f t="shared" si="58"/>
        <v>0</v>
      </c>
      <c r="M561" s="46">
        <f t="shared" si="59"/>
        <v>0</v>
      </c>
      <c r="N561" s="46">
        <f t="shared" si="60"/>
        <v>0</v>
      </c>
      <c r="O561" s="46">
        <f t="shared" si="61"/>
        <v>0</v>
      </c>
      <c r="P561" s="47">
        <f t="shared" si="62"/>
        <v>0</v>
      </c>
    </row>
    <row r="562" spans="1:16" ht="12" hidden="1" thickBot="1" x14ac:dyDescent="0.25">
      <c r="A562" s="37"/>
      <c r="B562" s="38"/>
      <c r="C562" s="45"/>
      <c r="D562" s="23"/>
      <c r="E562" s="69"/>
      <c r="F562" s="73"/>
      <c r="G562" s="67"/>
      <c r="H562" s="46">
        <f t="shared" si="56"/>
        <v>0</v>
      </c>
      <c r="I562" s="67"/>
      <c r="J562" s="67"/>
      <c r="K562" s="47">
        <f t="shared" si="57"/>
        <v>0</v>
      </c>
      <c r="L562" s="48">
        <f t="shared" si="58"/>
        <v>0</v>
      </c>
      <c r="M562" s="46">
        <f t="shared" si="59"/>
        <v>0</v>
      </c>
      <c r="N562" s="46">
        <f t="shared" si="60"/>
        <v>0</v>
      </c>
      <c r="O562" s="46">
        <f t="shared" si="61"/>
        <v>0</v>
      </c>
      <c r="P562" s="47">
        <f t="shared" si="62"/>
        <v>0</v>
      </c>
    </row>
    <row r="563" spans="1:16" ht="12" hidden="1" thickBot="1" x14ac:dyDescent="0.25">
      <c r="A563" s="37"/>
      <c r="B563" s="38"/>
      <c r="C563" s="45"/>
      <c r="D563" s="23"/>
      <c r="E563" s="69"/>
      <c r="F563" s="73"/>
      <c r="G563" s="67"/>
      <c r="H563" s="46">
        <f t="shared" si="56"/>
        <v>0</v>
      </c>
      <c r="I563" s="67"/>
      <c r="J563" s="67"/>
      <c r="K563" s="47">
        <f t="shared" si="57"/>
        <v>0</v>
      </c>
      <c r="L563" s="48">
        <f t="shared" si="58"/>
        <v>0</v>
      </c>
      <c r="M563" s="46">
        <f t="shared" si="59"/>
        <v>0</v>
      </c>
      <c r="N563" s="46">
        <f t="shared" si="60"/>
        <v>0</v>
      </c>
      <c r="O563" s="46">
        <f t="shared" si="61"/>
        <v>0</v>
      </c>
      <c r="P563" s="47">
        <f t="shared" si="62"/>
        <v>0</v>
      </c>
    </row>
    <row r="564" spans="1:16" ht="12" hidden="1" thickBot="1" x14ac:dyDescent="0.25">
      <c r="A564" s="37"/>
      <c r="B564" s="38"/>
      <c r="C564" s="45"/>
      <c r="D564" s="23"/>
      <c r="E564" s="69"/>
      <c r="F564" s="73"/>
      <c r="G564" s="67"/>
      <c r="H564" s="46">
        <f t="shared" si="56"/>
        <v>0</v>
      </c>
      <c r="I564" s="67"/>
      <c r="J564" s="67"/>
      <c r="K564" s="47">
        <f t="shared" si="57"/>
        <v>0</v>
      </c>
      <c r="L564" s="48">
        <f t="shared" si="58"/>
        <v>0</v>
      </c>
      <c r="M564" s="46">
        <f t="shared" si="59"/>
        <v>0</v>
      </c>
      <c r="N564" s="46">
        <f t="shared" si="60"/>
        <v>0</v>
      </c>
      <c r="O564" s="46">
        <f t="shared" si="61"/>
        <v>0</v>
      </c>
      <c r="P564" s="47">
        <f t="shared" si="62"/>
        <v>0</v>
      </c>
    </row>
    <row r="565" spans="1:16" ht="12" hidden="1" thickBot="1" x14ac:dyDescent="0.25">
      <c r="A565" s="37"/>
      <c r="B565" s="38"/>
      <c r="C565" s="45"/>
      <c r="D565" s="23"/>
      <c r="E565" s="69"/>
      <c r="F565" s="73"/>
      <c r="G565" s="67"/>
      <c r="H565" s="46">
        <f t="shared" si="56"/>
        <v>0</v>
      </c>
      <c r="I565" s="67"/>
      <c r="J565" s="67"/>
      <c r="K565" s="47">
        <f t="shared" si="57"/>
        <v>0</v>
      </c>
      <c r="L565" s="48">
        <f t="shared" si="58"/>
        <v>0</v>
      </c>
      <c r="M565" s="46">
        <f t="shared" si="59"/>
        <v>0</v>
      </c>
      <c r="N565" s="46">
        <f t="shared" si="60"/>
        <v>0</v>
      </c>
      <c r="O565" s="46">
        <f t="shared" si="61"/>
        <v>0</v>
      </c>
      <c r="P565" s="47">
        <f t="shared" si="62"/>
        <v>0</v>
      </c>
    </row>
    <row r="566" spans="1:16" ht="12" hidden="1" thickBot="1" x14ac:dyDescent="0.25">
      <c r="A566" s="37"/>
      <c r="B566" s="38"/>
      <c r="C566" s="45"/>
      <c r="D566" s="23"/>
      <c r="E566" s="69"/>
      <c r="F566" s="73"/>
      <c r="G566" s="67"/>
      <c r="H566" s="46">
        <f t="shared" si="56"/>
        <v>0</v>
      </c>
      <c r="I566" s="67"/>
      <c r="J566" s="67"/>
      <c r="K566" s="47">
        <f t="shared" si="57"/>
        <v>0</v>
      </c>
      <c r="L566" s="48">
        <f t="shared" si="58"/>
        <v>0</v>
      </c>
      <c r="M566" s="46">
        <f t="shared" si="59"/>
        <v>0</v>
      </c>
      <c r="N566" s="46">
        <f t="shared" si="60"/>
        <v>0</v>
      </c>
      <c r="O566" s="46">
        <f t="shared" si="61"/>
        <v>0</v>
      </c>
      <c r="P566" s="47">
        <f t="shared" si="62"/>
        <v>0</v>
      </c>
    </row>
    <row r="567" spans="1:16" ht="12" hidden="1" thickBot="1" x14ac:dyDescent="0.25">
      <c r="A567" s="37"/>
      <c r="B567" s="38"/>
      <c r="C567" s="45"/>
      <c r="D567" s="23"/>
      <c r="E567" s="69"/>
      <c r="F567" s="73"/>
      <c r="G567" s="67"/>
      <c r="H567" s="46">
        <f t="shared" si="56"/>
        <v>0</v>
      </c>
      <c r="I567" s="67"/>
      <c r="J567" s="67"/>
      <c r="K567" s="47">
        <f t="shared" si="57"/>
        <v>0</v>
      </c>
      <c r="L567" s="48">
        <f t="shared" si="58"/>
        <v>0</v>
      </c>
      <c r="M567" s="46">
        <f t="shared" si="59"/>
        <v>0</v>
      </c>
      <c r="N567" s="46">
        <f t="shared" si="60"/>
        <v>0</v>
      </c>
      <c r="O567" s="46">
        <f t="shared" si="61"/>
        <v>0</v>
      </c>
      <c r="P567" s="47">
        <f t="shared" si="62"/>
        <v>0</v>
      </c>
    </row>
    <row r="568" spans="1:16" ht="12" hidden="1" thickBot="1" x14ac:dyDescent="0.25">
      <c r="A568" s="37"/>
      <c r="B568" s="38"/>
      <c r="C568" s="45"/>
      <c r="D568" s="23"/>
      <c r="E568" s="69"/>
      <c r="F568" s="73"/>
      <c r="G568" s="67"/>
      <c r="H568" s="46">
        <f t="shared" si="56"/>
        <v>0</v>
      </c>
      <c r="I568" s="67"/>
      <c r="J568" s="67"/>
      <c r="K568" s="47">
        <f t="shared" si="57"/>
        <v>0</v>
      </c>
      <c r="L568" s="48">
        <f t="shared" si="58"/>
        <v>0</v>
      </c>
      <c r="M568" s="46">
        <f t="shared" si="59"/>
        <v>0</v>
      </c>
      <c r="N568" s="46">
        <f t="shared" si="60"/>
        <v>0</v>
      </c>
      <c r="O568" s="46">
        <f t="shared" si="61"/>
        <v>0</v>
      </c>
      <c r="P568" s="47">
        <f t="shared" si="62"/>
        <v>0</v>
      </c>
    </row>
    <row r="569" spans="1:16" ht="12" hidden="1" thickBot="1" x14ac:dyDescent="0.25">
      <c r="A569" s="37"/>
      <c r="B569" s="38"/>
      <c r="C569" s="45"/>
      <c r="D569" s="23"/>
      <c r="E569" s="69"/>
      <c r="F569" s="73"/>
      <c r="G569" s="67"/>
      <c r="H569" s="46">
        <f t="shared" si="56"/>
        <v>0</v>
      </c>
      <c r="I569" s="67"/>
      <c r="J569" s="67"/>
      <c r="K569" s="47">
        <f t="shared" si="57"/>
        <v>0</v>
      </c>
      <c r="L569" s="48">
        <f t="shared" si="58"/>
        <v>0</v>
      </c>
      <c r="M569" s="46">
        <f t="shared" si="59"/>
        <v>0</v>
      </c>
      <c r="N569" s="46">
        <f t="shared" si="60"/>
        <v>0</v>
      </c>
      <c r="O569" s="46">
        <f t="shared" si="61"/>
        <v>0</v>
      </c>
      <c r="P569" s="47">
        <f t="shared" si="62"/>
        <v>0</v>
      </c>
    </row>
    <row r="570" spans="1:16" ht="12" hidden="1" thickBot="1" x14ac:dyDescent="0.25">
      <c r="A570" s="37"/>
      <c r="B570" s="38"/>
      <c r="C570" s="45"/>
      <c r="D570" s="23"/>
      <c r="E570" s="69"/>
      <c r="F570" s="73"/>
      <c r="G570" s="67"/>
      <c r="H570" s="46">
        <f t="shared" si="56"/>
        <v>0</v>
      </c>
      <c r="I570" s="67"/>
      <c r="J570" s="67"/>
      <c r="K570" s="47">
        <f t="shared" si="57"/>
        <v>0</v>
      </c>
      <c r="L570" s="48">
        <f t="shared" si="58"/>
        <v>0</v>
      </c>
      <c r="M570" s="46">
        <f t="shared" si="59"/>
        <v>0</v>
      </c>
      <c r="N570" s="46">
        <f t="shared" si="60"/>
        <v>0</v>
      </c>
      <c r="O570" s="46">
        <f t="shared" si="61"/>
        <v>0</v>
      </c>
      <c r="P570" s="47">
        <f t="shared" si="62"/>
        <v>0</v>
      </c>
    </row>
    <row r="571" spans="1:16" ht="12" hidden="1" thickBot="1" x14ac:dyDescent="0.25">
      <c r="A571" s="37"/>
      <c r="B571" s="38"/>
      <c r="C571" s="45"/>
      <c r="D571" s="23"/>
      <c r="E571" s="69"/>
      <c r="F571" s="73"/>
      <c r="G571" s="67"/>
      <c r="H571" s="46">
        <f t="shared" si="56"/>
        <v>0</v>
      </c>
      <c r="I571" s="67"/>
      <c r="J571" s="67"/>
      <c r="K571" s="47">
        <f t="shared" si="57"/>
        <v>0</v>
      </c>
      <c r="L571" s="48">
        <f t="shared" si="58"/>
        <v>0</v>
      </c>
      <c r="M571" s="46">
        <f t="shared" si="59"/>
        <v>0</v>
      </c>
      <c r="N571" s="46">
        <f t="shared" si="60"/>
        <v>0</v>
      </c>
      <c r="O571" s="46">
        <f t="shared" si="61"/>
        <v>0</v>
      </c>
      <c r="P571" s="47">
        <f t="shared" si="62"/>
        <v>0</v>
      </c>
    </row>
    <row r="572" spans="1:16" ht="12" hidden="1" thickBot="1" x14ac:dyDescent="0.25">
      <c r="A572" s="37"/>
      <c r="B572" s="38"/>
      <c r="C572" s="45"/>
      <c r="D572" s="23"/>
      <c r="E572" s="69"/>
      <c r="F572" s="73"/>
      <c r="G572" s="67"/>
      <c r="H572" s="46">
        <f t="shared" si="56"/>
        <v>0</v>
      </c>
      <c r="I572" s="67"/>
      <c r="J572" s="67"/>
      <c r="K572" s="47">
        <f t="shared" si="57"/>
        <v>0</v>
      </c>
      <c r="L572" s="48">
        <f t="shared" si="58"/>
        <v>0</v>
      </c>
      <c r="M572" s="46">
        <f t="shared" si="59"/>
        <v>0</v>
      </c>
      <c r="N572" s="46">
        <f t="shared" si="60"/>
        <v>0</v>
      </c>
      <c r="O572" s="46">
        <f t="shared" si="61"/>
        <v>0</v>
      </c>
      <c r="P572" s="47">
        <f t="shared" si="62"/>
        <v>0</v>
      </c>
    </row>
    <row r="573" spans="1:16" ht="12" hidden="1" thickBot="1" x14ac:dyDescent="0.25">
      <c r="A573" s="37"/>
      <c r="B573" s="38"/>
      <c r="C573" s="45"/>
      <c r="D573" s="23"/>
      <c r="E573" s="69"/>
      <c r="F573" s="73"/>
      <c r="G573" s="67"/>
      <c r="H573" s="46">
        <f t="shared" si="56"/>
        <v>0</v>
      </c>
      <c r="I573" s="67"/>
      <c r="J573" s="67"/>
      <c r="K573" s="47">
        <f t="shared" si="57"/>
        <v>0</v>
      </c>
      <c r="L573" s="48">
        <f t="shared" si="58"/>
        <v>0</v>
      </c>
      <c r="M573" s="46">
        <f t="shared" si="59"/>
        <v>0</v>
      </c>
      <c r="N573" s="46">
        <f t="shared" si="60"/>
        <v>0</v>
      </c>
      <c r="O573" s="46">
        <f t="shared" si="61"/>
        <v>0</v>
      </c>
      <c r="P573" s="47">
        <f t="shared" si="62"/>
        <v>0</v>
      </c>
    </row>
    <row r="574" spans="1:16" ht="12" hidden="1" thickBot="1" x14ac:dyDescent="0.25">
      <c r="A574" s="37"/>
      <c r="B574" s="38"/>
      <c r="C574" s="45"/>
      <c r="D574" s="23"/>
      <c r="E574" s="69"/>
      <c r="F574" s="73"/>
      <c r="G574" s="67"/>
      <c r="H574" s="46">
        <f t="shared" si="56"/>
        <v>0</v>
      </c>
      <c r="I574" s="67"/>
      <c r="J574" s="67"/>
      <c r="K574" s="47">
        <f t="shared" si="57"/>
        <v>0</v>
      </c>
      <c r="L574" s="48">
        <f t="shared" si="58"/>
        <v>0</v>
      </c>
      <c r="M574" s="46">
        <f t="shared" si="59"/>
        <v>0</v>
      </c>
      <c r="N574" s="46">
        <f t="shared" si="60"/>
        <v>0</v>
      </c>
      <c r="O574" s="46">
        <f t="shared" si="61"/>
        <v>0</v>
      </c>
      <c r="P574" s="47">
        <f t="shared" si="62"/>
        <v>0</v>
      </c>
    </row>
    <row r="575" spans="1:16" ht="12" hidden="1" thickBot="1" x14ac:dyDescent="0.25">
      <c r="A575" s="37"/>
      <c r="B575" s="38"/>
      <c r="C575" s="45"/>
      <c r="D575" s="23"/>
      <c r="E575" s="69"/>
      <c r="F575" s="73"/>
      <c r="G575" s="67"/>
      <c r="H575" s="46">
        <f t="shared" si="56"/>
        <v>0</v>
      </c>
      <c r="I575" s="67"/>
      <c r="J575" s="67"/>
      <c r="K575" s="47">
        <f t="shared" si="57"/>
        <v>0</v>
      </c>
      <c r="L575" s="48">
        <f t="shared" si="58"/>
        <v>0</v>
      </c>
      <c r="M575" s="46">
        <f t="shared" si="59"/>
        <v>0</v>
      </c>
      <c r="N575" s="46">
        <f t="shared" si="60"/>
        <v>0</v>
      </c>
      <c r="O575" s="46">
        <f t="shared" si="61"/>
        <v>0</v>
      </c>
      <c r="P575" s="47">
        <f t="shared" si="62"/>
        <v>0</v>
      </c>
    </row>
    <row r="576" spans="1:16" ht="12" hidden="1" thickBot="1" x14ac:dyDescent="0.25">
      <c r="A576" s="37"/>
      <c r="B576" s="38"/>
      <c r="C576" s="45"/>
      <c r="D576" s="23"/>
      <c r="E576" s="69"/>
      <c r="F576" s="73"/>
      <c r="G576" s="67"/>
      <c r="H576" s="46">
        <f t="shared" si="56"/>
        <v>0</v>
      </c>
      <c r="I576" s="67"/>
      <c r="J576" s="67"/>
      <c r="K576" s="47">
        <f t="shared" si="57"/>
        <v>0</v>
      </c>
      <c r="L576" s="48">
        <f t="shared" si="58"/>
        <v>0</v>
      </c>
      <c r="M576" s="46">
        <f t="shared" si="59"/>
        <v>0</v>
      </c>
      <c r="N576" s="46">
        <f t="shared" si="60"/>
        <v>0</v>
      </c>
      <c r="O576" s="46">
        <f t="shared" si="61"/>
        <v>0</v>
      </c>
      <c r="P576" s="47">
        <f t="shared" si="62"/>
        <v>0</v>
      </c>
    </row>
    <row r="577" spans="1:16" ht="12" hidden="1" thickBot="1" x14ac:dyDescent="0.25">
      <c r="A577" s="37"/>
      <c r="B577" s="38"/>
      <c r="C577" s="45"/>
      <c r="D577" s="23"/>
      <c r="E577" s="69"/>
      <c r="F577" s="73"/>
      <c r="G577" s="67"/>
      <c r="H577" s="46">
        <f t="shared" si="56"/>
        <v>0</v>
      </c>
      <c r="I577" s="67"/>
      <c r="J577" s="67"/>
      <c r="K577" s="47">
        <f t="shared" si="57"/>
        <v>0</v>
      </c>
      <c r="L577" s="48">
        <f t="shared" si="58"/>
        <v>0</v>
      </c>
      <c r="M577" s="46">
        <f t="shared" si="59"/>
        <v>0</v>
      </c>
      <c r="N577" s="46">
        <f t="shared" si="60"/>
        <v>0</v>
      </c>
      <c r="O577" s="46">
        <f t="shared" si="61"/>
        <v>0</v>
      </c>
      <c r="P577" s="47">
        <f t="shared" si="62"/>
        <v>0</v>
      </c>
    </row>
    <row r="578" spans="1:16" ht="12" hidden="1" thickBot="1" x14ac:dyDescent="0.25">
      <c r="A578" s="37"/>
      <c r="B578" s="38"/>
      <c r="C578" s="45"/>
      <c r="D578" s="23"/>
      <c r="E578" s="69"/>
      <c r="F578" s="73"/>
      <c r="G578" s="67"/>
      <c r="H578" s="46">
        <f t="shared" si="56"/>
        <v>0</v>
      </c>
      <c r="I578" s="67"/>
      <c r="J578" s="67"/>
      <c r="K578" s="47">
        <f t="shared" si="57"/>
        <v>0</v>
      </c>
      <c r="L578" s="48">
        <f t="shared" si="58"/>
        <v>0</v>
      </c>
      <c r="M578" s="46">
        <f t="shared" si="59"/>
        <v>0</v>
      </c>
      <c r="N578" s="46">
        <f t="shared" si="60"/>
        <v>0</v>
      </c>
      <c r="O578" s="46">
        <f t="shared" si="61"/>
        <v>0</v>
      </c>
      <c r="P578" s="47">
        <f t="shared" si="62"/>
        <v>0</v>
      </c>
    </row>
    <row r="579" spans="1:16" ht="12" hidden="1" thickBot="1" x14ac:dyDescent="0.25">
      <c r="A579" s="37"/>
      <c r="B579" s="38"/>
      <c r="C579" s="45"/>
      <c r="D579" s="23"/>
      <c r="E579" s="69"/>
      <c r="F579" s="73"/>
      <c r="G579" s="67"/>
      <c r="H579" s="46">
        <f t="shared" si="56"/>
        <v>0</v>
      </c>
      <c r="I579" s="67"/>
      <c r="J579" s="67"/>
      <c r="K579" s="47">
        <f t="shared" si="57"/>
        <v>0</v>
      </c>
      <c r="L579" s="48">
        <f t="shared" si="58"/>
        <v>0</v>
      </c>
      <c r="M579" s="46">
        <f t="shared" si="59"/>
        <v>0</v>
      </c>
      <c r="N579" s="46">
        <f t="shared" si="60"/>
        <v>0</v>
      </c>
      <c r="O579" s="46">
        <f t="shared" si="61"/>
        <v>0</v>
      </c>
      <c r="P579" s="47">
        <f t="shared" si="62"/>
        <v>0</v>
      </c>
    </row>
    <row r="580" spans="1:16" ht="12" hidden="1" thickBot="1" x14ac:dyDescent="0.25">
      <c r="A580" s="37"/>
      <c r="B580" s="38"/>
      <c r="C580" s="45"/>
      <c r="D580" s="23"/>
      <c r="E580" s="69"/>
      <c r="F580" s="73"/>
      <c r="G580" s="67"/>
      <c r="H580" s="46">
        <f t="shared" si="56"/>
        <v>0</v>
      </c>
      <c r="I580" s="67"/>
      <c r="J580" s="67"/>
      <c r="K580" s="47">
        <f t="shared" si="57"/>
        <v>0</v>
      </c>
      <c r="L580" s="48">
        <f t="shared" si="58"/>
        <v>0</v>
      </c>
      <c r="M580" s="46">
        <f t="shared" si="59"/>
        <v>0</v>
      </c>
      <c r="N580" s="46">
        <f t="shared" si="60"/>
        <v>0</v>
      </c>
      <c r="O580" s="46">
        <f t="shared" si="61"/>
        <v>0</v>
      </c>
      <c r="P580" s="47">
        <f t="shared" si="62"/>
        <v>0</v>
      </c>
    </row>
    <row r="581" spans="1:16" ht="12" hidden="1" thickBot="1" x14ac:dyDescent="0.25">
      <c r="A581" s="37"/>
      <c r="B581" s="38"/>
      <c r="C581" s="45"/>
      <c r="D581" s="23"/>
      <c r="E581" s="69"/>
      <c r="F581" s="73"/>
      <c r="G581" s="67"/>
      <c r="H581" s="46">
        <f t="shared" si="56"/>
        <v>0</v>
      </c>
      <c r="I581" s="67"/>
      <c r="J581" s="67"/>
      <c r="K581" s="47">
        <f t="shared" si="57"/>
        <v>0</v>
      </c>
      <c r="L581" s="48">
        <f t="shared" si="58"/>
        <v>0</v>
      </c>
      <c r="M581" s="46">
        <f t="shared" si="59"/>
        <v>0</v>
      </c>
      <c r="N581" s="46">
        <f t="shared" si="60"/>
        <v>0</v>
      </c>
      <c r="O581" s="46">
        <f t="shared" si="61"/>
        <v>0</v>
      </c>
      <c r="P581" s="47">
        <f t="shared" si="62"/>
        <v>0</v>
      </c>
    </row>
    <row r="582" spans="1:16" ht="12" hidden="1" thickBot="1" x14ac:dyDescent="0.25">
      <c r="A582" s="37"/>
      <c r="B582" s="38"/>
      <c r="C582" s="45"/>
      <c r="D582" s="23"/>
      <c r="E582" s="69"/>
      <c r="F582" s="73"/>
      <c r="G582" s="67"/>
      <c r="H582" s="46">
        <f t="shared" si="56"/>
        <v>0</v>
      </c>
      <c r="I582" s="67"/>
      <c r="J582" s="67"/>
      <c r="K582" s="47">
        <f t="shared" si="57"/>
        <v>0</v>
      </c>
      <c r="L582" s="48">
        <f t="shared" si="58"/>
        <v>0</v>
      </c>
      <c r="M582" s="46">
        <f t="shared" si="59"/>
        <v>0</v>
      </c>
      <c r="N582" s="46">
        <f t="shared" si="60"/>
        <v>0</v>
      </c>
      <c r="O582" s="46">
        <f t="shared" si="61"/>
        <v>0</v>
      </c>
      <c r="P582" s="47">
        <f t="shared" si="62"/>
        <v>0</v>
      </c>
    </row>
    <row r="583" spans="1:16" ht="12" hidden="1" thickBot="1" x14ac:dyDescent="0.25">
      <c r="A583" s="37"/>
      <c r="B583" s="38"/>
      <c r="C583" s="45"/>
      <c r="D583" s="23"/>
      <c r="E583" s="69"/>
      <c r="F583" s="73"/>
      <c r="G583" s="67"/>
      <c r="H583" s="46">
        <f t="shared" si="56"/>
        <v>0</v>
      </c>
      <c r="I583" s="67"/>
      <c r="J583" s="67"/>
      <c r="K583" s="47">
        <f t="shared" si="57"/>
        <v>0</v>
      </c>
      <c r="L583" s="48">
        <f t="shared" si="58"/>
        <v>0</v>
      </c>
      <c r="M583" s="46">
        <f t="shared" si="59"/>
        <v>0</v>
      </c>
      <c r="N583" s="46">
        <f t="shared" si="60"/>
        <v>0</v>
      </c>
      <c r="O583" s="46">
        <f t="shared" si="61"/>
        <v>0</v>
      </c>
      <c r="P583" s="47">
        <f t="shared" si="62"/>
        <v>0</v>
      </c>
    </row>
    <row r="584" spans="1:16" ht="12" hidden="1" thickBot="1" x14ac:dyDescent="0.25">
      <c r="A584" s="37"/>
      <c r="B584" s="38"/>
      <c r="C584" s="45"/>
      <c r="D584" s="23"/>
      <c r="E584" s="69"/>
      <c r="F584" s="73"/>
      <c r="G584" s="67"/>
      <c r="H584" s="46">
        <f t="shared" si="56"/>
        <v>0</v>
      </c>
      <c r="I584" s="67"/>
      <c r="J584" s="67"/>
      <c r="K584" s="47">
        <f t="shared" si="57"/>
        <v>0</v>
      </c>
      <c r="L584" s="48">
        <f t="shared" si="58"/>
        <v>0</v>
      </c>
      <c r="M584" s="46">
        <f t="shared" si="59"/>
        <v>0</v>
      </c>
      <c r="N584" s="46">
        <f t="shared" si="60"/>
        <v>0</v>
      </c>
      <c r="O584" s="46">
        <f t="shared" si="61"/>
        <v>0</v>
      </c>
      <c r="P584" s="47">
        <f t="shared" si="62"/>
        <v>0</v>
      </c>
    </row>
    <row r="585" spans="1:16" ht="12" hidden="1" thickBot="1" x14ac:dyDescent="0.25">
      <c r="A585" s="37"/>
      <c r="B585" s="38"/>
      <c r="C585" s="45"/>
      <c r="D585" s="23"/>
      <c r="E585" s="69"/>
      <c r="F585" s="73"/>
      <c r="G585" s="67"/>
      <c r="H585" s="46">
        <f t="shared" si="56"/>
        <v>0</v>
      </c>
      <c r="I585" s="67"/>
      <c r="J585" s="67"/>
      <c r="K585" s="47">
        <f t="shared" si="57"/>
        <v>0</v>
      </c>
      <c r="L585" s="48">
        <f t="shared" si="58"/>
        <v>0</v>
      </c>
      <c r="M585" s="46">
        <f t="shared" si="59"/>
        <v>0</v>
      </c>
      <c r="N585" s="46">
        <f t="shared" si="60"/>
        <v>0</v>
      </c>
      <c r="O585" s="46">
        <f t="shared" si="61"/>
        <v>0</v>
      </c>
      <c r="P585" s="47">
        <f t="shared" si="62"/>
        <v>0</v>
      </c>
    </row>
    <row r="586" spans="1:16" ht="12" hidden="1" thickBot="1" x14ac:dyDescent="0.25">
      <c r="A586" s="37"/>
      <c r="B586" s="38"/>
      <c r="C586" s="45"/>
      <c r="D586" s="23"/>
      <c r="E586" s="69"/>
      <c r="F586" s="73"/>
      <c r="G586" s="67"/>
      <c r="H586" s="46">
        <f t="shared" si="56"/>
        <v>0</v>
      </c>
      <c r="I586" s="67"/>
      <c r="J586" s="67"/>
      <c r="K586" s="47">
        <f t="shared" si="57"/>
        <v>0</v>
      </c>
      <c r="L586" s="48">
        <f t="shared" si="58"/>
        <v>0</v>
      </c>
      <c r="M586" s="46">
        <f t="shared" si="59"/>
        <v>0</v>
      </c>
      <c r="N586" s="46">
        <f t="shared" si="60"/>
        <v>0</v>
      </c>
      <c r="O586" s="46">
        <f t="shared" si="61"/>
        <v>0</v>
      </c>
      <c r="P586" s="47">
        <f t="shared" si="62"/>
        <v>0</v>
      </c>
    </row>
    <row r="587" spans="1:16" ht="12" hidden="1" thickBot="1" x14ac:dyDescent="0.25">
      <c r="A587" s="37"/>
      <c r="B587" s="38"/>
      <c r="C587" s="45"/>
      <c r="D587" s="23"/>
      <c r="E587" s="69"/>
      <c r="F587" s="73"/>
      <c r="G587" s="67"/>
      <c r="H587" s="46">
        <f t="shared" si="56"/>
        <v>0</v>
      </c>
      <c r="I587" s="67"/>
      <c r="J587" s="67"/>
      <c r="K587" s="47">
        <f t="shared" si="57"/>
        <v>0</v>
      </c>
      <c r="L587" s="48">
        <f t="shared" si="58"/>
        <v>0</v>
      </c>
      <c r="M587" s="46">
        <f t="shared" si="59"/>
        <v>0</v>
      </c>
      <c r="N587" s="46">
        <f t="shared" si="60"/>
        <v>0</v>
      </c>
      <c r="O587" s="46">
        <f t="shared" si="61"/>
        <v>0</v>
      </c>
      <c r="P587" s="47">
        <f t="shared" si="62"/>
        <v>0</v>
      </c>
    </row>
    <row r="588" spans="1:16" ht="12" hidden="1" thickBot="1" x14ac:dyDescent="0.25">
      <c r="A588" s="37"/>
      <c r="B588" s="38"/>
      <c r="C588" s="45"/>
      <c r="D588" s="23"/>
      <c r="E588" s="69"/>
      <c r="F588" s="73"/>
      <c r="G588" s="67"/>
      <c r="H588" s="46">
        <f t="shared" si="56"/>
        <v>0</v>
      </c>
      <c r="I588" s="67"/>
      <c r="J588" s="67"/>
      <c r="K588" s="47">
        <f t="shared" si="57"/>
        <v>0</v>
      </c>
      <c r="L588" s="48">
        <f t="shared" si="58"/>
        <v>0</v>
      </c>
      <c r="M588" s="46">
        <f t="shared" si="59"/>
        <v>0</v>
      </c>
      <c r="N588" s="46">
        <f t="shared" si="60"/>
        <v>0</v>
      </c>
      <c r="O588" s="46">
        <f t="shared" si="61"/>
        <v>0</v>
      </c>
      <c r="P588" s="47">
        <f t="shared" si="62"/>
        <v>0</v>
      </c>
    </row>
    <row r="589" spans="1:16" ht="12" hidden="1" thickBot="1" x14ac:dyDescent="0.25">
      <c r="A589" s="37"/>
      <c r="B589" s="38"/>
      <c r="C589" s="45"/>
      <c r="D589" s="23"/>
      <c r="E589" s="69"/>
      <c r="F589" s="73"/>
      <c r="G589" s="67"/>
      <c r="H589" s="46">
        <f t="shared" si="56"/>
        <v>0</v>
      </c>
      <c r="I589" s="67"/>
      <c r="J589" s="67"/>
      <c r="K589" s="47">
        <f t="shared" si="57"/>
        <v>0</v>
      </c>
      <c r="L589" s="48">
        <f t="shared" si="58"/>
        <v>0</v>
      </c>
      <c r="M589" s="46">
        <f t="shared" si="59"/>
        <v>0</v>
      </c>
      <c r="N589" s="46">
        <f t="shared" si="60"/>
        <v>0</v>
      </c>
      <c r="O589" s="46">
        <f t="shared" si="61"/>
        <v>0</v>
      </c>
      <c r="P589" s="47">
        <f t="shared" si="62"/>
        <v>0</v>
      </c>
    </row>
    <row r="590" spans="1:16" ht="12" hidden="1" thickBot="1" x14ac:dyDescent="0.25">
      <c r="A590" s="37"/>
      <c r="B590" s="38"/>
      <c r="C590" s="45"/>
      <c r="D590" s="23"/>
      <c r="E590" s="69"/>
      <c r="F590" s="73"/>
      <c r="G590" s="67"/>
      <c r="H590" s="46">
        <f t="shared" si="56"/>
        <v>0</v>
      </c>
      <c r="I590" s="67"/>
      <c r="J590" s="67"/>
      <c r="K590" s="47">
        <f t="shared" si="57"/>
        <v>0</v>
      </c>
      <c r="L590" s="48">
        <f t="shared" si="58"/>
        <v>0</v>
      </c>
      <c r="M590" s="46">
        <f t="shared" si="59"/>
        <v>0</v>
      </c>
      <c r="N590" s="46">
        <f t="shared" si="60"/>
        <v>0</v>
      </c>
      <c r="O590" s="46">
        <f t="shared" si="61"/>
        <v>0</v>
      </c>
      <c r="P590" s="47">
        <f t="shared" si="62"/>
        <v>0</v>
      </c>
    </row>
    <row r="591" spans="1:16" ht="12" hidden="1" thickBot="1" x14ac:dyDescent="0.25">
      <c r="A591" s="37"/>
      <c r="B591" s="38"/>
      <c r="C591" s="45"/>
      <c r="D591" s="23"/>
      <c r="E591" s="69"/>
      <c r="F591" s="73"/>
      <c r="G591" s="67"/>
      <c r="H591" s="46">
        <f t="shared" si="56"/>
        <v>0</v>
      </c>
      <c r="I591" s="67"/>
      <c r="J591" s="67"/>
      <c r="K591" s="47">
        <f t="shared" si="57"/>
        <v>0</v>
      </c>
      <c r="L591" s="48">
        <f t="shared" si="58"/>
        <v>0</v>
      </c>
      <c r="M591" s="46">
        <f t="shared" si="59"/>
        <v>0</v>
      </c>
      <c r="N591" s="46">
        <f t="shared" si="60"/>
        <v>0</v>
      </c>
      <c r="O591" s="46">
        <f t="shared" si="61"/>
        <v>0</v>
      </c>
      <c r="P591" s="47">
        <f t="shared" si="62"/>
        <v>0</v>
      </c>
    </row>
    <row r="592" spans="1:16" ht="12" hidden="1" thickBot="1" x14ac:dyDescent="0.25">
      <c r="A592" s="37"/>
      <c r="B592" s="38"/>
      <c r="C592" s="45"/>
      <c r="D592" s="23"/>
      <c r="E592" s="69"/>
      <c r="F592" s="73"/>
      <c r="G592" s="67"/>
      <c r="H592" s="46">
        <f t="shared" si="56"/>
        <v>0</v>
      </c>
      <c r="I592" s="67"/>
      <c r="J592" s="67"/>
      <c r="K592" s="47">
        <f t="shared" si="57"/>
        <v>0</v>
      </c>
      <c r="L592" s="48">
        <f t="shared" si="58"/>
        <v>0</v>
      </c>
      <c r="M592" s="46">
        <f t="shared" si="59"/>
        <v>0</v>
      </c>
      <c r="N592" s="46">
        <f t="shared" si="60"/>
        <v>0</v>
      </c>
      <c r="O592" s="46">
        <f t="shared" si="61"/>
        <v>0</v>
      </c>
      <c r="P592" s="47">
        <f t="shared" si="62"/>
        <v>0</v>
      </c>
    </row>
    <row r="593" spans="1:16" ht="12" hidden="1" thickBot="1" x14ac:dyDescent="0.25">
      <c r="A593" s="37"/>
      <c r="B593" s="38"/>
      <c r="C593" s="45"/>
      <c r="D593" s="23"/>
      <c r="E593" s="69"/>
      <c r="F593" s="73"/>
      <c r="G593" s="67"/>
      <c r="H593" s="46">
        <f t="shared" si="56"/>
        <v>0</v>
      </c>
      <c r="I593" s="67"/>
      <c r="J593" s="67"/>
      <c r="K593" s="47">
        <f t="shared" si="57"/>
        <v>0</v>
      </c>
      <c r="L593" s="48">
        <f t="shared" si="58"/>
        <v>0</v>
      </c>
      <c r="M593" s="46">
        <f t="shared" si="59"/>
        <v>0</v>
      </c>
      <c r="N593" s="46">
        <f t="shared" si="60"/>
        <v>0</v>
      </c>
      <c r="O593" s="46">
        <f t="shared" si="61"/>
        <v>0</v>
      </c>
      <c r="P593" s="47">
        <f t="shared" si="62"/>
        <v>0</v>
      </c>
    </row>
    <row r="594" spans="1:16" ht="12" hidden="1" thickBot="1" x14ac:dyDescent="0.25">
      <c r="A594" s="37"/>
      <c r="B594" s="38"/>
      <c r="C594" s="45"/>
      <c r="D594" s="23"/>
      <c r="E594" s="69"/>
      <c r="F594" s="73"/>
      <c r="G594" s="67"/>
      <c r="H594" s="46">
        <f t="shared" si="56"/>
        <v>0</v>
      </c>
      <c r="I594" s="67"/>
      <c r="J594" s="67"/>
      <c r="K594" s="47">
        <f t="shared" si="57"/>
        <v>0</v>
      </c>
      <c r="L594" s="48">
        <f t="shared" si="58"/>
        <v>0</v>
      </c>
      <c r="M594" s="46">
        <f t="shared" si="59"/>
        <v>0</v>
      </c>
      <c r="N594" s="46">
        <f t="shared" si="60"/>
        <v>0</v>
      </c>
      <c r="O594" s="46">
        <f t="shared" si="61"/>
        <v>0</v>
      </c>
      <c r="P594" s="47">
        <f t="shared" si="62"/>
        <v>0</v>
      </c>
    </row>
    <row r="595" spans="1:16" ht="12" hidden="1" thickBot="1" x14ac:dyDescent="0.25">
      <c r="A595" s="37"/>
      <c r="B595" s="38"/>
      <c r="C595" s="45"/>
      <c r="D595" s="23"/>
      <c r="E595" s="69"/>
      <c r="F595" s="73"/>
      <c r="G595" s="67"/>
      <c r="H595" s="46">
        <f t="shared" ref="H595:H658" si="63">ROUND(F595*G595,2)</f>
        <v>0</v>
      </c>
      <c r="I595" s="67"/>
      <c r="J595" s="67"/>
      <c r="K595" s="47">
        <f t="shared" ref="K595:K658" si="64">SUM(H595:J595)</f>
        <v>0</v>
      </c>
      <c r="L595" s="48">
        <f t="shared" ref="L595:L658" si="65">ROUND(E595*F595,2)</f>
        <v>0</v>
      </c>
      <c r="M595" s="46">
        <f t="shared" ref="M595:M658" si="66">ROUND(H595*E595,2)</f>
        <v>0</v>
      </c>
      <c r="N595" s="46">
        <f t="shared" ref="N595:N658" si="67">ROUND(I595*E595,2)</f>
        <v>0</v>
      </c>
      <c r="O595" s="46">
        <f t="shared" ref="O595:O658" si="68">ROUND(J595*E595,2)</f>
        <v>0</v>
      </c>
      <c r="P595" s="47">
        <f t="shared" ref="P595:P658" si="69">SUM(M595:O595)</f>
        <v>0</v>
      </c>
    </row>
    <row r="596" spans="1:16" ht="12" hidden="1" thickBot="1" x14ac:dyDescent="0.25">
      <c r="A596" s="37"/>
      <c r="B596" s="38"/>
      <c r="C596" s="45"/>
      <c r="D596" s="23"/>
      <c r="E596" s="69"/>
      <c r="F596" s="73"/>
      <c r="G596" s="67"/>
      <c r="H596" s="46">
        <f t="shared" si="63"/>
        <v>0</v>
      </c>
      <c r="I596" s="67"/>
      <c r="J596" s="67"/>
      <c r="K596" s="47">
        <f t="shared" si="64"/>
        <v>0</v>
      </c>
      <c r="L596" s="48">
        <f t="shared" si="65"/>
        <v>0</v>
      </c>
      <c r="M596" s="46">
        <f t="shared" si="66"/>
        <v>0</v>
      </c>
      <c r="N596" s="46">
        <f t="shared" si="67"/>
        <v>0</v>
      </c>
      <c r="O596" s="46">
        <f t="shared" si="68"/>
        <v>0</v>
      </c>
      <c r="P596" s="47">
        <f t="shared" si="69"/>
        <v>0</v>
      </c>
    </row>
    <row r="597" spans="1:16" ht="12" hidden="1" thickBot="1" x14ac:dyDescent="0.25">
      <c r="A597" s="37"/>
      <c r="B597" s="38"/>
      <c r="C597" s="45"/>
      <c r="D597" s="23"/>
      <c r="E597" s="69"/>
      <c r="F597" s="73"/>
      <c r="G597" s="67"/>
      <c r="H597" s="46">
        <f t="shared" si="63"/>
        <v>0</v>
      </c>
      <c r="I597" s="67"/>
      <c r="J597" s="67"/>
      <c r="K597" s="47">
        <f t="shared" si="64"/>
        <v>0</v>
      </c>
      <c r="L597" s="48">
        <f t="shared" si="65"/>
        <v>0</v>
      </c>
      <c r="M597" s="46">
        <f t="shared" si="66"/>
        <v>0</v>
      </c>
      <c r="N597" s="46">
        <f t="shared" si="67"/>
        <v>0</v>
      </c>
      <c r="O597" s="46">
        <f t="shared" si="68"/>
        <v>0</v>
      </c>
      <c r="P597" s="47">
        <f t="shared" si="69"/>
        <v>0</v>
      </c>
    </row>
    <row r="598" spans="1:16" ht="12" hidden="1" thickBot="1" x14ac:dyDescent="0.25">
      <c r="A598" s="37"/>
      <c r="B598" s="38"/>
      <c r="C598" s="45"/>
      <c r="D598" s="23"/>
      <c r="E598" s="69"/>
      <c r="F598" s="73"/>
      <c r="G598" s="67"/>
      <c r="H598" s="46">
        <f t="shared" si="63"/>
        <v>0</v>
      </c>
      <c r="I598" s="67"/>
      <c r="J598" s="67"/>
      <c r="K598" s="47">
        <f t="shared" si="64"/>
        <v>0</v>
      </c>
      <c r="L598" s="48">
        <f t="shared" si="65"/>
        <v>0</v>
      </c>
      <c r="M598" s="46">
        <f t="shared" si="66"/>
        <v>0</v>
      </c>
      <c r="N598" s="46">
        <f t="shared" si="67"/>
        <v>0</v>
      </c>
      <c r="O598" s="46">
        <f t="shared" si="68"/>
        <v>0</v>
      </c>
      <c r="P598" s="47">
        <f t="shared" si="69"/>
        <v>0</v>
      </c>
    </row>
    <row r="599" spans="1:16" ht="12" hidden="1" thickBot="1" x14ac:dyDescent="0.25">
      <c r="A599" s="37"/>
      <c r="B599" s="38"/>
      <c r="C599" s="45"/>
      <c r="D599" s="23"/>
      <c r="E599" s="69"/>
      <c r="F599" s="73"/>
      <c r="G599" s="67"/>
      <c r="H599" s="46">
        <f t="shared" si="63"/>
        <v>0</v>
      </c>
      <c r="I599" s="67"/>
      <c r="J599" s="67"/>
      <c r="K599" s="47">
        <f t="shared" si="64"/>
        <v>0</v>
      </c>
      <c r="L599" s="48">
        <f t="shared" si="65"/>
        <v>0</v>
      </c>
      <c r="M599" s="46">
        <f t="shared" si="66"/>
        <v>0</v>
      </c>
      <c r="N599" s="46">
        <f t="shared" si="67"/>
        <v>0</v>
      </c>
      <c r="O599" s="46">
        <f t="shared" si="68"/>
        <v>0</v>
      </c>
      <c r="P599" s="47">
        <f t="shared" si="69"/>
        <v>0</v>
      </c>
    </row>
    <row r="600" spans="1:16" ht="12" hidden="1" thickBot="1" x14ac:dyDescent="0.25">
      <c r="A600" s="37"/>
      <c r="B600" s="38"/>
      <c r="C600" s="45"/>
      <c r="D600" s="23"/>
      <c r="E600" s="69"/>
      <c r="F600" s="73"/>
      <c r="G600" s="67"/>
      <c r="H600" s="46">
        <f t="shared" si="63"/>
        <v>0</v>
      </c>
      <c r="I600" s="67"/>
      <c r="J600" s="67"/>
      <c r="K600" s="47">
        <f t="shared" si="64"/>
        <v>0</v>
      </c>
      <c r="L600" s="48">
        <f t="shared" si="65"/>
        <v>0</v>
      </c>
      <c r="M600" s="46">
        <f t="shared" si="66"/>
        <v>0</v>
      </c>
      <c r="N600" s="46">
        <f t="shared" si="67"/>
        <v>0</v>
      </c>
      <c r="O600" s="46">
        <f t="shared" si="68"/>
        <v>0</v>
      </c>
      <c r="P600" s="47">
        <f t="shared" si="69"/>
        <v>0</v>
      </c>
    </row>
    <row r="601" spans="1:16" ht="12" hidden="1" thickBot="1" x14ac:dyDescent="0.25">
      <c r="A601" s="37"/>
      <c r="B601" s="38"/>
      <c r="C601" s="45"/>
      <c r="D601" s="23"/>
      <c r="E601" s="69"/>
      <c r="F601" s="73"/>
      <c r="G601" s="67"/>
      <c r="H601" s="46">
        <f t="shared" si="63"/>
        <v>0</v>
      </c>
      <c r="I601" s="67"/>
      <c r="J601" s="67"/>
      <c r="K601" s="47">
        <f t="shared" si="64"/>
        <v>0</v>
      </c>
      <c r="L601" s="48">
        <f t="shared" si="65"/>
        <v>0</v>
      </c>
      <c r="M601" s="46">
        <f t="shared" si="66"/>
        <v>0</v>
      </c>
      <c r="N601" s="46">
        <f t="shared" si="67"/>
        <v>0</v>
      </c>
      <c r="O601" s="46">
        <f t="shared" si="68"/>
        <v>0</v>
      </c>
      <c r="P601" s="47">
        <f t="shared" si="69"/>
        <v>0</v>
      </c>
    </row>
    <row r="602" spans="1:16" ht="12" hidden="1" thickBot="1" x14ac:dyDescent="0.25">
      <c r="A602" s="37"/>
      <c r="B602" s="38"/>
      <c r="C602" s="45"/>
      <c r="D602" s="23"/>
      <c r="E602" s="69"/>
      <c r="F602" s="73"/>
      <c r="G602" s="67"/>
      <c r="H602" s="46">
        <f t="shared" si="63"/>
        <v>0</v>
      </c>
      <c r="I602" s="67"/>
      <c r="J602" s="67"/>
      <c r="K602" s="47">
        <f t="shared" si="64"/>
        <v>0</v>
      </c>
      <c r="L602" s="48">
        <f t="shared" si="65"/>
        <v>0</v>
      </c>
      <c r="M602" s="46">
        <f t="shared" si="66"/>
        <v>0</v>
      </c>
      <c r="N602" s="46">
        <f t="shared" si="67"/>
        <v>0</v>
      </c>
      <c r="O602" s="46">
        <f t="shared" si="68"/>
        <v>0</v>
      </c>
      <c r="P602" s="47">
        <f t="shared" si="69"/>
        <v>0</v>
      </c>
    </row>
    <row r="603" spans="1:16" ht="12" hidden="1" thickBot="1" x14ac:dyDescent="0.25">
      <c r="A603" s="37"/>
      <c r="B603" s="38"/>
      <c r="C603" s="45"/>
      <c r="D603" s="23"/>
      <c r="E603" s="69"/>
      <c r="F603" s="73"/>
      <c r="G603" s="67"/>
      <c r="H603" s="46">
        <f t="shared" si="63"/>
        <v>0</v>
      </c>
      <c r="I603" s="67"/>
      <c r="J603" s="67"/>
      <c r="K603" s="47">
        <f t="shared" si="64"/>
        <v>0</v>
      </c>
      <c r="L603" s="48">
        <f t="shared" si="65"/>
        <v>0</v>
      </c>
      <c r="M603" s="46">
        <f t="shared" si="66"/>
        <v>0</v>
      </c>
      <c r="N603" s="46">
        <f t="shared" si="67"/>
        <v>0</v>
      </c>
      <c r="O603" s="46">
        <f t="shared" si="68"/>
        <v>0</v>
      </c>
      <c r="P603" s="47">
        <f t="shared" si="69"/>
        <v>0</v>
      </c>
    </row>
    <row r="604" spans="1:16" ht="12" hidden="1" thickBot="1" x14ac:dyDescent="0.25">
      <c r="A604" s="37"/>
      <c r="B604" s="38"/>
      <c r="C604" s="45"/>
      <c r="D604" s="23"/>
      <c r="E604" s="69"/>
      <c r="F604" s="73"/>
      <c r="G604" s="67"/>
      <c r="H604" s="46">
        <f t="shared" si="63"/>
        <v>0</v>
      </c>
      <c r="I604" s="67"/>
      <c r="J604" s="67"/>
      <c r="K604" s="47">
        <f t="shared" si="64"/>
        <v>0</v>
      </c>
      <c r="L604" s="48">
        <f t="shared" si="65"/>
        <v>0</v>
      </c>
      <c r="M604" s="46">
        <f t="shared" si="66"/>
        <v>0</v>
      </c>
      <c r="N604" s="46">
        <f t="shared" si="67"/>
        <v>0</v>
      </c>
      <c r="O604" s="46">
        <f t="shared" si="68"/>
        <v>0</v>
      </c>
      <c r="P604" s="47">
        <f t="shared" si="69"/>
        <v>0</v>
      </c>
    </row>
    <row r="605" spans="1:16" ht="12" hidden="1" thickBot="1" x14ac:dyDescent="0.25">
      <c r="A605" s="37"/>
      <c r="B605" s="38"/>
      <c r="C605" s="45"/>
      <c r="D605" s="23"/>
      <c r="E605" s="69"/>
      <c r="F605" s="73"/>
      <c r="G605" s="67"/>
      <c r="H605" s="46">
        <f t="shared" si="63"/>
        <v>0</v>
      </c>
      <c r="I605" s="67"/>
      <c r="J605" s="67"/>
      <c r="K605" s="47">
        <f t="shared" si="64"/>
        <v>0</v>
      </c>
      <c r="L605" s="48">
        <f t="shared" si="65"/>
        <v>0</v>
      </c>
      <c r="M605" s="46">
        <f t="shared" si="66"/>
        <v>0</v>
      </c>
      <c r="N605" s="46">
        <f t="shared" si="67"/>
        <v>0</v>
      </c>
      <c r="O605" s="46">
        <f t="shared" si="68"/>
        <v>0</v>
      </c>
      <c r="P605" s="47">
        <f t="shared" si="69"/>
        <v>0</v>
      </c>
    </row>
    <row r="606" spans="1:16" ht="12" hidden="1" thickBot="1" x14ac:dyDescent="0.25">
      <c r="A606" s="37"/>
      <c r="B606" s="38"/>
      <c r="C606" s="45"/>
      <c r="D606" s="23"/>
      <c r="E606" s="69"/>
      <c r="F606" s="73"/>
      <c r="G606" s="67"/>
      <c r="H606" s="46">
        <f t="shared" si="63"/>
        <v>0</v>
      </c>
      <c r="I606" s="67"/>
      <c r="J606" s="67"/>
      <c r="K606" s="47">
        <f t="shared" si="64"/>
        <v>0</v>
      </c>
      <c r="L606" s="48">
        <f t="shared" si="65"/>
        <v>0</v>
      </c>
      <c r="M606" s="46">
        <f t="shared" si="66"/>
        <v>0</v>
      </c>
      <c r="N606" s="46">
        <f t="shared" si="67"/>
        <v>0</v>
      </c>
      <c r="O606" s="46">
        <f t="shared" si="68"/>
        <v>0</v>
      </c>
      <c r="P606" s="47">
        <f t="shared" si="69"/>
        <v>0</v>
      </c>
    </row>
    <row r="607" spans="1:16" ht="12" hidden="1" thickBot="1" x14ac:dyDescent="0.25">
      <c r="A607" s="37"/>
      <c r="B607" s="38"/>
      <c r="C607" s="45"/>
      <c r="D607" s="23"/>
      <c r="E607" s="69"/>
      <c r="F607" s="73"/>
      <c r="G607" s="67"/>
      <c r="H607" s="46">
        <f t="shared" si="63"/>
        <v>0</v>
      </c>
      <c r="I607" s="67"/>
      <c r="J607" s="67"/>
      <c r="K607" s="47">
        <f t="shared" si="64"/>
        <v>0</v>
      </c>
      <c r="L607" s="48">
        <f t="shared" si="65"/>
        <v>0</v>
      </c>
      <c r="M607" s="46">
        <f t="shared" si="66"/>
        <v>0</v>
      </c>
      <c r="N607" s="46">
        <f t="shared" si="67"/>
        <v>0</v>
      </c>
      <c r="O607" s="46">
        <f t="shared" si="68"/>
        <v>0</v>
      </c>
      <c r="P607" s="47">
        <f t="shared" si="69"/>
        <v>0</v>
      </c>
    </row>
    <row r="608" spans="1:16" ht="12" hidden="1" thickBot="1" x14ac:dyDescent="0.25">
      <c r="A608" s="37"/>
      <c r="B608" s="38"/>
      <c r="C608" s="45"/>
      <c r="D608" s="23"/>
      <c r="E608" s="69"/>
      <c r="F608" s="73"/>
      <c r="G608" s="67"/>
      <c r="H608" s="46">
        <f t="shared" si="63"/>
        <v>0</v>
      </c>
      <c r="I608" s="67"/>
      <c r="J608" s="67"/>
      <c r="K608" s="47">
        <f t="shared" si="64"/>
        <v>0</v>
      </c>
      <c r="L608" s="48">
        <f t="shared" si="65"/>
        <v>0</v>
      </c>
      <c r="M608" s="46">
        <f t="shared" si="66"/>
        <v>0</v>
      </c>
      <c r="N608" s="46">
        <f t="shared" si="67"/>
        <v>0</v>
      </c>
      <c r="O608" s="46">
        <f t="shared" si="68"/>
        <v>0</v>
      </c>
      <c r="P608" s="47">
        <f t="shared" si="69"/>
        <v>0</v>
      </c>
    </row>
    <row r="609" spans="1:16" ht="12" hidden="1" thickBot="1" x14ac:dyDescent="0.25">
      <c r="A609" s="37"/>
      <c r="B609" s="38"/>
      <c r="C609" s="45"/>
      <c r="D609" s="23"/>
      <c r="E609" s="69"/>
      <c r="F609" s="73"/>
      <c r="G609" s="67"/>
      <c r="H609" s="46">
        <f t="shared" si="63"/>
        <v>0</v>
      </c>
      <c r="I609" s="67"/>
      <c r="J609" s="67"/>
      <c r="K609" s="47">
        <f t="shared" si="64"/>
        <v>0</v>
      </c>
      <c r="L609" s="48">
        <f t="shared" si="65"/>
        <v>0</v>
      </c>
      <c r="M609" s="46">
        <f t="shared" si="66"/>
        <v>0</v>
      </c>
      <c r="N609" s="46">
        <f t="shared" si="67"/>
        <v>0</v>
      </c>
      <c r="O609" s="46">
        <f t="shared" si="68"/>
        <v>0</v>
      </c>
      <c r="P609" s="47">
        <f t="shared" si="69"/>
        <v>0</v>
      </c>
    </row>
    <row r="610" spans="1:16" ht="12" hidden="1" thickBot="1" x14ac:dyDescent="0.25">
      <c r="A610" s="37"/>
      <c r="B610" s="38"/>
      <c r="C610" s="45"/>
      <c r="D610" s="23"/>
      <c r="E610" s="69"/>
      <c r="F610" s="73"/>
      <c r="G610" s="67"/>
      <c r="H610" s="46">
        <f t="shared" si="63"/>
        <v>0</v>
      </c>
      <c r="I610" s="67"/>
      <c r="J610" s="67"/>
      <c r="K610" s="47">
        <f t="shared" si="64"/>
        <v>0</v>
      </c>
      <c r="L610" s="48">
        <f t="shared" si="65"/>
        <v>0</v>
      </c>
      <c r="M610" s="46">
        <f t="shared" si="66"/>
        <v>0</v>
      </c>
      <c r="N610" s="46">
        <f t="shared" si="67"/>
        <v>0</v>
      </c>
      <c r="O610" s="46">
        <f t="shared" si="68"/>
        <v>0</v>
      </c>
      <c r="P610" s="47">
        <f t="shared" si="69"/>
        <v>0</v>
      </c>
    </row>
    <row r="611" spans="1:16" ht="12" hidden="1" thickBot="1" x14ac:dyDescent="0.25">
      <c r="A611" s="37"/>
      <c r="B611" s="38"/>
      <c r="C611" s="45"/>
      <c r="D611" s="23"/>
      <c r="E611" s="69"/>
      <c r="F611" s="73"/>
      <c r="G611" s="67"/>
      <c r="H611" s="46">
        <f t="shared" si="63"/>
        <v>0</v>
      </c>
      <c r="I611" s="67"/>
      <c r="J611" s="67"/>
      <c r="K611" s="47">
        <f t="shared" si="64"/>
        <v>0</v>
      </c>
      <c r="L611" s="48">
        <f t="shared" si="65"/>
        <v>0</v>
      </c>
      <c r="M611" s="46">
        <f t="shared" si="66"/>
        <v>0</v>
      </c>
      <c r="N611" s="46">
        <f t="shared" si="67"/>
        <v>0</v>
      </c>
      <c r="O611" s="46">
        <f t="shared" si="68"/>
        <v>0</v>
      </c>
      <c r="P611" s="47">
        <f t="shared" si="69"/>
        <v>0</v>
      </c>
    </row>
    <row r="612" spans="1:16" ht="12" hidden="1" thickBot="1" x14ac:dyDescent="0.25">
      <c r="A612" s="37"/>
      <c r="B612" s="38"/>
      <c r="C612" s="45"/>
      <c r="D612" s="23"/>
      <c r="E612" s="69"/>
      <c r="F612" s="73"/>
      <c r="G612" s="67"/>
      <c r="H612" s="46">
        <f t="shared" si="63"/>
        <v>0</v>
      </c>
      <c r="I612" s="67"/>
      <c r="J612" s="67"/>
      <c r="K612" s="47">
        <f t="shared" si="64"/>
        <v>0</v>
      </c>
      <c r="L612" s="48">
        <f t="shared" si="65"/>
        <v>0</v>
      </c>
      <c r="M612" s="46">
        <f t="shared" si="66"/>
        <v>0</v>
      </c>
      <c r="N612" s="46">
        <f t="shared" si="67"/>
        <v>0</v>
      </c>
      <c r="O612" s="46">
        <f t="shared" si="68"/>
        <v>0</v>
      </c>
      <c r="P612" s="47">
        <f t="shared" si="69"/>
        <v>0</v>
      </c>
    </row>
    <row r="613" spans="1:16" ht="12" hidden="1" thickBot="1" x14ac:dyDescent="0.25">
      <c r="A613" s="37"/>
      <c r="B613" s="38"/>
      <c r="C613" s="45"/>
      <c r="D613" s="23"/>
      <c r="E613" s="69"/>
      <c r="F613" s="73"/>
      <c r="G613" s="67"/>
      <c r="H613" s="46">
        <f t="shared" si="63"/>
        <v>0</v>
      </c>
      <c r="I613" s="67"/>
      <c r="J613" s="67"/>
      <c r="K613" s="47">
        <f t="shared" si="64"/>
        <v>0</v>
      </c>
      <c r="L613" s="48">
        <f t="shared" si="65"/>
        <v>0</v>
      </c>
      <c r="M613" s="46">
        <f t="shared" si="66"/>
        <v>0</v>
      </c>
      <c r="N613" s="46">
        <f t="shared" si="67"/>
        <v>0</v>
      </c>
      <c r="O613" s="46">
        <f t="shared" si="68"/>
        <v>0</v>
      </c>
      <c r="P613" s="47">
        <f t="shared" si="69"/>
        <v>0</v>
      </c>
    </row>
    <row r="614" spans="1:16" ht="12" hidden="1" thickBot="1" x14ac:dyDescent="0.25">
      <c r="A614" s="37"/>
      <c r="B614" s="38"/>
      <c r="C614" s="45"/>
      <c r="D614" s="23"/>
      <c r="E614" s="69"/>
      <c r="F614" s="73"/>
      <c r="G614" s="67"/>
      <c r="H614" s="46">
        <f t="shared" si="63"/>
        <v>0</v>
      </c>
      <c r="I614" s="67"/>
      <c r="J614" s="67"/>
      <c r="K614" s="47">
        <f t="shared" si="64"/>
        <v>0</v>
      </c>
      <c r="L614" s="48">
        <f t="shared" si="65"/>
        <v>0</v>
      </c>
      <c r="M614" s="46">
        <f t="shared" si="66"/>
        <v>0</v>
      </c>
      <c r="N614" s="46">
        <f t="shared" si="67"/>
        <v>0</v>
      </c>
      <c r="O614" s="46">
        <f t="shared" si="68"/>
        <v>0</v>
      </c>
      <c r="P614" s="47">
        <f t="shared" si="69"/>
        <v>0</v>
      </c>
    </row>
    <row r="615" spans="1:16" ht="12" hidden="1" thickBot="1" x14ac:dyDescent="0.25">
      <c r="A615" s="37"/>
      <c r="B615" s="38"/>
      <c r="C615" s="45"/>
      <c r="D615" s="23"/>
      <c r="E615" s="69"/>
      <c r="F615" s="73"/>
      <c r="G615" s="67"/>
      <c r="H615" s="46">
        <f t="shared" si="63"/>
        <v>0</v>
      </c>
      <c r="I615" s="67"/>
      <c r="J615" s="67"/>
      <c r="K615" s="47">
        <f t="shared" si="64"/>
        <v>0</v>
      </c>
      <c r="L615" s="48">
        <f t="shared" si="65"/>
        <v>0</v>
      </c>
      <c r="M615" s="46">
        <f t="shared" si="66"/>
        <v>0</v>
      </c>
      <c r="N615" s="46">
        <f t="shared" si="67"/>
        <v>0</v>
      </c>
      <c r="O615" s="46">
        <f t="shared" si="68"/>
        <v>0</v>
      </c>
      <c r="P615" s="47">
        <f t="shared" si="69"/>
        <v>0</v>
      </c>
    </row>
    <row r="616" spans="1:16" ht="12" hidden="1" thickBot="1" x14ac:dyDescent="0.25">
      <c r="A616" s="37"/>
      <c r="B616" s="38"/>
      <c r="C616" s="45"/>
      <c r="D616" s="23"/>
      <c r="E616" s="69"/>
      <c r="F616" s="73"/>
      <c r="G616" s="67"/>
      <c r="H616" s="46">
        <f t="shared" si="63"/>
        <v>0</v>
      </c>
      <c r="I616" s="67"/>
      <c r="J616" s="67"/>
      <c r="K616" s="47">
        <f t="shared" si="64"/>
        <v>0</v>
      </c>
      <c r="L616" s="48">
        <f t="shared" si="65"/>
        <v>0</v>
      </c>
      <c r="M616" s="46">
        <f t="shared" si="66"/>
        <v>0</v>
      </c>
      <c r="N616" s="46">
        <f t="shared" si="67"/>
        <v>0</v>
      </c>
      <c r="O616" s="46">
        <f t="shared" si="68"/>
        <v>0</v>
      </c>
      <c r="P616" s="47">
        <f t="shared" si="69"/>
        <v>0</v>
      </c>
    </row>
    <row r="617" spans="1:16" ht="12" hidden="1" thickBot="1" x14ac:dyDescent="0.25">
      <c r="A617" s="37"/>
      <c r="B617" s="38"/>
      <c r="C617" s="45"/>
      <c r="D617" s="23"/>
      <c r="E617" s="69"/>
      <c r="F617" s="73"/>
      <c r="G617" s="67"/>
      <c r="H617" s="46">
        <f t="shared" si="63"/>
        <v>0</v>
      </c>
      <c r="I617" s="67"/>
      <c r="J617" s="67"/>
      <c r="K617" s="47">
        <f t="shared" si="64"/>
        <v>0</v>
      </c>
      <c r="L617" s="48">
        <f t="shared" si="65"/>
        <v>0</v>
      </c>
      <c r="M617" s="46">
        <f t="shared" si="66"/>
        <v>0</v>
      </c>
      <c r="N617" s="46">
        <f t="shared" si="67"/>
        <v>0</v>
      </c>
      <c r="O617" s="46">
        <f t="shared" si="68"/>
        <v>0</v>
      </c>
      <c r="P617" s="47">
        <f t="shared" si="69"/>
        <v>0</v>
      </c>
    </row>
    <row r="618" spans="1:16" ht="12" hidden="1" thickBot="1" x14ac:dyDescent="0.25">
      <c r="A618" s="37"/>
      <c r="B618" s="38"/>
      <c r="C618" s="45"/>
      <c r="D618" s="23"/>
      <c r="E618" s="69"/>
      <c r="F618" s="73"/>
      <c r="G618" s="67"/>
      <c r="H618" s="46">
        <f t="shared" si="63"/>
        <v>0</v>
      </c>
      <c r="I618" s="67"/>
      <c r="J618" s="67"/>
      <c r="K618" s="47">
        <f t="shared" si="64"/>
        <v>0</v>
      </c>
      <c r="L618" s="48">
        <f t="shared" si="65"/>
        <v>0</v>
      </c>
      <c r="M618" s="46">
        <f t="shared" si="66"/>
        <v>0</v>
      </c>
      <c r="N618" s="46">
        <f t="shared" si="67"/>
        <v>0</v>
      </c>
      <c r="O618" s="46">
        <f t="shared" si="68"/>
        <v>0</v>
      </c>
      <c r="P618" s="47">
        <f t="shared" si="69"/>
        <v>0</v>
      </c>
    </row>
    <row r="619" spans="1:16" ht="12" hidden="1" thickBot="1" x14ac:dyDescent="0.25">
      <c r="A619" s="37"/>
      <c r="B619" s="38"/>
      <c r="C619" s="45"/>
      <c r="D619" s="23"/>
      <c r="E619" s="69"/>
      <c r="F619" s="73"/>
      <c r="G619" s="67"/>
      <c r="H619" s="46">
        <f t="shared" si="63"/>
        <v>0</v>
      </c>
      <c r="I619" s="67"/>
      <c r="J619" s="67"/>
      <c r="K619" s="47">
        <f t="shared" si="64"/>
        <v>0</v>
      </c>
      <c r="L619" s="48">
        <f t="shared" si="65"/>
        <v>0</v>
      </c>
      <c r="M619" s="46">
        <f t="shared" si="66"/>
        <v>0</v>
      </c>
      <c r="N619" s="46">
        <f t="shared" si="67"/>
        <v>0</v>
      </c>
      <c r="O619" s="46">
        <f t="shared" si="68"/>
        <v>0</v>
      </c>
      <c r="P619" s="47">
        <f t="shared" si="69"/>
        <v>0</v>
      </c>
    </row>
    <row r="620" spans="1:16" ht="12" hidden="1" thickBot="1" x14ac:dyDescent="0.25">
      <c r="A620" s="37"/>
      <c r="B620" s="38"/>
      <c r="C620" s="45"/>
      <c r="D620" s="23"/>
      <c r="E620" s="69"/>
      <c r="F620" s="73"/>
      <c r="G620" s="67"/>
      <c r="H620" s="46">
        <f t="shared" si="63"/>
        <v>0</v>
      </c>
      <c r="I620" s="67"/>
      <c r="J620" s="67"/>
      <c r="K620" s="47">
        <f t="shared" si="64"/>
        <v>0</v>
      </c>
      <c r="L620" s="48">
        <f t="shared" si="65"/>
        <v>0</v>
      </c>
      <c r="M620" s="46">
        <f t="shared" si="66"/>
        <v>0</v>
      </c>
      <c r="N620" s="46">
        <f t="shared" si="67"/>
        <v>0</v>
      </c>
      <c r="O620" s="46">
        <f t="shared" si="68"/>
        <v>0</v>
      </c>
      <c r="P620" s="47">
        <f t="shared" si="69"/>
        <v>0</v>
      </c>
    </row>
    <row r="621" spans="1:16" ht="12" hidden="1" thickBot="1" x14ac:dyDescent="0.25">
      <c r="A621" s="37"/>
      <c r="B621" s="38"/>
      <c r="C621" s="45"/>
      <c r="D621" s="23"/>
      <c r="E621" s="69"/>
      <c r="F621" s="73"/>
      <c r="G621" s="67"/>
      <c r="H621" s="46">
        <f t="shared" si="63"/>
        <v>0</v>
      </c>
      <c r="I621" s="67"/>
      <c r="J621" s="67"/>
      <c r="K621" s="47">
        <f t="shared" si="64"/>
        <v>0</v>
      </c>
      <c r="L621" s="48">
        <f t="shared" si="65"/>
        <v>0</v>
      </c>
      <c r="M621" s="46">
        <f t="shared" si="66"/>
        <v>0</v>
      </c>
      <c r="N621" s="46">
        <f t="shared" si="67"/>
        <v>0</v>
      </c>
      <c r="O621" s="46">
        <f t="shared" si="68"/>
        <v>0</v>
      </c>
      <c r="P621" s="47">
        <f t="shared" si="69"/>
        <v>0</v>
      </c>
    </row>
    <row r="622" spans="1:16" ht="12" hidden="1" thickBot="1" x14ac:dyDescent="0.25">
      <c r="A622" s="37"/>
      <c r="B622" s="38"/>
      <c r="C622" s="45"/>
      <c r="D622" s="23"/>
      <c r="E622" s="69"/>
      <c r="F622" s="73"/>
      <c r="G622" s="67"/>
      <c r="H622" s="46">
        <f t="shared" si="63"/>
        <v>0</v>
      </c>
      <c r="I622" s="67"/>
      <c r="J622" s="67"/>
      <c r="K622" s="47">
        <f t="shared" si="64"/>
        <v>0</v>
      </c>
      <c r="L622" s="48">
        <f t="shared" si="65"/>
        <v>0</v>
      </c>
      <c r="M622" s="46">
        <f t="shared" si="66"/>
        <v>0</v>
      </c>
      <c r="N622" s="46">
        <f t="shared" si="67"/>
        <v>0</v>
      </c>
      <c r="O622" s="46">
        <f t="shared" si="68"/>
        <v>0</v>
      </c>
      <c r="P622" s="47">
        <f t="shared" si="69"/>
        <v>0</v>
      </c>
    </row>
    <row r="623" spans="1:16" ht="12" hidden="1" thickBot="1" x14ac:dyDescent="0.25">
      <c r="A623" s="37"/>
      <c r="B623" s="38"/>
      <c r="C623" s="45"/>
      <c r="D623" s="23"/>
      <c r="E623" s="69"/>
      <c r="F623" s="73"/>
      <c r="G623" s="67"/>
      <c r="H623" s="46">
        <f t="shared" si="63"/>
        <v>0</v>
      </c>
      <c r="I623" s="67"/>
      <c r="J623" s="67"/>
      <c r="K623" s="47">
        <f t="shared" si="64"/>
        <v>0</v>
      </c>
      <c r="L623" s="48">
        <f t="shared" si="65"/>
        <v>0</v>
      </c>
      <c r="M623" s="46">
        <f t="shared" si="66"/>
        <v>0</v>
      </c>
      <c r="N623" s="46">
        <f t="shared" si="67"/>
        <v>0</v>
      </c>
      <c r="O623" s="46">
        <f t="shared" si="68"/>
        <v>0</v>
      </c>
      <c r="P623" s="47">
        <f t="shared" si="69"/>
        <v>0</v>
      </c>
    </row>
    <row r="624" spans="1:16" ht="12" hidden="1" thickBot="1" x14ac:dyDescent="0.25">
      <c r="A624" s="37"/>
      <c r="B624" s="38"/>
      <c r="C624" s="45"/>
      <c r="D624" s="23"/>
      <c r="E624" s="69"/>
      <c r="F624" s="73"/>
      <c r="G624" s="67"/>
      <c r="H624" s="46">
        <f t="shared" si="63"/>
        <v>0</v>
      </c>
      <c r="I624" s="67"/>
      <c r="J624" s="67"/>
      <c r="K624" s="47">
        <f t="shared" si="64"/>
        <v>0</v>
      </c>
      <c r="L624" s="48">
        <f t="shared" si="65"/>
        <v>0</v>
      </c>
      <c r="M624" s="46">
        <f t="shared" si="66"/>
        <v>0</v>
      </c>
      <c r="N624" s="46">
        <f t="shared" si="67"/>
        <v>0</v>
      </c>
      <c r="O624" s="46">
        <f t="shared" si="68"/>
        <v>0</v>
      </c>
      <c r="P624" s="47">
        <f t="shared" si="69"/>
        <v>0</v>
      </c>
    </row>
    <row r="625" spans="1:16" ht="12" hidden="1" thickBot="1" x14ac:dyDescent="0.25">
      <c r="A625" s="37"/>
      <c r="B625" s="38"/>
      <c r="C625" s="45"/>
      <c r="D625" s="23"/>
      <c r="E625" s="69"/>
      <c r="F625" s="73"/>
      <c r="G625" s="67"/>
      <c r="H625" s="46">
        <f t="shared" si="63"/>
        <v>0</v>
      </c>
      <c r="I625" s="67"/>
      <c r="J625" s="67"/>
      <c r="K625" s="47">
        <f t="shared" si="64"/>
        <v>0</v>
      </c>
      <c r="L625" s="48">
        <f t="shared" si="65"/>
        <v>0</v>
      </c>
      <c r="M625" s="46">
        <f t="shared" si="66"/>
        <v>0</v>
      </c>
      <c r="N625" s="46">
        <f t="shared" si="67"/>
        <v>0</v>
      </c>
      <c r="O625" s="46">
        <f t="shared" si="68"/>
        <v>0</v>
      </c>
      <c r="P625" s="47">
        <f t="shared" si="69"/>
        <v>0</v>
      </c>
    </row>
    <row r="626" spans="1:16" ht="12" hidden="1" thickBot="1" x14ac:dyDescent="0.25">
      <c r="A626" s="37"/>
      <c r="B626" s="38"/>
      <c r="C626" s="45"/>
      <c r="D626" s="23"/>
      <c r="E626" s="69"/>
      <c r="F626" s="73"/>
      <c r="G626" s="67"/>
      <c r="H626" s="46">
        <f t="shared" si="63"/>
        <v>0</v>
      </c>
      <c r="I626" s="67"/>
      <c r="J626" s="67"/>
      <c r="K626" s="47">
        <f t="shared" si="64"/>
        <v>0</v>
      </c>
      <c r="L626" s="48">
        <f t="shared" si="65"/>
        <v>0</v>
      </c>
      <c r="M626" s="46">
        <f t="shared" si="66"/>
        <v>0</v>
      </c>
      <c r="N626" s="46">
        <f t="shared" si="67"/>
        <v>0</v>
      </c>
      <c r="O626" s="46">
        <f t="shared" si="68"/>
        <v>0</v>
      </c>
      <c r="P626" s="47">
        <f t="shared" si="69"/>
        <v>0</v>
      </c>
    </row>
    <row r="627" spans="1:16" ht="12" hidden="1" thickBot="1" x14ac:dyDescent="0.25">
      <c r="A627" s="37"/>
      <c r="B627" s="38"/>
      <c r="C627" s="45"/>
      <c r="D627" s="23"/>
      <c r="E627" s="69"/>
      <c r="F627" s="73"/>
      <c r="G627" s="67"/>
      <c r="H627" s="46">
        <f t="shared" si="63"/>
        <v>0</v>
      </c>
      <c r="I627" s="67"/>
      <c r="J627" s="67"/>
      <c r="K627" s="47">
        <f t="shared" si="64"/>
        <v>0</v>
      </c>
      <c r="L627" s="48">
        <f t="shared" si="65"/>
        <v>0</v>
      </c>
      <c r="M627" s="46">
        <f t="shared" si="66"/>
        <v>0</v>
      </c>
      <c r="N627" s="46">
        <f t="shared" si="67"/>
        <v>0</v>
      </c>
      <c r="O627" s="46">
        <f t="shared" si="68"/>
        <v>0</v>
      </c>
      <c r="P627" s="47">
        <f t="shared" si="69"/>
        <v>0</v>
      </c>
    </row>
    <row r="628" spans="1:16" ht="12" hidden="1" thickBot="1" x14ac:dyDescent="0.25">
      <c r="A628" s="37"/>
      <c r="B628" s="38"/>
      <c r="C628" s="45"/>
      <c r="D628" s="23"/>
      <c r="E628" s="69"/>
      <c r="F628" s="73"/>
      <c r="G628" s="67"/>
      <c r="H628" s="46">
        <f t="shared" si="63"/>
        <v>0</v>
      </c>
      <c r="I628" s="67"/>
      <c r="J628" s="67"/>
      <c r="K628" s="47">
        <f t="shared" si="64"/>
        <v>0</v>
      </c>
      <c r="L628" s="48">
        <f t="shared" si="65"/>
        <v>0</v>
      </c>
      <c r="M628" s="46">
        <f t="shared" si="66"/>
        <v>0</v>
      </c>
      <c r="N628" s="46">
        <f t="shared" si="67"/>
        <v>0</v>
      </c>
      <c r="O628" s="46">
        <f t="shared" si="68"/>
        <v>0</v>
      </c>
      <c r="P628" s="47">
        <f t="shared" si="69"/>
        <v>0</v>
      </c>
    </row>
    <row r="629" spans="1:16" ht="12" hidden="1" thickBot="1" x14ac:dyDescent="0.25">
      <c r="A629" s="37"/>
      <c r="B629" s="38"/>
      <c r="C629" s="45"/>
      <c r="D629" s="23"/>
      <c r="E629" s="69"/>
      <c r="F629" s="73"/>
      <c r="G629" s="67"/>
      <c r="H629" s="46">
        <f t="shared" si="63"/>
        <v>0</v>
      </c>
      <c r="I629" s="67"/>
      <c r="J629" s="67"/>
      <c r="K629" s="47">
        <f t="shared" si="64"/>
        <v>0</v>
      </c>
      <c r="L629" s="48">
        <f t="shared" si="65"/>
        <v>0</v>
      </c>
      <c r="M629" s="46">
        <f t="shared" si="66"/>
        <v>0</v>
      </c>
      <c r="N629" s="46">
        <f t="shared" si="67"/>
        <v>0</v>
      </c>
      <c r="O629" s="46">
        <f t="shared" si="68"/>
        <v>0</v>
      </c>
      <c r="P629" s="47">
        <f t="shared" si="69"/>
        <v>0</v>
      </c>
    </row>
    <row r="630" spans="1:16" ht="12" hidden="1" thickBot="1" x14ac:dyDescent="0.25">
      <c r="A630" s="37"/>
      <c r="B630" s="38"/>
      <c r="C630" s="45"/>
      <c r="D630" s="23"/>
      <c r="E630" s="69"/>
      <c r="F630" s="73"/>
      <c r="G630" s="67"/>
      <c r="H630" s="46">
        <f t="shared" si="63"/>
        <v>0</v>
      </c>
      <c r="I630" s="67"/>
      <c r="J630" s="67"/>
      <c r="K630" s="47">
        <f t="shared" si="64"/>
        <v>0</v>
      </c>
      <c r="L630" s="48">
        <f t="shared" si="65"/>
        <v>0</v>
      </c>
      <c r="M630" s="46">
        <f t="shared" si="66"/>
        <v>0</v>
      </c>
      <c r="N630" s="46">
        <f t="shared" si="67"/>
        <v>0</v>
      </c>
      <c r="O630" s="46">
        <f t="shared" si="68"/>
        <v>0</v>
      </c>
      <c r="P630" s="47">
        <f t="shared" si="69"/>
        <v>0</v>
      </c>
    </row>
    <row r="631" spans="1:16" ht="12" hidden="1" thickBot="1" x14ac:dyDescent="0.25">
      <c r="A631" s="37"/>
      <c r="B631" s="38"/>
      <c r="C631" s="45"/>
      <c r="D631" s="23"/>
      <c r="E631" s="69"/>
      <c r="F631" s="73"/>
      <c r="G631" s="67"/>
      <c r="H631" s="46">
        <f t="shared" si="63"/>
        <v>0</v>
      </c>
      <c r="I631" s="67"/>
      <c r="J631" s="67"/>
      <c r="K631" s="47">
        <f t="shared" si="64"/>
        <v>0</v>
      </c>
      <c r="L631" s="48">
        <f t="shared" si="65"/>
        <v>0</v>
      </c>
      <c r="M631" s="46">
        <f t="shared" si="66"/>
        <v>0</v>
      </c>
      <c r="N631" s="46">
        <f t="shared" si="67"/>
        <v>0</v>
      </c>
      <c r="O631" s="46">
        <f t="shared" si="68"/>
        <v>0</v>
      </c>
      <c r="P631" s="47">
        <f t="shared" si="69"/>
        <v>0</v>
      </c>
    </row>
    <row r="632" spans="1:16" ht="12" hidden="1" thickBot="1" x14ac:dyDescent="0.25">
      <c r="A632" s="37"/>
      <c r="B632" s="38"/>
      <c r="C632" s="45"/>
      <c r="D632" s="23"/>
      <c r="E632" s="69"/>
      <c r="F632" s="73"/>
      <c r="G632" s="67"/>
      <c r="H632" s="46">
        <f t="shared" si="63"/>
        <v>0</v>
      </c>
      <c r="I632" s="67"/>
      <c r="J632" s="67"/>
      <c r="K632" s="47">
        <f t="shared" si="64"/>
        <v>0</v>
      </c>
      <c r="L632" s="48">
        <f t="shared" si="65"/>
        <v>0</v>
      </c>
      <c r="M632" s="46">
        <f t="shared" si="66"/>
        <v>0</v>
      </c>
      <c r="N632" s="46">
        <f t="shared" si="67"/>
        <v>0</v>
      </c>
      <c r="O632" s="46">
        <f t="shared" si="68"/>
        <v>0</v>
      </c>
      <c r="P632" s="47">
        <f t="shared" si="69"/>
        <v>0</v>
      </c>
    </row>
    <row r="633" spans="1:16" ht="12" hidden="1" thickBot="1" x14ac:dyDescent="0.25">
      <c r="A633" s="37"/>
      <c r="B633" s="38"/>
      <c r="C633" s="45"/>
      <c r="D633" s="23"/>
      <c r="E633" s="69"/>
      <c r="F633" s="73"/>
      <c r="G633" s="67"/>
      <c r="H633" s="46">
        <f t="shared" si="63"/>
        <v>0</v>
      </c>
      <c r="I633" s="67"/>
      <c r="J633" s="67"/>
      <c r="K633" s="47">
        <f t="shared" si="64"/>
        <v>0</v>
      </c>
      <c r="L633" s="48">
        <f t="shared" si="65"/>
        <v>0</v>
      </c>
      <c r="M633" s="46">
        <f t="shared" si="66"/>
        <v>0</v>
      </c>
      <c r="N633" s="46">
        <f t="shared" si="67"/>
        <v>0</v>
      </c>
      <c r="O633" s="46">
        <f t="shared" si="68"/>
        <v>0</v>
      </c>
      <c r="P633" s="47">
        <f t="shared" si="69"/>
        <v>0</v>
      </c>
    </row>
    <row r="634" spans="1:16" ht="12" hidden="1" thickBot="1" x14ac:dyDescent="0.25">
      <c r="A634" s="37"/>
      <c r="B634" s="38"/>
      <c r="C634" s="45"/>
      <c r="D634" s="23"/>
      <c r="E634" s="69"/>
      <c r="F634" s="73"/>
      <c r="G634" s="67"/>
      <c r="H634" s="46">
        <f t="shared" si="63"/>
        <v>0</v>
      </c>
      <c r="I634" s="67"/>
      <c r="J634" s="67"/>
      <c r="K634" s="47">
        <f t="shared" si="64"/>
        <v>0</v>
      </c>
      <c r="L634" s="48">
        <f t="shared" si="65"/>
        <v>0</v>
      </c>
      <c r="M634" s="46">
        <f t="shared" si="66"/>
        <v>0</v>
      </c>
      <c r="N634" s="46">
        <f t="shared" si="67"/>
        <v>0</v>
      </c>
      <c r="O634" s="46">
        <f t="shared" si="68"/>
        <v>0</v>
      </c>
      <c r="P634" s="47">
        <f t="shared" si="69"/>
        <v>0</v>
      </c>
    </row>
    <row r="635" spans="1:16" ht="12" hidden="1" thickBot="1" x14ac:dyDescent="0.25">
      <c r="A635" s="37"/>
      <c r="B635" s="38"/>
      <c r="C635" s="45"/>
      <c r="D635" s="23"/>
      <c r="E635" s="69"/>
      <c r="F635" s="73"/>
      <c r="G635" s="67"/>
      <c r="H635" s="46">
        <f t="shared" si="63"/>
        <v>0</v>
      </c>
      <c r="I635" s="67"/>
      <c r="J635" s="67"/>
      <c r="K635" s="47">
        <f t="shared" si="64"/>
        <v>0</v>
      </c>
      <c r="L635" s="48">
        <f t="shared" si="65"/>
        <v>0</v>
      </c>
      <c r="M635" s="46">
        <f t="shared" si="66"/>
        <v>0</v>
      </c>
      <c r="N635" s="46">
        <f t="shared" si="67"/>
        <v>0</v>
      </c>
      <c r="O635" s="46">
        <f t="shared" si="68"/>
        <v>0</v>
      </c>
      <c r="P635" s="47">
        <f t="shared" si="69"/>
        <v>0</v>
      </c>
    </row>
    <row r="636" spans="1:16" ht="12" hidden="1" thickBot="1" x14ac:dyDescent="0.25">
      <c r="A636" s="37"/>
      <c r="B636" s="38"/>
      <c r="C636" s="45"/>
      <c r="D636" s="23"/>
      <c r="E636" s="69"/>
      <c r="F636" s="73"/>
      <c r="G636" s="67"/>
      <c r="H636" s="46">
        <f t="shared" si="63"/>
        <v>0</v>
      </c>
      <c r="I636" s="67"/>
      <c r="J636" s="67"/>
      <c r="K636" s="47">
        <f t="shared" si="64"/>
        <v>0</v>
      </c>
      <c r="L636" s="48">
        <f t="shared" si="65"/>
        <v>0</v>
      </c>
      <c r="M636" s="46">
        <f t="shared" si="66"/>
        <v>0</v>
      </c>
      <c r="N636" s="46">
        <f t="shared" si="67"/>
        <v>0</v>
      </c>
      <c r="O636" s="46">
        <f t="shared" si="68"/>
        <v>0</v>
      </c>
      <c r="P636" s="47">
        <f t="shared" si="69"/>
        <v>0</v>
      </c>
    </row>
    <row r="637" spans="1:16" ht="12" hidden="1" thickBot="1" x14ac:dyDescent="0.25">
      <c r="A637" s="37"/>
      <c r="B637" s="38"/>
      <c r="C637" s="45"/>
      <c r="D637" s="23"/>
      <c r="E637" s="69"/>
      <c r="F637" s="73"/>
      <c r="G637" s="67"/>
      <c r="H637" s="46">
        <f t="shared" si="63"/>
        <v>0</v>
      </c>
      <c r="I637" s="67"/>
      <c r="J637" s="67"/>
      <c r="K637" s="47">
        <f t="shared" si="64"/>
        <v>0</v>
      </c>
      <c r="L637" s="48">
        <f t="shared" si="65"/>
        <v>0</v>
      </c>
      <c r="M637" s="46">
        <f t="shared" si="66"/>
        <v>0</v>
      </c>
      <c r="N637" s="46">
        <f t="shared" si="67"/>
        <v>0</v>
      </c>
      <c r="O637" s="46">
        <f t="shared" si="68"/>
        <v>0</v>
      </c>
      <c r="P637" s="47">
        <f t="shared" si="69"/>
        <v>0</v>
      </c>
    </row>
    <row r="638" spans="1:16" ht="12" hidden="1" thickBot="1" x14ac:dyDescent="0.25">
      <c r="A638" s="37"/>
      <c r="B638" s="38"/>
      <c r="C638" s="45"/>
      <c r="D638" s="23"/>
      <c r="E638" s="69"/>
      <c r="F638" s="73"/>
      <c r="G638" s="67"/>
      <c r="H638" s="46">
        <f t="shared" si="63"/>
        <v>0</v>
      </c>
      <c r="I638" s="67"/>
      <c r="J638" s="67"/>
      <c r="K638" s="47">
        <f t="shared" si="64"/>
        <v>0</v>
      </c>
      <c r="L638" s="48">
        <f t="shared" si="65"/>
        <v>0</v>
      </c>
      <c r="M638" s="46">
        <f t="shared" si="66"/>
        <v>0</v>
      </c>
      <c r="N638" s="46">
        <f t="shared" si="67"/>
        <v>0</v>
      </c>
      <c r="O638" s="46">
        <f t="shared" si="68"/>
        <v>0</v>
      </c>
      <c r="P638" s="47">
        <f t="shared" si="69"/>
        <v>0</v>
      </c>
    </row>
    <row r="639" spans="1:16" ht="12" hidden="1" thickBot="1" x14ac:dyDescent="0.25">
      <c r="A639" s="37"/>
      <c r="B639" s="38"/>
      <c r="C639" s="45"/>
      <c r="D639" s="23"/>
      <c r="E639" s="69"/>
      <c r="F639" s="73"/>
      <c r="G639" s="67"/>
      <c r="H639" s="46">
        <f t="shared" si="63"/>
        <v>0</v>
      </c>
      <c r="I639" s="67"/>
      <c r="J639" s="67"/>
      <c r="K639" s="47">
        <f t="shared" si="64"/>
        <v>0</v>
      </c>
      <c r="L639" s="48">
        <f t="shared" si="65"/>
        <v>0</v>
      </c>
      <c r="M639" s="46">
        <f t="shared" si="66"/>
        <v>0</v>
      </c>
      <c r="N639" s="46">
        <f t="shared" si="67"/>
        <v>0</v>
      </c>
      <c r="O639" s="46">
        <f t="shared" si="68"/>
        <v>0</v>
      </c>
      <c r="P639" s="47">
        <f t="shared" si="69"/>
        <v>0</v>
      </c>
    </row>
    <row r="640" spans="1:16" ht="12" hidden="1" thickBot="1" x14ac:dyDescent="0.25">
      <c r="A640" s="37"/>
      <c r="B640" s="38"/>
      <c r="C640" s="45"/>
      <c r="D640" s="23"/>
      <c r="E640" s="69"/>
      <c r="F640" s="73"/>
      <c r="G640" s="67"/>
      <c r="H640" s="46">
        <f t="shared" si="63"/>
        <v>0</v>
      </c>
      <c r="I640" s="67"/>
      <c r="J640" s="67"/>
      <c r="K640" s="47">
        <f t="shared" si="64"/>
        <v>0</v>
      </c>
      <c r="L640" s="48">
        <f t="shared" si="65"/>
        <v>0</v>
      </c>
      <c r="M640" s="46">
        <f t="shared" si="66"/>
        <v>0</v>
      </c>
      <c r="N640" s="46">
        <f t="shared" si="67"/>
        <v>0</v>
      </c>
      <c r="O640" s="46">
        <f t="shared" si="68"/>
        <v>0</v>
      </c>
      <c r="P640" s="47">
        <f t="shared" si="69"/>
        <v>0</v>
      </c>
    </row>
    <row r="641" spans="1:16" ht="12" hidden="1" thickBot="1" x14ac:dyDescent="0.25">
      <c r="A641" s="37"/>
      <c r="B641" s="38"/>
      <c r="C641" s="45"/>
      <c r="D641" s="23"/>
      <c r="E641" s="69"/>
      <c r="F641" s="73"/>
      <c r="G641" s="67"/>
      <c r="H641" s="46">
        <f t="shared" si="63"/>
        <v>0</v>
      </c>
      <c r="I641" s="67"/>
      <c r="J641" s="67"/>
      <c r="K641" s="47">
        <f t="shared" si="64"/>
        <v>0</v>
      </c>
      <c r="L641" s="48">
        <f t="shared" si="65"/>
        <v>0</v>
      </c>
      <c r="M641" s="46">
        <f t="shared" si="66"/>
        <v>0</v>
      </c>
      <c r="N641" s="46">
        <f t="shared" si="67"/>
        <v>0</v>
      </c>
      <c r="O641" s="46">
        <f t="shared" si="68"/>
        <v>0</v>
      </c>
      <c r="P641" s="47">
        <f t="shared" si="69"/>
        <v>0</v>
      </c>
    </row>
    <row r="642" spans="1:16" ht="12" hidden="1" thickBot="1" x14ac:dyDescent="0.25">
      <c r="A642" s="37"/>
      <c r="B642" s="38"/>
      <c r="C642" s="45"/>
      <c r="D642" s="23"/>
      <c r="E642" s="69"/>
      <c r="F642" s="73"/>
      <c r="G642" s="67"/>
      <c r="H642" s="46">
        <f t="shared" si="63"/>
        <v>0</v>
      </c>
      <c r="I642" s="67"/>
      <c r="J642" s="67"/>
      <c r="K642" s="47">
        <f t="shared" si="64"/>
        <v>0</v>
      </c>
      <c r="L642" s="48">
        <f t="shared" si="65"/>
        <v>0</v>
      </c>
      <c r="M642" s="46">
        <f t="shared" si="66"/>
        <v>0</v>
      </c>
      <c r="N642" s="46">
        <f t="shared" si="67"/>
        <v>0</v>
      </c>
      <c r="O642" s="46">
        <f t="shared" si="68"/>
        <v>0</v>
      </c>
      <c r="P642" s="47">
        <f t="shared" si="69"/>
        <v>0</v>
      </c>
    </row>
    <row r="643" spans="1:16" ht="12" hidden="1" thickBot="1" x14ac:dyDescent="0.25">
      <c r="A643" s="37"/>
      <c r="B643" s="38"/>
      <c r="C643" s="45"/>
      <c r="D643" s="23"/>
      <c r="E643" s="69"/>
      <c r="F643" s="73"/>
      <c r="G643" s="67"/>
      <c r="H643" s="46">
        <f t="shared" si="63"/>
        <v>0</v>
      </c>
      <c r="I643" s="67"/>
      <c r="J643" s="67"/>
      <c r="K643" s="47">
        <f t="shared" si="64"/>
        <v>0</v>
      </c>
      <c r="L643" s="48">
        <f t="shared" si="65"/>
        <v>0</v>
      </c>
      <c r="M643" s="46">
        <f t="shared" si="66"/>
        <v>0</v>
      </c>
      <c r="N643" s="46">
        <f t="shared" si="67"/>
        <v>0</v>
      </c>
      <c r="O643" s="46">
        <f t="shared" si="68"/>
        <v>0</v>
      </c>
      <c r="P643" s="47">
        <f t="shared" si="69"/>
        <v>0</v>
      </c>
    </row>
    <row r="644" spans="1:16" ht="12" hidden="1" thickBot="1" x14ac:dyDescent="0.25">
      <c r="A644" s="37"/>
      <c r="B644" s="38"/>
      <c r="C644" s="45"/>
      <c r="D644" s="23"/>
      <c r="E644" s="69"/>
      <c r="F644" s="73"/>
      <c r="G644" s="67"/>
      <c r="H644" s="46">
        <f t="shared" si="63"/>
        <v>0</v>
      </c>
      <c r="I644" s="67"/>
      <c r="J644" s="67"/>
      <c r="K644" s="47">
        <f t="shared" si="64"/>
        <v>0</v>
      </c>
      <c r="L644" s="48">
        <f t="shared" si="65"/>
        <v>0</v>
      </c>
      <c r="M644" s="46">
        <f t="shared" si="66"/>
        <v>0</v>
      </c>
      <c r="N644" s="46">
        <f t="shared" si="67"/>
        <v>0</v>
      </c>
      <c r="O644" s="46">
        <f t="shared" si="68"/>
        <v>0</v>
      </c>
      <c r="P644" s="47">
        <f t="shared" si="69"/>
        <v>0</v>
      </c>
    </row>
    <row r="645" spans="1:16" ht="12" hidden="1" thickBot="1" x14ac:dyDescent="0.25">
      <c r="A645" s="37"/>
      <c r="B645" s="38"/>
      <c r="C645" s="45"/>
      <c r="D645" s="23"/>
      <c r="E645" s="69"/>
      <c r="F645" s="73"/>
      <c r="G645" s="67"/>
      <c r="H645" s="46">
        <f t="shared" si="63"/>
        <v>0</v>
      </c>
      <c r="I645" s="67"/>
      <c r="J645" s="67"/>
      <c r="K645" s="47">
        <f t="shared" si="64"/>
        <v>0</v>
      </c>
      <c r="L645" s="48">
        <f t="shared" si="65"/>
        <v>0</v>
      </c>
      <c r="M645" s="46">
        <f t="shared" si="66"/>
        <v>0</v>
      </c>
      <c r="N645" s="46">
        <f t="shared" si="67"/>
        <v>0</v>
      </c>
      <c r="O645" s="46">
        <f t="shared" si="68"/>
        <v>0</v>
      </c>
      <c r="P645" s="47">
        <f t="shared" si="69"/>
        <v>0</v>
      </c>
    </row>
    <row r="646" spans="1:16" ht="12" hidden="1" thickBot="1" x14ac:dyDescent="0.25">
      <c r="A646" s="37"/>
      <c r="B646" s="38"/>
      <c r="C646" s="45"/>
      <c r="D646" s="23"/>
      <c r="E646" s="69"/>
      <c r="F646" s="73"/>
      <c r="G646" s="67"/>
      <c r="H646" s="46">
        <f t="shared" si="63"/>
        <v>0</v>
      </c>
      <c r="I646" s="67"/>
      <c r="J646" s="67"/>
      <c r="K646" s="47">
        <f t="shared" si="64"/>
        <v>0</v>
      </c>
      <c r="L646" s="48">
        <f t="shared" si="65"/>
        <v>0</v>
      </c>
      <c r="M646" s="46">
        <f t="shared" si="66"/>
        <v>0</v>
      </c>
      <c r="N646" s="46">
        <f t="shared" si="67"/>
        <v>0</v>
      </c>
      <c r="O646" s="46">
        <f t="shared" si="68"/>
        <v>0</v>
      </c>
      <c r="P646" s="47">
        <f t="shared" si="69"/>
        <v>0</v>
      </c>
    </row>
    <row r="647" spans="1:16" ht="12" hidden="1" thickBot="1" x14ac:dyDescent="0.25">
      <c r="A647" s="37"/>
      <c r="B647" s="38"/>
      <c r="C647" s="45"/>
      <c r="D647" s="23"/>
      <c r="E647" s="69"/>
      <c r="F647" s="73"/>
      <c r="G647" s="67"/>
      <c r="H647" s="46">
        <f t="shared" si="63"/>
        <v>0</v>
      </c>
      <c r="I647" s="67"/>
      <c r="J647" s="67"/>
      <c r="K647" s="47">
        <f t="shared" si="64"/>
        <v>0</v>
      </c>
      <c r="L647" s="48">
        <f t="shared" si="65"/>
        <v>0</v>
      </c>
      <c r="M647" s="46">
        <f t="shared" si="66"/>
        <v>0</v>
      </c>
      <c r="N647" s="46">
        <f t="shared" si="67"/>
        <v>0</v>
      </c>
      <c r="O647" s="46">
        <f t="shared" si="68"/>
        <v>0</v>
      </c>
      <c r="P647" s="47">
        <f t="shared" si="69"/>
        <v>0</v>
      </c>
    </row>
    <row r="648" spans="1:16" ht="12" hidden="1" thickBot="1" x14ac:dyDescent="0.25">
      <c r="A648" s="37"/>
      <c r="B648" s="38"/>
      <c r="C648" s="45"/>
      <c r="D648" s="23"/>
      <c r="E648" s="69"/>
      <c r="F648" s="73"/>
      <c r="G648" s="67"/>
      <c r="H648" s="46">
        <f t="shared" si="63"/>
        <v>0</v>
      </c>
      <c r="I648" s="67"/>
      <c r="J648" s="67"/>
      <c r="K648" s="47">
        <f t="shared" si="64"/>
        <v>0</v>
      </c>
      <c r="L648" s="48">
        <f t="shared" si="65"/>
        <v>0</v>
      </c>
      <c r="M648" s="46">
        <f t="shared" si="66"/>
        <v>0</v>
      </c>
      <c r="N648" s="46">
        <f t="shared" si="67"/>
        <v>0</v>
      </c>
      <c r="O648" s="46">
        <f t="shared" si="68"/>
        <v>0</v>
      </c>
      <c r="P648" s="47">
        <f t="shared" si="69"/>
        <v>0</v>
      </c>
    </row>
    <row r="649" spans="1:16" ht="12" hidden="1" thickBot="1" x14ac:dyDescent="0.25">
      <c r="A649" s="37"/>
      <c r="B649" s="38"/>
      <c r="C649" s="45"/>
      <c r="D649" s="23"/>
      <c r="E649" s="69"/>
      <c r="F649" s="73"/>
      <c r="G649" s="67"/>
      <c r="H649" s="46">
        <f t="shared" si="63"/>
        <v>0</v>
      </c>
      <c r="I649" s="67"/>
      <c r="J649" s="67"/>
      <c r="K649" s="47">
        <f t="shared" si="64"/>
        <v>0</v>
      </c>
      <c r="L649" s="48">
        <f t="shared" si="65"/>
        <v>0</v>
      </c>
      <c r="M649" s="46">
        <f t="shared" si="66"/>
        <v>0</v>
      </c>
      <c r="N649" s="46">
        <f t="shared" si="67"/>
        <v>0</v>
      </c>
      <c r="O649" s="46">
        <f t="shared" si="68"/>
        <v>0</v>
      </c>
      <c r="P649" s="47">
        <f t="shared" si="69"/>
        <v>0</v>
      </c>
    </row>
    <row r="650" spans="1:16" ht="12" hidden="1" thickBot="1" x14ac:dyDescent="0.25">
      <c r="A650" s="37"/>
      <c r="B650" s="38"/>
      <c r="C650" s="45"/>
      <c r="D650" s="23"/>
      <c r="E650" s="69"/>
      <c r="F650" s="73"/>
      <c r="G650" s="67"/>
      <c r="H650" s="46">
        <f t="shared" si="63"/>
        <v>0</v>
      </c>
      <c r="I650" s="67"/>
      <c r="J650" s="67"/>
      <c r="K650" s="47">
        <f t="shared" si="64"/>
        <v>0</v>
      </c>
      <c r="L650" s="48">
        <f t="shared" si="65"/>
        <v>0</v>
      </c>
      <c r="M650" s="46">
        <f t="shared" si="66"/>
        <v>0</v>
      </c>
      <c r="N650" s="46">
        <f t="shared" si="67"/>
        <v>0</v>
      </c>
      <c r="O650" s="46">
        <f t="shared" si="68"/>
        <v>0</v>
      </c>
      <c r="P650" s="47">
        <f t="shared" si="69"/>
        <v>0</v>
      </c>
    </row>
    <row r="651" spans="1:16" ht="12" hidden="1" thickBot="1" x14ac:dyDescent="0.25">
      <c r="A651" s="37"/>
      <c r="B651" s="38"/>
      <c r="C651" s="45"/>
      <c r="D651" s="23"/>
      <c r="E651" s="69"/>
      <c r="F651" s="73"/>
      <c r="G651" s="67"/>
      <c r="H651" s="46">
        <f t="shared" si="63"/>
        <v>0</v>
      </c>
      <c r="I651" s="67"/>
      <c r="J651" s="67"/>
      <c r="K651" s="47">
        <f t="shared" si="64"/>
        <v>0</v>
      </c>
      <c r="L651" s="48">
        <f t="shared" si="65"/>
        <v>0</v>
      </c>
      <c r="M651" s="46">
        <f t="shared" si="66"/>
        <v>0</v>
      </c>
      <c r="N651" s="46">
        <f t="shared" si="67"/>
        <v>0</v>
      </c>
      <c r="O651" s="46">
        <f t="shared" si="68"/>
        <v>0</v>
      </c>
      <c r="P651" s="47">
        <f t="shared" si="69"/>
        <v>0</v>
      </c>
    </row>
    <row r="652" spans="1:16" ht="12" hidden="1" thickBot="1" x14ac:dyDescent="0.25">
      <c r="A652" s="37"/>
      <c r="B652" s="38"/>
      <c r="C652" s="45"/>
      <c r="D652" s="23"/>
      <c r="E652" s="69"/>
      <c r="F652" s="73"/>
      <c r="G652" s="67"/>
      <c r="H652" s="46">
        <f t="shared" si="63"/>
        <v>0</v>
      </c>
      <c r="I652" s="67"/>
      <c r="J652" s="67"/>
      <c r="K652" s="47">
        <f t="shared" si="64"/>
        <v>0</v>
      </c>
      <c r="L652" s="48">
        <f t="shared" si="65"/>
        <v>0</v>
      </c>
      <c r="M652" s="46">
        <f t="shared" si="66"/>
        <v>0</v>
      </c>
      <c r="N652" s="46">
        <f t="shared" si="67"/>
        <v>0</v>
      </c>
      <c r="O652" s="46">
        <f t="shared" si="68"/>
        <v>0</v>
      </c>
      <c r="P652" s="47">
        <f t="shared" si="69"/>
        <v>0</v>
      </c>
    </row>
    <row r="653" spans="1:16" ht="12" hidden="1" thickBot="1" x14ac:dyDescent="0.25">
      <c r="A653" s="37"/>
      <c r="B653" s="38"/>
      <c r="C653" s="45"/>
      <c r="D653" s="23"/>
      <c r="E653" s="69"/>
      <c r="F653" s="73"/>
      <c r="G653" s="67"/>
      <c r="H653" s="46">
        <f t="shared" si="63"/>
        <v>0</v>
      </c>
      <c r="I653" s="67"/>
      <c r="J653" s="67"/>
      <c r="K653" s="47">
        <f t="shared" si="64"/>
        <v>0</v>
      </c>
      <c r="L653" s="48">
        <f t="shared" si="65"/>
        <v>0</v>
      </c>
      <c r="M653" s="46">
        <f t="shared" si="66"/>
        <v>0</v>
      </c>
      <c r="N653" s="46">
        <f t="shared" si="67"/>
        <v>0</v>
      </c>
      <c r="O653" s="46">
        <f t="shared" si="68"/>
        <v>0</v>
      </c>
      <c r="P653" s="47">
        <f t="shared" si="69"/>
        <v>0</v>
      </c>
    </row>
    <row r="654" spans="1:16" ht="12" hidden="1" thickBot="1" x14ac:dyDescent="0.25">
      <c r="A654" s="37"/>
      <c r="B654" s="38"/>
      <c r="C654" s="45"/>
      <c r="D654" s="23"/>
      <c r="E654" s="69"/>
      <c r="F654" s="73"/>
      <c r="G654" s="67"/>
      <c r="H654" s="46">
        <f t="shared" si="63"/>
        <v>0</v>
      </c>
      <c r="I654" s="67"/>
      <c r="J654" s="67"/>
      <c r="K654" s="47">
        <f t="shared" si="64"/>
        <v>0</v>
      </c>
      <c r="L654" s="48">
        <f t="shared" si="65"/>
        <v>0</v>
      </c>
      <c r="M654" s="46">
        <f t="shared" si="66"/>
        <v>0</v>
      </c>
      <c r="N654" s="46">
        <f t="shared" si="67"/>
        <v>0</v>
      </c>
      <c r="O654" s="46">
        <f t="shared" si="68"/>
        <v>0</v>
      </c>
      <c r="P654" s="47">
        <f t="shared" si="69"/>
        <v>0</v>
      </c>
    </row>
    <row r="655" spans="1:16" ht="12" hidden="1" thickBot="1" x14ac:dyDescent="0.25">
      <c r="A655" s="37"/>
      <c r="B655" s="38"/>
      <c r="C655" s="45"/>
      <c r="D655" s="23"/>
      <c r="E655" s="69"/>
      <c r="F655" s="73"/>
      <c r="G655" s="67"/>
      <c r="H655" s="46">
        <f t="shared" si="63"/>
        <v>0</v>
      </c>
      <c r="I655" s="67"/>
      <c r="J655" s="67"/>
      <c r="K655" s="47">
        <f t="shared" si="64"/>
        <v>0</v>
      </c>
      <c r="L655" s="48">
        <f t="shared" si="65"/>
        <v>0</v>
      </c>
      <c r="M655" s="46">
        <f t="shared" si="66"/>
        <v>0</v>
      </c>
      <c r="N655" s="46">
        <f t="shared" si="67"/>
        <v>0</v>
      </c>
      <c r="O655" s="46">
        <f t="shared" si="68"/>
        <v>0</v>
      </c>
      <c r="P655" s="47">
        <f t="shared" si="69"/>
        <v>0</v>
      </c>
    </row>
    <row r="656" spans="1:16" ht="12" hidden="1" thickBot="1" x14ac:dyDescent="0.25">
      <c r="A656" s="37"/>
      <c r="B656" s="38"/>
      <c r="C656" s="45"/>
      <c r="D656" s="23"/>
      <c r="E656" s="69"/>
      <c r="F656" s="73"/>
      <c r="G656" s="67"/>
      <c r="H656" s="46">
        <f t="shared" si="63"/>
        <v>0</v>
      </c>
      <c r="I656" s="67"/>
      <c r="J656" s="67"/>
      <c r="K656" s="47">
        <f t="shared" si="64"/>
        <v>0</v>
      </c>
      <c r="L656" s="48">
        <f t="shared" si="65"/>
        <v>0</v>
      </c>
      <c r="M656" s="46">
        <f t="shared" si="66"/>
        <v>0</v>
      </c>
      <c r="N656" s="46">
        <f t="shared" si="67"/>
        <v>0</v>
      </c>
      <c r="O656" s="46">
        <f t="shared" si="68"/>
        <v>0</v>
      </c>
      <c r="P656" s="47">
        <f t="shared" si="69"/>
        <v>0</v>
      </c>
    </row>
    <row r="657" spans="1:16" ht="12" hidden="1" thickBot="1" x14ac:dyDescent="0.25">
      <c r="A657" s="37"/>
      <c r="B657" s="38"/>
      <c r="C657" s="45"/>
      <c r="D657" s="23"/>
      <c r="E657" s="69"/>
      <c r="F657" s="73"/>
      <c r="G657" s="67"/>
      <c r="H657" s="46">
        <f t="shared" si="63"/>
        <v>0</v>
      </c>
      <c r="I657" s="67"/>
      <c r="J657" s="67"/>
      <c r="K657" s="47">
        <f t="shared" si="64"/>
        <v>0</v>
      </c>
      <c r="L657" s="48">
        <f t="shared" si="65"/>
        <v>0</v>
      </c>
      <c r="M657" s="46">
        <f t="shared" si="66"/>
        <v>0</v>
      </c>
      <c r="N657" s="46">
        <f t="shared" si="67"/>
        <v>0</v>
      </c>
      <c r="O657" s="46">
        <f t="shared" si="68"/>
        <v>0</v>
      </c>
      <c r="P657" s="47">
        <f t="shared" si="69"/>
        <v>0</v>
      </c>
    </row>
    <row r="658" spans="1:16" ht="12" hidden="1" thickBot="1" x14ac:dyDescent="0.25">
      <c r="A658" s="37"/>
      <c r="B658" s="38"/>
      <c r="C658" s="45"/>
      <c r="D658" s="23"/>
      <c r="E658" s="69"/>
      <c r="F658" s="73"/>
      <c r="G658" s="67"/>
      <c r="H658" s="46">
        <f t="shared" si="63"/>
        <v>0</v>
      </c>
      <c r="I658" s="67"/>
      <c r="J658" s="67"/>
      <c r="K658" s="47">
        <f t="shared" si="64"/>
        <v>0</v>
      </c>
      <c r="L658" s="48">
        <f t="shared" si="65"/>
        <v>0</v>
      </c>
      <c r="M658" s="46">
        <f t="shared" si="66"/>
        <v>0</v>
      </c>
      <c r="N658" s="46">
        <f t="shared" si="67"/>
        <v>0</v>
      </c>
      <c r="O658" s="46">
        <f t="shared" si="68"/>
        <v>0</v>
      </c>
      <c r="P658" s="47">
        <f t="shared" si="69"/>
        <v>0</v>
      </c>
    </row>
    <row r="659" spans="1:16" ht="12" hidden="1" thickBot="1" x14ac:dyDescent="0.25">
      <c r="A659" s="37"/>
      <c r="B659" s="38"/>
      <c r="C659" s="45"/>
      <c r="D659" s="23"/>
      <c r="E659" s="69"/>
      <c r="F659" s="73"/>
      <c r="G659" s="67"/>
      <c r="H659" s="46">
        <f t="shared" ref="H659:H722" si="70">ROUND(F659*G659,2)</f>
        <v>0</v>
      </c>
      <c r="I659" s="67"/>
      <c r="J659" s="67"/>
      <c r="K659" s="47">
        <f t="shared" ref="K659:K722" si="71">SUM(H659:J659)</f>
        <v>0</v>
      </c>
      <c r="L659" s="48">
        <f t="shared" ref="L659:L722" si="72">ROUND(E659*F659,2)</f>
        <v>0</v>
      </c>
      <c r="M659" s="46">
        <f t="shared" ref="M659:M722" si="73">ROUND(H659*E659,2)</f>
        <v>0</v>
      </c>
      <c r="N659" s="46">
        <f t="shared" ref="N659:N722" si="74">ROUND(I659*E659,2)</f>
        <v>0</v>
      </c>
      <c r="O659" s="46">
        <f t="shared" ref="O659:O722" si="75">ROUND(J659*E659,2)</f>
        <v>0</v>
      </c>
      <c r="P659" s="47">
        <f t="shared" ref="P659:P722" si="76">SUM(M659:O659)</f>
        <v>0</v>
      </c>
    </row>
    <row r="660" spans="1:16" ht="12" hidden="1" thickBot="1" x14ac:dyDescent="0.25">
      <c r="A660" s="37"/>
      <c r="B660" s="38"/>
      <c r="C660" s="45"/>
      <c r="D660" s="23"/>
      <c r="E660" s="69"/>
      <c r="F660" s="73"/>
      <c r="G660" s="67"/>
      <c r="H660" s="46">
        <f t="shared" si="70"/>
        <v>0</v>
      </c>
      <c r="I660" s="67"/>
      <c r="J660" s="67"/>
      <c r="K660" s="47">
        <f t="shared" si="71"/>
        <v>0</v>
      </c>
      <c r="L660" s="48">
        <f t="shared" si="72"/>
        <v>0</v>
      </c>
      <c r="M660" s="46">
        <f t="shared" si="73"/>
        <v>0</v>
      </c>
      <c r="N660" s="46">
        <f t="shared" si="74"/>
        <v>0</v>
      </c>
      <c r="O660" s="46">
        <f t="shared" si="75"/>
        <v>0</v>
      </c>
      <c r="P660" s="47">
        <f t="shared" si="76"/>
        <v>0</v>
      </c>
    </row>
    <row r="661" spans="1:16" ht="12" hidden="1" thickBot="1" x14ac:dyDescent="0.25">
      <c r="A661" s="37"/>
      <c r="B661" s="38"/>
      <c r="C661" s="45"/>
      <c r="D661" s="23"/>
      <c r="E661" s="69"/>
      <c r="F661" s="73"/>
      <c r="G661" s="67"/>
      <c r="H661" s="46">
        <f t="shared" si="70"/>
        <v>0</v>
      </c>
      <c r="I661" s="67"/>
      <c r="J661" s="67"/>
      <c r="K661" s="47">
        <f t="shared" si="71"/>
        <v>0</v>
      </c>
      <c r="L661" s="48">
        <f t="shared" si="72"/>
        <v>0</v>
      </c>
      <c r="M661" s="46">
        <f t="shared" si="73"/>
        <v>0</v>
      </c>
      <c r="N661" s="46">
        <f t="shared" si="74"/>
        <v>0</v>
      </c>
      <c r="O661" s="46">
        <f t="shared" si="75"/>
        <v>0</v>
      </c>
      <c r="P661" s="47">
        <f t="shared" si="76"/>
        <v>0</v>
      </c>
    </row>
    <row r="662" spans="1:16" ht="12" hidden="1" thickBot="1" x14ac:dyDescent="0.25">
      <c r="A662" s="37"/>
      <c r="B662" s="38"/>
      <c r="C662" s="45"/>
      <c r="D662" s="23"/>
      <c r="E662" s="69"/>
      <c r="F662" s="73"/>
      <c r="G662" s="67"/>
      <c r="H662" s="46">
        <f t="shared" si="70"/>
        <v>0</v>
      </c>
      <c r="I662" s="67"/>
      <c r="J662" s="67"/>
      <c r="K662" s="47">
        <f t="shared" si="71"/>
        <v>0</v>
      </c>
      <c r="L662" s="48">
        <f t="shared" si="72"/>
        <v>0</v>
      </c>
      <c r="M662" s="46">
        <f t="shared" si="73"/>
        <v>0</v>
      </c>
      <c r="N662" s="46">
        <f t="shared" si="74"/>
        <v>0</v>
      </c>
      <c r="O662" s="46">
        <f t="shared" si="75"/>
        <v>0</v>
      </c>
      <c r="P662" s="47">
        <f t="shared" si="76"/>
        <v>0</v>
      </c>
    </row>
    <row r="663" spans="1:16" ht="12" hidden="1" thickBot="1" x14ac:dyDescent="0.25">
      <c r="A663" s="37"/>
      <c r="B663" s="38"/>
      <c r="C663" s="45"/>
      <c r="D663" s="23"/>
      <c r="E663" s="69"/>
      <c r="F663" s="73"/>
      <c r="G663" s="67"/>
      <c r="H663" s="46">
        <f t="shared" si="70"/>
        <v>0</v>
      </c>
      <c r="I663" s="67"/>
      <c r="J663" s="67"/>
      <c r="K663" s="47">
        <f t="shared" si="71"/>
        <v>0</v>
      </c>
      <c r="L663" s="48">
        <f t="shared" si="72"/>
        <v>0</v>
      </c>
      <c r="M663" s="46">
        <f t="shared" si="73"/>
        <v>0</v>
      </c>
      <c r="N663" s="46">
        <f t="shared" si="74"/>
        <v>0</v>
      </c>
      <c r="O663" s="46">
        <f t="shared" si="75"/>
        <v>0</v>
      </c>
      <c r="P663" s="47">
        <f t="shared" si="76"/>
        <v>0</v>
      </c>
    </row>
    <row r="664" spans="1:16" ht="12" hidden="1" thickBot="1" x14ac:dyDescent="0.25">
      <c r="A664" s="37"/>
      <c r="B664" s="38"/>
      <c r="C664" s="45"/>
      <c r="D664" s="23"/>
      <c r="E664" s="69"/>
      <c r="F664" s="73"/>
      <c r="G664" s="67"/>
      <c r="H664" s="46">
        <f t="shared" si="70"/>
        <v>0</v>
      </c>
      <c r="I664" s="67"/>
      <c r="J664" s="67"/>
      <c r="K664" s="47">
        <f t="shared" si="71"/>
        <v>0</v>
      </c>
      <c r="L664" s="48">
        <f t="shared" si="72"/>
        <v>0</v>
      </c>
      <c r="M664" s="46">
        <f t="shared" si="73"/>
        <v>0</v>
      </c>
      <c r="N664" s="46">
        <f t="shared" si="74"/>
        <v>0</v>
      </c>
      <c r="O664" s="46">
        <f t="shared" si="75"/>
        <v>0</v>
      </c>
      <c r="P664" s="47">
        <f t="shared" si="76"/>
        <v>0</v>
      </c>
    </row>
    <row r="665" spans="1:16" ht="12" hidden="1" thickBot="1" x14ac:dyDescent="0.25">
      <c r="A665" s="37"/>
      <c r="B665" s="38"/>
      <c r="C665" s="45"/>
      <c r="D665" s="23"/>
      <c r="E665" s="69"/>
      <c r="F665" s="73"/>
      <c r="G665" s="67"/>
      <c r="H665" s="46">
        <f t="shared" si="70"/>
        <v>0</v>
      </c>
      <c r="I665" s="67"/>
      <c r="J665" s="67"/>
      <c r="K665" s="47">
        <f t="shared" si="71"/>
        <v>0</v>
      </c>
      <c r="L665" s="48">
        <f t="shared" si="72"/>
        <v>0</v>
      </c>
      <c r="M665" s="46">
        <f t="shared" si="73"/>
        <v>0</v>
      </c>
      <c r="N665" s="46">
        <f t="shared" si="74"/>
        <v>0</v>
      </c>
      <c r="O665" s="46">
        <f t="shared" si="75"/>
        <v>0</v>
      </c>
      <c r="P665" s="47">
        <f t="shared" si="76"/>
        <v>0</v>
      </c>
    </row>
    <row r="666" spans="1:16" ht="12" hidden="1" thickBot="1" x14ac:dyDescent="0.25">
      <c r="A666" s="37"/>
      <c r="B666" s="38"/>
      <c r="C666" s="45"/>
      <c r="D666" s="23"/>
      <c r="E666" s="69"/>
      <c r="F666" s="73"/>
      <c r="G666" s="67"/>
      <c r="H666" s="46">
        <f t="shared" si="70"/>
        <v>0</v>
      </c>
      <c r="I666" s="67"/>
      <c r="J666" s="67"/>
      <c r="K666" s="47">
        <f t="shared" si="71"/>
        <v>0</v>
      </c>
      <c r="L666" s="48">
        <f t="shared" si="72"/>
        <v>0</v>
      </c>
      <c r="M666" s="46">
        <f t="shared" si="73"/>
        <v>0</v>
      </c>
      <c r="N666" s="46">
        <f t="shared" si="74"/>
        <v>0</v>
      </c>
      <c r="O666" s="46">
        <f t="shared" si="75"/>
        <v>0</v>
      </c>
      <c r="P666" s="47">
        <f t="shared" si="76"/>
        <v>0</v>
      </c>
    </row>
    <row r="667" spans="1:16" ht="12" hidden="1" thickBot="1" x14ac:dyDescent="0.25">
      <c r="A667" s="37"/>
      <c r="B667" s="38"/>
      <c r="C667" s="45"/>
      <c r="D667" s="23"/>
      <c r="E667" s="69"/>
      <c r="F667" s="73"/>
      <c r="G667" s="67"/>
      <c r="H667" s="46">
        <f t="shared" si="70"/>
        <v>0</v>
      </c>
      <c r="I667" s="67"/>
      <c r="J667" s="67"/>
      <c r="K667" s="47">
        <f t="shared" si="71"/>
        <v>0</v>
      </c>
      <c r="L667" s="48">
        <f t="shared" si="72"/>
        <v>0</v>
      </c>
      <c r="M667" s="46">
        <f t="shared" si="73"/>
        <v>0</v>
      </c>
      <c r="N667" s="46">
        <f t="shared" si="74"/>
        <v>0</v>
      </c>
      <c r="O667" s="46">
        <f t="shared" si="75"/>
        <v>0</v>
      </c>
      <c r="P667" s="47">
        <f t="shared" si="76"/>
        <v>0</v>
      </c>
    </row>
    <row r="668" spans="1:16" ht="12" hidden="1" thickBot="1" x14ac:dyDescent="0.25">
      <c r="A668" s="37"/>
      <c r="B668" s="38"/>
      <c r="C668" s="45"/>
      <c r="D668" s="23"/>
      <c r="E668" s="69"/>
      <c r="F668" s="73"/>
      <c r="G668" s="67"/>
      <c r="H668" s="46">
        <f t="shared" si="70"/>
        <v>0</v>
      </c>
      <c r="I668" s="67"/>
      <c r="J668" s="67"/>
      <c r="K668" s="47">
        <f t="shared" si="71"/>
        <v>0</v>
      </c>
      <c r="L668" s="48">
        <f t="shared" si="72"/>
        <v>0</v>
      </c>
      <c r="M668" s="46">
        <f t="shared" si="73"/>
        <v>0</v>
      </c>
      <c r="N668" s="46">
        <f t="shared" si="74"/>
        <v>0</v>
      </c>
      <c r="O668" s="46">
        <f t="shared" si="75"/>
        <v>0</v>
      </c>
      <c r="P668" s="47">
        <f t="shared" si="76"/>
        <v>0</v>
      </c>
    </row>
    <row r="669" spans="1:16" ht="12" hidden="1" thickBot="1" x14ac:dyDescent="0.25">
      <c r="A669" s="37"/>
      <c r="B669" s="38"/>
      <c r="C669" s="45"/>
      <c r="D669" s="23"/>
      <c r="E669" s="69"/>
      <c r="F669" s="73"/>
      <c r="G669" s="67"/>
      <c r="H669" s="46">
        <f t="shared" si="70"/>
        <v>0</v>
      </c>
      <c r="I669" s="67"/>
      <c r="J669" s="67"/>
      <c r="K669" s="47">
        <f t="shared" si="71"/>
        <v>0</v>
      </c>
      <c r="L669" s="48">
        <f t="shared" si="72"/>
        <v>0</v>
      </c>
      <c r="M669" s="46">
        <f t="shared" si="73"/>
        <v>0</v>
      </c>
      <c r="N669" s="46">
        <f t="shared" si="74"/>
        <v>0</v>
      </c>
      <c r="O669" s="46">
        <f t="shared" si="75"/>
        <v>0</v>
      </c>
      <c r="P669" s="47">
        <f t="shared" si="76"/>
        <v>0</v>
      </c>
    </row>
    <row r="670" spans="1:16" ht="12" hidden="1" thickBot="1" x14ac:dyDescent="0.25">
      <c r="A670" s="37"/>
      <c r="B670" s="38"/>
      <c r="C670" s="45"/>
      <c r="D670" s="23"/>
      <c r="E670" s="69"/>
      <c r="F670" s="73"/>
      <c r="G670" s="67"/>
      <c r="H670" s="46">
        <f t="shared" si="70"/>
        <v>0</v>
      </c>
      <c r="I670" s="67"/>
      <c r="J670" s="67"/>
      <c r="K670" s="47">
        <f t="shared" si="71"/>
        <v>0</v>
      </c>
      <c r="L670" s="48">
        <f t="shared" si="72"/>
        <v>0</v>
      </c>
      <c r="M670" s="46">
        <f t="shared" si="73"/>
        <v>0</v>
      </c>
      <c r="N670" s="46">
        <f t="shared" si="74"/>
        <v>0</v>
      </c>
      <c r="O670" s="46">
        <f t="shared" si="75"/>
        <v>0</v>
      </c>
      <c r="P670" s="47">
        <f t="shared" si="76"/>
        <v>0</v>
      </c>
    </row>
    <row r="671" spans="1:16" ht="12" hidden="1" thickBot="1" x14ac:dyDescent="0.25">
      <c r="A671" s="37"/>
      <c r="B671" s="38"/>
      <c r="C671" s="45"/>
      <c r="D671" s="23"/>
      <c r="E671" s="69"/>
      <c r="F671" s="73"/>
      <c r="G671" s="67"/>
      <c r="H671" s="46">
        <f t="shared" si="70"/>
        <v>0</v>
      </c>
      <c r="I671" s="67"/>
      <c r="J671" s="67"/>
      <c r="K671" s="47">
        <f t="shared" si="71"/>
        <v>0</v>
      </c>
      <c r="L671" s="48">
        <f t="shared" si="72"/>
        <v>0</v>
      </c>
      <c r="M671" s="46">
        <f t="shared" si="73"/>
        <v>0</v>
      </c>
      <c r="N671" s="46">
        <f t="shared" si="74"/>
        <v>0</v>
      </c>
      <c r="O671" s="46">
        <f t="shared" si="75"/>
        <v>0</v>
      </c>
      <c r="P671" s="47">
        <f t="shared" si="76"/>
        <v>0</v>
      </c>
    </row>
    <row r="672" spans="1:16" ht="12" hidden="1" thickBot="1" x14ac:dyDescent="0.25">
      <c r="A672" s="37"/>
      <c r="B672" s="38"/>
      <c r="C672" s="45"/>
      <c r="D672" s="23"/>
      <c r="E672" s="69"/>
      <c r="F672" s="73"/>
      <c r="G672" s="67"/>
      <c r="H672" s="46">
        <f t="shared" si="70"/>
        <v>0</v>
      </c>
      <c r="I672" s="67"/>
      <c r="J672" s="67"/>
      <c r="K672" s="47">
        <f t="shared" si="71"/>
        <v>0</v>
      </c>
      <c r="L672" s="48">
        <f t="shared" si="72"/>
        <v>0</v>
      </c>
      <c r="M672" s="46">
        <f t="shared" si="73"/>
        <v>0</v>
      </c>
      <c r="N672" s="46">
        <f t="shared" si="74"/>
        <v>0</v>
      </c>
      <c r="O672" s="46">
        <f t="shared" si="75"/>
        <v>0</v>
      </c>
      <c r="P672" s="47">
        <f t="shared" si="76"/>
        <v>0</v>
      </c>
    </row>
    <row r="673" spans="1:16" ht="12" hidden="1" thickBot="1" x14ac:dyDescent="0.25">
      <c r="A673" s="37"/>
      <c r="B673" s="38"/>
      <c r="C673" s="45"/>
      <c r="D673" s="23"/>
      <c r="E673" s="69"/>
      <c r="F673" s="73"/>
      <c r="G673" s="67"/>
      <c r="H673" s="46">
        <f t="shared" si="70"/>
        <v>0</v>
      </c>
      <c r="I673" s="67"/>
      <c r="J673" s="67"/>
      <c r="K673" s="47">
        <f t="shared" si="71"/>
        <v>0</v>
      </c>
      <c r="L673" s="48">
        <f t="shared" si="72"/>
        <v>0</v>
      </c>
      <c r="M673" s="46">
        <f t="shared" si="73"/>
        <v>0</v>
      </c>
      <c r="N673" s="46">
        <f t="shared" si="74"/>
        <v>0</v>
      </c>
      <c r="O673" s="46">
        <f t="shared" si="75"/>
        <v>0</v>
      </c>
      <c r="P673" s="47">
        <f t="shared" si="76"/>
        <v>0</v>
      </c>
    </row>
    <row r="674" spans="1:16" ht="12" hidden="1" thickBot="1" x14ac:dyDescent="0.25">
      <c r="A674" s="37"/>
      <c r="B674" s="38"/>
      <c r="C674" s="45"/>
      <c r="D674" s="23"/>
      <c r="E674" s="69"/>
      <c r="F674" s="73"/>
      <c r="G674" s="67"/>
      <c r="H674" s="46">
        <f t="shared" si="70"/>
        <v>0</v>
      </c>
      <c r="I674" s="67"/>
      <c r="J674" s="67"/>
      <c r="K674" s="47">
        <f t="shared" si="71"/>
        <v>0</v>
      </c>
      <c r="L674" s="48">
        <f t="shared" si="72"/>
        <v>0</v>
      </c>
      <c r="M674" s="46">
        <f t="shared" si="73"/>
        <v>0</v>
      </c>
      <c r="N674" s="46">
        <f t="shared" si="74"/>
        <v>0</v>
      </c>
      <c r="O674" s="46">
        <f t="shared" si="75"/>
        <v>0</v>
      </c>
      <c r="P674" s="47">
        <f t="shared" si="76"/>
        <v>0</v>
      </c>
    </row>
    <row r="675" spans="1:16" ht="12" hidden="1" thickBot="1" x14ac:dyDescent="0.25">
      <c r="A675" s="37"/>
      <c r="B675" s="38"/>
      <c r="C675" s="45"/>
      <c r="D675" s="23"/>
      <c r="E675" s="69"/>
      <c r="F675" s="73"/>
      <c r="G675" s="67"/>
      <c r="H675" s="46">
        <f t="shared" si="70"/>
        <v>0</v>
      </c>
      <c r="I675" s="67"/>
      <c r="J675" s="67"/>
      <c r="K675" s="47">
        <f t="shared" si="71"/>
        <v>0</v>
      </c>
      <c r="L675" s="48">
        <f t="shared" si="72"/>
        <v>0</v>
      </c>
      <c r="M675" s="46">
        <f t="shared" si="73"/>
        <v>0</v>
      </c>
      <c r="N675" s="46">
        <f t="shared" si="74"/>
        <v>0</v>
      </c>
      <c r="O675" s="46">
        <f t="shared" si="75"/>
        <v>0</v>
      </c>
      <c r="P675" s="47">
        <f t="shared" si="76"/>
        <v>0</v>
      </c>
    </row>
    <row r="676" spans="1:16" ht="12" hidden="1" thickBot="1" x14ac:dyDescent="0.25">
      <c r="A676" s="37"/>
      <c r="B676" s="38"/>
      <c r="C676" s="45"/>
      <c r="D676" s="23"/>
      <c r="E676" s="69"/>
      <c r="F676" s="73"/>
      <c r="G676" s="67"/>
      <c r="H676" s="46">
        <f t="shared" si="70"/>
        <v>0</v>
      </c>
      <c r="I676" s="67"/>
      <c r="J676" s="67"/>
      <c r="K676" s="47">
        <f t="shared" si="71"/>
        <v>0</v>
      </c>
      <c r="L676" s="48">
        <f t="shared" si="72"/>
        <v>0</v>
      </c>
      <c r="M676" s="46">
        <f t="shared" si="73"/>
        <v>0</v>
      </c>
      <c r="N676" s="46">
        <f t="shared" si="74"/>
        <v>0</v>
      </c>
      <c r="O676" s="46">
        <f t="shared" si="75"/>
        <v>0</v>
      </c>
      <c r="P676" s="47">
        <f t="shared" si="76"/>
        <v>0</v>
      </c>
    </row>
    <row r="677" spans="1:16" ht="12" hidden="1" thickBot="1" x14ac:dyDescent="0.25">
      <c r="A677" s="37"/>
      <c r="B677" s="38"/>
      <c r="C677" s="45"/>
      <c r="D677" s="23"/>
      <c r="E677" s="69"/>
      <c r="F677" s="73"/>
      <c r="G677" s="67"/>
      <c r="H677" s="46">
        <f t="shared" si="70"/>
        <v>0</v>
      </c>
      <c r="I677" s="67"/>
      <c r="J677" s="67"/>
      <c r="K677" s="47">
        <f t="shared" si="71"/>
        <v>0</v>
      </c>
      <c r="L677" s="48">
        <f t="shared" si="72"/>
        <v>0</v>
      </c>
      <c r="M677" s="46">
        <f t="shared" si="73"/>
        <v>0</v>
      </c>
      <c r="N677" s="46">
        <f t="shared" si="74"/>
        <v>0</v>
      </c>
      <c r="O677" s="46">
        <f t="shared" si="75"/>
        <v>0</v>
      </c>
      <c r="P677" s="47">
        <f t="shared" si="76"/>
        <v>0</v>
      </c>
    </row>
    <row r="678" spans="1:16" ht="12" hidden="1" thickBot="1" x14ac:dyDescent="0.25">
      <c r="A678" s="37"/>
      <c r="B678" s="38"/>
      <c r="C678" s="45"/>
      <c r="D678" s="23"/>
      <c r="E678" s="69"/>
      <c r="F678" s="73"/>
      <c r="G678" s="67"/>
      <c r="H678" s="46">
        <f t="shared" si="70"/>
        <v>0</v>
      </c>
      <c r="I678" s="67"/>
      <c r="J678" s="67"/>
      <c r="K678" s="47">
        <f t="shared" si="71"/>
        <v>0</v>
      </c>
      <c r="L678" s="48">
        <f t="shared" si="72"/>
        <v>0</v>
      </c>
      <c r="M678" s="46">
        <f t="shared" si="73"/>
        <v>0</v>
      </c>
      <c r="N678" s="46">
        <f t="shared" si="74"/>
        <v>0</v>
      </c>
      <c r="O678" s="46">
        <f t="shared" si="75"/>
        <v>0</v>
      </c>
      <c r="P678" s="47">
        <f t="shared" si="76"/>
        <v>0</v>
      </c>
    </row>
    <row r="679" spans="1:16" ht="12" hidden="1" thickBot="1" x14ac:dyDescent="0.25">
      <c r="A679" s="37"/>
      <c r="B679" s="38"/>
      <c r="C679" s="45"/>
      <c r="D679" s="23"/>
      <c r="E679" s="69"/>
      <c r="F679" s="73"/>
      <c r="G679" s="67"/>
      <c r="H679" s="46">
        <f t="shared" si="70"/>
        <v>0</v>
      </c>
      <c r="I679" s="67"/>
      <c r="J679" s="67"/>
      <c r="K679" s="47">
        <f t="shared" si="71"/>
        <v>0</v>
      </c>
      <c r="L679" s="48">
        <f t="shared" si="72"/>
        <v>0</v>
      </c>
      <c r="M679" s="46">
        <f t="shared" si="73"/>
        <v>0</v>
      </c>
      <c r="N679" s="46">
        <f t="shared" si="74"/>
        <v>0</v>
      </c>
      <c r="O679" s="46">
        <f t="shared" si="75"/>
        <v>0</v>
      </c>
      <c r="P679" s="47">
        <f t="shared" si="76"/>
        <v>0</v>
      </c>
    </row>
    <row r="680" spans="1:16" ht="12" hidden="1" thickBot="1" x14ac:dyDescent="0.25">
      <c r="A680" s="37"/>
      <c r="B680" s="38"/>
      <c r="C680" s="45"/>
      <c r="D680" s="23"/>
      <c r="E680" s="69"/>
      <c r="F680" s="73"/>
      <c r="G680" s="67"/>
      <c r="H680" s="46">
        <f t="shared" si="70"/>
        <v>0</v>
      </c>
      <c r="I680" s="67"/>
      <c r="J680" s="67"/>
      <c r="K680" s="47">
        <f t="shared" si="71"/>
        <v>0</v>
      </c>
      <c r="L680" s="48">
        <f t="shared" si="72"/>
        <v>0</v>
      </c>
      <c r="M680" s="46">
        <f t="shared" si="73"/>
        <v>0</v>
      </c>
      <c r="N680" s="46">
        <f t="shared" si="74"/>
        <v>0</v>
      </c>
      <c r="O680" s="46">
        <f t="shared" si="75"/>
        <v>0</v>
      </c>
      <c r="P680" s="47">
        <f t="shared" si="76"/>
        <v>0</v>
      </c>
    </row>
    <row r="681" spans="1:16" ht="12" hidden="1" thickBot="1" x14ac:dyDescent="0.25">
      <c r="A681" s="37"/>
      <c r="B681" s="38"/>
      <c r="C681" s="45"/>
      <c r="D681" s="23"/>
      <c r="E681" s="69"/>
      <c r="F681" s="73"/>
      <c r="G681" s="67"/>
      <c r="H681" s="46">
        <f t="shared" si="70"/>
        <v>0</v>
      </c>
      <c r="I681" s="67"/>
      <c r="J681" s="67"/>
      <c r="K681" s="47">
        <f t="shared" si="71"/>
        <v>0</v>
      </c>
      <c r="L681" s="48">
        <f t="shared" si="72"/>
        <v>0</v>
      </c>
      <c r="M681" s="46">
        <f t="shared" si="73"/>
        <v>0</v>
      </c>
      <c r="N681" s="46">
        <f t="shared" si="74"/>
        <v>0</v>
      </c>
      <c r="O681" s="46">
        <f t="shared" si="75"/>
        <v>0</v>
      </c>
      <c r="P681" s="47">
        <f t="shared" si="76"/>
        <v>0</v>
      </c>
    </row>
    <row r="682" spans="1:16" ht="12" hidden="1" thickBot="1" x14ac:dyDescent="0.25">
      <c r="A682" s="37"/>
      <c r="B682" s="38"/>
      <c r="C682" s="45"/>
      <c r="D682" s="23"/>
      <c r="E682" s="69"/>
      <c r="F682" s="73"/>
      <c r="G682" s="67"/>
      <c r="H682" s="46">
        <f t="shared" si="70"/>
        <v>0</v>
      </c>
      <c r="I682" s="67"/>
      <c r="J682" s="67"/>
      <c r="K682" s="47">
        <f t="shared" si="71"/>
        <v>0</v>
      </c>
      <c r="L682" s="48">
        <f t="shared" si="72"/>
        <v>0</v>
      </c>
      <c r="M682" s="46">
        <f t="shared" si="73"/>
        <v>0</v>
      </c>
      <c r="N682" s="46">
        <f t="shared" si="74"/>
        <v>0</v>
      </c>
      <c r="O682" s="46">
        <f t="shared" si="75"/>
        <v>0</v>
      </c>
      <c r="P682" s="47">
        <f t="shared" si="76"/>
        <v>0</v>
      </c>
    </row>
    <row r="683" spans="1:16" ht="12" hidden="1" thickBot="1" x14ac:dyDescent="0.25">
      <c r="A683" s="37"/>
      <c r="B683" s="38"/>
      <c r="C683" s="45"/>
      <c r="D683" s="23"/>
      <c r="E683" s="69"/>
      <c r="F683" s="73"/>
      <c r="G683" s="67"/>
      <c r="H683" s="46">
        <f t="shared" si="70"/>
        <v>0</v>
      </c>
      <c r="I683" s="67"/>
      <c r="J683" s="67"/>
      <c r="K683" s="47">
        <f t="shared" si="71"/>
        <v>0</v>
      </c>
      <c r="L683" s="48">
        <f t="shared" si="72"/>
        <v>0</v>
      </c>
      <c r="M683" s="46">
        <f t="shared" si="73"/>
        <v>0</v>
      </c>
      <c r="N683" s="46">
        <f t="shared" si="74"/>
        <v>0</v>
      </c>
      <c r="O683" s="46">
        <f t="shared" si="75"/>
        <v>0</v>
      </c>
      <c r="P683" s="47">
        <f t="shared" si="76"/>
        <v>0</v>
      </c>
    </row>
    <row r="684" spans="1:16" ht="12" hidden="1" thickBot="1" x14ac:dyDescent="0.25">
      <c r="A684" s="37"/>
      <c r="B684" s="38"/>
      <c r="C684" s="45"/>
      <c r="D684" s="23"/>
      <c r="E684" s="69"/>
      <c r="F684" s="73"/>
      <c r="G684" s="67"/>
      <c r="H684" s="46">
        <f t="shared" si="70"/>
        <v>0</v>
      </c>
      <c r="I684" s="67"/>
      <c r="J684" s="67"/>
      <c r="K684" s="47">
        <f t="shared" si="71"/>
        <v>0</v>
      </c>
      <c r="L684" s="48">
        <f t="shared" si="72"/>
        <v>0</v>
      </c>
      <c r="M684" s="46">
        <f t="shared" si="73"/>
        <v>0</v>
      </c>
      <c r="N684" s="46">
        <f t="shared" si="74"/>
        <v>0</v>
      </c>
      <c r="O684" s="46">
        <f t="shared" si="75"/>
        <v>0</v>
      </c>
      <c r="P684" s="47">
        <f t="shared" si="76"/>
        <v>0</v>
      </c>
    </row>
    <row r="685" spans="1:16" ht="12" hidden="1" thickBot="1" x14ac:dyDescent="0.25">
      <c r="A685" s="37"/>
      <c r="B685" s="38"/>
      <c r="C685" s="45"/>
      <c r="D685" s="23"/>
      <c r="E685" s="69"/>
      <c r="F685" s="73"/>
      <c r="G685" s="67"/>
      <c r="H685" s="46">
        <f t="shared" si="70"/>
        <v>0</v>
      </c>
      <c r="I685" s="67"/>
      <c r="J685" s="67"/>
      <c r="K685" s="47">
        <f t="shared" si="71"/>
        <v>0</v>
      </c>
      <c r="L685" s="48">
        <f t="shared" si="72"/>
        <v>0</v>
      </c>
      <c r="M685" s="46">
        <f t="shared" si="73"/>
        <v>0</v>
      </c>
      <c r="N685" s="46">
        <f t="shared" si="74"/>
        <v>0</v>
      </c>
      <c r="O685" s="46">
        <f t="shared" si="75"/>
        <v>0</v>
      </c>
      <c r="P685" s="47">
        <f t="shared" si="76"/>
        <v>0</v>
      </c>
    </row>
    <row r="686" spans="1:16" ht="12" hidden="1" thickBot="1" x14ac:dyDescent="0.25">
      <c r="A686" s="37"/>
      <c r="B686" s="38"/>
      <c r="C686" s="45"/>
      <c r="D686" s="23"/>
      <c r="E686" s="69"/>
      <c r="F686" s="73"/>
      <c r="G686" s="67"/>
      <c r="H686" s="46">
        <f t="shared" si="70"/>
        <v>0</v>
      </c>
      <c r="I686" s="67"/>
      <c r="J686" s="67"/>
      <c r="K686" s="47">
        <f t="shared" si="71"/>
        <v>0</v>
      </c>
      <c r="L686" s="48">
        <f t="shared" si="72"/>
        <v>0</v>
      </c>
      <c r="M686" s="46">
        <f t="shared" si="73"/>
        <v>0</v>
      </c>
      <c r="N686" s="46">
        <f t="shared" si="74"/>
        <v>0</v>
      </c>
      <c r="O686" s="46">
        <f t="shared" si="75"/>
        <v>0</v>
      </c>
      <c r="P686" s="47">
        <f t="shared" si="76"/>
        <v>0</v>
      </c>
    </row>
    <row r="687" spans="1:16" ht="12" hidden="1" thickBot="1" x14ac:dyDescent="0.25">
      <c r="A687" s="37"/>
      <c r="B687" s="38"/>
      <c r="C687" s="45"/>
      <c r="D687" s="23"/>
      <c r="E687" s="69"/>
      <c r="F687" s="73"/>
      <c r="G687" s="67"/>
      <c r="H687" s="46">
        <f t="shared" si="70"/>
        <v>0</v>
      </c>
      <c r="I687" s="67"/>
      <c r="J687" s="67"/>
      <c r="K687" s="47">
        <f t="shared" si="71"/>
        <v>0</v>
      </c>
      <c r="L687" s="48">
        <f t="shared" si="72"/>
        <v>0</v>
      </c>
      <c r="M687" s="46">
        <f t="shared" si="73"/>
        <v>0</v>
      </c>
      <c r="N687" s="46">
        <f t="shared" si="74"/>
        <v>0</v>
      </c>
      <c r="O687" s="46">
        <f t="shared" si="75"/>
        <v>0</v>
      </c>
      <c r="P687" s="47">
        <f t="shared" si="76"/>
        <v>0</v>
      </c>
    </row>
    <row r="688" spans="1:16" ht="12" hidden="1" thickBot="1" x14ac:dyDescent="0.25">
      <c r="A688" s="37"/>
      <c r="B688" s="38"/>
      <c r="C688" s="45"/>
      <c r="D688" s="23"/>
      <c r="E688" s="69"/>
      <c r="F688" s="73"/>
      <c r="G688" s="67"/>
      <c r="H688" s="46">
        <f t="shared" si="70"/>
        <v>0</v>
      </c>
      <c r="I688" s="67"/>
      <c r="J688" s="67"/>
      <c r="K688" s="47">
        <f t="shared" si="71"/>
        <v>0</v>
      </c>
      <c r="L688" s="48">
        <f t="shared" si="72"/>
        <v>0</v>
      </c>
      <c r="M688" s="46">
        <f t="shared" si="73"/>
        <v>0</v>
      </c>
      <c r="N688" s="46">
        <f t="shared" si="74"/>
        <v>0</v>
      </c>
      <c r="O688" s="46">
        <f t="shared" si="75"/>
        <v>0</v>
      </c>
      <c r="P688" s="47">
        <f t="shared" si="76"/>
        <v>0</v>
      </c>
    </row>
    <row r="689" spans="1:16" ht="12" hidden="1" thickBot="1" x14ac:dyDescent="0.25">
      <c r="A689" s="37"/>
      <c r="B689" s="38"/>
      <c r="C689" s="45"/>
      <c r="D689" s="23"/>
      <c r="E689" s="69"/>
      <c r="F689" s="73"/>
      <c r="G689" s="67"/>
      <c r="H689" s="46">
        <f t="shared" si="70"/>
        <v>0</v>
      </c>
      <c r="I689" s="67"/>
      <c r="J689" s="67"/>
      <c r="K689" s="47">
        <f t="shared" si="71"/>
        <v>0</v>
      </c>
      <c r="L689" s="48">
        <f t="shared" si="72"/>
        <v>0</v>
      </c>
      <c r="M689" s="46">
        <f t="shared" si="73"/>
        <v>0</v>
      </c>
      <c r="N689" s="46">
        <f t="shared" si="74"/>
        <v>0</v>
      </c>
      <c r="O689" s="46">
        <f t="shared" si="75"/>
        <v>0</v>
      </c>
      <c r="P689" s="47">
        <f t="shared" si="76"/>
        <v>0</v>
      </c>
    </row>
    <row r="690" spans="1:16" ht="12" hidden="1" thickBot="1" x14ac:dyDescent="0.25">
      <c r="A690" s="37"/>
      <c r="B690" s="38"/>
      <c r="C690" s="45"/>
      <c r="D690" s="23"/>
      <c r="E690" s="69"/>
      <c r="F690" s="73"/>
      <c r="G690" s="67"/>
      <c r="H690" s="46">
        <f t="shared" si="70"/>
        <v>0</v>
      </c>
      <c r="I690" s="67"/>
      <c r="J690" s="67"/>
      <c r="K690" s="47">
        <f t="shared" si="71"/>
        <v>0</v>
      </c>
      <c r="L690" s="48">
        <f t="shared" si="72"/>
        <v>0</v>
      </c>
      <c r="M690" s="46">
        <f t="shared" si="73"/>
        <v>0</v>
      </c>
      <c r="N690" s="46">
        <f t="shared" si="74"/>
        <v>0</v>
      </c>
      <c r="O690" s="46">
        <f t="shared" si="75"/>
        <v>0</v>
      </c>
      <c r="P690" s="47">
        <f t="shared" si="76"/>
        <v>0</v>
      </c>
    </row>
    <row r="691" spans="1:16" ht="12" hidden="1" thickBot="1" x14ac:dyDescent="0.25">
      <c r="A691" s="37"/>
      <c r="B691" s="38"/>
      <c r="C691" s="45"/>
      <c r="D691" s="23"/>
      <c r="E691" s="69"/>
      <c r="F691" s="73"/>
      <c r="G691" s="67"/>
      <c r="H691" s="46">
        <f t="shared" si="70"/>
        <v>0</v>
      </c>
      <c r="I691" s="67"/>
      <c r="J691" s="67"/>
      <c r="K691" s="47">
        <f t="shared" si="71"/>
        <v>0</v>
      </c>
      <c r="L691" s="48">
        <f t="shared" si="72"/>
        <v>0</v>
      </c>
      <c r="M691" s="46">
        <f t="shared" si="73"/>
        <v>0</v>
      </c>
      <c r="N691" s="46">
        <f t="shared" si="74"/>
        <v>0</v>
      </c>
      <c r="O691" s="46">
        <f t="shared" si="75"/>
        <v>0</v>
      </c>
      <c r="P691" s="47">
        <f t="shared" si="76"/>
        <v>0</v>
      </c>
    </row>
    <row r="692" spans="1:16" ht="12" hidden="1" thickBot="1" x14ac:dyDescent="0.25">
      <c r="A692" s="37"/>
      <c r="B692" s="38"/>
      <c r="C692" s="45"/>
      <c r="D692" s="23"/>
      <c r="E692" s="69"/>
      <c r="F692" s="73"/>
      <c r="G692" s="67"/>
      <c r="H692" s="46">
        <f t="shared" si="70"/>
        <v>0</v>
      </c>
      <c r="I692" s="67"/>
      <c r="J692" s="67"/>
      <c r="K692" s="47">
        <f t="shared" si="71"/>
        <v>0</v>
      </c>
      <c r="L692" s="48">
        <f t="shared" si="72"/>
        <v>0</v>
      </c>
      <c r="M692" s="46">
        <f t="shared" si="73"/>
        <v>0</v>
      </c>
      <c r="N692" s="46">
        <f t="shared" si="74"/>
        <v>0</v>
      </c>
      <c r="O692" s="46">
        <f t="shared" si="75"/>
        <v>0</v>
      </c>
      <c r="P692" s="47">
        <f t="shared" si="76"/>
        <v>0</v>
      </c>
    </row>
    <row r="693" spans="1:16" ht="12" hidden="1" thickBot="1" x14ac:dyDescent="0.25">
      <c r="A693" s="37"/>
      <c r="B693" s="38"/>
      <c r="C693" s="45"/>
      <c r="D693" s="23"/>
      <c r="E693" s="69"/>
      <c r="F693" s="73"/>
      <c r="G693" s="67"/>
      <c r="H693" s="46">
        <f t="shared" si="70"/>
        <v>0</v>
      </c>
      <c r="I693" s="67"/>
      <c r="J693" s="67"/>
      <c r="K693" s="47">
        <f t="shared" si="71"/>
        <v>0</v>
      </c>
      <c r="L693" s="48">
        <f t="shared" si="72"/>
        <v>0</v>
      </c>
      <c r="M693" s="46">
        <f t="shared" si="73"/>
        <v>0</v>
      </c>
      <c r="N693" s="46">
        <f t="shared" si="74"/>
        <v>0</v>
      </c>
      <c r="O693" s="46">
        <f t="shared" si="75"/>
        <v>0</v>
      </c>
      <c r="P693" s="47">
        <f t="shared" si="76"/>
        <v>0</v>
      </c>
    </row>
    <row r="694" spans="1:16" ht="12" hidden="1" thickBot="1" x14ac:dyDescent="0.25">
      <c r="A694" s="37"/>
      <c r="B694" s="38"/>
      <c r="C694" s="45"/>
      <c r="D694" s="23"/>
      <c r="E694" s="69"/>
      <c r="F694" s="73"/>
      <c r="G694" s="67"/>
      <c r="H694" s="46">
        <f t="shared" si="70"/>
        <v>0</v>
      </c>
      <c r="I694" s="67"/>
      <c r="J694" s="67"/>
      <c r="K694" s="47">
        <f t="shared" si="71"/>
        <v>0</v>
      </c>
      <c r="L694" s="48">
        <f t="shared" si="72"/>
        <v>0</v>
      </c>
      <c r="M694" s="46">
        <f t="shared" si="73"/>
        <v>0</v>
      </c>
      <c r="N694" s="46">
        <f t="shared" si="74"/>
        <v>0</v>
      </c>
      <c r="O694" s="46">
        <f t="shared" si="75"/>
        <v>0</v>
      </c>
      <c r="P694" s="47">
        <f t="shared" si="76"/>
        <v>0</v>
      </c>
    </row>
    <row r="695" spans="1:16" ht="12" hidden="1" thickBot="1" x14ac:dyDescent="0.25">
      <c r="A695" s="37"/>
      <c r="B695" s="38"/>
      <c r="C695" s="45"/>
      <c r="D695" s="23"/>
      <c r="E695" s="69"/>
      <c r="F695" s="73"/>
      <c r="G695" s="67"/>
      <c r="H695" s="46">
        <f t="shared" si="70"/>
        <v>0</v>
      </c>
      <c r="I695" s="67"/>
      <c r="J695" s="67"/>
      <c r="K695" s="47">
        <f t="shared" si="71"/>
        <v>0</v>
      </c>
      <c r="L695" s="48">
        <f t="shared" si="72"/>
        <v>0</v>
      </c>
      <c r="M695" s="46">
        <f t="shared" si="73"/>
        <v>0</v>
      </c>
      <c r="N695" s="46">
        <f t="shared" si="74"/>
        <v>0</v>
      </c>
      <c r="O695" s="46">
        <f t="shared" si="75"/>
        <v>0</v>
      </c>
      <c r="P695" s="47">
        <f t="shared" si="76"/>
        <v>0</v>
      </c>
    </row>
    <row r="696" spans="1:16" ht="12" hidden="1" thickBot="1" x14ac:dyDescent="0.25">
      <c r="A696" s="37"/>
      <c r="B696" s="38"/>
      <c r="C696" s="45"/>
      <c r="D696" s="23"/>
      <c r="E696" s="69"/>
      <c r="F696" s="73"/>
      <c r="G696" s="67"/>
      <c r="H696" s="46">
        <f t="shared" si="70"/>
        <v>0</v>
      </c>
      <c r="I696" s="67"/>
      <c r="J696" s="67"/>
      <c r="K696" s="47">
        <f t="shared" si="71"/>
        <v>0</v>
      </c>
      <c r="L696" s="48">
        <f t="shared" si="72"/>
        <v>0</v>
      </c>
      <c r="M696" s="46">
        <f t="shared" si="73"/>
        <v>0</v>
      </c>
      <c r="N696" s="46">
        <f t="shared" si="74"/>
        <v>0</v>
      </c>
      <c r="O696" s="46">
        <f t="shared" si="75"/>
        <v>0</v>
      </c>
      <c r="P696" s="47">
        <f t="shared" si="76"/>
        <v>0</v>
      </c>
    </row>
    <row r="697" spans="1:16" ht="12" hidden="1" thickBot="1" x14ac:dyDescent="0.25">
      <c r="A697" s="37"/>
      <c r="B697" s="38"/>
      <c r="C697" s="45"/>
      <c r="D697" s="23"/>
      <c r="E697" s="69"/>
      <c r="F697" s="73"/>
      <c r="G697" s="67"/>
      <c r="H697" s="46">
        <f t="shared" si="70"/>
        <v>0</v>
      </c>
      <c r="I697" s="67"/>
      <c r="J697" s="67"/>
      <c r="K697" s="47">
        <f t="shared" si="71"/>
        <v>0</v>
      </c>
      <c r="L697" s="48">
        <f t="shared" si="72"/>
        <v>0</v>
      </c>
      <c r="M697" s="46">
        <f t="shared" si="73"/>
        <v>0</v>
      </c>
      <c r="N697" s="46">
        <f t="shared" si="74"/>
        <v>0</v>
      </c>
      <c r="O697" s="46">
        <f t="shared" si="75"/>
        <v>0</v>
      </c>
      <c r="P697" s="47">
        <f t="shared" si="76"/>
        <v>0</v>
      </c>
    </row>
    <row r="698" spans="1:16" ht="12" hidden="1" thickBot="1" x14ac:dyDescent="0.25">
      <c r="A698" s="37"/>
      <c r="B698" s="38"/>
      <c r="C698" s="45"/>
      <c r="D698" s="23"/>
      <c r="E698" s="69"/>
      <c r="F698" s="73"/>
      <c r="G698" s="67"/>
      <c r="H698" s="46">
        <f t="shared" si="70"/>
        <v>0</v>
      </c>
      <c r="I698" s="67"/>
      <c r="J698" s="67"/>
      <c r="K698" s="47">
        <f t="shared" si="71"/>
        <v>0</v>
      </c>
      <c r="L698" s="48">
        <f t="shared" si="72"/>
        <v>0</v>
      </c>
      <c r="M698" s="46">
        <f t="shared" si="73"/>
        <v>0</v>
      </c>
      <c r="N698" s="46">
        <f t="shared" si="74"/>
        <v>0</v>
      </c>
      <c r="O698" s="46">
        <f t="shared" si="75"/>
        <v>0</v>
      </c>
      <c r="P698" s="47">
        <f t="shared" si="76"/>
        <v>0</v>
      </c>
    </row>
    <row r="699" spans="1:16" ht="12" hidden="1" thickBot="1" x14ac:dyDescent="0.25">
      <c r="A699" s="37"/>
      <c r="B699" s="38"/>
      <c r="C699" s="45"/>
      <c r="D699" s="23"/>
      <c r="E699" s="69"/>
      <c r="F699" s="73"/>
      <c r="G699" s="67"/>
      <c r="H699" s="46">
        <f t="shared" si="70"/>
        <v>0</v>
      </c>
      <c r="I699" s="67"/>
      <c r="J699" s="67"/>
      <c r="K699" s="47">
        <f t="shared" si="71"/>
        <v>0</v>
      </c>
      <c r="L699" s="48">
        <f t="shared" si="72"/>
        <v>0</v>
      </c>
      <c r="M699" s="46">
        <f t="shared" si="73"/>
        <v>0</v>
      </c>
      <c r="N699" s="46">
        <f t="shared" si="74"/>
        <v>0</v>
      </c>
      <c r="O699" s="46">
        <f t="shared" si="75"/>
        <v>0</v>
      </c>
      <c r="P699" s="47">
        <f t="shared" si="76"/>
        <v>0</v>
      </c>
    </row>
    <row r="700" spans="1:16" ht="12" hidden="1" thickBot="1" x14ac:dyDescent="0.25">
      <c r="A700" s="37"/>
      <c r="B700" s="38"/>
      <c r="C700" s="45"/>
      <c r="D700" s="23"/>
      <c r="E700" s="69"/>
      <c r="F700" s="73"/>
      <c r="G700" s="67"/>
      <c r="H700" s="46">
        <f t="shared" si="70"/>
        <v>0</v>
      </c>
      <c r="I700" s="67"/>
      <c r="J700" s="67"/>
      <c r="K700" s="47">
        <f t="shared" si="71"/>
        <v>0</v>
      </c>
      <c r="L700" s="48">
        <f t="shared" si="72"/>
        <v>0</v>
      </c>
      <c r="M700" s="46">
        <f t="shared" si="73"/>
        <v>0</v>
      </c>
      <c r="N700" s="46">
        <f t="shared" si="74"/>
        <v>0</v>
      </c>
      <c r="O700" s="46">
        <f t="shared" si="75"/>
        <v>0</v>
      </c>
      <c r="P700" s="47">
        <f t="shared" si="76"/>
        <v>0</v>
      </c>
    </row>
    <row r="701" spans="1:16" ht="12" hidden="1" thickBot="1" x14ac:dyDescent="0.25">
      <c r="A701" s="37"/>
      <c r="B701" s="38"/>
      <c r="C701" s="45"/>
      <c r="D701" s="23"/>
      <c r="E701" s="69"/>
      <c r="F701" s="73"/>
      <c r="G701" s="67"/>
      <c r="H701" s="46">
        <f t="shared" si="70"/>
        <v>0</v>
      </c>
      <c r="I701" s="67"/>
      <c r="J701" s="67"/>
      <c r="K701" s="47">
        <f t="shared" si="71"/>
        <v>0</v>
      </c>
      <c r="L701" s="48">
        <f t="shared" si="72"/>
        <v>0</v>
      </c>
      <c r="M701" s="46">
        <f t="shared" si="73"/>
        <v>0</v>
      </c>
      <c r="N701" s="46">
        <f t="shared" si="74"/>
        <v>0</v>
      </c>
      <c r="O701" s="46">
        <f t="shared" si="75"/>
        <v>0</v>
      </c>
      <c r="P701" s="47">
        <f t="shared" si="76"/>
        <v>0</v>
      </c>
    </row>
    <row r="702" spans="1:16" ht="12" hidden="1" thickBot="1" x14ac:dyDescent="0.25">
      <c r="A702" s="37"/>
      <c r="B702" s="38"/>
      <c r="C702" s="45"/>
      <c r="D702" s="23"/>
      <c r="E702" s="69"/>
      <c r="F702" s="73"/>
      <c r="G702" s="67"/>
      <c r="H702" s="46">
        <f t="shared" si="70"/>
        <v>0</v>
      </c>
      <c r="I702" s="67"/>
      <c r="J702" s="67"/>
      <c r="K702" s="47">
        <f t="shared" si="71"/>
        <v>0</v>
      </c>
      <c r="L702" s="48">
        <f t="shared" si="72"/>
        <v>0</v>
      </c>
      <c r="M702" s="46">
        <f t="shared" si="73"/>
        <v>0</v>
      </c>
      <c r="N702" s="46">
        <f t="shared" si="74"/>
        <v>0</v>
      </c>
      <c r="O702" s="46">
        <f t="shared" si="75"/>
        <v>0</v>
      </c>
      <c r="P702" s="47">
        <f t="shared" si="76"/>
        <v>0</v>
      </c>
    </row>
    <row r="703" spans="1:16" ht="12" hidden="1" thickBot="1" x14ac:dyDescent="0.25">
      <c r="A703" s="37"/>
      <c r="B703" s="38"/>
      <c r="C703" s="45"/>
      <c r="D703" s="23"/>
      <c r="E703" s="69"/>
      <c r="F703" s="73"/>
      <c r="G703" s="67"/>
      <c r="H703" s="46">
        <f t="shared" si="70"/>
        <v>0</v>
      </c>
      <c r="I703" s="67"/>
      <c r="J703" s="67"/>
      <c r="K703" s="47">
        <f t="shared" si="71"/>
        <v>0</v>
      </c>
      <c r="L703" s="48">
        <f t="shared" si="72"/>
        <v>0</v>
      </c>
      <c r="M703" s="46">
        <f t="shared" si="73"/>
        <v>0</v>
      </c>
      <c r="N703" s="46">
        <f t="shared" si="74"/>
        <v>0</v>
      </c>
      <c r="O703" s="46">
        <f t="shared" si="75"/>
        <v>0</v>
      </c>
      <c r="P703" s="47">
        <f t="shared" si="76"/>
        <v>0</v>
      </c>
    </row>
    <row r="704" spans="1:16" ht="12" hidden="1" thickBot="1" x14ac:dyDescent="0.25">
      <c r="A704" s="37"/>
      <c r="B704" s="38"/>
      <c r="C704" s="45"/>
      <c r="D704" s="23"/>
      <c r="E704" s="69"/>
      <c r="F704" s="73"/>
      <c r="G704" s="67"/>
      <c r="H704" s="46">
        <f t="shared" si="70"/>
        <v>0</v>
      </c>
      <c r="I704" s="67"/>
      <c r="J704" s="67"/>
      <c r="K704" s="47">
        <f t="shared" si="71"/>
        <v>0</v>
      </c>
      <c r="L704" s="48">
        <f t="shared" si="72"/>
        <v>0</v>
      </c>
      <c r="M704" s="46">
        <f t="shared" si="73"/>
        <v>0</v>
      </c>
      <c r="N704" s="46">
        <f t="shared" si="74"/>
        <v>0</v>
      </c>
      <c r="O704" s="46">
        <f t="shared" si="75"/>
        <v>0</v>
      </c>
      <c r="P704" s="47">
        <f t="shared" si="76"/>
        <v>0</v>
      </c>
    </row>
    <row r="705" spans="1:16" ht="12" hidden="1" thickBot="1" x14ac:dyDescent="0.25">
      <c r="A705" s="37"/>
      <c r="B705" s="38"/>
      <c r="C705" s="45"/>
      <c r="D705" s="23"/>
      <c r="E705" s="69"/>
      <c r="F705" s="73"/>
      <c r="G705" s="67"/>
      <c r="H705" s="46">
        <f t="shared" si="70"/>
        <v>0</v>
      </c>
      <c r="I705" s="67"/>
      <c r="J705" s="67"/>
      <c r="K705" s="47">
        <f t="shared" si="71"/>
        <v>0</v>
      </c>
      <c r="L705" s="48">
        <f t="shared" si="72"/>
        <v>0</v>
      </c>
      <c r="M705" s="46">
        <f t="shared" si="73"/>
        <v>0</v>
      </c>
      <c r="N705" s="46">
        <f t="shared" si="74"/>
        <v>0</v>
      </c>
      <c r="O705" s="46">
        <f t="shared" si="75"/>
        <v>0</v>
      </c>
      <c r="P705" s="47">
        <f t="shared" si="76"/>
        <v>0</v>
      </c>
    </row>
    <row r="706" spans="1:16" ht="12" hidden="1" thickBot="1" x14ac:dyDescent="0.25">
      <c r="A706" s="37"/>
      <c r="B706" s="38"/>
      <c r="C706" s="45"/>
      <c r="D706" s="23"/>
      <c r="E706" s="69"/>
      <c r="F706" s="73"/>
      <c r="G706" s="67"/>
      <c r="H706" s="46">
        <f t="shared" si="70"/>
        <v>0</v>
      </c>
      <c r="I706" s="67"/>
      <c r="J706" s="67"/>
      <c r="K706" s="47">
        <f t="shared" si="71"/>
        <v>0</v>
      </c>
      <c r="L706" s="48">
        <f t="shared" si="72"/>
        <v>0</v>
      </c>
      <c r="M706" s="46">
        <f t="shared" si="73"/>
        <v>0</v>
      </c>
      <c r="N706" s="46">
        <f t="shared" si="74"/>
        <v>0</v>
      </c>
      <c r="O706" s="46">
        <f t="shared" si="75"/>
        <v>0</v>
      </c>
      <c r="P706" s="47">
        <f t="shared" si="76"/>
        <v>0</v>
      </c>
    </row>
    <row r="707" spans="1:16" ht="12" hidden="1" thickBot="1" x14ac:dyDescent="0.25">
      <c r="A707" s="37"/>
      <c r="B707" s="38"/>
      <c r="C707" s="45"/>
      <c r="D707" s="23"/>
      <c r="E707" s="69"/>
      <c r="F707" s="73"/>
      <c r="G707" s="67"/>
      <c r="H707" s="46">
        <f t="shared" si="70"/>
        <v>0</v>
      </c>
      <c r="I707" s="67"/>
      <c r="J707" s="67"/>
      <c r="K707" s="47">
        <f t="shared" si="71"/>
        <v>0</v>
      </c>
      <c r="L707" s="48">
        <f t="shared" si="72"/>
        <v>0</v>
      </c>
      <c r="M707" s="46">
        <f t="shared" si="73"/>
        <v>0</v>
      </c>
      <c r="N707" s="46">
        <f t="shared" si="74"/>
        <v>0</v>
      </c>
      <c r="O707" s="46">
        <f t="shared" si="75"/>
        <v>0</v>
      </c>
      <c r="P707" s="47">
        <f t="shared" si="76"/>
        <v>0</v>
      </c>
    </row>
    <row r="708" spans="1:16" ht="12" hidden="1" thickBot="1" x14ac:dyDescent="0.25">
      <c r="A708" s="37"/>
      <c r="B708" s="38"/>
      <c r="C708" s="45"/>
      <c r="D708" s="23"/>
      <c r="E708" s="69"/>
      <c r="F708" s="73"/>
      <c r="G708" s="67"/>
      <c r="H708" s="46">
        <f t="shared" si="70"/>
        <v>0</v>
      </c>
      <c r="I708" s="67"/>
      <c r="J708" s="67"/>
      <c r="K708" s="47">
        <f t="shared" si="71"/>
        <v>0</v>
      </c>
      <c r="L708" s="48">
        <f t="shared" si="72"/>
        <v>0</v>
      </c>
      <c r="M708" s="46">
        <f t="shared" si="73"/>
        <v>0</v>
      </c>
      <c r="N708" s="46">
        <f t="shared" si="74"/>
        <v>0</v>
      </c>
      <c r="O708" s="46">
        <f t="shared" si="75"/>
        <v>0</v>
      </c>
      <c r="P708" s="47">
        <f t="shared" si="76"/>
        <v>0</v>
      </c>
    </row>
    <row r="709" spans="1:16" ht="12" hidden="1" thickBot="1" x14ac:dyDescent="0.25">
      <c r="A709" s="37"/>
      <c r="B709" s="38"/>
      <c r="C709" s="45"/>
      <c r="D709" s="23"/>
      <c r="E709" s="69"/>
      <c r="F709" s="73"/>
      <c r="G709" s="67"/>
      <c r="H709" s="46">
        <f t="shared" si="70"/>
        <v>0</v>
      </c>
      <c r="I709" s="67"/>
      <c r="J709" s="67"/>
      <c r="K709" s="47">
        <f t="shared" si="71"/>
        <v>0</v>
      </c>
      <c r="L709" s="48">
        <f t="shared" si="72"/>
        <v>0</v>
      </c>
      <c r="M709" s="46">
        <f t="shared" si="73"/>
        <v>0</v>
      </c>
      <c r="N709" s="46">
        <f t="shared" si="74"/>
        <v>0</v>
      </c>
      <c r="O709" s="46">
        <f t="shared" si="75"/>
        <v>0</v>
      </c>
      <c r="P709" s="47">
        <f t="shared" si="76"/>
        <v>0</v>
      </c>
    </row>
    <row r="710" spans="1:16" ht="12" hidden="1" thickBot="1" x14ac:dyDescent="0.25">
      <c r="A710" s="37"/>
      <c r="B710" s="38"/>
      <c r="C710" s="45"/>
      <c r="D710" s="23"/>
      <c r="E710" s="69"/>
      <c r="F710" s="73"/>
      <c r="G710" s="67"/>
      <c r="H710" s="46">
        <f t="shared" si="70"/>
        <v>0</v>
      </c>
      <c r="I710" s="67"/>
      <c r="J710" s="67"/>
      <c r="K710" s="47">
        <f t="shared" si="71"/>
        <v>0</v>
      </c>
      <c r="L710" s="48">
        <f t="shared" si="72"/>
        <v>0</v>
      </c>
      <c r="M710" s="46">
        <f t="shared" si="73"/>
        <v>0</v>
      </c>
      <c r="N710" s="46">
        <f t="shared" si="74"/>
        <v>0</v>
      </c>
      <c r="O710" s="46">
        <f t="shared" si="75"/>
        <v>0</v>
      </c>
      <c r="P710" s="47">
        <f t="shared" si="76"/>
        <v>0</v>
      </c>
    </row>
    <row r="711" spans="1:16" ht="12" hidden="1" thickBot="1" x14ac:dyDescent="0.25">
      <c r="A711" s="37"/>
      <c r="B711" s="38"/>
      <c r="C711" s="45"/>
      <c r="D711" s="23"/>
      <c r="E711" s="69"/>
      <c r="F711" s="73"/>
      <c r="G711" s="67"/>
      <c r="H711" s="46">
        <f t="shared" si="70"/>
        <v>0</v>
      </c>
      <c r="I711" s="67"/>
      <c r="J711" s="67"/>
      <c r="K711" s="47">
        <f t="shared" si="71"/>
        <v>0</v>
      </c>
      <c r="L711" s="48">
        <f t="shared" si="72"/>
        <v>0</v>
      </c>
      <c r="M711" s="46">
        <f t="shared" si="73"/>
        <v>0</v>
      </c>
      <c r="N711" s="46">
        <f t="shared" si="74"/>
        <v>0</v>
      </c>
      <c r="O711" s="46">
        <f t="shared" si="75"/>
        <v>0</v>
      </c>
      <c r="P711" s="47">
        <f t="shared" si="76"/>
        <v>0</v>
      </c>
    </row>
    <row r="712" spans="1:16" ht="12" hidden="1" thickBot="1" x14ac:dyDescent="0.25">
      <c r="A712" s="37"/>
      <c r="B712" s="38"/>
      <c r="C712" s="45"/>
      <c r="D712" s="23"/>
      <c r="E712" s="69"/>
      <c r="F712" s="73"/>
      <c r="G712" s="67"/>
      <c r="H712" s="46">
        <f t="shared" si="70"/>
        <v>0</v>
      </c>
      <c r="I712" s="67"/>
      <c r="J712" s="67"/>
      <c r="K712" s="47">
        <f t="shared" si="71"/>
        <v>0</v>
      </c>
      <c r="L712" s="48">
        <f t="shared" si="72"/>
        <v>0</v>
      </c>
      <c r="M712" s="46">
        <f t="shared" si="73"/>
        <v>0</v>
      </c>
      <c r="N712" s="46">
        <f t="shared" si="74"/>
        <v>0</v>
      </c>
      <c r="O712" s="46">
        <f t="shared" si="75"/>
        <v>0</v>
      </c>
      <c r="P712" s="47">
        <f t="shared" si="76"/>
        <v>0</v>
      </c>
    </row>
    <row r="713" spans="1:16" ht="12" hidden="1" thickBot="1" x14ac:dyDescent="0.25">
      <c r="A713" s="37"/>
      <c r="B713" s="38"/>
      <c r="C713" s="45"/>
      <c r="D713" s="23"/>
      <c r="E713" s="69"/>
      <c r="F713" s="73"/>
      <c r="G713" s="67"/>
      <c r="H713" s="46">
        <f t="shared" si="70"/>
        <v>0</v>
      </c>
      <c r="I713" s="67"/>
      <c r="J713" s="67"/>
      <c r="K713" s="47">
        <f t="shared" si="71"/>
        <v>0</v>
      </c>
      <c r="L713" s="48">
        <f t="shared" si="72"/>
        <v>0</v>
      </c>
      <c r="M713" s="46">
        <f t="shared" si="73"/>
        <v>0</v>
      </c>
      <c r="N713" s="46">
        <f t="shared" si="74"/>
        <v>0</v>
      </c>
      <c r="O713" s="46">
        <f t="shared" si="75"/>
        <v>0</v>
      </c>
      <c r="P713" s="47">
        <f t="shared" si="76"/>
        <v>0</v>
      </c>
    </row>
    <row r="714" spans="1:16" ht="12" hidden="1" thickBot="1" x14ac:dyDescent="0.25">
      <c r="A714" s="37"/>
      <c r="B714" s="38"/>
      <c r="C714" s="45"/>
      <c r="D714" s="23"/>
      <c r="E714" s="69"/>
      <c r="F714" s="73"/>
      <c r="G714" s="67"/>
      <c r="H714" s="46">
        <f t="shared" si="70"/>
        <v>0</v>
      </c>
      <c r="I714" s="67"/>
      <c r="J714" s="67"/>
      <c r="K714" s="47">
        <f t="shared" si="71"/>
        <v>0</v>
      </c>
      <c r="L714" s="48">
        <f t="shared" si="72"/>
        <v>0</v>
      </c>
      <c r="M714" s="46">
        <f t="shared" si="73"/>
        <v>0</v>
      </c>
      <c r="N714" s="46">
        <f t="shared" si="74"/>
        <v>0</v>
      </c>
      <c r="O714" s="46">
        <f t="shared" si="75"/>
        <v>0</v>
      </c>
      <c r="P714" s="47">
        <f t="shared" si="76"/>
        <v>0</v>
      </c>
    </row>
    <row r="715" spans="1:16" ht="12" hidden="1" thickBot="1" x14ac:dyDescent="0.25">
      <c r="A715" s="37"/>
      <c r="B715" s="38"/>
      <c r="C715" s="45"/>
      <c r="D715" s="23"/>
      <c r="E715" s="69"/>
      <c r="F715" s="73"/>
      <c r="G715" s="67"/>
      <c r="H715" s="46">
        <f t="shared" si="70"/>
        <v>0</v>
      </c>
      <c r="I715" s="67"/>
      <c r="J715" s="67"/>
      <c r="K715" s="47">
        <f t="shared" si="71"/>
        <v>0</v>
      </c>
      <c r="L715" s="48">
        <f t="shared" si="72"/>
        <v>0</v>
      </c>
      <c r="M715" s="46">
        <f t="shared" si="73"/>
        <v>0</v>
      </c>
      <c r="N715" s="46">
        <f t="shared" si="74"/>
        <v>0</v>
      </c>
      <c r="O715" s="46">
        <f t="shared" si="75"/>
        <v>0</v>
      </c>
      <c r="P715" s="47">
        <f t="shared" si="76"/>
        <v>0</v>
      </c>
    </row>
    <row r="716" spans="1:16" ht="12" hidden="1" thickBot="1" x14ac:dyDescent="0.25">
      <c r="A716" s="37"/>
      <c r="B716" s="38"/>
      <c r="C716" s="45"/>
      <c r="D716" s="23"/>
      <c r="E716" s="69"/>
      <c r="F716" s="73"/>
      <c r="G716" s="67"/>
      <c r="H716" s="46">
        <f t="shared" si="70"/>
        <v>0</v>
      </c>
      <c r="I716" s="67"/>
      <c r="J716" s="67"/>
      <c r="K716" s="47">
        <f t="shared" si="71"/>
        <v>0</v>
      </c>
      <c r="L716" s="48">
        <f t="shared" si="72"/>
        <v>0</v>
      </c>
      <c r="M716" s="46">
        <f t="shared" si="73"/>
        <v>0</v>
      </c>
      <c r="N716" s="46">
        <f t="shared" si="74"/>
        <v>0</v>
      </c>
      <c r="O716" s="46">
        <f t="shared" si="75"/>
        <v>0</v>
      </c>
      <c r="P716" s="47">
        <f t="shared" si="76"/>
        <v>0</v>
      </c>
    </row>
    <row r="717" spans="1:16" ht="12" hidden="1" thickBot="1" x14ac:dyDescent="0.25">
      <c r="A717" s="37"/>
      <c r="B717" s="38"/>
      <c r="C717" s="45"/>
      <c r="D717" s="23"/>
      <c r="E717" s="69"/>
      <c r="F717" s="73"/>
      <c r="G717" s="67"/>
      <c r="H717" s="46">
        <f t="shared" si="70"/>
        <v>0</v>
      </c>
      <c r="I717" s="67"/>
      <c r="J717" s="67"/>
      <c r="K717" s="47">
        <f t="shared" si="71"/>
        <v>0</v>
      </c>
      <c r="L717" s="48">
        <f t="shared" si="72"/>
        <v>0</v>
      </c>
      <c r="M717" s="46">
        <f t="shared" si="73"/>
        <v>0</v>
      </c>
      <c r="N717" s="46">
        <f t="shared" si="74"/>
        <v>0</v>
      </c>
      <c r="O717" s="46">
        <f t="shared" si="75"/>
        <v>0</v>
      </c>
      <c r="P717" s="47">
        <f t="shared" si="76"/>
        <v>0</v>
      </c>
    </row>
    <row r="718" spans="1:16" ht="12" hidden="1" thickBot="1" x14ac:dyDescent="0.25">
      <c r="A718" s="37"/>
      <c r="B718" s="38"/>
      <c r="C718" s="45"/>
      <c r="D718" s="23"/>
      <c r="E718" s="69"/>
      <c r="F718" s="73"/>
      <c r="G718" s="67"/>
      <c r="H718" s="46">
        <f t="shared" si="70"/>
        <v>0</v>
      </c>
      <c r="I718" s="67"/>
      <c r="J718" s="67"/>
      <c r="K718" s="47">
        <f t="shared" si="71"/>
        <v>0</v>
      </c>
      <c r="L718" s="48">
        <f t="shared" si="72"/>
        <v>0</v>
      </c>
      <c r="M718" s="46">
        <f t="shared" si="73"/>
        <v>0</v>
      </c>
      <c r="N718" s="46">
        <f t="shared" si="74"/>
        <v>0</v>
      </c>
      <c r="O718" s="46">
        <f t="shared" si="75"/>
        <v>0</v>
      </c>
      <c r="P718" s="47">
        <f t="shared" si="76"/>
        <v>0</v>
      </c>
    </row>
    <row r="719" spans="1:16" ht="12" hidden="1" thickBot="1" x14ac:dyDescent="0.25">
      <c r="A719" s="37"/>
      <c r="B719" s="38"/>
      <c r="C719" s="45"/>
      <c r="D719" s="23"/>
      <c r="E719" s="69"/>
      <c r="F719" s="73"/>
      <c r="G719" s="67"/>
      <c r="H719" s="46">
        <f t="shared" si="70"/>
        <v>0</v>
      </c>
      <c r="I719" s="67"/>
      <c r="J719" s="67"/>
      <c r="K719" s="47">
        <f t="shared" si="71"/>
        <v>0</v>
      </c>
      <c r="L719" s="48">
        <f t="shared" si="72"/>
        <v>0</v>
      </c>
      <c r="M719" s="46">
        <f t="shared" si="73"/>
        <v>0</v>
      </c>
      <c r="N719" s="46">
        <f t="shared" si="74"/>
        <v>0</v>
      </c>
      <c r="O719" s="46">
        <f t="shared" si="75"/>
        <v>0</v>
      </c>
      <c r="P719" s="47">
        <f t="shared" si="76"/>
        <v>0</v>
      </c>
    </row>
    <row r="720" spans="1:16" ht="12" hidden="1" thickBot="1" x14ac:dyDescent="0.25">
      <c r="A720" s="37"/>
      <c r="B720" s="38"/>
      <c r="C720" s="45"/>
      <c r="D720" s="23"/>
      <c r="E720" s="69"/>
      <c r="F720" s="73"/>
      <c r="G720" s="67"/>
      <c r="H720" s="46">
        <f t="shared" si="70"/>
        <v>0</v>
      </c>
      <c r="I720" s="67"/>
      <c r="J720" s="67"/>
      <c r="K720" s="47">
        <f t="shared" si="71"/>
        <v>0</v>
      </c>
      <c r="L720" s="48">
        <f t="shared" si="72"/>
        <v>0</v>
      </c>
      <c r="M720" s="46">
        <f t="shared" si="73"/>
        <v>0</v>
      </c>
      <c r="N720" s="46">
        <f t="shared" si="74"/>
        <v>0</v>
      </c>
      <c r="O720" s="46">
        <f t="shared" si="75"/>
        <v>0</v>
      </c>
      <c r="P720" s="47">
        <f t="shared" si="76"/>
        <v>0</v>
      </c>
    </row>
    <row r="721" spans="1:16" ht="12" hidden="1" thickBot="1" x14ac:dyDescent="0.25">
      <c r="A721" s="37"/>
      <c r="B721" s="38"/>
      <c r="C721" s="45"/>
      <c r="D721" s="23"/>
      <c r="E721" s="69"/>
      <c r="F721" s="73"/>
      <c r="G721" s="67"/>
      <c r="H721" s="46">
        <f t="shared" si="70"/>
        <v>0</v>
      </c>
      <c r="I721" s="67"/>
      <c r="J721" s="67"/>
      <c r="K721" s="47">
        <f t="shared" si="71"/>
        <v>0</v>
      </c>
      <c r="L721" s="48">
        <f t="shared" si="72"/>
        <v>0</v>
      </c>
      <c r="M721" s="46">
        <f t="shared" si="73"/>
        <v>0</v>
      </c>
      <c r="N721" s="46">
        <f t="shared" si="74"/>
        <v>0</v>
      </c>
      <c r="O721" s="46">
        <f t="shared" si="75"/>
        <v>0</v>
      </c>
      <c r="P721" s="47">
        <f t="shared" si="76"/>
        <v>0</v>
      </c>
    </row>
    <row r="722" spans="1:16" ht="12" hidden="1" thickBot="1" x14ac:dyDescent="0.25">
      <c r="A722" s="37"/>
      <c r="B722" s="38"/>
      <c r="C722" s="45"/>
      <c r="D722" s="23"/>
      <c r="E722" s="69"/>
      <c r="F722" s="73"/>
      <c r="G722" s="67"/>
      <c r="H722" s="46">
        <f t="shared" si="70"/>
        <v>0</v>
      </c>
      <c r="I722" s="67"/>
      <c r="J722" s="67"/>
      <c r="K722" s="47">
        <f t="shared" si="71"/>
        <v>0</v>
      </c>
      <c r="L722" s="48">
        <f t="shared" si="72"/>
        <v>0</v>
      </c>
      <c r="M722" s="46">
        <f t="shared" si="73"/>
        <v>0</v>
      </c>
      <c r="N722" s="46">
        <f t="shared" si="74"/>
        <v>0</v>
      </c>
      <c r="O722" s="46">
        <f t="shared" si="75"/>
        <v>0</v>
      </c>
      <c r="P722" s="47">
        <f t="shared" si="76"/>
        <v>0</v>
      </c>
    </row>
    <row r="723" spans="1:16" ht="12" hidden="1" thickBot="1" x14ac:dyDescent="0.25">
      <c r="A723" s="37"/>
      <c r="B723" s="38"/>
      <c r="C723" s="45"/>
      <c r="D723" s="23"/>
      <c r="E723" s="69"/>
      <c r="F723" s="73"/>
      <c r="G723" s="67"/>
      <c r="H723" s="46">
        <f t="shared" ref="H723:H786" si="77">ROUND(F723*G723,2)</f>
        <v>0</v>
      </c>
      <c r="I723" s="67"/>
      <c r="J723" s="67"/>
      <c r="K723" s="47">
        <f t="shared" ref="K723:K786" si="78">SUM(H723:J723)</f>
        <v>0</v>
      </c>
      <c r="L723" s="48">
        <f t="shared" ref="L723:L786" si="79">ROUND(E723*F723,2)</f>
        <v>0</v>
      </c>
      <c r="M723" s="46">
        <f t="shared" ref="M723:M786" si="80">ROUND(H723*E723,2)</f>
        <v>0</v>
      </c>
      <c r="N723" s="46">
        <f t="shared" ref="N723:N786" si="81">ROUND(I723*E723,2)</f>
        <v>0</v>
      </c>
      <c r="O723" s="46">
        <f t="shared" ref="O723:O786" si="82">ROUND(J723*E723,2)</f>
        <v>0</v>
      </c>
      <c r="P723" s="47">
        <f t="shared" ref="P723:P786" si="83">SUM(M723:O723)</f>
        <v>0</v>
      </c>
    </row>
    <row r="724" spans="1:16" ht="12" hidden="1" thickBot="1" x14ac:dyDescent="0.25">
      <c r="A724" s="37"/>
      <c r="B724" s="38"/>
      <c r="C724" s="45"/>
      <c r="D724" s="23"/>
      <c r="E724" s="69"/>
      <c r="F724" s="73"/>
      <c r="G724" s="67"/>
      <c r="H724" s="46">
        <f t="shared" si="77"/>
        <v>0</v>
      </c>
      <c r="I724" s="67"/>
      <c r="J724" s="67"/>
      <c r="K724" s="47">
        <f t="shared" si="78"/>
        <v>0</v>
      </c>
      <c r="L724" s="48">
        <f t="shared" si="79"/>
        <v>0</v>
      </c>
      <c r="M724" s="46">
        <f t="shared" si="80"/>
        <v>0</v>
      </c>
      <c r="N724" s="46">
        <f t="shared" si="81"/>
        <v>0</v>
      </c>
      <c r="O724" s="46">
        <f t="shared" si="82"/>
        <v>0</v>
      </c>
      <c r="P724" s="47">
        <f t="shared" si="83"/>
        <v>0</v>
      </c>
    </row>
    <row r="725" spans="1:16" ht="12" hidden="1" thickBot="1" x14ac:dyDescent="0.25">
      <c r="A725" s="37"/>
      <c r="B725" s="38"/>
      <c r="C725" s="45"/>
      <c r="D725" s="23"/>
      <c r="E725" s="69"/>
      <c r="F725" s="73"/>
      <c r="G725" s="67"/>
      <c r="H725" s="46">
        <f t="shared" si="77"/>
        <v>0</v>
      </c>
      <c r="I725" s="67"/>
      <c r="J725" s="67"/>
      <c r="K725" s="47">
        <f t="shared" si="78"/>
        <v>0</v>
      </c>
      <c r="L725" s="48">
        <f t="shared" si="79"/>
        <v>0</v>
      </c>
      <c r="M725" s="46">
        <f t="shared" si="80"/>
        <v>0</v>
      </c>
      <c r="N725" s="46">
        <f t="shared" si="81"/>
        <v>0</v>
      </c>
      <c r="O725" s="46">
        <f t="shared" si="82"/>
        <v>0</v>
      </c>
      <c r="P725" s="47">
        <f t="shared" si="83"/>
        <v>0</v>
      </c>
    </row>
    <row r="726" spans="1:16" ht="12" hidden="1" thickBot="1" x14ac:dyDescent="0.25">
      <c r="A726" s="37"/>
      <c r="B726" s="38"/>
      <c r="C726" s="45"/>
      <c r="D726" s="23"/>
      <c r="E726" s="69"/>
      <c r="F726" s="73"/>
      <c r="G726" s="67"/>
      <c r="H726" s="46">
        <f t="shared" si="77"/>
        <v>0</v>
      </c>
      <c r="I726" s="67"/>
      <c r="J726" s="67"/>
      <c r="K726" s="47">
        <f t="shared" si="78"/>
        <v>0</v>
      </c>
      <c r="L726" s="48">
        <f t="shared" si="79"/>
        <v>0</v>
      </c>
      <c r="M726" s="46">
        <f t="shared" si="80"/>
        <v>0</v>
      </c>
      <c r="N726" s="46">
        <f t="shared" si="81"/>
        <v>0</v>
      </c>
      <c r="O726" s="46">
        <f t="shared" si="82"/>
        <v>0</v>
      </c>
      <c r="P726" s="47">
        <f t="shared" si="83"/>
        <v>0</v>
      </c>
    </row>
    <row r="727" spans="1:16" ht="12" hidden="1" thickBot="1" x14ac:dyDescent="0.25">
      <c r="A727" s="37"/>
      <c r="B727" s="38"/>
      <c r="C727" s="45"/>
      <c r="D727" s="23"/>
      <c r="E727" s="69"/>
      <c r="F727" s="73"/>
      <c r="G727" s="67"/>
      <c r="H727" s="46">
        <f t="shared" si="77"/>
        <v>0</v>
      </c>
      <c r="I727" s="67"/>
      <c r="J727" s="67"/>
      <c r="K727" s="47">
        <f t="shared" si="78"/>
        <v>0</v>
      </c>
      <c r="L727" s="48">
        <f t="shared" si="79"/>
        <v>0</v>
      </c>
      <c r="M727" s="46">
        <f t="shared" si="80"/>
        <v>0</v>
      </c>
      <c r="N727" s="46">
        <f t="shared" si="81"/>
        <v>0</v>
      </c>
      <c r="O727" s="46">
        <f t="shared" si="82"/>
        <v>0</v>
      </c>
      <c r="P727" s="47">
        <f t="shared" si="83"/>
        <v>0</v>
      </c>
    </row>
    <row r="728" spans="1:16" ht="12" hidden="1" thickBot="1" x14ac:dyDescent="0.25">
      <c r="A728" s="37"/>
      <c r="B728" s="38"/>
      <c r="C728" s="45"/>
      <c r="D728" s="23"/>
      <c r="E728" s="69"/>
      <c r="F728" s="73"/>
      <c r="G728" s="67"/>
      <c r="H728" s="46">
        <f t="shared" si="77"/>
        <v>0</v>
      </c>
      <c r="I728" s="67"/>
      <c r="J728" s="67"/>
      <c r="K728" s="47">
        <f t="shared" si="78"/>
        <v>0</v>
      </c>
      <c r="L728" s="48">
        <f t="shared" si="79"/>
        <v>0</v>
      </c>
      <c r="M728" s="46">
        <f t="shared" si="80"/>
        <v>0</v>
      </c>
      <c r="N728" s="46">
        <f t="shared" si="81"/>
        <v>0</v>
      </c>
      <c r="O728" s="46">
        <f t="shared" si="82"/>
        <v>0</v>
      </c>
      <c r="P728" s="47">
        <f t="shared" si="83"/>
        <v>0</v>
      </c>
    </row>
    <row r="729" spans="1:16" ht="12" hidden="1" thickBot="1" x14ac:dyDescent="0.25">
      <c r="A729" s="37"/>
      <c r="B729" s="38"/>
      <c r="C729" s="45"/>
      <c r="D729" s="23"/>
      <c r="E729" s="69"/>
      <c r="F729" s="73"/>
      <c r="G729" s="67"/>
      <c r="H729" s="46">
        <f t="shared" si="77"/>
        <v>0</v>
      </c>
      <c r="I729" s="67"/>
      <c r="J729" s="67"/>
      <c r="K729" s="47">
        <f t="shared" si="78"/>
        <v>0</v>
      </c>
      <c r="L729" s="48">
        <f t="shared" si="79"/>
        <v>0</v>
      </c>
      <c r="M729" s="46">
        <f t="shared" si="80"/>
        <v>0</v>
      </c>
      <c r="N729" s="46">
        <f t="shared" si="81"/>
        <v>0</v>
      </c>
      <c r="O729" s="46">
        <f t="shared" si="82"/>
        <v>0</v>
      </c>
      <c r="P729" s="47">
        <f t="shared" si="83"/>
        <v>0</v>
      </c>
    </row>
    <row r="730" spans="1:16" ht="12" hidden="1" thickBot="1" x14ac:dyDescent="0.25">
      <c r="A730" s="37"/>
      <c r="B730" s="38"/>
      <c r="C730" s="45"/>
      <c r="D730" s="23"/>
      <c r="E730" s="69"/>
      <c r="F730" s="73"/>
      <c r="G730" s="67"/>
      <c r="H730" s="46">
        <f t="shared" si="77"/>
        <v>0</v>
      </c>
      <c r="I730" s="67"/>
      <c r="J730" s="67"/>
      <c r="K730" s="47">
        <f t="shared" si="78"/>
        <v>0</v>
      </c>
      <c r="L730" s="48">
        <f t="shared" si="79"/>
        <v>0</v>
      </c>
      <c r="M730" s="46">
        <f t="shared" si="80"/>
        <v>0</v>
      </c>
      <c r="N730" s="46">
        <f t="shared" si="81"/>
        <v>0</v>
      </c>
      <c r="O730" s="46">
        <f t="shared" si="82"/>
        <v>0</v>
      </c>
      <c r="P730" s="47">
        <f t="shared" si="83"/>
        <v>0</v>
      </c>
    </row>
    <row r="731" spans="1:16" ht="12" hidden="1" thickBot="1" x14ac:dyDescent="0.25">
      <c r="A731" s="37"/>
      <c r="B731" s="38"/>
      <c r="C731" s="45"/>
      <c r="D731" s="23"/>
      <c r="E731" s="69"/>
      <c r="F731" s="73"/>
      <c r="G731" s="67"/>
      <c r="H731" s="46">
        <f t="shared" si="77"/>
        <v>0</v>
      </c>
      <c r="I731" s="67"/>
      <c r="J731" s="67"/>
      <c r="K731" s="47">
        <f t="shared" si="78"/>
        <v>0</v>
      </c>
      <c r="L731" s="48">
        <f t="shared" si="79"/>
        <v>0</v>
      </c>
      <c r="M731" s="46">
        <f t="shared" si="80"/>
        <v>0</v>
      </c>
      <c r="N731" s="46">
        <f t="shared" si="81"/>
        <v>0</v>
      </c>
      <c r="O731" s="46">
        <f t="shared" si="82"/>
        <v>0</v>
      </c>
      <c r="P731" s="47">
        <f t="shared" si="83"/>
        <v>0</v>
      </c>
    </row>
    <row r="732" spans="1:16" ht="12" hidden="1" thickBot="1" x14ac:dyDescent="0.25">
      <c r="A732" s="37"/>
      <c r="B732" s="38"/>
      <c r="C732" s="45"/>
      <c r="D732" s="23"/>
      <c r="E732" s="69"/>
      <c r="F732" s="73"/>
      <c r="G732" s="67"/>
      <c r="H732" s="46">
        <f t="shared" si="77"/>
        <v>0</v>
      </c>
      <c r="I732" s="67"/>
      <c r="J732" s="67"/>
      <c r="K732" s="47">
        <f t="shared" si="78"/>
        <v>0</v>
      </c>
      <c r="L732" s="48">
        <f t="shared" si="79"/>
        <v>0</v>
      </c>
      <c r="M732" s="46">
        <f t="shared" si="80"/>
        <v>0</v>
      </c>
      <c r="N732" s="46">
        <f t="shared" si="81"/>
        <v>0</v>
      </c>
      <c r="O732" s="46">
        <f t="shared" si="82"/>
        <v>0</v>
      </c>
      <c r="P732" s="47">
        <f t="shared" si="83"/>
        <v>0</v>
      </c>
    </row>
    <row r="733" spans="1:16" ht="12" hidden="1" thickBot="1" x14ac:dyDescent="0.25">
      <c r="A733" s="37"/>
      <c r="B733" s="38"/>
      <c r="C733" s="45"/>
      <c r="D733" s="23"/>
      <c r="E733" s="69"/>
      <c r="F733" s="73"/>
      <c r="G733" s="67"/>
      <c r="H733" s="46">
        <f t="shared" si="77"/>
        <v>0</v>
      </c>
      <c r="I733" s="67"/>
      <c r="J733" s="67"/>
      <c r="K733" s="47">
        <f t="shared" si="78"/>
        <v>0</v>
      </c>
      <c r="L733" s="48">
        <f t="shared" si="79"/>
        <v>0</v>
      </c>
      <c r="M733" s="46">
        <f t="shared" si="80"/>
        <v>0</v>
      </c>
      <c r="N733" s="46">
        <f t="shared" si="81"/>
        <v>0</v>
      </c>
      <c r="O733" s="46">
        <f t="shared" si="82"/>
        <v>0</v>
      </c>
      <c r="P733" s="47">
        <f t="shared" si="83"/>
        <v>0</v>
      </c>
    </row>
    <row r="734" spans="1:16" ht="12" hidden="1" thickBot="1" x14ac:dyDescent="0.25">
      <c r="A734" s="37"/>
      <c r="B734" s="38"/>
      <c r="C734" s="45"/>
      <c r="D734" s="23"/>
      <c r="E734" s="69"/>
      <c r="F734" s="73"/>
      <c r="G734" s="67"/>
      <c r="H734" s="46">
        <f t="shared" si="77"/>
        <v>0</v>
      </c>
      <c r="I734" s="67"/>
      <c r="J734" s="67"/>
      <c r="K734" s="47">
        <f t="shared" si="78"/>
        <v>0</v>
      </c>
      <c r="L734" s="48">
        <f t="shared" si="79"/>
        <v>0</v>
      </c>
      <c r="M734" s="46">
        <f t="shared" si="80"/>
        <v>0</v>
      </c>
      <c r="N734" s="46">
        <f t="shared" si="81"/>
        <v>0</v>
      </c>
      <c r="O734" s="46">
        <f t="shared" si="82"/>
        <v>0</v>
      </c>
      <c r="P734" s="47">
        <f t="shared" si="83"/>
        <v>0</v>
      </c>
    </row>
    <row r="735" spans="1:16" ht="12" hidden="1" thickBot="1" x14ac:dyDescent="0.25">
      <c r="A735" s="37"/>
      <c r="B735" s="38"/>
      <c r="C735" s="45"/>
      <c r="D735" s="23"/>
      <c r="E735" s="69"/>
      <c r="F735" s="73"/>
      <c r="G735" s="67"/>
      <c r="H735" s="46">
        <f t="shared" si="77"/>
        <v>0</v>
      </c>
      <c r="I735" s="67"/>
      <c r="J735" s="67"/>
      <c r="K735" s="47">
        <f t="shared" si="78"/>
        <v>0</v>
      </c>
      <c r="L735" s="48">
        <f t="shared" si="79"/>
        <v>0</v>
      </c>
      <c r="M735" s="46">
        <f t="shared" si="80"/>
        <v>0</v>
      </c>
      <c r="N735" s="46">
        <f t="shared" si="81"/>
        <v>0</v>
      </c>
      <c r="O735" s="46">
        <f t="shared" si="82"/>
        <v>0</v>
      </c>
      <c r="P735" s="47">
        <f t="shared" si="83"/>
        <v>0</v>
      </c>
    </row>
    <row r="736" spans="1:16" ht="12" hidden="1" thickBot="1" x14ac:dyDescent="0.25">
      <c r="A736" s="37"/>
      <c r="B736" s="38"/>
      <c r="C736" s="45"/>
      <c r="D736" s="23"/>
      <c r="E736" s="69"/>
      <c r="F736" s="73"/>
      <c r="G736" s="67"/>
      <c r="H736" s="46">
        <f t="shared" si="77"/>
        <v>0</v>
      </c>
      <c r="I736" s="67"/>
      <c r="J736" s="67"/>
      <c r="K736" s="47">
        <f t="shared" si="78"/>
        <v>0</v>
      </c>
      <c r="L736" s="48">
        <f t="shared" si="79"/>
        <v>0</v>
      </c>
      <c r="M736" s="46">
        <f t="shared" si="80"/>
        <v>0</v>
      </c>
      <c r="N736" s="46">
        <f t="shared" si="81"/>
        <v>0</v>
      </c>
      <c r="O736" s="46">
        <f t="shared" si="82"/>
        <v>0</v>
      </c>
      <c r="P736" s="47">
        <f t="shared" si="83"/>
        <v>0</v>
      </c>
    </row>
    <row r="737" spans="1:16" ht="12" hidden="1" thickBot="1" x14ac:dyDescent="0.25">
      <c r="A737" s="37"/>
      <c r="B737" s="38"/>
      <c r="C737" s="45"/>
      <c r="D737" s="23"/>
      <c r="E737" s="69"/>
      <c r="F737" s="73"/>
      <c r="G737" s="67"/>
      <c r="H737" s="46">
        <f t="shared" si="77"/>
        <v>0</v>
      </c>
      <c r="I737" s="67"/>
      <c r="J737" s="67"/>
      <c r="K737" s="47">
        <f t="shared" si="78"/>
        <v>0</v>
      </c>
      <c r="L737" s="48">
        <f t="shared" si="79"/>
        <v>0</v>
      </c>
      <c r="M737" s="46">
        <f t="shared" si="80"/>
        <v>0</v>
      </c>
      <c r="N737" s="46">
        <f t="shared" si="81"/>
        <v>0</v>
      </c>
      <c r="O737" s="46">
        <f t="shared" si="82"/>
        <v>0</v>
      </c>
      <c r="P737" s="47">
        <f t="shared" si="83"/>
        <v>0</v>
      </c>
    </row>
    <row r="738" spans="1:16" ht="12" hidden="1" thickBot="1" x14ac:dyDescent="0.25">
      <c r="A738" s="37"/>
      <c r="B738" s="38"/>
      <c r="C738" s="45"/>
      <c r="D738" s="23"/>
      <c r="E738" s="69"/>
      <c r="F738" s="73"/>
      <c r="G738" s="67"/>
      <c r="H738" s="46">
        <f t="shared" si="77"/>
        <v>0</v>
      </c>
      <c r="I738" s="67"/>
      <c r="J738" s="67"/>
      <c r="K738" s="47">
        <f t="shared" si="78"/>
        <v>0</v>
      </c>
      <c r="L738" s="48">
        <f t="shared" si="79"/>
        <v>0</v>
      </c>
      <c r="M738" s="46">
        <f t="shared" si="80"/>
        <v>0</v>
      </c>
      <c r="N738" s="46">
        <f t="shared" si="81"/>
        <v>0</v>
      </c>
      <c r="O738" s="46">
        <f t="shared" si="82"/>
        <v>0</v>
      </c>
      <c r="P738" s="47">
        <f t="shared" si="83"/>
        <v>0</v>
      </c>
    </row>
    <row r="739" spans="1:16" ht="12" hidden="1" thickBot="1" x14ac:dyDescent="0.25">
      <c r="A739" s="37"/>
      <c r="B739" s="38"/>
      <c r="C739" s="45"/>
      <c r="D739" s="23"/>
      <c r="E739" s="69"/>
      <c r="F739" s="73"/>
      <c r="G739" s="67"/>
      <c r="H739" s="46">
        <f t="shared" si="77"/>
        <v>0</v>
      </c>
      <c r="I739" s="67"/>
      <c r="J739" s="67"/>
      <c r="K739" s="47">
        <f t="shared" si="78"/>
        <v>0</v>
      </c>
      <c r="L739" s="48">
        <f t="shared" si="79"/>
        <v>0</v>
      </c>
      <c r="M739" s="46">
        <f t="shared" si="80"/>
        <v>0</v>
      </c>
      <c r="N739" s="46">
        <f t="shared" si="81"/>
        <v>0</v>
      </c>
      <c r="O739" s="46">
        <f t="shared" si="82"/>
        <v>0</v>
      </c>
      <c r="P739" s="47">
        <f t="shared" si="83"/>
        <v>0</v>
      </c>
    </row>
    <row r="740" spans="1:16" ht="12" hidden="1" thickBot="1" x14ac:dyDescent="0.25">
      <c r="A740" s="37"/>
      <c r="B740" s="38"/>
      <c r="C740" s="45"/>
      <c r="D740" s="23"/>
      <c r="E740" s="69"/>
      <c r="F740" s="73"/>
      <c r="G740" s="67"/>
      <c r="H740" s="46">
        <f t="shared" si="77"/>
        <v>0</v>
      </c>
      <c r="I740" s="67"/>
      <c r="J740" s="67"/>
      <c r="K740" s="47">
        <f t="shared" si="78"/>
        <v>0</v>
      </c>
      <c r="L740" s="48">
        <f t="shared" si="79"/>
        <v>0</v>
      </c>
      <c r="M740" s="46">
        <f t="shared" si="80"/>
        <v>0</v>
      </c>
      <c r="N740" s="46">
        <f t="shared" si="81"/>
        <v>0</v>
      </c>
      <c r="O740" s="46">
        <f t="shared" si="82"/>
        <v>0</v>
      </c>
      <c r="P740" s="47">
        <f t="shared" si="83"/>
        <v>0</v>
      </c>
    </row>
    <row r="741" spans="1:16" ht="12" hidden="1" thickBot="1" x14ac:dyDescent="0.25">
      <c r="A741" s="37"/>
      <c r="B741" s="38"/>
      <c r="C741" s="45"/>
      <c r="D741" s="23"/>
      <c r="E741" s="69"/>
      <c r="F741" s="73"/>
      <c r="G741" s="67"/>
      <c r="H741" s="46">
        <f t="shared" si="77"/>
        <v>0</v>
      </c>
      <c r="I741" s="67"/>
      <c r="J741" s="67"/>
      <c r="K741" s="47">
        <f t="shared" si="78"/>
        <v>0</v>
      </c>
      <c r="L741" s="48">
        <f t="shared" si="79"/>
        <v>0</v>
      </c>
      <c r="M741" s="46">
        <f t="shared" si="80"/>
        <v>0</v>
      </c>
      <c r="N741" s="46">
        <f t="shared" si="81"/>
        <v>0</v>
      </c>
      <c r="O741" s="46">
        <f t="shared" si="82"/>
        <v>0</v>
      </c>
      <c r="P741" s="47">
        <f t="shared" si="83"/>
        <v>0</v>
      </c>
    </row>
    <row r="742" spans="1:16" ht="12" hidden="1" thickBot="1" x14ac:dyDescent="0.25">
      <c r="A742" s="37"/>
      <c r="B742" s="38"/>
      <c r="C742" s="45"/>
      <c r="D742" s="23"/>
      <c r="E742" s="69"/>
      <c r="F742" s="73"/>
      <c r="G742" s="67"/>
      <c r="H742" s="46">
        <f t="shared" si="77"/>
        <v>0</v>
      </c>
      <c r="I742" s="67"/>
      <c r="J742" s="67"/>
      <c r="K742" s="47">
        <f t="shared" si="78"/>
        <v>0</v>
      </c>
      <c r="L742" s="48">
        <f t="shared" si="79"/>
        <v>0</v>
      </c>
      <c r="M742" s="46">
        <f t="shared" si="80"/>
        <v>0</v>
      </c>
      <c r="N742" s="46">
        <f t="shared" si="81"/>
        <v>0</v>
      </c>
      <c r="O742" s="46">
        <f t="shared" si="82"/>
        <v>0</v>
      </c>
      <c r="P742" s="47">
        <f t="shared" si="83"/>
        <v>0</v>
      </c>
    </row>
    <row r="743" spans="1:16" ht="12" hidden="1" thickBot="1" x14ac:dyDescent="0.25">
      <c r="A743" s="37"/>
      <c r="B743" s="38"/>
      <c r="C743" s="45"/>
      <c r="D743" s="23"/>
      <c r="E743" s="69"/>
      <c r="F743" s="73"/>
      <c r="G743" s="67"/>
      <c r="H743" s="46">
        <f t="shared" si="77"/>
        <v>0</v>
      </c>
      <c r="I743" s="67"/>
      <c r="J743" s="67"/>
      <c r="K743" s="47">
        <f t="shared" si="78"/>
        <v>0</v>
      </c>
      <c r="L743" s="48">
        <f t="shared" si="79"/>
        <v>0</v>
      </c>
      <c r="M743" s="46">
        <f t="shared" si="80"/>
        <v>0</v>
      </c>
      <c r="N743" s="46">
        <f t="shared" si="81"/>
        <v>0</v>
      </c>
      <c r="O743" s="46">
        <f t="shared" si="82"/>
        <v>0</v>
      </c>
      <c r="P743" s="47">
        <f t="shared" si="83"/>
        <v>0</v>
      </c>
    </row>
    <row r="744" spans="1:16" ht="12" hidden="1" thickBot="1" x14ac:dyDescent="0.25">
      <c r="A744" s="37"/>
      <c r="B744" s="38"/>
      <c r="C744" s="45"/>
      <c r="D744" s="23"/>
      <c r="E744" s="69"/>
      <c r="F744" s="73"/>
      <c r="G744" s="67"/>
      <c r="H744" s="46">
        <f t="shared" si="77"/>
        <v>0</v>
      </c>
      <c r="I744" s="67"/>
      <c r="J744" s="67"/>
      <c r="K744" s="47">
        <f t="shared" si="78"/>
        <v>0</v>
      </c>
      <c r="L744" s="48">
        <f t="shared" si="79"/>
        <v>0</v>
      </c>
      <c r="M744" s="46">
        <f t="shared" si="80"/>
        <v>0</v>
      </c>
      <c r="N744" s="46">
        <f t="shared" si="81"/>
        <v>0</v>
      </c>
      <c r="O744" s="46">
        <f t="shared" si="82"/>
        <v>0</v>
      </c>
      <c r="P744" s="47">
        <f t="shared" si="83"/>
        <v>0</v>
      </c>
    </row>
    <row r="745" spans="1:16" ht="12" hidden="1" thickBot="1" x14ac:dyDescent="0.25">
      <c r="A745" s="37"/>
      <c r="B745" s="38"/>
      <c r="C745" s="45"/>
      <c r="D745" s="23"/>
      <c r="E745" s="69"/>
      <c r="F745" s="73"/>
      <c r="G745" s="67"/>
      <c r="H745" s="46">
        <f t="shared" si="77"/>
        <v>0</v>
      </c>
      <c r="I745" s="67"/>
      <c r="J745" s="67"/>
      <c r="K745" s="47">
        <f t="shared" si="78"/>
        <v>0</v>
      </c>
      <c r="L745" s="48">
        <f t="shared" si="79"/>
        <v>0</v>
      </c>
      <c r="M745" s="46">
        <f t="shared" si="80"/>
        <v>0</v>
      </c>
      <c r="N745" s="46">
        <f t="shared" si="81"/>
        <v>0</v>
      </c>
      <c r="O745" s="46">
        <f t="shared" si="82"/>
        <v>0</v>
      </c>
      <c r="P745" s="47">
        <f t="shared" si="83"/>
        <v>0</v>
      </c>
    </row>
    <row r="746" spans="1:16" ht="12" hidden="1" thickBot="1" x14ac:dyDescent="0.25">
      <c r="A746" s="37"/>
      <c r="B746" s="38"/>
      <c r="C746" s="45"/>
      <c r="D746" s="23"/>
      <c r="E746" s="69"/>
      <c r="F746" s="73"/>
      <c r="G746" s="67"/>
      <c r="H746" s="46">
        <f t="shared" si="77"/>
        <v>0</v>
      </c>
      <c r="I746" s="67"/>
      <c r="J746" s="67"/>
      <c r="K746" s="47">
        <f t="shared" si="78"/>
        <v>0</v>
      </c>
      <c r="L746" s="48">
        <f t="shared" si="79"/>
        <v>0</v>
      </c>
      <c r="M746" s="46">
        <f t="shared" si="80"/>
        <v>0</v>
      </c>
      <c r="N746" s="46">
        <f t="shared" si="81"/>
        <v>0</v>
      </c>
      <c r="O746" s="46">
        <f t="shared" si="82"/>
        <v>0</v>
      </c>
      <c r="P746" s="47">
        <f t="shared" si="83"/>
        <v>0</v>
      </c>
    </row>
    <row r="747" spans="1:16" ht="12" hidden="1" thickBot="1" x14ac:dyDescent="0.25">
      <c r="A747" s="37"/>
      <c r="B747" s="38"/>
      <c r="C747" s="45"/>
      <c r="D747" s="23"/>
      <c r="E747" s="69"/>
      <c r="F747" s="73"/>
      <c r="G747" s="67"/>
      <c r="H747" s="46">
        <f t="shared" si="77"/>
        <v>0</v>
      </c>
      <c r="I747" s="67"/>
      <c r="J747" s="67"/>
      <c r="K747" s="47">
        <f t="shared" si="78"/>
        <v>0</v>
      </c>
      <c r="L747" s="48">
        <f t="shared" si="79"/>
        <v>0</v>
      </c>
      <c r="M747" s="46">
        <f t="shared" si="80"/>
        <v>0</v>
      </c>
      <c r="N747" s="46">
        <f t="shared" si="81"/>
        <v>0</v>
      </c>
      <c r="O747" s="46">
        <f t="shared" si="82"/>
        <v>0</v>
      </c>
      <c r="P747" s="47">
        <f t="shared" si="83"/>
        <v>0</v>
      </c>
    </row>
    <row r="748" spans="1:16" ht="12" hidden="1" thickBot="1" x14ac:dyDescent="0.25">
      <c r="A748" s="37"/>
      <c r="B748" s="38"/>
      <c r="C748" s="45"/>
      <c r="D748" s="23"/>
      <c r="E748" s="69"/>
      <c r="F748" s="73"/>
      <c r="G748" s="67"/>
      <c r="H748" s="46">
        <f t="shared" si="77"/>
        <v>0</v>
      </c>
      <c r="I748" s="67"/>
      <c r="J748" s="67"/>
      <c r="K748" s="47">
        <f t="shared" si="78"/>
        <v>0</v>
      </c>
      <c r="L748" s="48">
        <f t="shared" si="79"/>
        <v>0</v>
      </c>
      <c r="M748" s="46">
        <f t="shared" si="80"/>
        <v>0</v>
      </c>
      <c r="N748" s="46">
        <f t="shared" si="81"/>
        <v>0</v>
      </c>
      <c r="O748" s="46">
        <f t="shared" si="82"/>
        <v>0</v>
      </c>
      <c r="P748" s="47">
        <f t="shared" si="83"/>
        <v>0</v>
      </c>
    </row>
    <row r="749" spans="1:16" ht="12" hidden="1" thickBot="1" x14ac:dyDescent="0.25">
      <c r="A749" s="37"/>
      <c r="B749" s="38"/>
      <c r="C749" s="45"/>
      <c r="D749" s="23"/>
      <c r="E749" s="69"/>
      <c r="F749" s="73"/>
      <c r="G749" s="67"/>
      <c r="H749" s="46">
        <f t="shared" si="77"/>
        <v>0</v>
      </c>
      <c r="I749" s="67"/>
      <c r="J749" s="67"/>
      <c r="K749" s="47">
        <f t="shared" si="78"/>
        <v>0</v>
      </c>
      <c r="L749" s="48">
        <f t="shared" si="79"/>
        <v>0</v>
      </c>
      <c r="M749" s="46">
        <f t="shared" si="80"/>
        <v>0</v>
      </c>
      <c r="N749" s="46">
        <f t="shared" si="81"/>
        <v>0</v>
      </c>
      <c r="O749" s="46">
        <f t="shared" si="82"/>
        <v>0</v>
      </c>
      <c r="P749" s="47">
        <f t="shared" si="83"/>
        <v>0</v>
      </c>
    </row>
    <row r="750" spans="1:16" ht="12" hidden="1" thickBot="1" x14ac:dyDescent="0.25">
      <c r="A750" s="37"/>
      <c r="B750" s="38"/>
      <c r="C750" s="45"/>
      <c r="D750" s="23"/>
      <c r="E750" s="69"/>
      <c r="F750" s="73"/>
      <c r="G750" s="67"/>
      <c r="H750" s="46">
        <f t="shared" si="77"/>
        <v>0</v>
      </c>
      <c r="I750" s="67"/>
      <c r="J750" s="67"/>
      <c r="K750" s="47">
        <f t="shared" si="78"/>
        <v>0</v>
      </c>
      <c r="L750" s="48">
        <f t="shared" si="79"/>
        <v>0</v>
      </c>
      <c r="M750" s="46">
        <f t="shared" si="80"/>
        <v>0</v>
      </c>
      <c r="N750" s="46">
        <f t="shared" si="81"/>
        <v>0</v>
      </c>
      <c r="O750" s="46">
        <f t="shared" si="82"/>
        <v>0</v>
      </c>
      <c r="P750" s="47">
        <f t="shared" si="83"/>
        <v>0</v>
      </c>
    </row>
    <row r="751" spans="1:16" ht="12" hidden="1" thickBot="1" x14ac:dyDescent="0.25">
      <c r="A751" s="37"/>
      <c r="B751" s="38"/>
      <c r="C751" s="45"/>
      <c r="D751" s="23"/>
      <c r="E751" s="69"/>
      <c r="F751" s="73"/>
      <c r="G751" s="67"/>
      <c r="H751" s="46">
        <f t="shared" si="77"/>
        <v>0</v>
      </c>
      <c r="I751" s="67"/>
      <c r="J751" s="67"/>
      <c r="K751" s="47">
        <f t="shared" si="78"/>
        <v>0</v>
      </c>
      <c r="L751" s="48">
        <f t="shared" si="79"/>
        <v>0</v>
      </c>
      <c r="M751" s="46">
        <f t="shared" si="80"/>
        <v>0</v>
      </c>
      <c r="N751" s="46">
        <f t="shared" si="81"/>
        <v>0</v>
      </c>
      <c r="O751" s="46">
        <f t="shared" si="82"/>
        <v>0</v>
      </c>
      <c r="P751" s="47">
        <f t="shared" si="83"/>
        <v>0</v>
      </c>
    </row>
    <row r="752" spans="1:16" ht="12" hidden="1" thickBot="1" x14ac:dyDescent="0.25">
      <c r="A752" s="37"/>
      <c r="B752" s="38"/>
      <c r="C752" s="45"/>
      <c r="D752" s="23"/>
      <c r="E752" s="69"/>
      <c r="F752" s="73"/>
      <c r="G752" s="67"/>
      <c r="H752" s="46">
        <f t="shared" si="77"/>
        <v>0</v>
      </c>
      <c r="I752" s="67"/>
      <c r="J752" s="67"/>
      <c r="K752" s="47">
        <f t="shared" si="78"/>
        <v>0</v>
      </c>
      <c r="L752" s="48">
        <f t="shared" si="79"/>
        <v>0</v>
      </c>
      <c r="M752" s="46">
        <f t="shared" si="80"/>
        <v>0</v>
      </c>
      <c r="N752" s="46">
        <f t="shared" si="81"/>
        <v>0</v>
      </c>
      <c r="O752" s="46">
        <f t="shared" si="82"/>
        <v>0</v>
      </c>
      <c r="P752" s="47">
        <f t="shared" si="83"/>
        <v>0</v>
      </c>
    </row>
    <row r="753" spans="1:16" ht="12" hidden="1" thickBot="1" x14ac:dyDescent="0.25">
      <c r="A753" s="37"/>
      <c r="B753" s="38"/>
      <c r="C753" s="45"/>
      <c r="D753" s="23"/>
      <c r="E753" s="69"/>
      <c r="F753" s="73"/>
      <c r="G753" s="67"/>
      <c r="H753" s="46">
        <f t="shared" si="77"/>
        <v>0</v>
      </c>
      <c r="I753" s="67"/>
      <c r="J753" s="67"/>
      <c r="K753" s="47">
        <f t="shared" si="78"/>
        <v>0</v>
      </c>
      <c r="L753" s="48">
        <f t="shared" si="79"/>
        <v>0</v>
      </c>
      <c r="M753" s="46">
        <f t="shared" si="80"/>
        <v>0</v>
      </c>
      <c r="N753" s="46">
        <f t="shared" si="81"/>
        <v>0</v>
      </c>
      <c r="O753" s="46">
        <f t="shared" si="82"/>
        <v>0</v>
      </c>
      <c r="P753" s="47">
        <f t="shared" si="83"/>
        <v>0</v>
      </c>
    </row>
    <row r="754" spans="1:16" ht="12" hidden="1" thickBot="1" x14ac:dyDescent="0.25">
      <c r="A754" s="37"/>
      <c r="B754" s="38"/>
      <c r="C754" s="45"/>
      <c r="D754" s="23"/>
      <c r="E754" s="69"/>
      <c r="F754" s="73"/>
      <c r="G754" s="67"/>
      <c r="H754" s="46">
        <f t="shared" si="77"/>
        <v>0</v>
      </c>
      <c r="I754" s="67"/>
      <c r="J754" s="67"/>
      <c r="K754" s="47">
        <f t="shared" si="78"/>
        <v>0</v>
      </c>
      <c r="L754" s="48">
        <f t="shared" si="79"/>
        <v>0</v>
      </c>
      <c r="M754" s="46">
        <f t="shared" si="80"/>
        <v>0</v>
      </c>
      <c r="N754" s="46">
        <f t="shared" si="81"/>
        <v>0</v>
      </c>
      <c r="O754" s="46">
        <f t="shared" si="82"/>
        <v>0</v>
      </c>
      <c r="P754" s="47">
        <f t="shared" si="83"/>
        <v>0</v>
      </c>
    </row>
    <row r="755" spans="1:16" ht="12" hidden="1" thickBot="1" x14ac:dyDescent="0.25">
      <c r="A755" s="37"/>
      <c r="B755" s="38"/>
      <c r="C755" s="45"/>
      <c r="D755" s="23"/>
      <c r="E755" s="69"/>
      <c r="F755" s="73"/>
      <c r="G755" s="67"/>
      <c r="H755" s="46">
        <f t="shared" si="77"/>
        <v>0</v>
      </c>
      <c r="I755" s="67"/>
      <c r="J755" s="67"/>
      <c r="K755" s="47">
        <f t="shared" si="78"/>
        <v>0</v>
      </c>
      <c r="L755" s="48">
        <f t="shared" si="79"/>
        <v>0</v>
      </c>
      <c r="M755" s="46">
        <f t="shared" si="80"/>
        <v>0</v>
      </c>
      <c r="N755" s="46">
        <f t="shared" si="81"/>
        <v>0</v>
      </c>
      <c r="O755" s="46">
        <f t="shared" si="82"/>
        <v>0</v>
      </c>
      <c r="P755" s="47">
        <f t="shared" si="83"/>
        <v>0</v>
      </c>
    </row>
    <row r="756" spans="1:16" ht="12" hidden="1" thickBot="1" x14ac:dyDescent="0.25">
      <c r="A756" s="37"/>
      <c r="B756" s="38"/>
      <c r="C756" s="45"/>
      <c r="D756" s="23"/>
      <c r="E756" s="69"/>
      <c r="F756" s="73"/>
      <c r="G756" s="67"/>
      <c r="H756" s="46">
        <f t="shared" si="77"/>
        <v>0</v>
      </c>
      <c r="I756" s="67"/>
      <c r="J756" s="67"/>
      <c r="K756" s="47">
        <f t="shared" si="78"/>
        <v>0</v>
      </c>
      <c r="L756" s="48">
        <f t="shared" si="79"/>
        <v>0</v>
      </c>
      <c r="M756" s="46">
        <f t="shared" si="80"/>
        <v>0</v>
      </c>
      <c r="N756" s="46">
        <f t="shared" si="81"/>
        <v>0</v>
      </c>
      <c r="O756" s="46">
        <f t="shared" si="82"/>
        <v>0</v>
      </c>
      <c r="P756" s="47">
        <f t="shared" si="83"/>
        <v>0</v>
      </c>
    </row>
    <row r="757" spans="1:16" ht="12" hidden="1" thickBot="1" x14ac:dyDescent="0.25">
      <c r="A757" s="37"/>
      <c r="B757" s="38"/>
      <c r="C757" s="45"/>
      <c r="D757" s="23"/>
      <c r="E757" s="69"/>
      <c r="F757" s="73"/>
      <c r="G757" s="67"/>
      <c r="H757" s="46">
        <f t="shared" si="77"/>
        <v>0</v>
      </c>
      <c r="I757" s="67"/>
      <c r="J757" s="67"/>
      <c r="K757" s="47">
        <f t="shared" si="78"/>
        <v>0</v>
      </c>
      <c r="L757" s="48">
        <f t="shared" si="79"/>
        <v>0</v>
      </c>
      <c r="M757" s="46">
        <f t="shared" si="80"/>
        <v>0</v>
      </c>
      <c r="N757" s="46">
        <f t="shared" si="81"/>
        <v>0</v>
      </c>
      <c r="O757" s="46">
        <f t="shared" si="82"/>
        <v>0</v>
      </c>
      <c r="P757" s="47">
        <f t="shared" si="83"/>
        <v>0</v>
      </c>
    </row>
    <row r="758" spans="1:16" ht="12" hidden="1" thickBot="1" x14ac:dyDescent="0.25">
      <c r="A758" s="37"/>
      <c r="B758" s="38"/>
      <c r="C758" s="45"/>
      <c r="D758" s="23"/>
      <c r="E758" s="69"/>
      <c r="F758" s="73"/>
      <c r="G758" s="67"/>
      <c r="H758" s="46">
        <f t="shared" si="77"/>
        <v>0</v>
      </c>
      <c r="I758" s="67"/>
      <c r="J758" s="67"/>
      <c r="K758" s="47">
        <f t="shared" si="78"/>
        <v>0</v>
      </c>
      <c r="L758" s="48">
        <f t="shared" si="79"/>
        <v>0</v>
      </c>
      <c r="M758" s="46">
        <f t="shared" si="80"/>
        <v>0</v>
      </c>
      <c r="N758" s="46">
        <f t="shared" si="81"/>
        <v>0</v>
      </c>
      <c r="O758" s="46">
        <f t="shared" si="82"/>
        <v>0</v>
      </c>
      <c r="P758" s="47">
        <f t="shared" si="83"/>
        <v>0</v>
      </c>
    </row>
    <row r="759" spans="1:16" ht="12" hidden="1" thickBot="1" x14ac:dyDescent="0.25">
      <c r="A759" s="37"/>
      <c r="B759" s="38"/>
      <c r="C759" s="45"/>
      <c r="D759" s="23"/>
      <c r="E759" s="69"/>
      <c r="F759" s="73"/>
      <c r="G759" s="67"/>
      <c r="H759" s="46">
        <f t="shared" si="77"/>
        <v>0</v>
      </c>
      <c r="I759" s="67"/>
      <c r="J759" s="67"/>
      <c r="K759" s="47">
        <f t="shared" si="78"/>
        <v>0</v>
      </c>
      <c r="L759" s="48">
        <f t="shared" si="79"/>
        <v>0</v>
      </c>
      <c r="M759" s="46">
        <f t="shared" si="80"/>
        <v>0</v>
      </c>
      <c r="N759" s="46">
        <f t="shared" si="81"/>
        <v>0</v>
      </c>
      <c r="O759" s="46">
        <f t="shared" si="82"/>
        <v>0</v>
      </c>
      <c r="P759" s="47">
        <f t="shared" si="83"/>
        <v>0</v>
      </c>
    </row>
    <row r="760" spans="1:16" ht="12" hidden="1" thickBot="1" x14ac:dyDescent="0.25">
      <c r="A760" s="37"/>
      <c r="B760" s="38"/>
      <c r="C760" s="45"/>
      <c r="D760" s="23"/>
      <c r="E760" s="69"/>
      <c r="F760" s="73"/>
      <c r="G760" s="67"/>
      <c r="H760" s="46">
        <f t="shared" si="77"/>
        <v>0</v>
      </c>
      <c r="I760" s="67"/>
      <c r="J760" s="67"/>
      <c r="K760" s="47">
        <f t="shared" si="78"/>
        <v>0</v>
      </c>
      <c r="L760" s="48">
        <f t="shared" si="79"/>
        <v>0</v>
      </c>
      <c r="M760" s="46">
        <f t="shared" si="80"/>
        <v>0</v>
      </c>
      <c r="N760" s="46">
        <f t="shared" si="81"/>
        <v>0</v>
      </c>
      <c r="O760" s="46">
        <f t="shared" si="82"/>
        <v>0</v>
      </c>
      <c r="P760" s="47">
        <f t="shared" si="83"/>
        <v>0</v>
      </c>
    </row>
    <row r="761" spans="1:16" ht="12" hidden="1" thickBot="1" x14ac:dyDescent="0.25">
      <c r="A761" s="37"/>
      <c r="B761" s="38"/>
      <c r="C761" s="45"/>
      <c r="D761" s="23"/>
      <c r="E761" s="69"/>
      <c r="F761" s="73"/>
      <c r="G761" s="67"/>
      <c r="H761" s="46">
        <f t="shared" si="77"/>
        <v>0</v>
      </c>
      <c r="I761" s="67"/>
      <c r="J761" s="67"/>
      <c r="K761" s="47">
        <f t="shared" si="78"/>
        <v>0</v>
      </c>
      <c r="L761" s="48">
        <f t="shared" si="79"/>
        <v>0</v>
      </c>
      <c r="M761" s="46">
        <f t="shared" si="80"/>
        <v>0</v>
      </c>
      <c r="N761" s="46">
        <f t="shared" si="81"/>
        <v>0</v>
      </c>
      <c r="O761" s="46">
        <f t="shared" si="82"/>
        <v>0</v>
      </c>
      <c r="P761" s="47">
        <f t="shared" si="83"/>
        <v>0</v>
      </c>
    </row>
    <row r="762" spans="1:16" ht="12" hidden="1" thickBot="1" x14ac:dyDescent="0.25">
      <c r="A762" s="37"/>
      <c r="B762" s="38"/>
      <c r="C762" s="45"/>
      <c r="D762" s="23"/>
      <c r="E762" s="69"/>
      <c r="F762" s="73"/>
      <c r="G762" s="67"/>
      <c r="H762" s="46">
        <f t="shared" si="77"/>
        <v>0</v>
      </c>
      <c r="I762" s="67"/>
      <c r="J762" s="67"/>
      <c r="K762" s="47">
        <f t="shared" si="78"/>
        <v>0</v>
      </c>
      <c r="L762" s="48">
        <f t="shared" si="79"/>
        <v>0</v>
      </c>
      <c r="M762" s="46">
        <f t="shared" si="80"/>
        <v>0</v>
      </c>
      <c r="N762" s="46">
        <f t="shared" si="81"/>
        <v>0</v>
      </c>
      <c r="O762" s="46">
        <f t="shared" si="82"/>
        <v>0</v>
      </c>
      <c r="P762" s="47">
        <f t="shared" si="83"/>
        <v>0</v>
      </c>
    </row>
    <row r="763" spans="1:16" ht="12" hidden="1" thickBot="1" x14ac:dyDescent="0.25">
      <c r="A763" s="37"/>
      <c r="B763" s="38"/>
      <c r="C763" s="45"/>
      <c r="D763" s="23"/>
      <c r="E763" s="69"/>
      <c r="F763" s="73"/>
      <c r="G763" s="67"/>
      <c r="H763" s="46">
        <f t="shared" si="77"/>
        <v>0</v>
      </c>
      <c r="I763" s="67"/>
      <c r="J763" s="67"/>
      <c r="K763" s="47">
        <f t="shared" si="78"/>
        <v>0</v>
      </c>
      <c r="L763" s="48">
        <f t="shared" si="79"/>
        <v>0</v>
      </c>
      <c r="M763" s="46">
        <f t="shared" si="80"/>
        <v>0</v>
      </c>
      <c r="N763" s="46">
        <f t="shared" si="81"/>
        <v>0</v>
      </c>
      <c r="O763" s="46">
        <f t="shared" si="82"/>
        <v>0</v>
      </c>
      <c r="P763" s="47">
        <f t="shared" si="83"/>
        <v>0</v>
      </c>
    </row>
    <row r="764" spans="1:16" ht="12" hidden="1" thickBot="1" x14ac:dyDescent="0.25">
      <c r="A764" s="37"/>
      <c r="B764" s="38"/>
      <c r="C764" s="45"/>
      <c r="D764" s="23"/>
      <c r="E764" s="69"/>
      <c r="F764" s="73"/>
      <c r="G764" s="67"/>
      <c r="H764" s="46">
        <f t="shared" si="77"/>
        <v>0</v>
      </c>
      <c r="I764" s="67"/>
      <c r="J764" s="67"/>
      <c r="K764" s="47">
        <f t="shared" si="78"/>
        <v>0</v>
      </c>
      <c r="L764" s="48">
        <f t="shared" si="79"/>
        <v>0</v>
      </c>
      <c r="M764" s="46">
        <f t="shared" si="80"/>
        <v>0</v>
      </c>
      <c r="N764" s="46">
        <f t="shared" si="81"/>
        <v>0</v>
      </c>
      <c r="O764" s="46">
        <f t="shared" si="82"/>
        <v>0</v>
      </c>
      <c r="P764" s="47">
        <f t="shared" si="83"/>
        <v>0</v>
      </c>
    </row>
    <row r="765" spans="1:16" ht="12" hidden="1" thickBot="1" x14ac:dyDescent="0.25">
      <c r="A765" s="37"/>
      <c r="B765" s="38"/>
      <c r="C765" s="45"/>
      <c r="D765" s="23"/>
      <c r="E765" s="69"/>
      <c r="F765" s="73"/>
      <c r="G765" s="67"/>
      <c r="H765" s="46">
        <f t="shared" si="77"/>
        <v>0</v>
      </c>
      <c r="I765" s="67"/>
      <c r="J765" s="67"/>
      <c r="K765" s="47">
        <f t="shared" si="78"/>
        <v>0</v>
      </c>
      <c r="L765" s="48">
        <f t="shared" si="79"/>
        <v>0</v>
      </c>
      <c r="M765" s="46">
        <f t="shared" si="80"/>
        <v>0</v>
      </c>
      <c r="N765" s="46">
        <f t="shared" si="81"/>
        <v>0</v>
      </c>
      <c r="O765" s="46">
        <f t="shared" si="82"/>
        <v>0</v>
      </c>
      <c r="P765" s="47">
        <f t="shared" si="83"/>
        <v>0</v>
      </c>
    </row>
    <row r="766" spans="1:16" ht="12" hidden="1" thickBot="1" x14ac:dyDescent="0.25">
      <c r="A766" s="37"/>
      <c r="B766" s="38"/>
      <c r="C766" s="45"/>
      <c r="D766" s="23"/>
      <c r="E766" s="69"/>
      <c r="F766" s="73"/>
      <c r="G766" s="67"/>
      <c r="H766" s="46">
        <f t="shared" si="77"/>
        <v>0</v>
      </c>
      <c r="I766" s="67"/>
      <c r="J766" s="67"/>
      <c r="K766" s="47">
        <f t="shared" si="78"/>
        <v>0</v>
      </c>
      <c r="L766" s="48">
        <f t="shared" si="79"/>
        <v>0</v>
      </c>
      <c r="M766" s="46">
        <f t="shared" si="80"/>
        <v>0</v>
      </c>
      <c r="N766" s="46">
        <f t="shared" si="81"/>
        <v>0</v>
      </c>
      <c r="O766" s="46">
        <f t="shared" si="82"/>
        <v>0</v>
      </c>
      <c r="P766" s="47">
        <f t="shared" si="83"/>
        <v>0</v>
      </c>
    </row>
    <row r="767" spans="1:16" ht="12" hidden="1" thickBot="1" x14ac:dyDescent="0.25">
      <c r="A767" s="37"/>
      <c r="B767" s="38"/>
      <c r="C767" s="45"/>
      <c r="D767" s="23"/>
      <c r="E767" s="69"/>
      <c r="F767" s="73"/>
      <c r="G767" s="67"/>
      <c r="H767" s="46">
        <f t="shared" si="77"/>
        <v>0</v>
      </c>
      <c r="I767" s="67"/>
      <c r="J767" s="67"/>
      <c r="K767" s="47">
        <f t="shared" si="78"/>
        <v>0</v>
      </c>
      <c r="L767" s="48">
        <f t="shared" si="79"/>
        <v>0</v>
      </c>
      <c r="M767" s="46">
        <f t="shared" si="80"/>
        <v>0</v>
      </c>
      <c r="N767" s="46">
        <f t="shared" si="81"/>
        <v>0</v>
      </c>
      <c r="O767" s="46">
        <f t="shared" si="82"/>
        <v>0</v>
      </c>
      <c r="P767" s="47">
        <f t="shared" si="83"/>
        <v>0</v>
      </c>
    </row>
    <row r="768" spans="1:16" ht="12" hidden="1" thickBot="1" x14ac:dyDescent="0.25">
      <c r="A768" s="37"/>
      <c r="B768" s="38"/>
      <c r="C768" s="45"/>
      <c r="D768" s="23"/>
      <c r="E768" s="69"/>
      <c r="F768" s="73"/>
      <c r="G768" s="67"/>
      <c r="H768" s="46">
        <f t="shared" si="77"/>
        <v>0</v>
      </c>
      <c r="I768" s="67"/>
      <c r="J768" s="67"/>
      <c r="K768" s="47">
        <f t="shared" si="78"/>
        <v>0</v>
      </c>
      <c r="L768" s="48">
        <f t="shared" si="79"/>
        <v>0</v>
      </c>
      <c r="M768" s="46">
        <f t="shared" si="80"/>
        <v>0</v>
      </c>
      <c r="N768" s="46">
        <f t="shared" si="81"/>
        <v>0</v>
      </c>
      <c r="O768" s="46">
        <f t="shared" si="82"/>
        <v>0</v>
      </c>
      <c r="P768" s="47">
        <f t="shared" si="83"/>
        <v>0</v>
      </c>
    </row>
    <row r="769" spans="1:16" ht="12" hidden="1" thickBot="1" x14ac:dyDescent="0.25">
      <c r="A769" s="37"/>
      <c r="B769" s="38"/>
      <c r="C769" s="45"/>
      <c r="D769" s="23"/>
      <c r="E769" s="69"/>
      <c r="F769" s="73"/>
      <c r="G769" s="67"/>
      <c r="H769" s="46">
        <f t="shared" si="77"/>
        <v>0</v>
      </c>
      <c r="I769" s="67"/>
      <c r="J769" s="67"/>
      <c r="K769" s="47">
        <f t="shared" si="78"/>
        <v>0</v>
      </c>
      <c r="L769" s="48">
        <f t="shared" si="79"/>
        <v>0</v>
      </c>
      <c r="M769" s="46">
        <f t="shared" si="80"/>
        <v>0</v>
      </c>
      <c r="N769" s="46">
        <f t="shared" si="81"/>
        <v>0</v>
      </c>
      <c r="O769" s="46">
        <f t="shared" si="82"/>
        <v>0</v>
      </c>
      <c r="P769" s="47">
        <f t="shared" si="83"/>
        <v>0</v>
      </c>
    </row>
    <row r="770" spans="1:16" ht="12" hidden="1" thickBot="1" x14ac:dyDescent="0.25">
      <c r="A770" s="37"/>
      <c r="B770" s="38"/>
      <c r="C770" s="45"/>
      <c r="D770" s="23"/>
      <c r="E770" s="69"/>
      <c r="F770" s="73"/>
      <c r="G770" s="67"/>
      <c r="H770" s="46">
        <f t="shared" si="77"/>
        <v>0</v>
      </c>
      <c r="I770" s="67"/>
      <c r="J770" s="67"/>
      <c r="K770" s="47">
        <f t="shared" si="78"/>
        <v>0</v>
      </c>
      <c r="L770" s="48">
        <f t="shared" si="79"/>
        <v>0</v>
      </c>
      <c r="M770" s="46">
        <f t="shared" si="80"/>
        <v>0</v>
      </c>
      <c r="N770" s="46">
        <f t="shared" si="81"/>
        <v>0</v>
      </c>
      <c r="O770" s="46">
        <f t="shared" si="82"/>
        <v>0</v>
      </c>
      <c r="P770" s="47">
        <f t="shared" si="83"/>
        <v>0</v>
      </c>
    </row>
    <row r="771" spans="1:16" ht="12" hidden="1" thickBot="1" x14ac:dyDescent="0.25">
      <c r="A771" s="37"/>
      <c r="B771" s="38"/>
      <c r="C771" s="45"/>
      <c r="D771" s="23"/>
      <c r="E771" s="69"/>
      <c r="F771" s="73"/>
      <c r="G771" s="67"/>
      <c r="H771" s="46">
        <f t="shared" si="77"/>
        <v>0</v>
      </c>
      <c r="I771" s="67"/>
      <c r="J771" s="67"/>
      <c r="K771" s="47">
        <f t="shared" si="78"/>
        <v>0</v>
      </c>
      <c r="L771" s="48">
        <f t="shared" si="79"/>
        <v>0</v>
      </c>
      <c r="M771" s="46">
        <f t="shared" si="80"/>
        <v>0</v>
      </c>
      <c r="N771" s="46">
        <f t="shared" si="81"/>
        <v>0</v>
      </c>
      <c r="O771" s="46">
        <f t="shared" si="82"/>
        <v>0</v>
      </c>
      <c r="P771" s="47">
        <f t="shared" si="83"/>
        <v>0</v>
      </c>
    </row>
    <row r="772" spans="1:16" ht="12" hidden="1" thickBot="1" x14ac:dyDescent="0.25">
      <c r="A772" s="37"/>
      <c r="B772" s="38"/>
      <c r="C772" s="45"/>
      <c r="D772" s="23"/>
      <c r="E772" s="69"/>
      <c r="F772" s="73"/>
      <c r="G772" s="67"/>
      <c r="H772" s="46">
        <f t="shared" si="77"/>
        <v>0</v>
      </c>
      <c r="I772" s="67"/>
      <c r="J772" s="67"/>
      <c r="K772" s="47">
        <f t="shared" si="78"/>
        <v>0</v>
      </c>
      <c r="L772" s="48">
        <f t="shared" si="79"/>
        <v>0</v>
      </c>
      <c r="M772" s="46">
        <f t="shared" si="80"/>
        <v>0</v>
      </c>
      <c r="N772" s="46">
        <f t="shared" si="81"/>
        <v>0</v>
      </c>
      <c r="O772" s="46">
        <f t="shared" si="82"/>
        <v>0</v>
      </c>
      <c r="P772" s="47">
        <f t="shared" si="83"/>
        <v>0</v>
      </c>
    </row>
    <row r="773" spans="1:16" ht="12" hidden="1" thickBot="1" x14ac:dyDescent="0.25">
      <c r="A773" s="37"/>
      <c r="B773" s="38"/>
      <c r="C773" s="45"/>
      <c r="D773" s="23"/>
      <c r="E773" s="69"/>
      <c r="F773" s="73"/>
      <c r="G773" s="67"/>
      <c r="H773" s="46">
        <f t="shared" si="77"/>
        <v>0</v>
      </c>
      <c r="I773" s="67"/>
      <c r="J773" s="67"/>
      <c r="K773" s="47">
        <f t="shared" si="78"/>
        <v>0</v>
      </c>
      <c r="L773" s="48">
        <f t="shared" si="79"/>
        <v>0</v>
      </c>
      <c r="M773" s="46">
        <f t="shared" si="80"/>
        <v>0</v>
      </c>
      <c r="N773" s="46">
        <f t="shared" si="81"/>
        <v>0</v>
      </c>
      <c r="O773" s="46">
        <f t="shared" si="82"/>
        <v>0</v>
      </c>
      <c r="P773" s="47">
        <f t="shared" si="83"/>
        <v>0</v>
      </c>
    </row>
    <row r="774" spans="1:16" ht="12" hidden="1" thickBot="1" x14ac:dyDescent="0.25">
      <c r="A774" s="37"/>
      <c r="B774" s="38"/>
      <c r="C774" s="45"/>
      <c r="D774" s="23"/>
      <c r="E774" s="69"/>
      <c r="F774" s="73"/>
      <c r="G774" s="67"/>
      <c r="H774" s="46">
        <f t="shared" si="77"/>
        <v>0</v>
      </c>
      <c r="I774" s="67"/>
      <c r="J774" s="67"/>
      <c r="K774" s="47">
        <f t="shared" si="78"/>
        <v>0</v>
      </c>
      <c r="L774" s="48">
        <f t="shared" si="79"/>
        <v>0</v>
      </c>
      <c r="M774" s="46">
        <f t="shared" si="80"/>
        <v>0</v>
      </c>
      <c r="N774" s="46">
        <f t="shared" si="81"/>
        <v>0</v>
      </c>
      <c r="O774" s="46">
        <f t="shared" si="82"/>
        <v>0</v>
      </c>
      <c r="P774" s="47">
        <f t="shared" si="83"/>
        <v>0</v>
      </c>
    </row>
    <row r="775" spans="1:16" ht="12" hidden="1" thickBot="1" x14ac:dyDescent="0.25">
      <c r="A775" s="37"/>
      <c r="B775" s="38"/>
      <c r="C775" s="45"/>
      <c r="D775" s="23"/>
      <c r="E775" s="69"/>
      <c r="F775" s="73"/>
      <c r="G775" s="67"/>
      <c r="H775" s="46">
        <f t="shared" si="77"/>
        <v>0</v>
      </c>
      <c r="I775" s="67"/>
      <c r="J775" s="67"/>
      <c r="K775" s="47">
        <f t="shared" si="78"/>
        <v>0</v>
      </c>
      <c r="L775" s="48">
        <f t="shared" si="79"/>
        <v>0</v>
      </c>
      <c r="M775" s="46">
        <f t="shared" si="80"/>
        <v>0</v>
      </c>
      <c r="N775" s="46">
        <f t="shared" si="81"/>
        <v>0</v>
      </c>
      <c r="O775" s="46">
        <f t="shared" si="82"/>
        <v>0</v>
      </c>
      <c r="P775" s="47">
        <f t="shared" si="83"/>
        <v>0</v>
      </c>
    </row>
    <row r="776" spans="1:16" ht="12" hidden="1" thickBot="1" x14ac:dyDescent="0.25">
      <c r="A776" s="37"/>
      <c r="B776" s="38"/>
      <c r="C776" s="45"/>
      <c r="D776" s="23"/>
      <c r="E776" s="69"/>
      <c r="F776" s="73"/>
      <c r="G776" s="67"/>
      <c r="H776" s="46">
        <f t="shared" si="77"/>
        <v>0</v>
      </c>
      <c r="I776" s="67"/>
      <c r="J776" s="67"/>
      <c r="K776" s="47">
        <f t="shared" si="78"/>
        <v>0</v>
      </c>
      <c r="L776" s="48">
        <f t="shared" si="79"/>
        <v>0</v>
      </c>
      <c r="M776" s="46">
        <f t="shared" si="80"/>
        <v>0</v>
      </c>
      <c r="N776" s="46">
        <f t="shared" si="81"/>
        <v>0</v>
      </c>
      <c r="O776" s="46">
        <f t="shared" si="82"/>
        <v>0</v>
      </c>
      <c r="P776" s="47">
        <f t="shared" si="83"/>
        <v>0</v>
      </c>
    </row>
    <row r="777" spans="1:16" ht="12" hidden="1" thickBot="1" x14ac:dyDescent="0.25">
      <c r="A777" s="37"/>
      <c r="B777" s="38"/>
      <c r="C777" s="45"/>
      <c r="D777" s="23"/>
      <c r="E777" s="69"/>
      <c r="F777" s="73"/>
      <c r="G777" s="67"/>
      <c r="H777" s="46">
        <f t="shared" si="77"/>
        <v>0</v>
      </c>
      <c r="I777" s="67"/>
      <c r="J777" s="67"/>
      <c r="K777" s="47">
        <f t="shared" si="78"/>
        <v>0</v>
      </c>
      <c r="L777" s="48">
        <f t="shared" si="79"/>
        <v>0</v>
      </c>
      <c r="M777" s="46">
        <f t="shared" si="80"/>
        <v>0</v>
      </c>
      <c r="N777" s="46">
        <f t="shared" si="81"/>
        <v>0</v>
      </c>
      <c r="O777" s="46">
        <f t="shared" si="82"/>
        <v>0</v>
      </c>
      <c r="P777" s="47">
        <f t="shared" si="83"/>
        <v>0</v>
      </c>
    </row>
    <row r="778" spans="1:16" ht="12" hidden="1" thickBot="1" x14ac:dyDescent="0.25">
      <c r="A778" s="37"/>
      <c r="B778" s="38"/>
      <c r="C778" s="45"/>
      <c r="D778" s="23"/>
      <c r="E778" s="69"/>
      <c r="F778" s="73"/>
      <c r="G778" s="67"/>
      <c r="H778" s="46">
        <f t="shared" si="77"/>
        <v>0</v>
      </c>
      <c r="I778" s="67"/>
      <c r="J778" s="67"/>
      <c r="K778" s="47">
        <f t="shared" si="78"/>
        <v>0</v>
      </c>
      <c r="L778" s="48">
        <f t="shared" si="79"/>
        <v>0</v>
      </c>
      <c r="M778" s="46">
        <f t="shared" si="80"/>
        <v>0</v>
      </c>
      <c r="N778" s="46">
        <f t="shared" si="81"/>
        <v>0</v>
      </c>
      <c r="O778" s="46">
        <f t="shared" si="82"/>
        <v>0</v>
      </c>
      <c r="P778" s="47">
        <f t="shared" si="83"/>
        <v>0</v>
      </c>
    </row>
    <row r="779" spans="1:16" ht="12" hidden="1" thickBot="1" x14ac:dyDescent="0.25">
      <c r="A779" s="37"/>
      <c r="B779" s="38"/>
      <c r="C779" s="45"/>
      <c r="D779" s="23"/>
      <c r="E779" s="69"/>
      <c r="F779" s="73"/>
      <c r="G779" s="67"/>
      <c r="H779" s="46">
        <f t="shared" si="77"/>
        <v>0</v>
      </c>
      <c r="I779" s="67"/>
      <c r="J779" s="67"/>
      <c r="K779" s="47">
        <f t="shared" si="78"/>
        <v>0</v>
      </c>
      <c r="L779" s="48">
        <f t="shared" si="79"/>
        <v>0</v>
      </c>
      <c r="M779" s="46">
        <f t="shared" si="80"/>
        <v>0</v>
      </c>
      <c r="N779" s="46">
        <f t="shared" si="81"/>
        <v>0</v>
      </c>
      <c r="O779" s="46">
        <f t="shared" si="82"/>
        <v>0</v>
      </c>
      <c r="P779" s="47">
        <f t="shared" si="83"/>
        <v>0</v>
      </c>
    </row>
    <row r="780" spans="1:16" ht="12" hidden="1" thickBot="1" x14ac:dyDescent="0.25">
      <c r="A780" s="37"/>
      <c r="B780" s="38"/>
      <c r="C780" s="45"/>
      <c r="D780" s="23"/>
      <c r="E780" s="69"/>
      <c r="F780" s="73"/>
      <c r="G780" s="67"/>
      <c r="H780" s="46">
        <f t="shared" si="77"/>
        <v>0</v>
      </c>
      <c r="I780" s="67"/>
      <c r="J780" s="67"/>
      <c r="K780" s="47">
        <f t="shared" si="78"/>
        <v>0</v>
      </c>
      <c r="L780" s="48">
        <f t="shared" si="79"/>
        <v>0</v>
      </c>
      <c r="M780" s="46">
        <f t="shared" si="80"/>
        <v>0</v>
      </c>
      <c r="N780" s="46">
        <f t="shared" si="81"/>
        <v>0</v>
      </c>
      <c r="O780" s="46">
        <f t="shared" si="82"/>
        <v>0</v>
      </c>
      <c r="P780" s="47">
        <f t="shared" si="83"/>
        <v>0</v>
      </c>
    </row>
    <row r="781" spans="1:16" ht="12" hidden="1" thickBot="1" x14ac:dyDescent="0.25">
      <c r="A781" s="37"/>
      <c r="B781" s="38"/>
      <c r="C781" s="45"/>
      <c r="D781" s="23"/>
      <c r="E781" s="69"/>
      <c r="F781" s="73"/>
      <c r="G781" s="67"/>
      <c r="H781" s="46">
        <f t="shared" si="77"/>
        <v>0</v>
      </c>
      <c r="I781" s="67"/>
      <c r="J781" s="67"/>
      <c r="K781" s="47">
        <f t="shared" si="78"/>
        <v>0</v>
      </c>
      <c r="L781" s="48">
        <f t="shared" si="79"/>
        <v>0</v>
      </c>
      <c r="M781" s="46">
        <f t="shared" si="80"/>
        <v>0</v>
      </c>
      <c r="N781" s="46">
        <f t="shared" si="81"/>
        <v>0</v>
      </c>
      <c r="O781" s="46">
        <f t="shared" si="82"/>
        <v>0</v>
      </c>
      <c r="P781" s="47">
        <f t="shared" si="83"/>
        <v>0</v>
      </c>
    </row>
    <row r="782" spans="1:16" ht="12" hidden="1" thickBot="1" x14ac:dyDescent="0.25">
      <c r="A782" s="37"/>
      <c r="B782" s="38"/>
      <c r="C782" s="45"/>
      <c r="D782" s="23"/>
      <c r="E782" s="69"/>
      <c r="F782" s="73"/>
      <c r="G782" s="67"/>
      <c r="H782" s="46">
        <f t="shared" si="77"/>
        <v>0</v>
      </c>
      <c r="I782" s="67"/>
      <c r="J782" s="67"/>
      <c r="K782" s="47">
        <f t="shared" si="78"/>
        <v>0</v>
      </c>
      <c r="L782" s="48">
        <f t="shared" si="79"/>
        <v>0</v>
      </c>
      <c r="M782" s="46">
        <f t="shared" si="80"/>
        <v>0</v>
      </c>
      <c r="N782" s="46">
        <f t="shared" si="81"/>
        <v>0</v>
      </c>
      <c r="O782" s="46">
        <f t="shared" si="82"/>
        <v>0</v>
      </c>
      <c r="P782" s="47">
        <f t="shared" si="83"/>
        <v>0</v>
      </c>
    </row>
    <row r="783" spans="1:16" ht="12" hidden="1" thickBot="1" x14ac:dyDescent="0.25">
      <c r="A783" s="37"/>
      <c r="B783" s="38"/>
      <c r="C783" s="45"/>
      <c r="D783" s="23"/>
      <c r="E783" s="69"/>
      <c r="F783" s="73"/>
      <c r="G783" s="67"/>
      <c r="H783" s="46">
        <f t="shared" si="77"/>
        <v>0</v>
      </c>
      <c r="I783" s="67"/>
      <c r="J783" s="67"/>
      <c r="K783" s="47">
        <f t="shared" si="78"/>
        <v>0</v>
      </c>
      <c r="L783" s="48">
        <f t="shared" si="79"/>
        <v>0</v>
      </c>
      <c r="M783" s="46">
        <f t="shared" si="80"/>
        <v>0</v>
      </c>
      <c r="N783" s="46">
        <f t="shared" si="81"/>
        <v>0</v>
      </c>
      <c r="O783" s="46">
        <f t="shared" si="82"/>
        <v>0</v>
      </c>
      <c r="P783" s="47">
        <f t="shared" si="83"/>
        <v>0</v>
      </c>
    </row>
    <row r="784" spans="1:16" ht="12" hidden="1" thickBot="1" x14ac:dyDescent="0.25">
      <c r="A784" s="37"/>
      <c r="B784" s="38"/>
      <c r="C784" s="45"/>
      <c r="D784" s="23"/>
      <c r="E784" s="69"/>
      <c r="F784" s="73"/>
      <c r="G784" s="67"/>
      <c r="H784" s="46">
        <f t="shared" si="77"/>
        <v>0</v>
      </c>
      <c r="I784" s="67"/>
      <c r="J784" s="67"/>
      <c r="K784" s="47">
        <f t="shared" si="78"/>
        <v>0</v>
      </c>
      <c r="L784" s="48">
        <f t="shared" si="79"/>
        <v>0</v>
      </c>
      <c r="M784" s="46">
        <f t="shared" si="80"/>
        <v>0</v>
      </c>
      <c r="N784" s="46">
        <f t="shared" si="81"/>
        <v>0</v>
      </c>
      <c r="O784" s="46">
        <f t="shared" si="82"/>
        <v>0</v>
      </c>
      <c r="P784" s="47">
        <f t="shared" si="83"/>
        <v>0</v>
      </c>
    </row>
    <row r="785" spans="1:16" ht="12" hidden="1" thickBot="1" x14ac:dyDescent="0.25">
      <c r="A785" s="37"/>
      <c r="B785" s="38"/>
      <c r="C785" s="45"/>
      <c r="D785" s="23"/>
      <c r="E785" s="69"/>
      <c r="F785" s="73"/>
      <c r="G785" s="67"/>
      <c r="H785" s="46">
        <f t="shared" si="77"/>
        <v>0</v>
      </c>
      <c r="I785" s="67"/>
      <c r="J785" s="67"/>
      <c r="K785" s="47">
        <f t="shared" si="78"/>
        <v>0</v>
      </c>
      <c r="L785" s="48">
        <f t="shared" si="79"/>
        <v>0</v>
      </c>
      <c r="M785" s="46">
        <f t="shared" si="80"/>
        <v>0</v>
      </c>
      <c r="N785" s="46">
        <f t="shared" si="81"/>
        <v>0</v>
      </c>
      <c r="O785" s="46">
        <f t="shared" si="82"/>
        <v>0</v>
      </c>
      <c r="P785" s="47">
        <f t="shared" si="83"/>
        <v>0</v>
      </c>
    </row>
    <row r="786" spans="1:16" ht="12" hidden="1" thickBot="1" x14ac:dyDescent="0.25">
      <c r="A786" s="37"/>
      <c r="B786" s="38"/>
      <c r="C786" s="45"/>
      <c r="D786" s="23"/>
      <c r="E786" s="69"/>
      <c r="F786" s="73"/>
      <c r="G786" s="67"/>
      <c r="H786" s="46">
        <f t="shared" si="77"/>
        <v>0</v>
      </c>
      <c r="I786" s="67"/>
      <c r="J786" s="67"/>
      <c r="K786" s="47">
        <f t="shared" si="78"/>
        <v>0</v>
      </c>
      <c r="L786" s="48">
        <f t="shared" si="79"/>
        <v>0</v>
      </c>
      <c r="M786" s="46">
        <f t="shared" si="80"/>
        <v>0</v>
      </c>
      <c r="N786" s="46">
        <f t="shared" si="81"/>
        <v>0</v>
      </c>
      <c r="O786" s="46">
        <f t="shared" si="82"/>
        <v>0</v>
      </c>
      <c r="P786" s="47">
        <f t="shared" si="83"/>
        <v>0</v>
      </c>
    </row>
    <row r="787" spans="1:16" ht="12" hidden="1" thickBot="1" x14ac:dyDescent="0.25">
      <c r="A787" s="37"/>
      <c r="B787" s="38"/>
      <c r="C787" s="45"/>
      <c r="D787" s="23"/>
      <c r="E787" s="69"/>
      <c r="F787" s="73"/>
      <c r="G787" s="67"/>
      <c r="H787" s="46">
        <f t="shared" ref="H787:H850" si="84">ROUND(F787*G787,2)</f>
        <v>0</v>
      </c>
      <c r="I787" s="67"/>
      <c r="J787" s="67"/>
      <c r="K787" s="47">
        <f t="shared" ref="K787:K850" si="85">SUM(H787:J787)</f>
        <v>0</v>
      </c>
      <c r="L787" s="48">
        <f t="shared" ref="L787:L850" si="86">ROUND(E787*F787,2)</f>
        <v>0</v>
      </c>
      <c r="M787" s="46">
        <f t="shared" ref="M787:M850" si="87">ROUND(H787*E787,2)</f>
        <v>0</v>
      </c>
      <c r="N787" s="46">
        <f t="shared" ref="N787:N850" si="88">ROUND(I787*E787,2)</f>
        <v>0</v>
      </c>
      <c r="O787" s="46">
        <f t="shared" ref="O787:O850" si="89">ROUND(J787*E787,2)</f>
        <v>0</v>
      </c>
      <c r="P787" s="47">
        <f t="shared" ref="P787:P850" si="90">SUM(M787:O787)</f>
        <v>0</v>
      </c>
    </row>
    <row r="788" spans="1:16" ht="12" hidden="1" thickBot="1" x14ac:dyDescent="0.25">
      <c r="A788" s="37"/>
      <c r="B788" s="38"/>
      <c r="C788" s="45"/>
      <c r="D788" s="23"/>
      <c r="E788" s="69"/>
      <c r="F788" s="73"/>
      <c r="G788" s="67"/>
      <c r="H788" s="46">
        <f t="shared" si="84"/>
        <v>0</v>
      </c>
      <c r="I788" s="67"/>
      <c r="J788" s="67"/>
      <c r="K788" s="47">
        <f t="shared" si="85"/>
        <v>0</v>
      </c>
      <c r="L788" s="48">
        <f t="shared" si="86"/>
        <v>0</v>
      </c>
      <c r="M788" s="46">
        <f t="shared" si="87"/>
        <v>0</v>
      </c>
      <c r="N788" s="46">
        <f t="shared" si="88"/>
        <v>0</v>
      </c>
      <c r="O788" s="46">
        <f t="shared" si="89"/>
        <v>0</v>
      </c>
      <c r="P788" s="47">
        <f t="shared" si="90"/>
        <v>0</v>
      </c>
    </row>
    <row r="789" spans="1:16" ht="12" hidden="1" thickBot="1" x14ac:dyDescent="0.25">
      <c r="A789" s="37"/>
      <c r="B789" s="38"/>
      <c r="C789" s="45"/>
      <c r="D789" s="23"/>
      <c r="E789" s="69"/>
      <c r="F789" s="73"/>
      <c r="G789" s="67"/>
      <c r="H789" s="46">
        <f t="shared" si="84"/>
        <v>0</v>
      </c>
      <c r="I789" s="67"/>
      <c r="J789" s="67"/>
      <c r="K789" s="47">
        <f t="shared" si="85"/>
        <v>0</v>
      </c>
      <c r="L789" s="48">
        <f t="shared" si="86"/>
        <v>0</v>
      </c>
      <c r="M789" s="46">
        <f t="shared" si="87"/>
        <v>0</v>
      </c>
      <c r="N789" s="46">
        <f t="shared" si="88"/>
        <v>0</v>
      </c>
      <c r="O789" s="46">
        <f t="shared" si="89"/>
        <v>0</v>
      </c>
      <c r="P789" s="47">
        <f t="shared" si="90"/>
        <v>0</v>
      </c>
    </row>
    <row r="790" spans="1:16" ht="12" hidden="1" thickBot="1" x14ac:dyDescent="0.25">
      <c r="A790" s="37"/>
      <c r="B790" s="38"/>
      <c r="C790" s="45"/>
      <c r="D790" s="23"/>
      <c r="E790" s="69"/>
      <c r="F790" s="73"/>
      <c r="G790" s="67"/>
      <c r="H790" s="46">
        <f t="shared" si="84"/>
        <v>0</v>
      </c>
      <c r="I790" s="67"/>
      <c r="J790" s="67"/>
      <c r="K790" s="47">
        <f t="shared" si="85"/>
        <v>0</v>
      </c>
      <c r="L790" s="48">
        <f t="shared" si="86"/>
        <v>0</v>
      </c>
      <c r="M790" s="46">
        <f t="shared" si="87"/>
        <v>0</v>
      </c>
      <c r="N790" s="46">
        <f t="shared" si="88"/>
        <v>0</v>
      </c>
      <c r="O790" s="46">
        <f t="shared" si="89"/>
        <v>0</v>
      </c>
      <c r="P790" s="47">
        <f t="shared" si="90"/>
        <v>0</v>
      </c>
    </row>
    <row r="791" spans="1:16" ht="12" hidden="1" thickBot="1" x14ac:dyDescent="0.25">
      <c r="A791" s="37"/>
      <c r="B791" s="38"/>
      <c r="C791" s="45"/>
      <c r="D791" s="23"/>
      <c r="E791" s="69"/>
      <c r="F791" s="73"/>
      <c r="G791" s="67"/>
      <c r="H791" s="46">
        <f t="shared" si="84"/>
        <v>0</v>
      </c>
      <c r="I791" s="67"/>
      <c r="J791" s="67"/>
      <c r="K791" s="47">
        <f t="shared" si="85"/>
        <v>0</v>
      </c>
      <c r="L791" s="48">
        <f t="shared" si="86"/>
        <v>0</v>
      </c>
      <c r="M791" s="46">
        <f t="shared" si="87"/>
        <v>0</v>
      </c>
      <c r="N791" s="46">
        <f t="shared" si="88"/>
        <v>0</v>
      </c>
      <c r="O791" s="46">
        <f t="shared" si="89"/>
        <v>0</v>
      </c>
      <c r="P791" s="47">
        <f t="shared" si="90"/>
        <v>0</v>
      </c>
    </row>
    <row r="792" spans="1:16" ht="12" hidden="1" thickBot="1" x14ac:dyDescent="0.25">
      <c r="A792" s="37"/>
      <c r="B792" s="38"/>
      <c r="C792" s="45"/>
      <c r="D792" s="23"/>
      <c r="E792" s="69"/>
      <c r="F792" s="73"/>
      <c r="G792" s="67"/>
      <c r="H792" s="46">
        <f t="shared" si="84"/>
        <v>0</v>
      </c>
      <c r="I792" s="67"/>
      <c r="J792" s="67"/>
      <c r="K792" s="47">
        <f t="shared" si="85"/>
        <v>0</v>
      </c>
      <c r="L792" s="48">
        <f t="shared" si="86"/>
        <v>0</v>
      </c>
      <c r="M792" s="46">
        <f t="shared" si="87"/>
        <v>0</v>
      </c>
      <c r="N792" s="46">
        <f t="shared" si="88"/>
        <v>0</v>
      </c>
      <c r="O792" s="46">
        <f t="shared" si="89"/>
        <v>0</v>
      </c>
      <c r="P792" s="47">
        <f t="shared" si="90"/>
        <v>0</v>
      </c>
    </row>
    <row r="793" spans="1:16" ht="12" hidden="1" thickBot="1" x14ac:dyDescent="0.25">
      <c r="A793" s="37"/>
      <c r="B793" s="38"/>
      <c r="C793" s="45"/>
      <c r="D793" s="23"/>
      <c r="E793" s="69"/>
      <c r="F793" s="73"/>
      <c r="G793" s="67"/>
      <c r="H793" s="46">
        <f t="shared" si="84"/>
        <v>0</v>
      </c>
      <c r="I793" s="67"/>
      <c r="J793" s="67"/>
      <c r="K793" s="47">
        <f t="shared" si="85"/>
        <v>0</v>
      </c>
      <c r="L793" s="48">
        <f t="shared" si="86"/>
        <v>0</v>
      </c>
      <c r="M793" s="46">
        <f t="shared" si="87"/>
        <v>0</v>
      </c>
      <c r="N793" s="46">
        <f t="shared" si="88"/>
        <v>0</v>
      </c>
      <c r="O793" s="46">
        <f t="shared" si="89"/>
        <v>0</v>
      </c>
      <c r="P793" s="47">
        <f t="shared" si="90"/>
        <v>0</v>
      </c>
    </row>
    <row r="794" spans="1:16" ht="12" hidden="1" thickBot="1" x14ac:dyDescent="0.25">
      <c r="A794" s="37"/>
      <c r="B794" s="38"/>
      <c r="C794" s="45"/>
      <c r="D794" s="23"/>
      <c r="E794" s="69"/>
      <c r="F794" s="73"/>
      <c r="G794" s="67"/>
      <c r="H794" s="46">
        <f t="shared" si="84"/>
        <v>0</v>
      </c>
      <c r="I794" s="67"/>
      <c r="J794" s="67"/>
      <c r="K794" s="47">
        <f t="shared" si="85"/>
        <v>0</v>
      </c>
      <c r="L794" s="48">
        <f t="shared" si="86"/>
        <v>0</v>
      </c>
      <c r="M794" s="46">
        <f t="shared" si="87"/>
        <v>0</v>
      </c>
      <c r="N794" s="46">
        <f t="shared" si="88"/>
        <v>0</v>
      </c>
      <c r="O794" s="46">
        <f t="shared" si="89"/>
        <v>0</v>
      </c>
      <c r="P794" s="47">
        <f t="shared" si="90"/>
        <v>0</v>
      </c>
    </row>
    <row r="795" spans="1:16" ht="12" hidden="1" thickBot="1" x14ac:dyDescent="0.25">
      <c r="A795" s="37"/>
      <c r="B795" s="38"/>
      <c r="C795" s="45"/>
      <c r="D795" s="23"/>
      <c r="E795" s="69"/>
      <c r="F795" s="73"/>
      <c r="G795" s="67"/>
      <c r="H795" s="46">
        <f t="shared" si="84"/>
        <v>0</v>
      </c>
      <c r="I795" s="67"/>
      <c r="J795" s="67"/>
      <c r="K795" s="47">
        <f t="shared" si="85"/>
        <v>0</v>
      </c>
      <c r="L795" s="48">
        <f t="shared" si="86"/>
        <v>0</v>
      </c>
      <c r="M795" s="46">
        <f t="shared" si="87"/>
        <v>0</v>
      </c>
      <c r="N795" s="46">
        <f t="shared" si="88"/>
        <v>0</v>
      </c>
      <c r="O795" s="46">
        <f t="shared" si="89"/>
        <v>0</v>
      </c>
      <c r="P795" s="47">
        <f t="shared" si="90"/>
        <v>0</v>
      </c>
    </row>
    <row r="796" spans="1:16" ht="12" hidden="1" thickBot="1" x14ac:dyDescent="0.25">
      <c r="A796" s="37"/>
      <c r="B796" s="38"/>
      <c r="C796" s="45"/>
      <c r="D796" s="23"/>
      <c r="E796" s="69"/>
      <c r="F796" s="73"/>
      <c r="G796" s="67"/>
      <c r="H796" s="46">
        <f t="shared" si="84"/>
        <v>0</v>
      </c>
      <c r="I796" s="67"/>
      <c r="J796" s="67"/>
      <c r="K796" s="47">
        <f t="shared" si="85"/>
        <v>0</v>
      </c>
      <c r="L796" s="48">
        <f t="shared" si="86"/>
        <v>0</v>
      </c>
      <c r="M796" s="46">
        <f t="shared" si="87"/>
        <v>0</v>
      </c>
      <c r="N796" s="46">
        <f t="shared" si="88"/>
        <v>0</v>
      </c>
      <c r="O796" s="46">
        <f t="shared" si="89"/>
        <v>0</v>
      </c>
      <c r="P796" s="47">
        <f t="shared" si="90"/>
        <v>0</v>
      </c>
    </row>
    <row r="797" spans="1:16" ht="12" hidden="1" thickBot="1" x14ac:dyDescent="0.25">
      <c r="A797" s="37"/>
      <c r="B797" s="38"/>
      <c r="C797" s="45"/>
      <c r="D797" s="23"/>
      <c r="E797" s="69"/>
      <c r="F797" s="73"/>
      <c r="G797" s="67"/>
      <c r="H797" s="46">
        <f t="shared" si="84"/>
        <v>0</v>
      </c>
      <c r="I797" s="67"/>
      <c r="J797" s="67"/>
      <c r="K797" s="47">
        <f t="shared" si="85"/>
        <v>0</v>
      </c>
      <c r="L797" s="48">
        <f t="shared" si="86"/>
        <v>0</v>
      </c>
      <c r="M797" s="46">
        <f t="shared" si="87"/>
        <v>0</v>
      </c>
      <c r="N797" s="46">
        <f t="shared" si="88"/>
        <v>0</v>
      </c>
      <c r="O797" s="46">
        <f t="shared" si="89"/>
        <v>0</v>
      </c>
      <c r="P797" s="47">
        <f t="shared" si="90"/>
        <v>0</v>
      </c>
    </row>
    <row r="798" spans="1:16" ht="12" hidden="1" thickBot="1" x14ac:dyDescent="0.25">
      <c r="A798" s="37"/>
      <c r="B798" s="38"/>
      <c r="C798" s="45"/>
      <c r="D798" s="23"/>
      <c r="E798" s="69"/>
      <c r="F798" s="73"/>
      <c r="G798" s="67"/>
      <c r="H798" s="46">
        <f t="shared" si="84"/>
        <v>0</v>
      </c>
      <c r="I798" s="67"/>
      <c r="J798" s="67"/>
      <c r="K798" s="47">
        <f t="shared" si="85"/>
        <v>0</v>
      </c>
      <c r="L798" s="48">
        <f t="shared" si="86"/>
        <v>0</v>
      </c>
      <c r="M798" s="46">
        <f t="shared" si="87"/>
        <v>0</v>
      </c>
      <c r="N798" s="46">
        <f t="shared" si="88"/>
        <v>0</v>
      </c>
      <c r="O798" s="46">
        <f t="shared" si="89"/>
        <v>0</v>
      </c>
      <c r="P798" s="47">
        <f t="shared" si="90"/>
        <v>0</v>
      </c>
    </row>
    <row r="799" spans="1:16" ht="12" hidden="1" thickBot="1" x14ac:dyDescent="0.25">
      <c r="A799" s="37"/>
      <c r="B799" s="38"/>
      <c r="C799" s="45"/>
      <c r="D799" s="23"/>
      <c r="E799" s="69"/>
      <c r="F799" s="73"/>
      <c r="G799" s="67"/>
      <c r="H799" s="46">
        <f t="shared" si="84"/>
        <v>0</v>
      </c>
      <c r="I799" s="67"/>
      <c r="J799" s="67"/>
      <c r="K799" s="47">
        <f t="shared" si="85"/>
        <v>0</v>
      </c>
      <c r="L799" s="48">
        <f t="shared" si="86"/>
        <v>0</v>
      </c>
      <c r="M799" s="46">
        <f t="shared" si="87"/>
        <v>0</v>
      </c>
      <c r="N799" s="46">
        <f t="shared" si="88"/>
        <v>0</v>
      </c>
      <c r="O799" s="46">
        <f t="shared" si="89"/>
        <v>0</v>
      </c>
      <c r="P799" s="47">
        <f t="shared" si="90"/>
        <v>0</v>
      </c>
    </row>
    <row r="800" spans="1:16" ht="12" hidden="1" thickBot="1" x14ac:dyDescent="0.25">
      <c r="A800" s="37"/>
      <c r="B800" s="38"/>
      <c r="C800" s="45"/>
      <c r="D800" s="23"/>
      <c r="E800" s="69"/>
      <c r="F800" s="73"/>
      <c r="G800" s="67"/>
      <c r="H800" s="46">
        <f t="shared" si="84"/>
        <v>0</v>
      </c>
      <c r="I800" s="67"/>
      <c r="J800" s="67"/>
      <c r="K800" s="47">
        <f t="shared" si="85"/>
        <v>0</v>
      </c>
      <c r="L800" s="48">
        <f t="shared" si="86"/>
        <v>0</v>
      </c>
      <c r="M800" s="46">
        <f t="shared" si="87"/>
        <v>0</v>
      </c>
      <c r="N800" s="46">
        <f t="shared" si="88"/>
        <v>0</v>
      </c>
      <c r="O800" s="46">
        <f t="shared" si="89"/>
        <v>0</v>
      </c>
      <c r="P800" s="47">
        <f t="shared" si="90"/>
        <v>0</v>
      </c>
    </row>
    <row r="801" spans="1:16" ht="12" hidden="1" thickBot="1" x14ac:dyDescent="0.25">
      <c r="A801" s="37"/>
      <c r="B801" s="38"/>
      <c r="C801" s="45"/>
      <c r="D801" s="23"/>
      <c r="E801" s="69"/>
      <c r="F801" s="73"/>
      <c r="G801" s="67"/>
      <c r="H801" s="46">
        <f t="shared" si="84"/>
        <v>0</v>
      </c>
      <c r="I801" s="67"/>
      <c r="J801" s="67"/>
      <c r="K801" s="47">
        <f t="shared" si="85"/>
        <v>0</v>
      </c>
      <c r="L801" s="48">
        <f t="shared" si="86"/>
        <v>0</v>
      </c>
      <c r="M801" s="46">
        <f t="shared" si="87"/>
        <v>0</v>
      </c>
      <c r="N801" s="46">
        <f t="shared" si="88"/>
        <v>0</v>
      </c>
      <c r="O801" s="46">
        <f t="shared" si="89"/>
        <v>0</v>
      </c>
      <c r="P801" s="47">
        <f t="shared" si="90"/>
        <v>0</v>
      </c>
    </row>
    <row r="802" spans="1:16" ht="12" hidden="1" thickBot="1" x14ac:dyDescent="0.25">
      <c r="A802" s="37"/>
      <c r="B802" s="38"/>
      <c r="C802" s="45"/>
      <c r="D802" s="23"/>
      <c r="E802" s="69"/>
      <c r="F802" s="73"/>
      <c r="G802" s="67"/>
      <c r="H802" s="46">
        <f t="shared" si="84"/>
        <v>0</v>
      </c>
      <c r="I802" s="67"/>
      <c r="J802" s="67"/>
      <c r="K802" s="47">
        <f t="shared" si="85"/>
        <v>0</v>
      </c>
      <c r="L802" s="48">
        <f t="shared" si="86"/>
        <v>0</v>
      </c>
      <c r="M802" s="46">
        <f t="shared" si="87"/>
        <v>0</v>
      </c>
      <c r="N802" s="46">
        <f t="shared" si="88"/>
        <v>0</v>
      </c>
      <c r="O802" s="46">
        <f t="shared" si="89"/>
        <v>0</v>
      </c>
      <c r="P802" s="47">
        <f t="shared" si="90"/>
        <v>0</v>
      </c>
    </row>
    <row r="803" spans="1:16" ht="12" hidden="1" thickBot="1" x14ac:dyDescent="0.25">
      <c r="A803" s="37"/>
      <c r="B803" s="38"/>
      <c r="C803" s="45"/>
      <c r="D803" s="23"/>
      <c r="E803" s="69"/>
      <c r="F803" s="73"/>
      <c r="G803" s="67"/>
      <c r="H803" s="46">
        <f t="shared" si="84"/>
        <v>0</v>
      </c>
      <c r="I803" s="67"/>
      <c r="J803" s="67"/>
      <c r="K803" s="47">
        <f t="shared" si="85"/>
        <v>0</v>
      </c>
      <c r="L803" s="48">
        <f t="shared" si="86"/>
        <v>0</v>
      </c>
      <c r="M803" s="46">
        <f t="shared" si="87"/>
        <v>0</v>
      </c>
      <c r="N803" s="46">
        <f t="shared" si="88"/>
        <v>0</v>
      </c>
      <c r="O803" s="46">
        <f t="shared" si="89"/>
        <v>0</v>
      </c>
      <c r="P803" s="47">
        <f t="shared" si="90"/>
        <v>0</v>
      </c>
    </row>
    <row r="804" spans="1:16" ht="12" hidden="1" thickBot="1" x14ac:dyDescent="0.25">
      <c r="A804" s="37"/>
      <c r="B804" s="38"/>
      <c r="C804" s="45"/>
      <c r="D804" s="23"/>
      <c r="E804" s="69"/>
      <c r="F804" s="73"/>
      <c r="G804" s="67"/>
      <c r="H804" s="46">
        <f t="shared" si="84"/>
        <v>0</v>
      </c>
      <c r="I804" s="67"/>
      <c r="J804" s="67"/>
      <c r="K804" s="47">
        <f t="shared" si="85"/>
        <v>0</v>
      </c>
      <c r="L804" s="48">
        <f t="shared" si="86"/>
        <v>0</v>
      </c>
      <c r="M804" s="46">
        <f t="shared" si="87"/>
        <v>0</v>
      </c>
      <c r="N804" s="46">
        <f t="shared" si="88"/>
        <v>0</v>
      </c>
      <c r="O804" s="46">
        <f t="shared" si="89"/>
        <v>0</v>
      </c>
      <c r="P804" s="47">
        <f t="shared" si="90"/>
        <v>0</v>
      </c>
    </row>
    <row r="805" spans="1:16" ht="12" hidden="1" thickBot="1" x14ac:dyDescent="0.25">
      <c r="A805" s="37"/>
      <c r="B805" s="38"/>
      <c r="C805" s="45"/>
      <c r="D805" s="23"/>
      <c r="E805" s="69"/>
      <c r="F805" s="73"/>
      <c r="G805" s="67"/>
      <c r="H805" s="46">
        <f t="shared" si="84"/>
        <v>0</v>
      </c>
      <c r="I805" s="67"/>
      <c r="J805" s="67"/>
      <c r="K805" s="47">
        <f t="shared" si="85"/>
        <v>0</v>
      </c>
      <c r="L805" s="48">
        <f t="shared" si="86"/>
        <v>0</v>
      </c>
      <c r="M805" s="46">
        <f t="shared" si="87"/>
        <v>0</v>
      </c>
      <c r="N805" s="46">
        <f t="shared" si="88"/>
        <v>0</v>
      </c>
      <c r="O805" s="46">
        <f t="shared" si="89"/>
        <v>0</v>
      </c>
      <c r="P805" s="47">
        <f t="shared" si="90"/>
        <v>0</v>
      </c>
    </row>
    <row r="806" spans="1:16" ht="12" hidden="1" thickBot="1" x14ac:dyDescent="0.25">
      <c r="A806" s="37"/>
      <c r="B806" s="38"/>
      <c r="C806" s="45"/>
      <c r="D806" s="23"/>
      <c r="E806" s="69"/>
      <c r="F806" s="73"/>
      <c r="G806" s="67"/>
      <c r="H806" s="46">
        <f t="shared" si="84"/>
        <v>0</v>
      </c>
      <c r="I806" s="67"/>
      <c r="J806" s="67"/>
      <c r="K806" s="47">
        <f t="shared" si="85"/>
        <v>0</v>
      </c>
      <c r="L806" s="48">
        <f t="shared" si="86"/>
        <v>0</v>
      </c>
      <c r="M806" s="46">
        <f t="shared" si="87"/>
        <v>0</v>
      </c>
      <c r="N806" s="46">
        <f t="shared" si="88"/>
        <v>0</v>
      </c>
      <c r="O806" s="46">
        <f t="shared" si="89"/>
        <v>0</v>
      </c>
      <c r="P806" s="47">
        <f t="shared" si="90"/>
        <v>0</v>
      </c>
    </row>
    <row r="807" spans="1:16" ht="12" hidden="1" thickBot="1" x14ac:dyDescent="0.25">
      <c r="A807" s="37"/>
      <c r="B807" s="38"/>
      <c r="C807" s="45"/>
      <c r="D807" s="23"/>
      <c r="E807" s="69"/>
      <c r="F807" s="73"/>
      <c r="G807" s="67"/>
      <c r="H807" s="46">
        <f t="shared" si="84"/>
        <v>0</v>
      </c>
      <c r="I807" s="67"/>
      <c r="J807" s="67"/>
      <c r="K807" s="47">
        <f t="shared" si="85"/>
        <v>0</v>
      </c>
      <c r="L807" s="48">
        <f t="shared" si="86"/>
        <v>0</v>
      </c>
      <c r="M807" s="46">
        <f t="shared" si="87"/>
        <v>0</v>
      </c>
      <c r="N807" s="46">
        <f t="shared" si="88"/>
        <v>0</v>
      </c>
      <c r="O807" s="46">
        <f t="shared" si="89"/>
        <v>0</v>
      </c>
      <c r="P807" s="47">
        <f t="shared" si="90"/>
        <v>0</v>
      </c>
    </row>
    <row r="808" spans="1:16" ht="12" hidden="1" thickBot="1" x14ac:dyDescent="0.25">
      <c r="A808" s="37"/>
      <c r="B808" s="38"/>
      <c r="C808" s="45"/>
      <c r="D808" s="23"/>
      <c r="E808" s="69"/>
      <c r="F808" s="73"/>
      <c r="G808" s="67"/>
      <c r="H808" s="46">
        <f t="shared" si="84"/>
        <v>0</v>
      </c>
      <c r="I808" s="67"/>
      <c r="J808" s="67"/>
      <c r="K808" s="47">
        <f t="shared" si="85"/>
        <v>0</v>
      </c>
      <c r="L808" s="48">
        <f t="shared" si="86"/>
        <v>0</v>
      </c>
      <c r="M808" s="46">
        <f t="shared" si="87"/>
        <v>0</v>
      </c>
      <c r="N808" s="46">
        <f t="shared" si="88"/>
        <v>0</v>
      </c>
      <c r="O808" s="46">
        <f t="shared" si="89"/>
        <v>0</v>
      </c>
      <c r="P808" s="47">
        <f t="shared" si="90"/>
        <v>0</v>
      </c>
    </row>
    <row r="809" spans="1:16" ht="12" hidden="1" thickBot="1" x14ac:dyDescent="0.25">
      <c r="A809" s="37"/>
      <c r="B809" s="38"/>
      <c r="C809" s="45"/>
      <c r="D809" s="23"/>
      <c r="E809" s="69"/>
      <c r="F809" s="73"/>
      <c r="G809" s="67"/>
      <c r="H809" s="46">
        <f t="shared" si="84"/>
        <v>0</v>
      </c>
      <c r="I809" s="67"/>
      <c r="J809" s="67"/>
      <c r="K809" s="47">
        <f t="shared" si="85"/>
        <v>0</v>
      </c>
      <c r="L809" s="48">
        <f t="shared" si="86"/>
        <v>0</v>
      </c>
      <c r="M809" s="46">
        <f t="shared" si="87"/>
        <v>0</v>
      </c>
      <c r="N809" s="46">
        <f t="shared" si="88"/>
        <v>0</v>
      </c>
      <c r="O809" s="46">
        <f t="shared" si="89"/>
        <v>0</v>
      </c>
      <c r="P809" s="47">
        <f t="shared" si="90"/>
        <v>0</v>
      </c>
    </row>
    <row r="810" spans="1:16" ht="12" hidden="1" thickBot="1" x14ac:dyDescent="0.25">
      <c r="A810" s="37"/>
      <c r="B810" s="38"/>
      <c r="C810" s="45"/>
      <c r="D810" s="23"/>
      <c r="E810" s="69"/>
      <c r="F810" s="73"/>
      <c r="G810" s="67"/>
      <c r="H810" s="46">
        <f t="shared" si="84"/>
        <v>0</v>
      </c>
      <c r="I810" s="67"/>
      <c r="J810" s="67"/>
      <c r="K810" s="47">
        <f t="shared" si="85"/>
        <v>0</v>
      </c>
      <c r="L810" s="48">
        <f t="shared" si="86"/>
        <v>0</v>
      </c>
      <c r="M810" s="46">
        <f t="shared" si="87"/>
        <v>0</v>
      </c>
      <c r="N810" s="46">
        <f t="shared" si="88"/>
        <v>0</v>
      </c>
      <c r="O810" s="46">
        <f t="shared" si="89"/>
        <v>0</v>
      </c>
      <c r="P810" s="47">
        <f t="shared" si="90"/>
        <v>0</v>
      </c>
    </row>
    <row r="811" spans="1:16" ht="12" hidden="1" thickBot="1" x14ac:dyDescent="0.25">
      <c r="A811" s="37"/>
      <c r="B811" s="38"/>
      <c r="C811" s="45"/>
      <c r="D811" s="23"/>
      <c r="E811" s="69"/>
      <c r="F811" s="73"/>
      <c r="G811" s="67"/>
      <c r="H811" s="46">
        <f t="shared" si="84"/>
        <v>0</v>
      </c>
      <c r="I811" s="67"/>
      <c r="J811" s="67"/>
      <c r="K811" s="47">
        <f t="shared" si="85"/>
        <v>0</v>
      </c>
      <c r="L811" s="48">
        <f t="shared" si="86"/>
        <v>0</v>
      </c>
      <c r="M811" s="46">
        <f t="shared" si="87"/>
        <v>0</v>
      </c>
      <c r="N811" s="46">
        <f t="shared" si="88"/>
        <v>0</v>
      </c>
      <c r="O811" s="46">
        <f t="shared" si="89"/>
        <v>0</v>
      </c>
      <c r="P811" s="47">
        <f t="shared" si="90"/>
        <v>0</v>
      </c>
    </row>
    <row r="812" spans="1:16" ht="12" hidden="1" thickBot="1" x14ac:dyDescent="0.25">
      <c r="A812" s="37"/>
      <c r="B812" s="38"/>
      <c r="C812" s="45"/>
      <c r="D812" s="23"/>
      <c r="E812" s="69"/>
      <c r="F812" s="73"/>
      <c r="G812" s="67"/>
      <c r="H812" s="46">
        <f t="shared" si="84"/>
        <v>0</v>
      </c>
      <c r="I812" s="67"/>
      <c r="J812" s="67"/>
      <c r="K812" s="47">
        <f t="shared" si="85"/>
        <v>0</v>
      </c>
      <c r="L812" s="48">
        <f t="shared" si="86"/>
        <v>0</v>
      </c>
      <c r="M812" s="46">
        <f t="shared" si="87"/>
        <v>0</v>
      </c>
      <c r="N812" s="46">
        <f t="shared" si="88"/>
        <v>0</v>
      </c>
      <c r="O812" s="46">
        <f t="shared" si="89"/>
        <v>0</v>
      </c>
      <c r="P812" s="47">
        <f t="shared" si="90"/>
        <v>0</v>
      </c>
    </row>
    <row r="813" spans="1:16" ht="12" hidden="1" thickBot="1" x14ac:dyDescent="0.25">
      <c r="A813" s="37"/>
      <c r="B813" s="38"/>
      <c r="C813" s="45"/>
      <c r="D813" s="23"/>
      <c r="E813" s="69"/>
      <c r="F813" s="73"/>
      <c r="G813" s="67"/>
      <c r="H813" s="46">
        <f t="shared" si="84"/>
        <v>0</v>
      </c>
      <c r="I813" s="67"/>
      <c r="J813" s="67"/>
      <c r="K813" s="47">
        <f t="shared" si="85"/>
        <v>0</v>
      </c>
      <c r="L813" s="48">
        <f t="shared" si="86"/>
        <v>0</v>
      </c>
      <c r="M813" s="46">
        <f t="shared" si="87"/>
        <v>0</v>
      </c>
      <c r="N813" s="46">
        <f t="shared" si="88"/>
        <v>0</v>
      </c>
      <c r="O813" s="46">
        <f t="shared" si="89"/>
        <v>0</v>
      </c>
      <c r="P813" s="47">
        <f t="shared" si="90"/>
        <v>0</v>
      </c>
    </row>
    <row r="814" spans="1:16" ht="12" hidden="1" thickBot="1" x14ac:dyDescent="0.25">
      <c r="A814" s="37"/>
      <c r="B814" s="38"/>
      <c r="C814" s="45"/>
      <c r="D814" s="23"/>
      <c r="E814" s="69"/>
      <c r="F814" s="73"/>
      <c r="G814" s="67"/>
      <c r="H814" s="46">
        <f t="shared" si="84"/>
        <v>0</v>
      </c>
      <c r="I814" s="67"/>
      <c r="J814" s="67"/>
      <c r="K814" s="47">
        <f t="shared" si="85"/>
        <v>0</v>
      </c>
      <c r="L814" s="48">
        <f t="shared" si="86"/>
        <v>0</v>
      </c>
      <c r="M814" s="46">
        <f t="shared" si="87"/>
        <v>0</v>
      </c>
      <c r="N814" s="46">
        <f t="shared" si="88"/>
        <v>0</v>
      </c>
      <c r="O814" s="46">
        <f t="shared" si="89"/>
        <v>0</v>
      </c>
      <c r="P814" s="47">
        <f t="shared" si="90"/>
        <v>0</v>
      </c>
    </row>
    <row r="815" spans="1:16" ht="12" hidden="1" thickBot="1" x14ac:dyDescent="0.25">
      <c r="A815" s="37"/>
      <c r="B815" s="38"/>
      <c r="C815" s="45"/>
      <c r="D815" s="23"/>
      <c r="E815" s="69"/>
      <c r="F815" s="73"/>
      <c r="G815" s="67"/>
      <c r="H815" s="46">
        <f t="shared" si="84"/>
        <v>0</v>
      </c>
      <c r="I815" s="67"/>
      <c r="J815" s="67"/>
      <c r="K815" s="47">
        <f t="shared" si="85"/>
        <v>0</v>
      </c>
      <c r="L815" s="48">
        <f t="shared" si="86"/>
        <v>0</v>
      </c>
      <c r="M815" s="46">
        <f t="shared" si="87"/>
        <v>0</v>
      </c>
      <c r="N815" s="46">
        <f t="shared" si="88"/>
        <v>0</v>
      </c>
      <c r="O815" s="46">
        <f t="shared" si="89"/>
        <v>0</v>
      </c>
      <c r="P815" s="47">
        <f t="shared" si="90"/>
        <v>0</v>
      </c>
    </row>
    <row r="816" spans="1:16" ht="12" hidden="1" thickBot="1" x14ac:dyDescent="0.25">
      <c r="A816" s="37"/>
      <c r="B816" s="38"/>
      <c r="C816" s="45"/>
      <c r="D816" s="23"/>
      <c r="E816" s="69"/>
      <c r="F816" s="73"/>
      <c r="G816" s="67"/>
      <c r="H816" s="46">
        <f t="shared" si="84"/>
        <v>0</v>
      </c>
      <c r="I816" s="67"/>
      <c r="J816" s="67"/>
      <c r="K816" s="47">
        <f t="shared" si="85"/>
        <v>0</v>
      </c>
      <c r="L816" s="48">
        <f t="shared" si="86"/>
        <v>0</v>
      </c>
      <c r="M816" s="46">
        <f t="shared" si="87"/>
        <v>0</v>
      </c>
      <c r="N816" s="46">
        <f t="shared" si="88"/>
        <v>0</v>
      </c>
      <c r="O816" s="46">
        <f t="shared" si="89"/>
        <v>0</v>
      </c>
      <c r="P816" s="47">
        <f t="shared" si="90"/>
        <v>0</v>
      </c>
    </row>
    <row r="817" spans="1:16" ht="12" hidden="1" thickBot="1" x14ac:dyDescent="0.25">
      <c r="A817" s="37"/>
      <c r="B817" s="38"/>
      <c r="C817" s="45"/>
      <c r="D817" s="23"/>
      <c r="E817" s="69"/>
      <c r="F817" s="73"/>
      <c r="G817" s="67"/>
      <c r="H817" s="46">
        <f t="shared" si="84"/>
        <v>0</v>
      </c>
      <c r="I817" s="67"/>
      <c r="J817" s="67"/>
      <c r="K817" s="47">
        <f t="shared" si="85"/>
        <v>0</v>
      </c>
      <c r="L817" s="48">
        <f t="shared" si="86"/>
        <v>0</v>
      </c>
      <c r="M817" s="46">
        <f t="shared" si="87"/>
        <v>0</v>
      </c>
      <c r="N817" s="46">
        <f t="shared" si="88"/>
        <v>0</v>
      </c>
      <c r="O817" s="46">
        <f t="shared" si="89"/>
        <v>0</v>
      </c>
      <c r="P817" s="47">
        <f t="shared" si="90"/>
        <v>0</v>
      </c>
    </row>
    <row r="818" spans="1:16" ht="12" hidden="1" thickBot="1" x14ac:dyDescent="0.25">
      <c r="A818" s="37"/>
      <c r="B818" s="38"/>
      <c r="C818" s="45"/>
      <c r="D818" s="23"/>
      <c r="E818" s="69"/>
      <c r="F818" s="73"/>
      <c r="G818" s="67"/>
      <c r="H818" s="46">
        <f t="shared" si="84"/>
        <v>0</v>
      </c>
      <c r="I818" s="67"/>
      <c r="J818" s="67"/>
      <c r="K818" s="47">
        <f t="shared" si="85"/>
        <v>0</v>
      </c>
      <c r="L818" s="48">
        <f t="shared" si="86"/>
        <v>0</v>
      </c>
      <c r="M818" s="46">
        <f t="shared" si="87"/>
        <v>0</v>
      </c>
      <c r="N818" s="46">
        <f t="shared" si="88"/>
        <v>0</v>
      </c>
      <c r="O818" s="46">
        <f t="shared" si="89"/>
        <v>0</v>
      </c>
      <c r="P818" s="47">
        <f t="shared" si="90"/>
        <v>0</v>
      </c>
    </row>
    <row r="819" spans="1:16" ht="12" hidden="1" thickBot="1" x14ac:dyDescent="0.25">
      <c r="A819" s="37"/>
      <c r="B819" s="38"/>
      <c r="C819" s="45"/>
      <c r="D819" s="23"/>
      <c r="E819" s="69"/>
      <c r="F819" s="73"/>
      <c r="G819" s="67"/>
      <c r="H819" s="46">
        <f t="shared" si="84"/>
        <v>0</v>
      </c>
      <c r="I819" s="67"/>
      <c r="J819" s="67"/>
      <c r="K819" s="47">
        <f t="shared" si="85"/>
        <v>0</v>
      </c>
      <c r="L819" s="48">
        <f t="shared" si="86"/>
        <v>0</v>
      </c>
      <c r="M819" s="46">
        <f t="shared" si="87"/>
        <v>0</v>
      </c>
      <c r="N819" s="46">
        <f t="shared" si="88"/>
        <v>0</v>
      </c>
      <c r="O819" s="46">
        <f t="shared" si="89"/>
        <v>0</v>
      </c>
      <c r="P819" s="47">
        <f t="shared" si="90"/>
        <v>0</v>
      </c>
    </row>
    <row r="820" spans="1:16" ht="12" hidden="1" thickBot="1" x14ac:dyDescent="0.25">
      <c r="A820" s="37"/>
      <c r="B820" s="38"/>
      <c r="C820" s="45"/>
      <c r="D820" s="23"/>
      <c r="E820" s="69"/>
      <c r="F820" s="73"/>
      <c r="G820" s="67"/>
      <c r="H820" s="46">
        <f t="shared" si="84"/>
        <v>0</v>
      </c>
      <c r="I820" s="67"/>
      <c r="J820" s="67"/>
      <c r="K820" s="47">
        <f t="shared" si="85"/>
        <v>0</v>
      </c>
      <c r="L820" s="48">
        <f t="shared" si="86"/>
        <v>0</v>
      </c>
      <c r="M820" s="46">
        <f t="shared" si="87"/>
        <v>0</v>
      </c>
      <c r="N820" s="46">
        <f t="shared" si="88"/>
        <v>0</v>
      </c>
      <c r="O820" s="46">
        <f t="shared" si="89"/>
        <v>0</v>
      </c>
      <c r="P820" s="47">
        <f t="shared" si="90"/>
        <v>0</v>
      </c>
    </row>
    <row r="821" spans="1:16" ht="12" hidden="1" thickBot="1" x14ac:dyDescent="0.25">
      <c r="A821" s="37"/>
      <c r="B821" s="38"/>
      <c r="C821" s="45"/>
      <c r="D821" s="23"/>
      <c r="E821" s="69"/>
      <c r="F821" s="73"/>
      <c r="G821" s="67"/>
      <c r="H821" s="46">
        <f t="shared" si="84"/>
        <v>0</v>
      </c>
      <c r="I821" s="67"/>
      <c r="J821" s="67"/>
      <c r="K821" s="47">
        <f t="shared" si="85"/>
        <v>0</v>
      </c>
      <c r="L821" s="48">
        <f t="shared" si="86"/>
        <v>0</v>
      </c>
      <c r="M821" s="46">
        <f t="shared" si="87"/>
        <v>0</v>
      </c>
      <c r="N821" s="46">
        <f t="shared" si="88"/>
        <v>0</v>
      </c>
      <c r="O821" s="46">
        <f t="shared" si="89"/>
        <v>0</v>
      </c>
      <c r="P821" s="47">
        <f t="shared" si="90"/>
        <v>0</v>
      </c>
    </row>
    <row r="822" spans="1:16" ht="12" hidden="1" thickBot="1" x14ac:dyDescent="0.25">
      <c r="A822" s="37"/>
      <c r="B822" s="38"/>
      <c r="C822" s="45"/>
      <c r="D822" s="23"/>
      <c r="E822" s="69"/>
      <c r="F822" s="73"/>
      <c r="G822" s="67"/>
      <c r="H822" s="46">
        <f t="shared" si="84"/>
        <v>0</v>
      </c>
      <c r="I822" s="67"/>
      <c r="J822" s="67"/>
      <c r="K822" s="47">
        <f t="shared" si="85"/>
        <v>0</v>
      </c>
      <c r="L822" s="48">
        <f t="shared" si="86"/>
        <v>0</v>
      </c>
      <c r="M822" s="46">
        <f t="shared" si="87"/>
        <v>0</v>
      </c>
      <c r="N822" s="46">
        <f t="shared" si="88"/>
        <v>0</v>
      </c>
      <c r="O822" s="46">
        <f t="shared" si="89"/>
        <v>0</v>
      </c>
      <c r="P822" s="47">
        <f t="shared" si="90"/>
        <v>0</v>
      </c>
    </row>
    <row r="823" spans="1:16" ht="12" hidden="1" thickBot="1" x14ac:dyDescent="0.25">
      <c r="A823" s="37"/>
      <c r="B823" s="38"/>
      <c r="C823" s="45"/>
      <c r="D823" s="23"/>
      <c r="E823" s="69"/>
      <c r="F823" s="73"/>
      <c r="G823" s="67"/>
      <c r="H823" s="46">
        <f t="shared" si="84"/>
        <v>0</v>
      </c>
      <c r="I823" s="67"/>
      <c r="J823" s="67"/>
      <c r="K823" s="47">
        <f t="shared" si="85"/>
        <v>0</v>
      </c>
      <c r="L823" s="48">
        <f t="shared" si="86"/>
        <v>0</v>
      </c>
      <c r="M823" s="46">
        <f t="shared" si="87"/>
        <v>0</v>
      </c>
      <c r="N823" s="46">
        <f t="shared" si="88"/>
        <v>0</v>
      </c>
      <c r="O823" s="46">
        <f t="shared" si="89"/>
        <v>0</v>
      </c>
      <c r="P823" s="47">
        <f t="shared" si="90"/>
        <v>0</v>
      </c>
    </row>
    <row r="824" spans="1:16" ht="12" hidden="1" thickBot="1" x14ac:dyDescent="0.25">
      <c r="A824" s="37"/>
      <c r="B824" s="38"/>
      <c r="C824" s="45"/>
      <c r="D824" s="23"/>
      <c r="E824" s="69"/>
      <c r="F824" s="73"/>
      <c r="G824" s="67"/>
      <c r="H824" s="46">
        <f t="shared" si="84"/>
        <v>0</v>
      </c>
      <c r="I824" s="67"/>
      <c r="J824" s="67"/>
      <c r="K824" s="47">
        <f t="shared" si="85"/>
        <v>0</v>
      </c>
      <c r="L824" s="48">
        <f t="shared" si="86"/>
        <v>0</v>
      </c>
      <c r="M824" s="46">
        <f t="shared" si="87"/>
        <v>0</v>
      </c>
      <c r="N824" s="46">
        <f t="shared" si="88"/>
        <v>0</v>
      </c>
      <c r="O824" s="46">
        <f t="shared" si="89"/>
        <v>0</v>
      </c>
      <c r="P824" s="47">
        <f t="shared" si="90"/>
        <v>0</v>
      </c>
    </row>
    <row r="825" spans="1:16" ht="12" hidden="1" thickBot="1" x14ac:dyDescent="0.25">
      <c r="A825" s="37"/>
      <c r="B825" s="38"/>
      <c r="C825" s="45"/>
      <c r="D825" s="23"/>
      <c r="E825" s="69"/>
      <c r="F825" s="73"/>
      <c r="G825" s="67"/>
      <c r="H825" s="46">
        <f t="shared" si="84"/>
        <v>0</v>
      </c>
      <c r="I825" s="67"/>
      <c r="J825" s="67"/>
      <c r="K825" s="47">
        <f t="shared" si="85"/>
        <v>0</v>
      </c>
      <c r="L825" s="48">
        <f t="shared" si="86"/>
        <v>0</v>
      </c>
      <c r="M825" s="46">
        <f t="shared" si="87"/>
        <v>0</v>
      </c>
      <c r="N825" s="46">
        <f t="shared" si="88"/>
        <v>0</v>
      </c>
      <c r="O825" s="46">
        <f t="shared" si="89"/>
        <v>0</v>
      </c>
      <c r="P825" s="47">
        <f t="shared" si="90"/>
        <v>0</v>
      </c>
    </row>
    <row r="826" spans="1:16" ht="12" hidden="1" thickBot="1" x14ac:dyDescent="0.25">
      <c r="A826" s="37"/>
      <c r="B826" s="38"/>
      <c r="C826" s="45"/>
      <c r="D826" s="23"/>
      <c r="E826" s="69"/>
      <c r="F826" s="73"/>
      <c r="G826" s="67"/>
      <c r="H826" s="46">
        <f t="shared" si="84"/>
        <v>0</v>
      </c>
      <c r="I826" s="67"/>
      <c r="J826" s="67"/>
      <c r="K826" s="47">
        <f t="shared" si="85"/>
        <v>0</v>
      </c>
      <c r="L826" s="48">
        <f t="shared" si="86"/>
        <v>0</v>
      </c>
      <c r="M826" s="46">
        <f t="shared" si="87"/>
        <v>0</v>
      </c>
      <c r="N826" s="46">
        <f t="shared" si="88"/>
        <v>0</v>
      </c>
      <c r="O826" s="46">
        <f t="shared" si="89"/>
        <v>0</v>
      </c>
      <c r="P826" s="47">
        <f t="shared" si="90"/>
        <v>0</v>
      </c>
    </row>
    <row r="827" spans="1:16" ht="12" hidden="1" thickBot="1" x14ac:dyDescent="0.25">
      <c r="A827" s="37"/>
      <c r="B827" s="38"/>
      <c r="C827" s="45"/>
      <c r="D827" s="23"/>
      <c r="E827" s="69"/>
      <c r="F827" s="73"/>
      <c r="G827" s="67"/>
      <c r="H827" s="46">
        <f t="shared" si="84"/>
        <v>0</v>
      </c>
      <c r="I827" s="67"/>
      <c r="J827" s="67"/>
      <c r="K827" s="47">
        <f t="shared" si="85"/>
        <v>0</v>
      </c>
      <c r="L827" s="48">
        <f t="shared" si="86"/>
        <v>0</v>
      </c>
      <c r="M827" s="46">
        <f t="shared" si="87"/>
        <v>0</v>
      </c>
      <c r="N827" s="46">
        <f t="shared" si="88"/>
        <v>0</v>
      </c>
      <c r="O827" s="46">
        <f t="shared" si="89"/>
        <v>0</v>
      </c>
      <c r="P827" s="47">
        <f t="shared" si="90"/>
        <v>0</v>
      </c>
    </row>
    <row r="828" spans="1:16" ht="12" hidden="1" thickBot="1" x14ac:dyDescent="0.25">
      <c r="A828" s="37"/>
      <c r="B828" s="38"/>
      <c r="C828" s="45"/>
      <c r="D828" s="23"/>
      <c r="E828" s="69"/>
      <c r="F828" s="73"/>
      <c r="G828" s="67"/>
      <c r="H828" s="46">
        <f t="shared" si="84"/>
        <v>0</v>
      </c>
      <c r="I828" s="67"/>
      <c r="J828" s="67"/>
      <c r="K828" s="47">
        <f t="shared" si="85"/>
        <v>0</v>
      </c>
      <c r="L828" s="48">
        <f t="shared" si="86"/>
        <v>0</v>
      </c>
      <c r="M828" s="46">
        <f t="shared" si="87"/>
        <v>0</v>
      </c>
      <c r="N828" s="46">
        <f t="shared" si="88"/>
        <v>0</v>
      </c>
      <c r="O828" s="46">
        <f t="shared" si="89"/>
        <v>0</v>
      </c>
      <c r="P828" s="47">
        <f t="shared" si="90"/>
        <v>0</v>
      </c>
    </row>
    <row r="829" spans="1:16" ht="12" hidden="1" thickBot="1" x14ac:dyDescent="0.25">
      <c r="A829" s="37"/>
      <c r="B829" s="38"/>
      <c r="C829" s="45"/>
      <c r="D829" s="23"/>
      <c r="E829" s="69"/>
      <c r="F829" s="73"/>
      <c r="G829" s="67"/>
      <c r="H829" s="46">
        <f t="shared" si="84"/>
        <v>0</v>
      </c>
      <c r="I829" s="67"/>
      <c r="J829" s="67"/>
      <c r="K829" s="47">
        <f t="shared" si="85"/>
        <v>0</v>
      </c>
      <c r="L829" s="48">
        <f t="shared" si="86"/>
        <v>0</v>
      </c>
      <c r="M829" s="46">
        <f t="shared" si="87"/>
        <v>0</v>
      </c>
      <c r="N829" s="46">
        <f t="shared" si="88"/>
        <v>0</v>
      </c>
      <c r="O829" s="46">
        <f t="shared" si="89"/>
        <v>0</v>
      </c>
      <c r="P829" s="47">
        <f t="shared" si="90"/>
        <v>0</v>
      </c>
    </row>
    <row r="830" spans="1:16" ht="12" hidden="1" thickBot="1" x14ac:dyDescent="0.25">
      <c r="A830" s="37"/>
      <c r="B830" s="38"/>
      <c r="C830" s="45"/>
      <c r="D830" s="23"/>
      <c r="E830" s="69"/>
      <c r="F830" s="73"/>
      <c r="G830" s="67"/>
      <c r="H830" s="46">
        <f t="shared" si="84"/>
        <v>0</v>
      </c>
      <c r="I830" s="67"/>
      <c r="J830" s="67"/>
      <c r="K830" s="47">
        <f t="shared" si="85"/>
        <v>0</v>
      </c>
      <c r="L830" s="48">
        <f t="shared" si="86"/>
        <v>0</v>
      </c>
      <c r="M830" s="46">
        <f t="shared" si="87"/>
        <v>0</v>
      </c>
      <c r="N830" s="46">
        <f t="shared" si="88"/>
        <v>0</v>
      </c>
      <c r="O830" s="46">
        <f t="shared" si="89"/>
        <v>0</v>
      </c>
      <c r="P830" s="47">
        <f t="shared" si="90"/>
        <v>0</v>
      </c>
    </row>
    <row r="831" spans="1:16" ht="12" hidden="1" thickBot="1" x14ac:dyDescent="0.25">
      <c r="A831" s="37"/>
      <c r="B831" s="38"/>
      <c r="C831" s="45"/>
      <c r="D831" s="23"/>
      <c r="E831" s="69"/>
      <c r="F831" s="73"/>
      <c r="G831" s="67"/>
      <c r="H831" s="46">
        <f t="shared" si="84"/>
        <v>0</v>
      </c>
      <c r="I831" s="67"/>
      <c r="J831" s="67"/>
      <c r="K831" s="47">
        <f t="shared" si="85"/>
        <v>0</v>
      </c>
      <c r="L831" s="48">
        <f t="shared" si="86"/>
        <v>0</v>
      </c>
      <c r="M831" s="46">
        <f t="shared" si="87"/>
        <v>0</v>
      </c>
      <c r="N831" s="46">
        <f t="shared" si="88"/>
        <v>0</v>
      </c>
      <c r="O831" s="46">
        <f t="shared" si="89"/>
        <v>0</v>
      </c>
      <c r="P831" s="47">
        <f t="shared" si="90"/>
        <v>0</v>
      </c>
    </row>
    <row r="832" spans="1:16" ht="12" hidden="1" thickBot="1" x14ac:dyDescent="0.25">
      <c r="A832" s="37"/>
      <c r="B832" s="38"/>
      <c r="C832" s="45"/>
      <c r="D832" s="23"/>
      <c r="E832" s="69"/>
      <c r="F832" s="73"/>
      <c r="G832" s="67"/>
      <c r="H832" s="46">
        <f t="shared" si="84"/>
        <v>0</v>
      </c>
      <c r="I832" s="67"/>
      <c r="J832" s="67"/>
      <c r="K832" s="47">
        <f t="shared" si="85"/>
        <v>0</v>
      </c>
      <c r="L832" s="48">
        <f t="shared" si="86"/>
        <v>0</v>
      </c>
      <c r="M832" s="46">
        <f t="shared" si="87"/>
        <v>0</v>
      </c>
      <c r="N832" s="46">
        <f t="shared" si="88"/>
        <v>0</v>
      </c>
      <c r="O832" s="46">
        <f t="shared" si="89"/>
        <v>0</v>
      </c>
      <c r="P832" s="47">
        <f t="shared" si="90"/>
        <v>0</v>
      </c>
    </row>
    <row r="833" spans="1:16" ht="12" hidden="1" thickBot="1" x14ac:dyDescent="0.25">
      <c r="A833" s="37"/>
      <c r="B833" s="38"/>
      <c r="C833" s="45"/>
      <c r="D833" s="23"/>
      <c r="E833" s="69"/>
      <c r="F833" s="73"/>
      <c r="G833" s="67"/>
      <c r="H833" s="46">
        <f t="shared" si="84"/>
        <v>0</v>
      </c>
      <c r="I833" s="67"/>
      <c r="J833" s="67"/>
      <c r="K833" s="47">
        <f t="shared" si="85"/>
        <v>0</v>
      </c>
      <c r="L833" s="48">
        <f t="shared" si="86"/>
        <v>0</v>
      </c>
      <c r="M833" s="46">
        <f t="shared" si="87"/>
        <v>0</v>
      </c>
      <c r="N833" s="46">
        <f t="shared" si="88"/>
        <v>0</v>
      </c>
      <c r="O833" s="46">
        <f t="shared" si="89"/>
        <v>0</v>
      </c>
      <c r="P833" s="47">
        <f t="shared" si="90"/>
        <v>0</v>
      </c>
    </row>
    <row r="834" spans="1:16" ht="12" hidden="1" thickBot="1" x14ac:dyDescent="0.25">
      <c r="A834" s="37"/>
      <c r="B834" s="38"/>
      <c r="C834" s="45"/>
      <c r="D834" s="23"/>
      <c r="E834" s="69"/>
      <c r="F834" s="73"/>
      <c r="G834" s="67"/>
      <c r="H834" s="46">
        <f t="shared" si="84"/>
        <v>0</v>
      </c>
      <c r="I834" s="67"/>
      <c r="J834" s="67"/>
      <c r="K834" s="47">
        <f t="shared" si="85"/>
        <v>0</v>
      </c>
      <c r="L834" s="48">
        <f t="shared" si="86"/>
        <v>0</v>
      </c>
      <c r="M834" s="46">
        <f t="shared" si="87"/>
        <v>0</v>
      </c>
      <c r="N834" s="46">
        <f t="shared" si="88"/>
        <v>0</v>
      </c>
      <c r="O834" s="46">
        <f t="shared" si="89"/>
        <v>0</v>
      </c>
      <c r="P834" s="47">
        <f t="shared" si="90"/>
        <v>0</v>
      </c>
    </row>
    <row r="835" spans="1:16" ht="12" hidden="1" thickBot="1" x14ac:dyDescent="0.25">
      <c r="A835" s="37"/>
      <c r="B835" s="38"/>
      <c r="C835" s="45"/>
      <c r="D835" s="23"/>
      <c r="E835" s="69"/>
      <c r="F835" s="73"/>
      <c r="G835" s="67"/>
      <c r="H835" s="46">
        <f t="shared" si="84"/>
        <v>0</v>
      </c>
      <c r="I835" s="67"/>
      <c r="J835" s="67"/>
      <c r="K835" s="47">
        <f t="shared" si="85"/>
        <v>0</v>
      </c>
      <c r="L835" s="48">
        <f t="shared" si="86"/>
        <v>0</v>
      </c>
      <c r="M835" s="46">
        <f t="shared" si="87"/>
        <v>0</v>
      </c>
      <c r="N835" s="46">
        <f t="shared" si="88"/>
        <v>0</v>
      </c>
      <c r="O835" s="46">
        <f t="shared" si="89"/>
        <v>0</v>
      </c>
      <c r="P835" s="47">
        <f t="shared" si="90"/>
        <v>0</v>
      </c>
    </row>
    <row r="836" spans="1:16" ht="12" hidden="1" thickBot="1" x14ac:dyDescent="0.25">
      <c r="A836" s="37"/>
      <c r="B836" s="38"/>
      <c r="C836" s="45"/>
      <c r="D836" s="23"/>
      <c r="E836" s="69"/>
      <c r="F836" s="73"/>
      <c r="G836" s="67"/>
      <c r="H836" s="46">
        <f t="shared" si="84"/>
        <v>0</v>
      </c>
      <c r="I836" s="67"/>
      <c r="J836" s="67"/>
      <c r="K836" s="47">
        <f t="shared" si="85"/>
        <v>0</v>
      </c>
      <c r="L836" s="48">
        <f t="shared" si="86"/>
        <v>0</v>
      </c>
      <c r="M836" s="46">
        <f t="shared" si="87"/>
        <v>0</v>
      </c>
      <c r="N836" s="46">
        <f t="shared" si="88"/>
        <v>0</v>
      </c>
      <c r="O836" s="46">
        <f t="shared" si="89"/>
        <v>0</v>
      </c>
      <c r="P836" s="47">
        <f t="shared" si="90"/>
        <v>0</v>
      </c>
    </row>
    <row r="837" spans="1:16" ht="12" hidden="1" thickBot="1" x14ac:dyDescent="0.25">
      <c r="A837" s="37"/>
      <c r="B837" s="38"/>
      <c r="C837" s="45"/>
      <c r="D837" s="23"/>
      <c r="E837" s="69"/>
      <c r="F837" s="73"/>
      <c r="G837" s="67"/>
      <c r="H837" s="46">
        <f t="shared" si="84"/>
        <v>0</v>
      </c>
      <c r="I837" s="67"/>
      <c r="J837" s="67"/>
      <c r="K837" s="47">
        <f t="shared" si="85"/>
        <v>0</v>
      </c>
      <c r="L837" s="48">
        <f t="shared" si="86"/>
        <v>0</v>
      </c>
      <c r="M837" s="46">
        <f t="shared" si="87"/>
        <v>0</v>
      </c>
      <c r="N837" s="46">
        <f t="shared" si="88"/>
        <v>0</v>
      </c>
      <c r="O837" s="46">
        <f t="shared" si="89"/>
        <v>0</v>
      </c>
      <c r="P837" s="47">
        <f t="shared" si="90"/>
        <v>0</v>
      </c>
    </row>
    <row r="838" spans="1:16" ht="12" hidden="1" thickBot="1" x14ac:dyDescent="0.25">
      <c r="A838" s="37"/>
      <c r="B838" s="38"/>
      <c r="C838" s="45"/>
      <c r="D838" s="23"/>
      <c r="E838" s="69"/>
      <c r="F838" s="73"/>
      <c r="G838" s="67"/>
      <c r="H838" s="46">
        <f t="shared" si="84"/>
        <v>0</v>
      </c>
      <c r="I838" s="67"/>
      <c r="J838" s="67"/>
      <c r="K838" s="47">
        <f t="shared" si="85"/>
        <v>0</v>
      </c>
      <c r="L838" s="48">
        <f t="shared" si="86"/>
        <v>0</v>
      </c>
      <c r="M838" s="46">
        <f t="shared" si="87"/>
        <v>0</v>
      </c>
      <c r="N838" s="46">
        <f t="shared" si="88"/>
        <v>0</v>
      </c>
      <c r="O838" s="46">
        <f t="shared" si="89"/>
        <v>0</v>
      </c>
      <c r="P838" s="47">
        <f t="shared" si="90"/>
        <v>0</v>
      </c>
    </row>
    <row r="839" spans="1:16" ht="12" hidden="1" thickBot="1" x14ac:dyDescent="0.25">
      <c r="A839" s="37"/>
      <c r="B839" s="38"/>
      <c r="C839" s="45"/>
      <c r="D839" s="23"/>
      <c r="E839" s="69"/>
      <c r="F839" s="73"/>
      <c r="G839" s="67"/>
      <c r="H839" s="46">
        <f t="shared" si="84"/>
        <v>0</v>
      </c>
      <c r="I839" s="67"/>
      <c r="J839" s="67"/>
      <c r="K839" s="47">
        <f t="shared" si="85"/>
        <v>0</v>
      </c>
      <c r="L839" s="48">
        <f t="shared" si="86"/>
        <v>0</v>
      </c>
      <c r="M839" s="46">
        <f t="shared" si="87"/>
        <v>0</v>
      </c>
      <c r="N839" s="46">
        <f t="shared" si="88"/>
        <v>0</v>
      </c>
      <c r="O839" s="46">
        <f t="shared" si="89"/>
        <v>0</v>
      </c>
      <c r="P839" s="47">
        <f t="shared" si="90"/>
        <v>0</v>
      </c>
    </row>
    <row r="840" spans="1:16" ht="12" hidden="1" thickBot="1" x14ac:dyDescent="0.25">
      <c r="A840" s="37"/>
      <c r="B840" s="38"/>
      <c r="C840" s="45"/>
      <c r="D840" s="23"/>
      <c r="E840" s="69"/>
      <c r="F840" s="73"/>
      <c r="G840" s="67"/>
      <c r="H840" s="46">
        <f t="shared" si="84"/>
        <v>0</v>
      </c>
      <c r="I840" s="67"/>
      <c r="J840" s="67"/>
      <c r="K840" s="47">
        <f t="shared" si="85"/>
        <v>0</v>
      </c>
      <c r="L840" s="48">
        <f t="shared" si="86"/>
        <v>0</v>
      </c>
      <c r="M840" s="46">
        <f t="shared" si="87"/>
        <v>0</v>
      </c>
      <c r="N840" s="46">
        <f t="shared" si="88"/>
        <v>0</v>
      </c>
      <c r="O840" s="46">
        <f t="shared" si="89"/>
        <v>0</v>
      </c>
      <c r="P840" s="47">
        <f t="shared" si="90"/>
        <v>0</v>
      </c>
    </row>
    <row r="841" spans="1:16" ht="12" hidden="1" thickBot="1" x14ac:dyDescent="0.25">
      <c r="A841" s="37"/>
      <c r="B841" s="38"/>
      <c r="C841" s="45"/>
      <c r="D841" s="23"/>
      <c r="E841" s="69"/>
      <c r="F841" s="73"/>
      <c r="G841" s="67"/>
      <c r="H841" s="46">
        <f t="shared" si="84"/>
        <v>0</v>
      </c>
      <c r="I841" s="67"/>
      <c r="J841" s="67"/>
      <c r="K841" s="47">
        <f t="shared" si="85"/>
        <v>0</v>
      </c>
      <c r="L841" s="48">
        <f t="shared" si="86"/>
        <v>0</v>
      </c>
      <c r="M841" s="46">
        <f t="shared" si="87"/>
        <v>0</v>
      </c>
      <c r="N841" s="46">
        <f t="shared" si="88"/>
        <v>0</v>
      </c>
      <c r="O841" s="46">
        <f t="shared" si="89"/>
        <v>0</v>
      </c>
      <c r="P841" s="47">
        <f t="shared" si="90"/>
        <v>0</v>
      </c>
    </row>
    <row r="842" spans="1:16" ht="12" hidden="1" thickBot="1" x14ac:dyDescent="0.25">
      <c r="A842" s="37"/>
      <c r="B842" s="38"/>
      <c r="C842" s="45"/>
      <c r="D842" s="23"/>
      <c r="E842" s="69"/>
      <c r="F842" s="73"/>
      <c r="G842" s="67"/>
      <c r="H842" s="46">
        <f t="shared" si="84"/>
        <v>0</v>
      </c>
      <c r="I842" s="67"/>
      <c r="J842" s="67"/>
      <c r="K842" s="47">
        <f t="shared" si="85"/>
        <v>0</v>
      </c>
      <c r="L842" s="48">
        <f t="shared" si="86"/>
        <v>0</v>
      </c>
      <c r="M842" s="46">
        <f t="shared" si="87"/>
        <v>0</v>
      </c>
      <c r="N842" s="46">
        <f t="shared" si="88"/>
        <v>0</v>
      </c>
      <c r="O842" s="46">
        <f t="shared" si="89"/>
        <v>0</v>
      </c>
      <c r="P842" s="47">
        <f t="shared" si="90"/>
        <v>0</v>
      </c>
    </row>
    <row r="843" spans="1:16" ht="12" hidden="1" thickBot="1" x14ac:dyDescent="0.25">
      <c r="A843" s="37"/>
      <c r="B843" s="38"/>
      <c r="C843" s="45"/>
      <c r="D843" s="23"/>
      <c r="E843" s="69"/>
      <c r="F843" s="73"/>
      <c r="G843" s="67"/>
      <c r="H843" s="46">
        <f t="shared" si="84"/>
        <v>0</v>
      </c>
      <c r="I843" s="67"/>
      <c r="J843" s="67"/>
      <c r="K843" s="47">
        <f t="shared" si="85"/>
        <v>0</v>
      </c>
      <c r="L843" s="48">
        <f t="shared" si="86"/>
        <v>0</v>
      </c>
      <c r="M843" s="46">
        <f t="shared" si="87"/>
        <v>0</v>
      </c>
      <c r="N843" s="46">
        <f t="shared" si="88"/>
        <v>0</v>
      </c>
      <c r="O843" s="46">
        <f t="shared" si="89"/>
        <v>0</v>
      </c>
      <c r="P843" s="47">
        <f t="shared" si="90"/>
        <v>0</v>
      </c>
    </row>
    <row r="844" spans="1:16" ht="12" hidden="1" thickBot="1" x14ac:dyDescent="0.25">
      <c r="A844" s="37"/>
      <c r="B844" s="38"/>
      <c r="C844" s="45"/>
      <c r="D844" s="23"/>
      <c r="E844" s="69"/>
      <c r="F844" s="73"/>
      <c r="G844" s="67"/>
      <c r="H844" s="46">
        <f t="shared" si="84"/>
        <v>0</v>
      </c>
      <c r="I844" s="67"/>
      <c r="J844" s="67"/>
      <c r="K844" s="47">
        <f t="shared" si="85"/>
        <v>0</v>
      </c>
      <c r="L844" s="48">
        <f t="shared" si="86"/>
        <v>0</v>
      </c>
      <c r="M844" s="46">
        <f t="shared" si="87"/>
        <v>0</v>
      </c>
      <c r="N844" s="46">
        <f t="shared" si="88"/>
        <v>0</v>
      </c>
      <c r="O844" s="46">
        <f t="shared" si="89"/>
        <v>0</v>
      </c>
      <c r="P844" s="47">
        <f t="shared" si="90"/>
        <v>0</v>
      </c>
    </row>
    <row r="845" spans="1:16" ht="12" hidden="1" thickBot="1" x14ac:dyDescent="0.25">
      <c r="A845" s="37"/>
      <c r="B845" s="38"/>
      <c r="C845" s="45"/>
      <c r="D845" s="23"/>
      <c r="E845" s="69"/>
      <c r="F845" s="73"/>
      <c r="G845" s="67"/>
      <c r="H845" s="46">
        <f t="shared" si="84"/>
        <v>0</v>
      </c>
      <c r="I845" s="67"/>
      <c r="J845" s="67"/>
      <c r="K845" s="47">
        <f t="shared" si="85"/>
        <v>0</v>
      </c>
      <c r="L845" s="48">
        <f t="shared" si="86"/>
        <v>0</v>
      </c>
      <c r="M845" s="46">
        <f t="shared" si="87"/>
        <v>0</v>
      </c>
      <c r="N845" s="46">
        <f t="shared" si="88"/>
        <v>0</v>
      </c>
      <c r="O845" s="46">
        <f t="shared" si="89"/>
        <v>0</v>
      </c>
      <c r="P845" s="47">
        <f t="shared" si="90"/>
        <v>0</v>
      </c>
    </row>
    <row r="846" spans="1:16" ht="12" hidden="1" thickBot="1" x14ac:dyDescent="0.25">
      <c r="A846" s="37"/>
      <c r="B846" s="38"/>
      <c r="C846" s="45"/>
      <c r="D846" s="23"/>
      <c r="E846" s="69"/>
      <c r="F846" s="73"/>
      <c r="G846" s="67"/>
      <c r="H846" s="46">
        <f t="shared" si="84"/>
        <v>0</v>
      </c>
      <c r="I846" s="67"/>
      <c r="J846" s="67"/>
      <c r="K846" s="47">
        <f t="shared" si="85"/>
        <v>0</v>
      </c>
      <c r="L846" s="48">
        <f t="shared" si="86"/>
        <v>0</v>
      </c>
      <c r="M846" s="46">
        <f t="shared" si="87"/>
        <v>0</v>
      </c>
      <c r="N846" s="46">
        <f t="shared" si="88"/>
        <v>0</v>
      </c>
      <c r="O846" s="46">
        <f t="shared" si="89"/>
        <v>0</v>
      </c>
      <c r="P846" s="47">
        <f t="shared" si="90"/>
        <v>0</v>
      </c>
    </row>
    <row r="847" spans="1:16" ht="12" hidden="1" thickBot="1" x14ac:dyDescent="0.25">
      <c r="A847" s="37"/>
      <c r="B847" s="38"/>
      <c r="C847" s="45"/>
      <c r="D847" s="23"/>
      <c r="E847" s="69"/>
      <c r="F847" s="73"/>
      <c r="G847" s="67"/>
      <c r="H847" s="46">
        <f t="shared" si="84"/>
        <v>0</v>
      </c>
      <c r="I847" s="67"/>
      <c r="J847" s="67"/>
      <c r="K847" s="47">
        <f t="shared" si="85"/>
        <v>0</v>
      </c>
      <c r="L847" s="48">
        <f t="shared" si="86"/>
        <v>0</v>
      </c>
      <c r="M847" s="46">
        <f t="shared" si="87"/>
        <v>0</v>
      </c>
      <c r="N847" s="46">
        <f t="shared" si="88"/>
        <v>0</v>
      </c>
      <c r="O847" s="46">
        <f t="shared" si="89"/>
        <v>0</v>
      </c>
      <c r="P847" s="47">
        <f t="shared" si="90"/>
        <v>0</v>
      </c>
    </row>
    <row r="848" spans="1:16" ht="12" hidden="1" thickBot="1" x14ac:dyDescent="0.25">
      <c r="A848" s="37"/>
      <c r="B848" s="38"/>
      <c r="C848" s="45"/>
      <c r="D848" s="23"/>
      <c r="E848" s="69"/>
      <c r="F848" s="73"/>
      <c r="G848" s="67"/>
      <c r="H848" s="46">
        <f t="shared" si="84"/>
        <v>0</v>
      </c>
      <c r="I848" s="67"/>
      <c r="J848" s="67"/>
      <c r="K848" s="47">
        <f t="shared" si="85"/>
        <v>0</v>
      </c>
      <c r="L848" s="48">
        <f t="shared" si="86"/>
        <v>0</v>
      </c>
      <c r="M848" s="46">
        <f t="shared" si="87"/>
        <v>0</v>
      </c>
      <c r="N848" s="46">
        <f t="shared" si="88"/>
        <v>0</v>
      </c>
      <c r="O848" s="46">
        <f t="shared" si="89"/>
        <v>0</v>
      </c>
      <c r="P848" s="47">
        <f t="shared" si="90"/>
        <v>0</v>
      </c>
    </row>
    <row r="849" spans="1:16" ht="12" hidden="1" thickBot="1" x14ac:dyDescent="0.25">
      <c r="A849" s="37"/>
      <c r="B849" s="38"/>
      <c r="C849" s="45"/>
      <c r="D849" s="23"/>
      <c r="E849" s="69"/>
      <c r="F849" s="73"/>
      <c r="G849" s="67"/>
      <c r="H849" s="46">
        <f t="shared" si="84"/>
        <v>0</v>
      </c>
      <c r="I849" s="67"/>
      <c r="J849" s="67"/>
      <c r="K849" s="47">
        <f t="shared" si="85"/>
        <v>0</v>
      </c>
      <c r="L849" s="48">
        <f t="shared" si="86"/>
        <v>0</v>
      </c>
      <c r="M849" s="46">
        <f t="shared" si="87"/>
        <v>0</v>
      </c>
      <c r="N849" s="46">
        <f t="shared" si="88"/>
        <v>0</v>
      </c>
      <c r="O849" s="46">
        <f t="shared" si="89"/>
        <v>0</v>
      </c>
      <c r="P849" s="47">
        <f t="shared" si="90"/>
        <v>0</v>
      </c>
    </row>
    <row r="850" spans="1:16" ht="12" hidden="1" thickBot="1" x14ac:dyDescent="0.25">
      <c r="A850" s="37"/>
      <c r="B850" s="38"/>
      <c r="C850" s="45"/>
      <c r="D850" s="23"/>
      <c r="E850" s="69"/>
      <c r="F850" s="73"/>
      <c r="G850" s="67"/>
      <c r="H850" s="46">
        <f t="shared" si="84"/>
        <v>0</v>
      </c>
      <c r="I850" s="67"/>
      <c r="J850" s="67"/>
      <c r="K850" s="47">
        <f t="shared" si="85"/>
        <v>0</v>
      </c>
      <c r="L850" s="48">
        <f t="shared" si="86"/>
        <v>0</v>
      </c>
      <c r="M850" s="46">
        <f t="shared" si="87"/>
        <v>0</v>
      </c>
      <c r="N850" s="46">
        <f t="shared" si="88"/>
        <v>0</v>
      </c>
      <c r="O850" s="46">
        <f t="shared" si="89"/>
        <v>0</v>
      </c>
      <c r="P850" s="47">
        <f t="shared" si="90"/>
        <v>0</v>
      </c>
    </row>
    <row r="851" spans="1:16" ht="12" hidden="1" thickBot="1" x14ac:dyDescent="0.25">
      <c r="A851" s="37"/>
      <c r="B851" s="38"/>
      <c r="C851" s="45"/>
      <c r="D851" s="23"/>
      <c r="E851" s="69"/>
      <c r="F851" s="73"/>
      <c r="G851" s="67"/>
      <c r="H851" s="46">
        <f t="shared" ref="H851:H914" si="91">ROUND(F851*G851,2)</f>
        <v>0</v>
      </c>
      <c r="I851" s="67"/>
      <c r="J851" s="67"/>
      <c r="K851" s="47">
        <f t="shared" ref="K851:K914" si="92">SUM(H851:J851)</f>
        <v>0</v>
      </c>
      <c r="L851" s="48">
        <f t="shared" ref="L851:L914" si="93">ROUND(E851*F851,2)</f>
        <v>0</v>
      </c>
      <c r="M851" s="46">
        <f t="shared" ref="M851:M914" si="94">ROUND(H851*E851,2)</f>
        <v>0</v>
      </c>
      <c r="N851" s="46">
        <f t="shared" ref="N851:N914" si="95">ROUND(I851*E851,2)</f>
        <v>0</v>
      </c>
      <c r="O851" s="46">
        <f t="shared" ref="O851:O914" si="96">ROUND(J851*E851,2)</f>
        <v>0</v>
      </c>
      <c r="P851" s="47">
        <f t="shared" ref="P851:P914" si="97">SUM(M851:O851)</f>
        <v>0</v>
      </c>
    </row>
    <row r="852" spans="1:16" ht="12" hidden="1" thickBot="1" x14ac:dyDescent="0.25">
      <c r="A852" s="37"/>
      <c r="B852" s="38"/>
      <c r="C852" s="45"/>
      <c r="D852" s="23"/>
      <c r="E852" s="69"/>
      <c r="F852" s="73"/>
      <c r="G852" s="67"/>
      <c r="H852" s="46">
        <f t="shared" si="91"/>
        <v>0</v>
      </c>
      <c r="I852" s="67"/>
      <c r="J852" s="67"/>
      <c r="K852" s="47">
        <f t="shared" si="92"/>
        <v>0</v>
      </c>
      <c r="L852" s="48">
        <f t="shared" si="93"/>
        <v>0</v>
      </c>
      <c r="M852" s="46">
        <f t="shared" si="94"/>
        <v>0</v>
      </c>
      <c r="N852" s="46">
        <f t="shared" si="95"/>
        <v>0</v>
      </c>
      <c r="O852" s="46">
        <f t="shared" si="96"/>
        <v>0</v>
      </c>
      <c r="P852" s="47">
        <f t="shared" si="97"/>
        <v>0</v>
      </c>
    </row>
    <row r="853" spans="1:16" ht="12" hidden="1" thickBot="1" x14ac:dyDescent="0.25">
      <c r="A853" s="37"/>
      <c r="B853" s="38"/>
      <c r="C853" s="45"/>
      <c r="D853" s="23"/>
      <c r="E853" s="69"/>
      <c r="F853" s="73"/>
      <c r="G853" s="67"/>
      <c r="H853" s="46">
        <f t="shared" si="91"/>
        <v>0</v>
      </c>
      <c r="I853" s="67"/>
      <c r="J853" s="67"/>
      <c r="K853" s="47">
        <f t="shared" si="92"/>
        <v>0</v>
      </c>
      <c r="L853" s="48">
        <f t="shared" si="93"/>
        <v>0</v>
      </c>
      <c r="M853" s="46">
        <f t="shared" si="94"/>
        <v>0</v>
      </c>
      <c r="N853" s="46">
        <f t="shared" si="95"/>
        <v>0</v>
      </c>
      <c r="O853" s="46">
        <f t="shared" si="96"/>
        <v>0</v>
      </c>
      <c r="P853" s="47">
        <f t="shared" si="97"/>
        <v>0</v>
      </c>
    </row>
    <row r="854" spans="1:16" ht="12" hidden="1" thickBot="1" x14ac:dyDescent="0.25">
      <c r="A854" s="37"/>
      <c r="B854" s="38"/>
      <c r="C854" s="45"/>
      <c r="D854" s="23"/>
      <c r="E854" s="69"/>
      <c r="F854" s="73"/>
      <c r="G854" s="67"/>
      <c r="H854" s="46">
        <f t="shared" si="91"/>
        <v>0</v>
      </c>
      <c r="I854" s="67"/>
      <c r="J854" s="67"/>
      <c r="K854" s="47">
        <f t="shared" si="92"/>
        <v>0</v>
      </c>
      <c r="L854" s="48">
        <f t="shared" si="93"/>
        <v>0</v>
      </c>
      <c r="M854" s="46">
        <f t="shared" si="94"/>
        <v>0</v>
      </c>
      <c r="N854" s="46">
        <f t="shared" si="95"/>
        <v>0</v>
      </c>
      <c r="O854" s="46">
        <f t="shared" si="96"/>
        <v>0</v>
      </c>
      <c r="P854" s="47">
        <f t="shared" si="97"/>
        <v>0</v>
      </c>
    </row>
    <row r="855" spans="1:16" ht="12" hidden="1" thickBot="1" x14ac:dyDescent="0.25">
      <c r="A855" s="37"/>
      <c r="B855" s="38"/>
      <c r="C855" s="45"/>
      <c r="D855" s="23"/>
      <c r="E855" s="69"/>
      <c r="F855" s="73"/>
      <c r="G855" s="67"/>
      <c r="H855" s="46">
        <f t="shared" si="91"/>
        <v>0</v>
      </c>
      <c r="I855" s="67"/>
      <c r="J855" s="67"/>
      <c r="K855" s="47">
        <f t="shared" si="92"/>
        <v>0</v>
      </c>
      <c r="L855" s="48">
        <f t="shared" si="93"/>
        <v>0</v>
      </c>
      <c r="M855" s="46">
        <f t="shared" si="94"/>
        <v>0</v>
      </c>
      <c r="N855" s="46">
        <f t="shared" si="95"/>
        <v>0</v>
      </c>
      <c r="O855" s="46">
        <f t="shared" si="96"/>
        <v>0</v>
      </c>
      <c r="P855" s="47">
        <f t="shared" si="97"/>
        <v>0</v>
      </c>
    </row>
    <row r="856" spans="1:16" ht="12" hidden="1" thickBot="1" x14ac:dyDescent="0.25">
      <c r="A856" s="37"/>
      <c r="B856" s="38"/>
      <c r="C856" s="45"/>
      <c r="D856" s="23"/>
      <c r="E856" s="69"/>
      <c r="F856" s="73"/>
      <c r="G856" s="67"/>
      <c r="H856" s="46">
        <f t="shared" si="91"/>
        <v>0</v>
      </c>
      <c r="I856" s="67"/>
      <c r="J856" s="67"/>
      <c r="K856" s="47">
        <f t="shared" si="92"/>
        <v>0</v>
      </c>
      <c r="L856" s="48">
        <f t="shared" si="93"/>
        <v>0</v>
      </c>
      <c r="M856" s="46">
        <f t="shared" si="94"/>
        <v>0</v>
      </c>
      <c r="N856" s="46">
        <f t="shared" si="95"/>
        <v>0</v>
      </c>
      <c r="O856" s="46">
        <f t="shared" si="96"/>
        <v>0</v>
      </c>
      <c r="P856" s="47">
        <f t="shared" si="97"/>
        <v>0</v>
      </c>
    </row>
    <row r="857" spans="1:16" ht="12" hidden="1" thickBot="1" x14ac:dyDescent="0.25">
      <c r="A857" s="37"/>
      <c r="B857" s="38"/>
      <c r="C857" s="45"/>
      <c r="D857" s="23"/>
      <c r="E857" s="69"/>
      <c r="F857" s="73"/>
      <c r="G857" s="67"/>
      <c r="H857" s="46">
        <f t="shared" si="91"/>
        <v>0</v>
      </c>
      <c r="I857" s="67"/>
      <c r="J857" s="67"/>
      <c r="K857" s="47">
        <f t="shared" si="92"/>
        <v>0</v>
      </c>
      <c r="L857" s="48">
        <f t="shared" si="93"/>
        <v>0</v>
      </c>
      <c r="M857" s="46">
        <f t="shared" si="94"/>
        <v>0</v>
      </c>
      <c r="N857" s="46">
        <f t="shared" si="95"/>
        <v>0</v>
      </c>
      <c r="O857" s="46">
        <f t="shared" si="96"/>
        <v>0</v>
      </c>
      <c r="P857" s="47">
        <f t="shared" si="97"/>
        <v>0</v>
      </c>
    </row>
    <row r="858" spans="1:16" ht="12" hidden="1" thickBot="1" x14ac:dyDescent="0.25">
      <c r="A858" s="37"/>
      <c r="B858" s="38"/>
      <c r="C858" s="45"/>
      <c r="D858" s="23"/>
      <c r="E858" s="69"/>
      <c r="F858" s="73"/>
      <c r="G858" s="67"/>
      <c r="H858" s="46">
        <f t="shared" si="91"/>
        <v>0</v>
      </c>
      <c r="I858" s="67"/>
      <c r="J858" s="67"/>
      <c r="K858" s="47">
        <f t="shared" si="92"/>
        <v>0</v>
      </c>
      <c r="L858" s="48">
        <f t="shared" si="93"/>
        <v>0</v>
      </c>
      <c r="M858" s="46">
        <f t="shared" si="94"/>
        <v>0</v>
      </c>
      <c r="N858" s="46">
        <f t="shared" si="95"/>
        <v>0</v>
      </c>
      <c r="O858" s="46">
        <f t="shared" si="96"/>
        <v>0</v>
      </c>
      <c r="P858" s="47">
        <f t="shared" si="97"/>
        <v>0</v>
      </c>
    </row>
    <row r="859" spans="1:16" ht="12" hidden="1" thickBot="1" x14ac:dyDescent="0.25">
      <c r="A859" s="37"/>
      <c r="B859" s="38"/>
      <c r="C859" s="45"/>
      <c r="D859" s="23"/>
      <c r="E859" s="69"/>
      <c r="F859" s="73"/>
      <c r="G859" s="67"/>
      <c r="H859" s="46">
        <f t="shared" si="91"/>
        <v>0</v>
      </c>
      <c r="I859" s="67"/>
      <c r="J859" s="67"/>
      <c r="K859" s="47">
        <f t="shared" si="92"/>
        <v>0</v>
      </c>
      <c r="L859" s="48">
        <f t="shared" si="93"/>
        <v>0</v>
      </c>
      <c r="M859" s="46">
        <f t="shared" si="94"/>
        <v>0</v>
      </c>
      <c r="N859" s="46">
        <f t="shared" si="95"/>
        <v>0</v>
      </c>
      <c r="O859" s="46">
        <f t="shared" si="96"/>
        <v>0</v>
      </c>
      <c r="P859" s="47">
        <f t="shared" si="97"/>
        <v>0</v>
      </c>
    </row>
    <row r="860" spans="1:16" ht="12" hidden="1" thickBot="1" x14ac:dyDescent="0.25">
      <c r="A860" s="37"/>
      <c r="B860" s="38"/>
      <c r="C860" s="45"/>
      <c r="D860" s="23"/>
      <c r="E860" s="69"/>
      <c r="F860" s="73"/>
      <c r="G860" s="67"/>
      <c r="H860" s="46">
        <f t="shared" si="91"/>
        <v>0</v>
      </c>
      <c r="I860" s="67"/>
      <c r="J860" s="67"/>
      <c r="K860" s="47">
        <f t="shared" si="92"/>
        <v>0</v>
      </c>
      <c r="L860" s="48">
        <f t="shared" si="93"/>
        <v>0</v>
      </c>
      <c r="M860" s="46">
        <f t="shared" si="94"/>
        <v>0</v>
      </c>
      <c r="N860" s="46">
        <f t="shared" si="95"/>
        <v>0</v>
      </c>
      <c r="O860" s="46">
        <f t="shared" si="96"/>
        <v>0</v>
      </c>
      <c r="P860" s="47">
        <f t="shared" si="97"/>
        <v>0</v>
      </c>
    </row>
    <row r="861" spans="1:16" ht="12" hidden="1" thickBot="1" x14ac:dyDescent="0.25">
      <c r="A861" s="37"/>
      <c r="B861" s="38"/>
      <c r="C861" s="45"/>
      <c r="D861" s="23"/>
      <c r="E861" s="69"/>
      <c r="F861" s="73"/>
      <c r="G861" s="67"/>
      <c r="H861" s="46">
        <f t="shared" si="91"/>
        <v>0</v>
      </c>
      <c r="I861" s="67"/>
      <c r="J861" s="67"/>
      <c r="K861" s="47">
        <f t="shared" si="92"/>
        <v>0</v>
      </c>
      <c r="L861" s="48">
        <f t="shared" si="93"/>
        <v>0</v>
      </c>
      <c r="M861" s="46">
        <f t="shared" si="94"/>
        <v>0</v>
      </c>
      <c r="N861" s="46">
        <f t="shared" si="95"/>
        <v>0</v>
      </c>
      <c r="O861" s="46">
        <f t="shared" si="96"/>
        <v>0</v>
      </c>
      <c r="P861" s="47">
        <f t="shared" si="97"/>
        <v>0</v>
      </c>
    </row>
    <row r="862" spans="1:16" ht="12" hidden="1" thickBot="1" x14ac:dyDescent="0.25">
      <c r="A862" s="37"/>
      <c r="B862" s="38"/>
      <c r="C862" s="45"/>
      <c r="D862" s="23"/>
      <c r="E862" s="69"/>
      <c r="F862" s="73"/>
      <c r="G862" s="67"/>
      <c r="H862" s="46">
        <f t="shared" si="91"/>
        <v>0</v>
      </c>
      <c r="I862" s="67"/>
      <c r="J862" s="67"/>
      <c r="K862" s="47">
        <f t="shared" si="92"/>
        <v>0</v>
      </c>
      <c r="L862" s="48">
        <f t="shared" si="93"/>
        <v>0</v>
      </c>
      <c r="M862" s="46">
        <f t="shared" si="94"/>
        <v>0</v>
      </c>
      <c r="N862" s="46">
        <f t="shared" si="95"/>
        <v>0</v>
      </c>
      <c r="O862" s="46">
        <f t="shared" si="96"/>
        <v>0</v>
      </c>
      <c r="P862" s="47">
        <f t="shared" si="97"/>
        <v>0</v>
      </c>
    </row>
    <row r="863" spans="1:16" ht="12" hidden="1" thickBot="1" x14ac:dyDescent="0.25">
      <c r="A863" s="37"/>
      <c r="B863" s="38"/>
      <c r="C863" s="45"/>
      <c r="D863" s="23"/>
      <c r="E863" s="69"/>
      <c r="F863" s="73"/>
      <c r="G863" s="67"/>
      <c r="H863" s="46">
        <f t="shared" si="91"/>
        <v>0</v>
      </c>
      <c r="I863" s="67"/>
      <c r="J863" s="67"/>
      <c r="K863" s="47">
        <f t="shared" si="92"/>
        <v>0</v>
      </c>
      <c r="L863" s="48">
        <f t="shared" si="93"/>
        <v>0</v>
      </c>
      <c r="M863" s="46">
        <f t="shared" si="94"/>
        <v>0</v>
      </c>
      <c r="N863" s="46">
        <f t="shared" si="95"/>
        <v>0</v>
      </c>
      <c r="O863" s="46">
        <f t="shared" si="96"/>
        <v>0</v>
      </c>
      <c r="P863" s="47">
        <f t="shared" si="97"/>
        <v>0</v>
      </c>
    </row>
    <row r="864" spans="1:16" ht="12" hidden="1" thickBot="1" x14ac:dyDescent="0.25">
      <c r="A864" s="37"/>
      <c r="B864" s="38"/>
      <c r="C864" s="45"/>
      <c r="D864" s="23"/>
      <c r="E864" s="69"/>
      <c r="F864" s="73"/>
      <c r="G864" s="67"/>
      <c r="H864" s="46">
        <f t="shared" si="91"/>
        <v>0</v>
      </c>
      <c r="I864" s="67"/>
      <c r="J864" s="67"/>
      <c r="K864" s="47">
        <f t="shared" si="92"/>
        <v>0</v>
      </c>
      <c r="L864" s="48">
        <f t="shared" si="93"/>
        <v>0</v>
      </c>
      <c r="M864" s="46">
        <f t="shared" si="94"/>
        <v>0</v>
      </c>
      <c r="N864" s="46">
        <f t="shared" si="95"/>
        <v>0</v>
      </c>
      <c r="O864" s="46">
        <f t="shared" si="96"/>
        <v>0</v>
      </c>
      <c r="P864" s="47">
        <f t="shared" si="97"/>
        <v>0</v>
      </c>
    </row>
    <row r="865" spans="1:16" ht="12" hidden="1" thickBot="1" x14ac:dyDescent="0.25">
      <c r="A865" s="37"/>
      <c r="B865" s="38"/>
      <c r="C865" s="45"/>
      <c r="D865" s="23"/>
      <c r="E865" s="69"/>
      <c r="F865" s="73"/>
      <c r="G865" s="67"/>
      <c r="H865" s="46">
        <f t="shared" si="91"/>
        <v>0</v>
      </c>
      <c r="I865" s="67"/>
      <c r="J865" s="67"/>
      <c r="K865" s="47">
        <f t="shared" si="92"/>
        <v>0</v>
      </c>
      <c r="L865" s="48">
        <f t="shared" si="93"/>
        <v>0</v>
      </c>
      <c r="M865" s="46">
        <f t="shared" si="94"/>
        <v>0</v>
      </c>
      <c r="N865" s="46">
        <f t="shared" si="95"/>
        <v>0</v>
      </c>
      <c r="O865" s="46">
        <f t="shared" si="96"/>
        <v>0</v>
      </c>
      <c r="P865" s="47">
        <f t="shared" si="97"/>
        <v>0</v>
      </c>
    </row>
    <row r="866" spans="1:16" ht="12" hidden="1" thickBot="1" x14ac:dyDescent="0.25">
      <c r="A866" s="37"/>
      <c r="B866" s="38"/>
      <c r="C866" s="45"/>
      <c r="D866" s="23"/>
      <c r="E866" s="69"/>
      <c r="F866" s="73"/>
      <c r="G866" s="67"/>
      <c r="H866" s="46">
        <f t="shared" si="91"/>
        <v>0</v>
      </c>
      <c r="I866" s="67"/>
      <c r="J866" s="67"/>
      <c r="K866" s="47">
        <f t="shared" si="92"/>
        <v>0</v>
      </c>
      <c r="L866" s="48">
        <f t="shared" si="93"/>
        <v>0</v>
      </c>
      <c r="M866" s="46">
        <f t="shared" si="94"/>
        <v>0</v>
      </c>
      <c r="N866" s="46">
        <f t="shared" si="95"/>
        <v>0</v>
      </c>
      <c r="O866" s="46">
        <f t="shared" si="96"/>
        <v>0</v>
      </c>
      <c r="P866" s="47">
        <f t="shared" si="97"/>
        <v>0</v>
      </c>
    </row>
    <row r="867" spans="1:16" ht="12" hidden="1" thickBot="1" x14ac:dyDescent="0.25">
      <c r="A867" s="37"/>
      <c r="B867" s="38"/>
      <c r="C867" s="45"/>
      <c r="D867" s="23"/>
      <c r="E867" s="69"/>
      <c r="F867" s="73"/>
      <c r="G867" s="67"/>
      <c r="H867" s="46">
        <f t="shared" si="91"/>
        <v>0</v>
      </c>
      <c r="I867" s="67"/>
      <c r="J867" s="67"/>
      <c r="K867" s="47">
        <f t="shared" si="92"/>
        <v>0</v>
      </c>
      <c r="L867" s="48">
        <f t="shared" si="93"/>
        <v>0</v>
      </c>
      <c r="M867" s="46">
        <f t="shared" si="94"/>
        <v>0</v>
      </c>
      <c r="N867" s="46">
        <f t="shared" si="95"/>
        <v>0</v>
      </c>
      <c r="O867" s="46">
        <f t="shared" si="96"/>
        <v>0</v>
      </c>
      <c r="P867" s="47">
        <f t="shared" si="97"/>
        <v>0</v>
      </c>
    </row>
    <row r="868" spans="1:16" ht="12" hidden="1" thickBot="1" x14ac:dyDescent="0.25">
      <c r="A868" s="37"/>
      <c r="B868" s="38"/>
      <c r="C868" s="45"/>
      <c r="D868" s="23"/>
      <c r="E868" s="69"/>
      <c r="F868" s="73"/>
      <c r="G868" s="67"/>
      <c r="H868" s="46">
        <f t="shared" si="91"/>
        <v>0</v>
      </c>
      <c r="I868" s="67"/>
      <c r="J868" s="67"/>
      <c r="K868" s="47">
        <f t="shared" si="92"/>
        <v>0</v>
      </c>
      <c r="L868" s="48">
        <f t="shared" si="93"/>
        <v>0</v>
      </c>
      <c r="M868" s="46">
        <f t="shared" si="94"/>
        <v>0</v>
      </c>
      <c r="N868" s="46">
        <f t="shared" si="95"/>
        <v>0</v>
      </c>
      <c r="O868" s="46">
        <f t="shared" si="96"/>
        <v>0</v>
      </c>
      <c r="P868" s="47">
        <f t="shared" si="97"/>
        <v>0</v>
      </c>
    </row>
    <row r="869" spans="1:16" ht="12" hidden="1" thickBot="1" x14ac:dyDescent="0.25">
      <c r="A869" s="37"/>
      <c r="B869" s="38"/>
      <c r="C869" s="45"/>
      <c r="D869" s="23"/>
      <c r="E869" s="69"/>
      <c r="F869" s="73"/>
      <c r="G869" s="67"/>
      <c r="H869" s="46">
        <f t="shared" si="91"/>
        <v>0</v>
      </c>
      <c r="I869" s="67"/>
      <c r="J869" s="67"/>
      <c r="K869" s="47">
        <f t="shared" si="92"/>
        <v>0</v>
      </c>
      <c r="L869" s="48">
        <f t="shared" si="93"/>
        <v>0</v>
      </c>
      <c r="M869" s="46">
        <f t="shared" si="94"/>
        <v>0</v>
      </c>
      <c r="N869" s="46">
        <f t="shared" si="95"/>
        <v>0</v>
      </c>
      <c r="O869" s="46">
        <f t="shared" si="96"/>
        <v>0</v>
      </c>
      <c r="P869" s="47">
        <f t="shared" si="97"/>
        <v>0</v>
      </c>
    </row>
    <row r="870" spans="1:16" ht="12" hidden="1" thickBot="1" x14ac:dyDescent="0.25">
      <c r="A870" s="37"/>
      <c r="B870" s="38"/>
      <c r="C870" s="45"/>
      <c r="D870" s="23"/>
      <c r="E870" s="69"/>
      <c r="F870" s="73"/>
      <c r="G870" s="67"/>
      <c r="H870" s="46">
        <f t="shared" si="91"/>
        <v>0</v>
      </c>
      <c r="I870" s="67"/>
      <c r="J870" s="67"/>
      <c r="K870" s="47">
        <f t="shared" si="92"/>
        <v>0</v>
      </c>
      <c r="L870" s="48">
        <f t="shared" si="93"/>
        <v>0</v>
      </c>
      <c r="M870" s="46">
        <f t="shared" si="94"/>
        <v>0</v>
      </c>
      <c r="N870" s="46">
        <f t="shared" si="95"/>
        <v>0</v>
      </c>
      <c r="O870" s="46">
        <f t="shared" si="96"/>
        <v>0</v>
      </c>
      <c r="P870" s="47">
        <f t="shared" si="97"/>
        <v>0</v>
      </c>
    </row>
    <row r="871" spans="1:16" ht="12" hidden="1" thickBot="1" x14ac:dyDescent="0.25">
      <c r="A871" s="37"/>
      <c r="B871" s="38"/>
      <c r="C871" s="45"/>
      <c r="D871" s="23"/>
      <c r="E871" s="69"/>
      <c r="F871" s="73"/>
      <c r="G871" s="67"/>
      <c r="H871" s="46">
        <f t="shared" si="91"/>
        <v>0</v>
      </c>
      <c r="I871" s="67"/>
      <c r="J871" s="67"/>
      <c r="K871" s="47">
        <f t="shared" si="92"/>
        <v>0</v>
      </c>
      <c r="L871" s="48">
        <f t="shared" si="93"/>
        <v>0</v>
      </c>
      <c r="M871" s="46">
        <f t="shared" si="94"/>
        <v>0</v>
      </c>
      <c r="N871" s="46">
        <f t="shared" si="95"/>
        <v>0</v>
      </c>
      <c r="O871" s="46">
        <f t="shared" si="96"/>
        <v>0</v>
      </c>
      <c r="P871" s="47">
        <f t="shared" si="97"/>
        <v>0</v>
      </c>
    </row>
    <row r="872" spans="1:16" ht="12" hidden="1" thickBot="1" x14ac:dyDescent="0.25">
      <c r="A872" s="37"/>
      <c r="B872" s="38"/>
      <c r="C872" s="45"/>
      <c r="D872" s="23"/>
      <c r="E872" s="69"/>
      <c r="F872" s="73"/>
      <c r="G872" s="67"/>
      <c r="H872" s="46">
        <f t="shared" si="91"/>
        <v>0</v>
      </c>
      <c r="I872" s="67"/>
      <c r="J872" s="67"/>
      <c r="K872" s="47">
        <f t="shared" si="92"/>
        <v>0</v>
      </c>
      <c r="L872" s="48">
        <f t="shared" si="93"/>
        <v>0</v>
      </c>
      <c r="M872" s="46">
        <f t="shared" si="94"/>
        <v>0</v>
      </c>
      <c r="N872" s="46">
        <f t="shared" si="95"/>
        <v>0</v>
      </c>
      <c r="O872" s="46">
        <f t="shared" si="96"/>
        <v>0</v>
      </c>
      <c r="P872" s="47">
        <f t="shared" si="97"/>
        <v>0</v>
      </c>
    </row>
    <row r="873" spans="1:16" ht="12" hidden="1" thickBot="1" x14ac:dyDescent="0.25">
      <c r="A873" s="37"/>
      <c r="B873" s="38"/>
      <c r="C873" s="45"/>
      <c r="D873" s="23"/>
      <c r="E873" s="69"/>
      <c r="F873" s="73"/>
      <c r="G873" s="67"/>
      <c r="H873" s="46">
        <f t="shared" si="91"/>
        <v>0</v>
      </c>
      <c r="I873" s="67"/>
      <c r="J873" s="67"/>
      <c r="K873" s="47">
        <f t="shared" si="92"/>
        <v>0</v>
      </c>
      <c r="L873" s="48">
        <f t="shared" si="93"/>
        <v>0</v>
      </c>
      <c r="M873" s="46">
        <f t="shared" si="94"/>
        <v>0</v>
      </c>
      <c r="N873" s="46">
        <f t="shared" si="95"/>
        <v>0</v>
      </c>
      <c r="O873" s="46">
        <f t="shared" si="96"/>
        <v>0</v>
      </c>
      <c r="P873" s="47">
        <f t="shared" si="97"/>
        <v>0</v>
      </c>
    </row>
    <row r="874" spans="1:16" ht="12" hidden="1" thickBot="1" x14ac:dyDescent="0.25">
      <c r="A874" s="37"/>
      <c r="B874" s="38"/>
      <c r="C874" s="45"/>
      <c r="D874" s="23"/>
      <c r="E874" s="69"/>
      <c r="F874" s="73"/>
      <c r="G874" s="67"/>
      <c r="H874" s="46">
        <f t="shared" si="91"/>
        <v>0</v>
      </c>
      <c r="I874" s="67"/>
      <c r="J874" s="67"/>
      <c r="K874" s="47">
        <f t="shared" si="92"/>
        <v>0</v>
      </c>
      <c r="L874" s="48">
        <f t="shared" si="93"/>
        <v>0</v>
      </c>
      <c r="M874" s="46">
        <f t="shared" si="94"/>
        <v>0</v>
      </c>
      <c r="N874" s="46">
        <f t="shared" si="95"/>
        <v>0</v>
      </c>
      <c r="O874" s="46">
        <f t="shared" si="96"/>
        <v>0</v>
      </c>
      <c r="P874" s="47">
        <f t="shared" si="97"/>
        <v>0</v>
      </c>
    </row>
    <row r="875" spans="1:16" ht="12" hidden="1" thickBot="1" x14ac:dyDescent="0.25">
      <c r="A875" s="37"/>
      <c r="B875" s="38"/>
      <c r="C875" s="45"/>
      <c r="D875" s="23"/>
      <c r="E875" s="69"/>
      <c r="F875" s="73"/>
      <c r="G875" s="67"/>
      <c r="H875" s="46">
        <f t="shared" si="91"/>
        <v>0</v>
      </c>
      <c r="I875" s="67"/>
      <c r="J875" s="67"/>
      <c r="K875" s="47">
        <f t="shared" si="92"/>
        <v>0</v>
      </c>
      <c r="L875" s="48">
        <f t="shared" si="93"/>
        <v>0</v>
      </c>
      <c r="M875" s="46">
        <f t="shared" si="94"/>
        <v>0</v>
      </c>
      <c r="N875" s="46">
        <f t="shared" si="95"/>
        <v>0</v>
      </c>
      <c r="O875" s="46">
        <f t="shared" si="96"/>
        <v>0</v>
      </c>
      <c r="P875" s="47">
        <f t="shared" si="97"/>
        <v>0</v>
      </c>
    </row>
    <row r="876" spans="1:16" ht="12" hidden="1" thickBot="1" x14ac:dyDescent="0.25">
      <c r="A876" s="37"/>
      <c r="B876" s="38"/>
      <c r="C876" s="45"/>
      <c r="D876" s="23"/>
      <c r="E876" s="69"/>
      <c r="F876" s="73"/>
      <c r="G876" s="67"/>
      <c r="H876" s="46">
        <f t="shared" si="91"/>
        <v>0</v>
      </c>
      <c r="I876" s="67"/>
      <c r="J876" s="67"/>
      <c r="K876" s="47">
        <f t="shared" si="92"/>
        <v>0</v>
      </c>
      <c r="L876" s="48">
        <f t="shared" si="93"/>
        <v>0</v>
      </c>
      <c r="M876" s="46">
        <f t="shared" si="94"/>
        <v>0</v>
      </c>
      <c r="N876" s="46">
        <f t="shared" si="95"/>
        <v>0</v>
      </c>
      <c r="O876" s="46">
        <f t="shared" si="96"/>
        <v>0</v>
      </c>
      <c r="P876" s="47">
        <f t="shared" si="97"/>
        <v>0</v>
      </c>
    </row>
    <row r="877" spans="1:16" ht="12" hidden="1" thickBot="1" x14ac:dyDescent="0.25">
      <c r="A877" s="37"/>
      <c r="B877" s="38"/>
      <c r="C877" s="45"/>
      <c r="D877" s="23"/>
      <c r="E877" s="69"/>
      <c r="F877" s="73"/>
      <c r="G877" s="67"/>
      <c r="H877" s="46">
        <f t="shared" si="91"/>
        <v>0</v>
      </c>
      <c r="I877" s="67"/>
      <c r="J877" s="67"/>
      <c r="K877" s="47">
        <f t="shared" si="92"/>
        <v>0</v>
      </c>
      <c r="L877" s="48">
        <f t="shared" si="93"/>
        <v>0</v>
      </c>
      <c r="M877" s="46">
        <f t="shared" si="94"/>
        <v>0</v>
      </c>
      <c r="N877" s="46">
        <f t="shared" si="95"/>
        <v>0</v>
      </c>
      <c r="O877" s="46">
        <f t="shared" si="96"/>
        <v>0</v>
      </c>
      <c r="P877" s="47">
        <f t="shared" si="97"/>
        <v>0</v>
      </c>
    </row>
    <row r="878" spans="1:16" ht="12" hidden="1" thickBot="1" x14ac:dyDescent="0.25">
      <c r="A878" s="37"/>
      <c r="B878" s="38"/>
      <c r="C878" s="45"/>
      <c r="D878" s="23"/>
      <c r="E878" s="69"/>
      <c r="F878" s="73"/>
      <c r="G878" s="67"/>
      <c r="H878" s="46">
        <f t="shared" si="91"/>
        <v>0</v>
      </c>
      <c r="I878" s="67"/>
      <c r="J878" s="67"/>
      <c r="K878" s="47">
        <f t="shared" si="92"/>
        <v>0</v>
      </c>
      <c r="L878" s="48">
        <f t="shared" si="93"/>
        <v>0</v>
      </c>
      <c r="M878" s="46">
        <f t="shared" si="94"/>
        <v>0</v>
      </c>
      <c r="N878" s="46">
        <f t="shared" si="95"/>
        <v>0</v>
      </c>
      <c r="O878" s="46">
        <f t="shared" si="96"/>
        <v>0</v>
      </c>
      <c r="P878" s="47">
        <f t="shared" si="97"/>
        <v>0</v>
      </c>
    </row>
    <row r="879" spans="1:16" ht="12" hidden="1" thickBot="1" x14ac:dyDescent="0.25">
      <c r="A879" s="37"/>
      <c r="B879" s="38"/>
      <c r="C879" s="45"/>
      <c r="D879" s="23"/>
      <c r="E879" s="69"/>
      <c r="F879" s="73"/>
      <c r="G879" s="67"/>
      <c r="H879" s="46">
        <f t="shared" si="91"/>
        <v>0</v>
      </c>
      <c r="I879" s="67"/>
      <c r="J879" s="67"/>
      <c r="K879" s="47">
        <f t="shared" si="92"/>
        <v>0</v>
      </c>
      <c r="L879" s="48">
        <f t="shared" si="93"/>
        <v>0</v>
      </c>
      <c r="M879" s="46">
        <f t="shared" si="94"/>
        <v>0</v>
      </c>
      <c r="N879" s="46">
        <f t="shared" si="95"/>
        <v>0</v>
      </c>
      <c r="O879" s="46">
        <f t="shared" si="96"/>
        <v>0</v>
      </c>
      <c r="P879" s="47">
        <f t="shared" si="97"/>
        <v>0</v>
      </c>
    </row>
    <row r="880" spans="1:16" ht="12" hidden="1" thickBot="1" x14ac:dyDescent="0.25">
      <c r="A880" s="37"/>
      <c r="B880" s="38"/>
      <c r="C880" s="45"/>
      <c r="D880" s="23"/>
      <c r="E880" s="69"/>
      <c r="F880" s="73"/>
      <c r="G880" s="67"/>
      <c r="H880" s="46">
        <f t="shared" si="91"/>
        <v>0</v>
      </c>
      <c r="I880" s="67"/>
      <c r="J880" s="67"/>
      <c r="K880" s="47">
        <f t="shared" si="92"/>
        <v>0</v>
      </c>
      <c r="L880" s="48">
        <f t="shared" si="93"/>
        <v>0</v>
      </c>
      <c r="M880" s="46">
        <f t="shared" si="94"/>
        <v>0</v>
      </c>
      <c r="N880" s="46">
        <f t="shared" si="95"/>
        <v>0</v>
      </c>
      <c r="O880" s="46">
        <f t="shared" si="96"/>
        <v>0</v>
      </c>
      <c r="P880" s="47">
        <f t="shared" si="97"/>
        <v>0</v>
      </c>
    </row>
    <row r="881" spans="1:16" ht="12" hidden="1" thickBot="1" x14ac:dyDescent="0.25">
      <c r="A881" s="37"/>
      <c r="B881" s="38"/>
      <c r="C881" s="45"/>
      <c r="D881" s="23"/>
      <c r="E881" s="69"/>
      <c r="F881" s="73"/>
      <c r="G881" s="67"/>
      <c r="H881" s="46">
        <f t="shared" si="91"/>
        <v>0</v>
      </c>
      <c r="I881" s="67"/>
      <c r="J881" s="67"/>
      <c r="K881" s="47">
        <f t="shared" si="92"/>
        <v>0</v>
      </c>
      <c r="L881" s="48">
        <f t="shared" si="93"/>
        <v>0</v>
      </c>
      <c r="M881" s="46">
        <f t="shared" si="94"/>
        <v>0</v>
      </c>
      <c r="N881" s="46">
        <f t="shared" si="95"/>
        <v>0</v>
      </c>
      <c r="O881" s="46">
        <f t="shared" si="96"/>
        <v>0</v>
      </c>
      <c r="P881" s="47">
        <f t="shared" si="97"/>
        <v>0</v>
      </c>
    </row>
    <row r="882" spans="1:16" ht="12" hidden="1" thickBot="1" x14ac:dyDescent="0.25">
      <c r="A882" s="37"/>
      <c r="B882" s="38"/>
      <c r="C882" s="45"/>
      <c r="D882" s="23"/>
      <c r="E882" s="69"/>
      <c r="F882" s="73"/>
      <c r="G882" s="67"/>
      <c r="H882" s="46">
        <f t="shared" si="91"/>
        <v>0</v>
      </c>
      <c r="I882" s="67"/>
      <c r="J882" s="67"/>
      <c r="K882" s="47">
        <f t="shared" si="92"/>
        <v>0</v>
      </c>
      <c r="L882" s="48">
        <f t="shared" si="93"/>
        <v>0</v>
      </c>
      <c r="M882" s="46">
        <f t="shared" si="94"/>
        <v>0</v>
      </c>
      <c r="N882" s="46">
        <f t="shared" si="95"/>
        <v>0</v>
      </c>
      <c r="O882" s="46">
        <f t="shared" si="96"/>
        <v>0</v>
      </c>
      <c r="P882" s="47">
        <f t="shared" si="97"/>
        <v>0</v>
      </c>
    </row>
    <row r="883" spans="1:16" ht="12" hidden="1" thickBot="1" x14ac:dyDescent="0.25">
      <c r="A883" s="37"/>
      <c r="B883" s="38"/>
      <c r="C883" s="45"/>
      <c r="D883" s="23"/>
      <c r="E883" s="69"/>
      <c r="F883" s="73"/>
      <c r="G883" s="67"/>
      <c r="H883" s="46">
        <f t="shared" si="91"/>
        <v>0</v>
      </c>
      <c r="I883" s="67"/>
      <c r="J883" s="67"/>
      <c r="K883" s="47">
        <f t="shared" si="92"/>
        <v>0</v>
      </c>
      <c r="L883" s="48">
        <f t="shared" si="93"/>
        <v>0</v>
      </c>
      <c r="M883" s="46">
        <f t="shared" si="94"/>
        <v>0</v>
      </c>
      <c r="N883" s="46">
        <f t="shared" si="95"/>
        <v>0</v>
      </c>
      <c r="O883" s="46">
        <f t="shared" si="96"/>
        <v>0</v>
      </c>
      <c r="P883" s="47">
        <f t="shared" si="97"/>
        <v>0</v>
      </c>
    </row>
    <row r="884" spans="1:16" ht="12" hidden="1" thickBot="1" x14ac:dyDescent="0.25">
      <c r="A884" s="37"/>
      <c r="B884" s="38"/>
      <c r="C884" s="45"/>
      <c r="D884" s="23"/>
      <c r="E884" s="69"/>
      <c r="F884" s="73"/>
      <c r="G884" s="67"/>
      <c r="H884" s="46">
        <f t="shared" si="91"/>
        <v>0</v>
      </c>
      <c r="I884" s="67"/>
      <c r="J884" s="67"/>
      <c r="K884" s="47">
        <f t="shared" si="92"/>
        <v>0</v>
      </c>
      <c r="L884" s="48">
        <f t="shared" si="93"/>
        <v>0</v>
      </c>
      <c r="M884" s="46">
        <f t="shared" si="94"/>
        <v>0</v>
      </c>
      <c r="N884" s="46">
        <f t="shared" si="95"/>
        <v>0</v>
      </c>
      <c r="O884" s="46">
        <f t="shared" si="96"/>
        <v>0</v>
      </c>
      <c r="P884" s="47">
        <f t="shared" si="97"/>
        <v>0</v>
      </c>
    </row>
    <row r="885" spans="1:16" ht="12" hidden="1" thickBot="1" x14ac:dyDescent="0.25">
      <c r="A885" s="37"/>
      <c r="B885" s="38"/>
      <c r="C885" s="45"/>
      <c r="D885" s="23"/>
      <c r="E885" s="69"/>
      <c r="F885" s="73"/>
      <c r="G885" s="67"/>
      <c r="H885" s="46">
        <f t="shared" si="91"/>
        <v>0</v>
      </c>
      <c r="I885" s="67"/>
      <c r="J885" s="67"/>
      <c r="K885" s="47">
        <f t="shared" si="92"/>
        <v>0</v>
      </c>
      <c r="L885" s="48">
        <f t="shared" si="93"/>
        <v>0</v>
      </c>
      <c r="M885" s="46">
        <f t="shared" si="94"/>
        <v>0</v>
      </c>
      <c r="N885" s="46">
        <f t="shared" si="95"/>
        <v>0</v>
      </c>
      <c r="O885" s="46">
        <f t="shared" si="96"/>
        <v>0</v>
      </c>
      <c r="P885" s="47">
        <f t="shared" si="97"/>
        <v>0</v>
      </c>
    </row>
    <row r="886" spans="1:16" ht="12" hidden="1" thickBot="1" x14ac:dyDescent="0.25">
      <c r="A886" s="37"/>
      <c r="B886" s="38"/>
      <c r="C886" s="45"/>
      <c r="D886" s="23"/>
      <c r="E886" s="69"/>
      <c r="F886" s="73"/>
      <c r="G886" s="67"/>
      <c r="H886" s="46">
        <f t="shared" si="91"/>
        <v>0</v>
      </c>
      <c r="I886" s="67"/>
      <c r="J886" s="67"/>
      <c r="K886" s="47">
        <f t="shared" si="92"/>
        <v>0</v>
      </c>
      <c r="L886" s="48">
        <f t="shared" si="93"/>
        <v>0</v>
      </c>
      <c r="M886" s="46">
        <f t="shared" si="94"/>
        <v>0</v>
      </c>
      <c r="N886" s="46">
        <f t="shared" si="95"/>
        <v>0</v>
      </c>
      <c r="O886" s="46">
        <f t="shared" si="96"/>
        <v>0</v>
      </c>
      <c r="P886" s="47">
        <f t="shared" si="97"/>
        <v>0</v>
      </c>
    </row>
    <row r="887" spans="1:16" ht="12" hidden="1" thickBot="1" x14ac:dyDescent="0.25">
      <c r="A887" s="37"/>
      <c r="B887" s="38"/>
      <c r="C887" s="45"/>
      <c r="D887" s="23"/>
      <c r="E887" s="69"/>
      <c r="F887" s="73"/>
      <c r="G887" s="67"/>
      <c r="H887" s="46">
        <f t="shared" si="91"/>
        <v>0</v>
      </c>
      <c r="I887" s="67"/>
      <c r="J887" s="67"/>
      <c r="K887" s="47">
        <f t="shared" si="92"/>
        <v>0</v>
      </c>
      <c r="L887" s="48">
        <f t="shared" si="93"/>
        <v>0</v>
      </c>
      <c r="M887" s="46">
        <f t="shared" si="94"/>
        <v>0</v>
      </c>
      <c r="N887" s="46">
        <f t="shared" si="95"/>
        <v>0</v>
      </c>
      <c r="O887" s="46">
        <f t="shared" si="96"/>
        <v>0</v>
      </c>
      <c r="P887" s="47">
        <f t="shared" si="97"/>
        <v>0</v>
      </c>
    </row>
    <row r="888" spans="1:16" ht="12" hidden="1" thickBot="1" x14ac:dyDescent="0.25">
      <c r="A888" s="37"/>
      <c r="B888" s="38"/>
      <c r="C888" s="45"/>
      <c r="D888" s="23"/>
      <c r="E888" s="69"/>
      <c r="F888" s="73"/>
      <c r="G888" s="67"/>
      <c r="H888" s="46">
        <f t="shared" si="91"/>
        <v>0</v>
      </c>
      <c r="I888" s="67"/>
      <c r="J888" s="67"/>
      <c r="K888" s="47">
        <f t="shared" si="92"/>
        <v>0</v>
      </c>
      <c r="L888" s="48">
        <f t="shared" si="93"/>
        <v>0</v>
      </c>
      <c r="M888" s="46">
        <f t="shared" si="94"/>
        <v>0</v>
      </c>
      <c r="N888" s="46">
        <f t="shared" si="95"/>
        <v>0</v>
      </c>
      <c r="O888" s="46">
        <f t="shared" si="96"/>
        <v>0</v>
      </c>
      <c r="P888" s="47">
        <f t="shared" si="97"/>
        <v>0</v>
      </c>
    </row>
    <row r="889" spans="1:16" ht="12" hidden="1" thickBot="1" x14ac:dyDescent="0.25">
      <c r="A889" s="37"/>
      <c r="B889" s="38"/>
      <c r="C889" s="45"/>
      <c r="D889" s="23"/>
      <c r="E889" s="69"/>
      <c r="F889" s="73"/>
      <c r="G889" s="67"/>
      <c r="H889" s="46">
        <f t="shared" si="91"/>
        <v>0</v>
      </c>
      <c r="I889" s="67"/>
      <c r="J889" s="67"/>
      <c r="K889" s="47">
        <f t="shared" si="92"/>
        <v>0</v>
      </c>
      <c r="L889" s="48">
        <f t="shared" si="93"/>
        <v>0</v>
      </c>
      <c r="M889" s="46">
        <f t="shared" si="94"/>
        <v>0</v>
      </c>
      <c r="N889" s="46">
        <f t="shared" si="95"/>
        <v>0</v>
      </c>
      <c r="O889" s="46">
        <f t="shared" si="96"/>
        <v>0</v>
      </c>
      <c r="P889" s="47">
        <f t="shared" si="97"/>
        <v>0</v>
      </c>
    </row>
    <row r="890" spans="1:16" ht="12" hidden="1" thickBot="1" x14ac:dyDescent="0.25">
      <c r="A890" s="37"/>
      <c r="B890" s="38"/>
      <c r="C890" s="45"/>
      <c r="D890" s="23"/>
      <c r="E890" s="69"/>
      <c r="F890" s="73"/>
      <c r="G890" s="67"/>
      <c r="H890" s="46">
        <f t="shared" si="91"/>
        <v>0</v>
      </c>
      <c r="I890" s="67"/>
      <c r="J890" s="67"/>
      <c r="K890" s="47">
        <f t="shared" si="92"/>
        <v>0</v>
      </c>
      <c r="L890" s="48">
        <f t="shared" si="93"/>
        <v>0</v>
      </c>
      <c r="M890" s="46">
        <f t="shared" si="94"/>
        <v>0</v>
      </c>
      <c r="N890" s="46">
        <f t="shared" si="95"/>
        <v>0</v>
      </c>
      <c r="O890" s="46">
        <f t="shared" si="96"/>
        <v>0</v>
      </c>
      <c r="P890" s="47">
        <f t="shared" si="97"/>
        <v>0</v>
      </c>
    </row>
    <row r="891" spans="1:16" ht="12" hidden="1" thickBot="1" x14ac:dyDescent="0.25">
      <c r="A891" s="37"/>
      <c r="B891" s="38"/>
      <c r="C891" s="45"/>
      <c r="D891" s="23"/>
      <c r="E891" s="69"/>
      <c r="F891" s="73"/>
      <c r="G891" s="67"/>
      <c r="H891" s="46">
        <f t="shared" si="91"/>
        <v>0</v>
      </c>
      <c r="I891" s="67"/>
      <c r="J891" s="67"/>
      <c r="K891" s="47">
        <f t="shared" si="92"/>
        <v>0</v>
      </c>
      <c r="L891" s="48">
        <f t="shared" si="93"/>
        <v>0</v>
      </c>
      <c r="M891" s="46">
        <f t="shared" si="94"/>
        <v>0</v>
      </c>
      <c r="N891" s="46">
        <f t="shared" si="95"/>
        <v>0</v>
      </c>
      <c r="O891" s="46">
        <f t="shared" si="96"/>
        <v>0</v>
      </c>
      <c r="P891" s="47">
        <f t="shared" si="97"/>
        <v>0</v>
      </c>
    </row>
    <row r="892" spans="1:16" ht="12" hidden="1" thickBot="1" x14ac:dyDescent="0.25">
      <c r="A892" s="37"/>
      <c r="B892" s="38"/>
      <c r="C892" s="45"/>
      <c r="D892" s="23"/>
      <c r="E892" s="69"/>
      <c r="F892" s="73"/>
      <c r="G892" s="67"/>
      <c r="H892" s="46">
        <f t="shared" si="91"/>
        <v>0</v>
      </c>
      <c r="I892" s="67"/>
      <c r="J892" s="67"/>
      <c r="K892" s="47">
        <f t="shared" si="92"/>
        <v>0</v>
      </c>
      <c r="L892" s="48">
        <f t="shared" si="93"/>
        <v>0</v>
      </c>
      <c r="M892" s="46">
        <f t="shared" si="94"/>
        <v>0</v>
      </c>
      <c r="N892" s="46">
        <f t="shared" si="95"/>
        <v>0</v>
      </c>
      <c r="O892" s="46">
        <f t="shared" si="96"/>
        <v>0</v>
      </c>
      <c r="P892" s="47">
        <f t="shared" si="97"/>
        <v>0</v>
      </c>
    </row>
    <row r="893" spans="1:16" ht="12" hidden="1" thickBot="1" x14ac:dyDescent="0.25">
      <c r="A893" s="37"/>
      <c r="B893" s="38"/>
      <c r="C893" s="45"/>
      <c r="D893" s="23"/>
      <c r="E893" s="69"/>
      <c r="F893" s="73"/>
      <c r="G893" s="67"/>
      <c r="H893" s="46">
        <f t="shared" si="91"/>
        <v>0</v>
      </c>
      <c r="I893" s="67"/>
      <c r="J893" s="67"/>
      <c r="K893" s="47">
        <f t="shared" si="92"/>
        <v>0</v>
      </c>
      <c r="L893" s="48">
        <f t="shared" si="93"/>
        <v>0</v>
      </c>
      <c r="M893" s="46">
        <f t="shared" si="94"/>
        <v>0</v>
      </c>
      <c r="N893" s="46">
        <f t="shared" si="95"/>
        <v>0</v>
      </c>
      <c r="O893" s="46">
        <f t="shared" si="96"/>
        <v>0</v>
      </c>
      <c r="P893" s="47">
        <f t="shared" si="97"/>
        <v>0</v>
      </c>
    </row>
    <row r="894" spans="1:16" ht="12" hidden="1" thickBot="1" x14ac:dyDescent="0.25">
      <c r="A894" s="37"/>
      <c r="B894" s="38"/>
      <c r="C894" s="45"/>
      <c r="D894" s="23"/>
      <c r="E894" s="69"/>
      <c r="F894" s="73"/>
      <c r="G894" s="67"/>
      <c r="H894" s="46">
        <f t="shared" si="91"/>
        <v>0</v>
      </c>
      <c r="I894" s="67"/>
      <c r="J894" s="67"/>
      <c r="K894" s="47">
        <f t="shared" si="92"/>
        <v>0</v>
      </c>
      <c r="L894" s="48">
        <f t="shared" si="93"/>
        <v>0</v>
      </c>
      <c r="M894" s="46">
        <f t="shared" si="94"/>
        <v>0</v>
      </c>
      <c r="N894" s="46">
        <f t="shared" si="95"/>
        <v>0</v>
      </c>
      <c r="O894" s="46">
        <f t="shared" si="96"/>
        <v>0</v>
      </c>
      <c r="P894" s="47">
        <f t="shared" si="97"/>
        <v>0</v>
      </c>
    </row>
    <row r="895" spans="1:16" ht="12" hidden="1" thickBot="1" x14ac:dyDescent="0.25">
      <c r="A895" s="37"/>
      <c r="B895" s="38"/>
      <c r="C895" s="45"/>
      <c r="D895" s="23"/>
      <c r="E895" s="69"/>
      <c r="F895" s="73"/>
      <c r="G895" s="67"/>
      <c r="H895" s="46">
        <f t="shared" si="91"/>
        <v>0</v>
      </c>
      <c r="I895" s="67"/>
      <c r="J895" s="67"/>
      <c r="K895" s="47">
        <f t="shared" si="92"/>
        <v>0</v>
      </c>
      <c r="L895" s="48">
        <f t="shared" si="93"/>
        <v>0</v>
      </c>
      <c r="M895" s="46">
        <f t="shared" si="94"/>
        <v>0</v>
      </c>
      <c r="N895" s="46">
        <f t="shared" si="95"/>
        <v>0</v>
      </c>
      <c r="O895" s="46">
        <f t="shared" si="96"/>
        <v>0</v>
      </c>
      <c r="P895" s="47">
        <f t="shared" si="97"/>
        <v>0</v>
      </c>
    </row>
    <row r="896" spans="1:16" ht="12" hidden="1" thickBot="1" x14ac:dyDescent="0.25">
      <c r="A896" s="37"/>
      <c r="B896" s="38"/>
      <c r="C896" s="45"/>
      <c r="D896" s="23"/>
      <c r="E896" s="69"/>
      <c r="F896" s="73"/>
      <c r="G896" s="67"/>
      <c r="H896" s="46">
        <f t="shared" si="91"/>
        <v>0</v>
      </c>
      <c r="I896" s="67"/>
      <c r="J896" s="67"/>
      <c r="K896" s="47">
        <f t="shared" si="92"/>
        <v>0</v>
      </c>
      <c r="L896" s="48">
        <f t="shared" si="93"/>
        <v>0</v>
      </c>
      <c r="M896" s="46">
        <f t="shared" si="94"/>
        <v>0</v>
      </c>
      <c r="N896" s="46">
        <f t="shared" si="95"/>
        <v>0</v>
      </c>
      <c r="O896" s="46">
        <f t="shared" si="96"/>
        <v>0</v>
      </c>
      <c r="P896" s="47">
        <f t="shared" si="97"/>
        <v>0</v>
      </c>
    </row>
    <row r="897" spans="1:16" ht="12" hidden="1" thickBot="1" x14ac:dyDescent="0.25">
      <c r="A897" s="37"/>
      <c r="B897" s="38"/>
      <c r="C897" s="45"/>
      <c r="D897" s="23"/>
      <c r="E897" s="69"/>
      <c r="F897" s="73"/>
      <c r="G897" s="67"/>
      <c r="H897" s="46">
        <f t="shared" si="91"/>
        <v>0</v>
      </c>
      <c r="I897" s="67"/>
      <c r="J897" s="67"/>
      <c r="K897" s="47">
        <f t="shared" si="92"/>
        <v>0</v>
      </c>
      <c r="L897" s="48">
        <f t="shared" si="93"/>
        <v>0</v>
      </c>
      <c r="M897" s="46">
        <f t="shared" si="94"/>
        <v>0</v>
      </c>
      <c r="N897" s="46">
        <f t="shared" si="95"/>
        <v>0</v>
      </c>
      <c r="O897" s="46">
        <f t="shared" si="96"/>
        <v>0</v>
      </c>
      <c r="P897" s="47">
        <f t="shared" si="97"/>
        <v>0</v>
      </c>
    </row>
    <row r="898" spans="1:16" ht="12" hidden="1" thickBot="1" x14ac:dyDescent="0.25">
      <c r="A898" s="37"/>
      <c r="B898" s="38"/>
      <c r="C898" s="45"/>
      <c r="D898" s="23"/>
      <c r="E898" s="69"/>
      <c r="F898" s="73"/>
      <c r="G898" s="67"/>
      <c r="H898" s="46">
        <f t="shared" si="91"/>
        <v>0</v>
      </c>
      <c r="I898" s="67"/>
      <c r="J898" s="67"/>
      <c r="K898" s="47">
        <f t="shared" si="92"/>
        <v>0</v>
      </c>
      <c r="L898" s="48">
        <f t="shared" si="93"/>
        <v>0</v>
      </c>
      <c r="M898" s="46">
        <f t="shared" si="94"/>
        <v>0</v>
      </c>
      <c r="N898" s="46">
        <f t="shared" si="95"/>
        <v>0</v>
      </c>
      <c r="O898" s="46">
        <f t="shared" si="96"/>
        <v>0</v>
      </c>
      <c r="P898" s="47">
        <f t="shared" si="97"/>
        <v>0</v>
      </c>
    </row>
    <row r="899" spans="1:16" ht="12" hidden="1" thickBot="1" x14ac:dyDescent="0.25">
      <c r="A899" s="37"/>
      <c r="B899" s="38"/>
      <c r="C899" s="45"/>
      <c r="D899" s="23"/>
      <c r="E899" s="69"/>
      <c r="F899" s="73"/>
      <c r="G899" s="67"/>
      <c r="H899" s="46">
        <f t="shared" si="91"/>
        <v>0</v>
      </c>
      <c r="I899" s="67"/>
      <c r="J899" s="67"/>
      <c r="K899" s="47">
        <f t="shared" si="92"/>
        <v>0</v>
      </c>
      <c r="L899" s="48">
        <f t="shared" si="93"/>
        <v>0</v>
      </c>
      <c r="M899" s="46">
        <f t="shared" si="94"/>
        <v>0</v>
      </c>
      <c r="N899" s="46">
        <f t="shared" si="95"/>
        <v>0</v>
      </c>
      <c r="O899" s="46">
        <f t="shared" si="96"/>
        <v>0</v>
      </c>
      <c r="P899" s="47">
        <f t="shared" si="97"/>
        <v>0</v>
      </c>
    </row>
    <row r="900" spans="1:16" ht="12" hidden="1" thickBot="1" x14ac:dyDescent="0.25">
      <c r="A900" s="37"/>
      <c r="B900" s="38"/>
      <c r="C900" s="45"/>
      <c r="D900" s="23"/>
      <c r="E900" s="69"/>
      <c r="F900" s="73"/>
      <c r="G900" s="67"/>
      <c r="H900" s="46">
        <f t="shared" si="91"/>
        <v>0</v>
      </c>
      <c r="I900" s="67"/>
      <c r="J900" s="67"/>
      <c r="K900" s="47">
        <f t="shared" si="92"/>
        <v>0</v>
      </c>
      <c r="L900" s="48">
        <f t="shared" si="93"/>
        <v>0</v>
      </c>
      <c r="M900" s="46">
        <f t="shared" si="94"/>
        <v>0</v>
      </c>
      <c r="N900" s="46">
        <f t="shared" si="95"/>
        <v>0</v>
      </c>
      <c r="O900" s="46">
        <f t="shared" si="96"/>
        <v>0</v>
      </c>
      <c r="P900" s="47">
        <f t="shared" si="97"/>
        <v>0</v>
      </c>
    </row>
    <row r="901" spans="1:16" ht="12" hidden="1" thickBot="1" x14ac:dyDescent="0.25">
      <c r="A901" s="37"/>
      <c r="B901" s="38"/>
      <c r="C901" s="45"/>
      <c r="D901" s="23"/>
      <c r="E901" s="69"/>
      <c r="F901" s="73"/>
      <c r="G901" s="67"/>
      <c r="H901" s="46">
        <f t="shared" si="91"/>
        <v>0</v>
      </c>
      <c r="I901" s="67"/>
      <c r="J901" s="67"/>
      <c r="K901" s="47">
        <f t="shared" si="92"/>
        <v>0</v>
      </c>
      <c r="L901" s="48">
        <f t="shared" si="93"/>
        <v>0</v>
      </c>
      <c r="M901" s="46">
        <f t="shared" si="94"/>
        <v>0</v>
      </c>
      <c r="N901" s="46">
        <f t="shared" si="95"/>
        <v>0</v>
      </c>
      <c r="O901" s="46">
        <f t="shared" si="96"/>
        <v>0</v>
      </c>
      <c r="P901" s="47">
        <f t="shared" si="97"/>
        <v>0</v>
      </c>
    </row>
    <row r="902" spans="1:16" ht="12" hidden="1" thickBot="1" x14ac:dyDescent="0.25">
      <c r="A902" s="37"/>
      <c r="B902" s="38"/>
      <c r="C902" s="45"/>
      <c r="D902" s="23"/>
      <c r="E902" s="69"/>
      <c r="F902" s="73"/>
      <c r="G902" s="67"/>
      <c r="H902" s="46">
        <f t="shared" si="91"/>
        <v>0</v>
      </c>
      <c r="I902" s="67"/>
      <c r="J902" s="67"/>
      <c r="K902" s="47">
        <f t="shared" si="92"/>
        <v>0</v>
      </c>
      <c r="L902" s="48">
        <f t="shared" si="93"/>
        <v>0</v>
      </c>
      <c r="M902" s="46">
        <f t="shared" si="94"/>
        <v>0</v>
      </c>
      <c r="N902" s="46">
        <f t="shared" si="95"/>
        <v>0</v>
      </c>
      <c r="O902" s="46">
        <f t="shared" si="96"/>
        <v>0</v>
      </c>
      <c r="P902" s="47">
        <f t="shared" si="97"/>
        <v>0</v>
      </c>
    </row>
    <row r="903" spans="1:16" ht="12" hidden="1" thickBot="1" x14ac:dyDescent="0.25">
      <c r="A903" s="37"/>
      <c r="B903" s="38"/>
      <c r="C903" s="45"/>
      <c r="D903" s="23"/>
      <c r="E903" s="69"/>
      <c r="F903" s="73"/>
      <c r="G903" s="67"/>
      <c r="H903" s="46">
        <f t="shared" si="91"/>
        <v>0</v>
      </c>
      <c r="I903" s="67"/>
      <c r="J903" s="67"/>
      <c r="K903" s="47">
        <f t="shared" si="92"/>
        <v>0</v>
      </c>
      <c r="L903" s="48">
        <f t="shared" si="93"/>
        <v>0</v>
      </c>
      <c r="M903" s="46">
        <f t="shared" si="94"/>
        <v>0</v>
      </c>
      <c r="N903" s="46">
        <f t="shared" si="95"/>
        <v>0</v>
      </c>
      <c r="O903" s="46">
        <f t="shared" si="96"/>
        <v>0</v>
      </c>
      <c r="P903" s="47">
        <f t="shared" si="97"/>
        <v>0</v>
      </c>
    </row>
    <row r="904" spans="1:16" ht="12" hidden="1" thickBot="1" x14ac:dyDescent="0.25">
      <c r="A904" s="37"/>
      <c r="B904" s="38"/>
      <c r="C904" s="45"/>
      <c r="D904" s="23"/>
      <c r="E904" s="69"/>
      <c r="F904" s="73"/>
      <c r="G904" s="67"/>
      <c r="H904" s="46">
        <f t="shared" si="91"/>
        <v>0</v>
      </c>
      <c r="I904" s="67"/>
      <c r="J904" s="67"/>
      <c r="K904" s="47">
        <f t="shared" si="92"/>
        <v>0</v>
      </c>
      <c r="L904" s="48">
        <f t="shared" si="93"/>
        <v>0</v>
      </c>
      <c r="M904" s="46">
        <f t="shared" si="94"/>
        <v>0</v>
      </c>
      <c r="N904" s="46">
        <f t="shared" si="95"/>
        <v>0</v>
      </c>
      <c r="O904" s="46">
        <f t="shared" si="96"/>
        <v>0</v>
      </c>
      <c r="P904" s="47">
        <f t="shared" si="97"/>
        <v>0</v>
      </c>
    </row>
    <row r="905" spans="1:16" ht="12" hidden="1" thickBot="1" x14ac:dyDescent="0.25">
      <c r="A905" s="37"/>
      <c r="B905" s="38"/>
      <c r="C905" s="45"/>
      <c r="D905" s="23"/>
      <c r="E905" s="69"/>
      <c r="F905" s="73"/>
      <c r="G905" s="67"/>
      <c r="H905" s="46">
        <f t="shared" si="91"/>
        <v>0</v>
      </c>
      <c r="I905" s="67"/>
      <c r="J905" s="67"/>
      <c r="K905" s="47">
        <f t="shared" si="92"/>
        <v>0</v>
      </c>
      <c r="L905" s="48">
        <f t="shared" si="93"/>
        <v>0</v>
      </c>
      <c r="M905" s="46">
        <f t="shared" si="94"/>
        <v>0</v>
      </c>
      <c r="N905" s="46">
        <f t="shared" si="95"/>
        <v>0</v>
      </c>
      <c r="O905" s="46">
        <f t="shared" si="96"/>
        <v>0</v>
      </c>
      <c r="P905" s="47">
        <f t="shared" si="97"/>
        <v>0</v>
      </c>
    </row>
    <row r="906" spans="1:16" ht="12" hidden="1" thickBot="1" x14ac:dyDescent="0.25">
      <c r="A906" s="37"/>
      <c r="B906" s="38"/>
      <c r="C906" s="45"/>
      <c r="D906" s="23"/>
      <c r="E906" s="69"/>
      <c r="F906" s="73"/>
      <c r="G906" s="67"/>
      <c r="H906" s="46">
        <f t="shared" si="91"/>
        <v>0</v>
      </c>
      <c r="I906" s="67"/>
      <c r="J906" s="67"/>
      <c r="K906" s="47">
        <f t="shared" si="92"/>
        <v>0</v>
      </c>
      <c r="L906" s="48">
        <f t="shared" si="93"/>
        <v>0</v>
      </c>
      <c r="M906" s="46">
        <f t="shared" si="94"/>
        <v>0</v>
      </c>
      <c r="N906" s="46">
        <f t="shared" si="95"/>
        <v>0</v>
      </c>
      <c r="O906" s="46">
        <f t="shared" si="96"/>
        <v>0</v>
      </c>
      <c r="P906" s="47">
        <f t="shared" si="97"/>
        <v>0</v>
      </c>
    </row>
    <row r="907" spans="1:16" ht="12" hidden="1" thickBot="1" x14ac:dyDescent="0.25">
      <c r="A907" s="37"/>
      <c r="B907" s="38"/>
      <c r="C907" s="45"/>
      <c r="D907" s="23"/>
      <c r="E907" s="69"/>
      <c r="F907" s="73"/>
      <c r="G907" s="67"/>
      <c r="H907" s="46">
        <f t="shared" si="91"/>
        <v>0</v>
      </c>
      <c r="I907" s="67"/>
      <c r="J907" s="67"/>
      <c r="K907" s="47">
        <f t="shared" si="92"/>
        <v>0</v>
      </c>
      <c r="L907" s="48">
        <f t="shared" si="93"/>
        <v>0</v>
      </c>
      <c r="M907" s="46">
        <f t="shared" si="94"/>
        <v>0</v>
      </c>
      <c r="N907" s="46">
        <f t="shared" si="95"/>
        <v>0</v>
      </c>
      <c r="O907" s="46">
        <f t="shared" si="96"/>
        <v>0</v>
      </c>
      <c r="P907" s="47">
        <f t="shared" si="97"/>
        <v>0</v>
      </c>
    </row>
    <row r="908" spans="1:16" ht="12" hidden="1" thickBot="1" x14ac:dyDescent="0.25">
      <c r="A908" s="37"/>
      <c r="B908" s="38"/>
      <c r="C908" s="45"/>
      <c r="D908" s="23"/>
      <c r="E908" s="69"/>
      <c r="F908" s="73"/>
      <c r="G908" s="67"/>
      <c r="H908" s="46">
        <f t="shared" si="91"/>
        <v>0</v>
      </c>
      <c r="I908" s="67"/>
      <c r="J908" s="67"/>
      <c r="K908" s="47">
        <f t="shared" si="92"/>
        <v>0</v>
      </c>
      <c r="L908" s="48">
        <f t="shared" si="93"/>
        <v>0</v>
      </c>
      <c r="M908" s="46">
        <f t="shared" si="94"/>
        <v>0</v>
      </c>
      <c r="N908" s="46">
        <f t="shared" si="95"/>
        <v>0</v>
      </c>
      <c r="O908" s="46">
        <f t="shared" si="96"/>
        <v>0</v>
      </c>
      <c r="P908" s="47">
        <f t="shared" si="97"/>
        <v>0</v>
      </c>
    </row>
    <row r="909" spans="1:16" ht="12" hidden="1" thickBot="1" x14ac:dyDescent="0.25">
      <c r="A909" s="37"/>
      <c r="B909" s="38"/>
      <c r="C909" s="45"/>
      <c r="D909" s="23"/>
      <c r="E909" s="69"/>
      <c r="F909" s="73"/>
      <c r="G909" s="67"/>
      <c r="H909" s="46">
        <f t="shared" si="91"/>
        <v>0</v>
      </c>
      <c r="I909" s="67"/>
      <c r="J909" s="67"/>
      <c r="K909" s="47">
        <f t="shared" si="92"/>
        <v>0</v>
      </c>
      <c r="L909" s="48">
        <f t="shared" si="93"/>
        <v>0</v>
      </c>
      <c r="M909" s="46">
        <f t="shared" si="94"/>
        <v>0</v>
      </c>
      <c r="N909" s="46">
        <f t="shared" si="95"/>
        <v>0</v>
      </c>
      <c r="O909" s="46">
        <f t="shared" si="96"/>
        <v>0</v>
      </c>
      <c r="P909" s="47">
        <f t="shared" si="97"/>
        <v>0</v>
      </c>
    </row>
    <row r="910" spans="1:16" ht="12" hidden="1" thickBot="1" x14ac:dyDescent="0.25">
      <c r="A910" s="37"/>
      <c r="B910" s="38"/>
      <c r="C910" s="45"/>
      <c r="D910" s="23"/>
      <c r="E910" s="69"/>
      <c r="F910" s="73"/>
      <c r="G910" s="67"/>
      <c r="H910" s="46">
        <f t="shared" si="91"/>
        <v>0</v>
      </c>
      <c r="I910" s="67"/>
      <c r="J910" s="67"/>
      <c r="K910" s="47">
        <f t="shared" si="92"/>
        <v>0</v>
      </c>
      <c r="L910" s="48">
        <f t="shared" si="93"/>
        <v>0</v>
      </c>
      <c r="M910" s="46">
        <f t="shared" si="94"/>
        <v>0</v>
      </c>
      <c r="N910" s="46">
        <f t="shared" si="95"/>
        <v>0</v>
      </c>
      <c r="O910" s="46">
        <f t="shared" si="96"/>
        <v>0</v>
      </c>
      <c r="P910" s="47">
        <f t="shared" si="97"/>
        <v>0</v>
      </c>
    </row>
    <row r="911" spans="1:16" ht="12" hidden="1" thickBot="1" x14ac:dyDescent="0.25">
      <c r="A911" s="37"/>
      <c r="B911" s="38"/>
      <c r="C911" s="45"/>
      <c r="D911" s="23"/>
      <c r="E911" s="69"/>
      <c r="F911" s="73"/>
      <c r="G911" s="67"/>
      <c r="H911" s="46">
        <f t="shared" si="91"/>
        <v>0</v>
      </c>
      <c r="I911" s="67"/>
      <c r="J911" s="67"/>
      <c r="K911" s="47">
        <f t="shared" si="92"/>
        <v>0</v>
      </c>
      <c r="L911" s="48">
        <f t="shared" si="93"/>
        <v>0</v>
      </c>
      <c r="M911" s="46">
        <f t="shared" si="94"/>
        <v>0</v>
      </c>
      <c r="N911" s="46">
        <f t="shared" si="95"/>
        <v>0</v>
      </c>
      <c r="O911" s="46">
        <f t="shared" si="96"/>
        <v>0</v>
      </c>
      <c r="P911" s="47">
        <f t="shared" si="97"/>
        <v>0</v>
      </c>
    </row>
    <row r="912" spans="1:16" ht="12" hidden="1" thickBot="1" x14ac:dyDescent="0.25">
      <c r="A912" s="37"/>
      <c r="B912" s="38"/>
      <c r="C912" s="45"/>
      <c r="D912" s="23"/>
      <c r="E912" s="69"/>
      <c r="F912" s="73"/>
      <c r="G912" s="67"/>
      <c r="H912" s="46">
        <f t="shared" si="91"/>
        <v>0</v>
      </c>
      <c r="I912" s="67"/>
      <c r="J912" s="67"/>
      <c r="K912" s="47">
        <f t="shared" si="92"/>
        <v>0</v>
      </c>
      <c r="L912" s="48">
        <f t="shared" si="93"/>
        <v>0</v>
      </c>
      <c r="M912" s="46">
        <f t="shared" si="94"/>
        <v>0</v>
      </c>
      <c r="N912" s="46">
        <f t="shared" si="95"/>
        <v>0</v>
      </c>
      <c r="O912" s="46">
        <f t="shared" si="96"/>
        <v>0</v>
      </c>
      <c r="P912" s="47">
        <f t="shared" si="97"/>
        <v>0</v>
      </c>
    </row>
    <row r="913" spans="1:16" ht="12" hidden="1" thickBot="1" x14ac:dyDescent="0.25">
      <c r="A913" s="37"/>
      <c r="B913" s="38"/>
      <c r="C913" s="45"/>
      <c r="D913" s="23"/>
      <c r="E913" s="69"/>
      <c r="F913" s="73"/>
      <c r="G913" s="67"/>
      <c r="H913" s="46">
        <f t="shared" si="91"/>
        <v>0</v>
      </c>
      <c r="I913" s="67"/>
      <c r="J913" s="67"/>
      <c r="K913" s="47">
        <f t="shared" si="92"/>
        <v>0</v>
      </c>
      <c r="L913" s="48">
        <f t="shared" si="93"/>
        <v>0</v>
      </c>
      <c r="M913" s="46">
        <f t="shared" si="94"/>
        <v>0</v>
      </c>
      <c r="N913" s="46">
        <f t="shared" si="95"/>
        <v>0</v>
      </c>
      <c r="O913" s="46">
        <f t="shared" si="96"/>
        <v>0</v>
      </c>
      <c r="P913" s="47">
        <f t="shared" si="97"/>
        <v>0</v>
      </c>
    </row>
    <row r="914" spans="1:16" ht="12" hidden="1" thickBot="1" x14ac:dyDescent="0.25">
      <c r="A914" s="37"/>
      <c r="B914" s="38"/>
      <c r="C914" s="45"/>
      <c r="D914" s="23"/>
      <c r="E914" s="69"/>
      <c r="F914" s="73"/>
      <c r="G914" s="67"/>
      <c r="H914" s="46">
        <f t="shared" si="91"/>
        <v>0</v>
      </c>
      <c r="I914" s="67"/>
      <c r="J914" s="67"/>
      <c r="K914" s="47">
        <f t="shared" si="92"/>
        <v>0</v>
      </c>
      <c r="L914" s="48">
        <f t="shared" si="93"/>
        <v>0</v>
      </c>
      <c r="M914" s="46">
        <f t="shared" si="94"/>
        <v>0</v>
      </c>
      <c r="N914" s="46">
        <f t="shared" si="95"/>
        <v>0</v>
      </c>
      <c r="O914" s="46">
        <f t="shared" si="96"/>
        <v>0</v>
      </c>
      <c r="P914" s="47">
        <f t="shared" si="97"/>
        <v>0</v>
      </c>
    </row>
    <row r="915" spans="1:16" ht="12" hidden="1" thickBot="1" x14ac:dyDescent="0.25">
      <c r="A915" s="37"/>
      <c r="B915" s="38"/>
      <c r="C915" s="45"/>
      <c r="D915" s="23"/>
      <c r="E915" s="69"/>
      <c r="F915" s="73"/>
      <c r="G915" s="67"/>
      <c r="H915" s="46">
        <f t="shared" ref="H915:H978" si="98">ROUND(F915*G915,2)</f>
        <v>0</v>
      </c>
      <c r="I915" s="67"/>
      <c r="J915" s="67"/>
      <c r="K915" s="47">
        <f t="shared" ref="K915:K978" si="99">SUM(H915:J915)</f>
        <v>0</v>
      </c>
      <c r="L915" s="48">
        <f t="shared" ref="L915:L978" si="100">ROUND(E915*F915,2)</f>
        <v>0</v>
      </c>
      <c r="M915" s="46">
        <f t="shared" ref="M915:M978" si="101">ROUND(H915*E915,2)</f>
        <v>0</v>
      </c>
      <c r="N915" s="46">
        <f t="shared" ref="N915:N978" si="102">ROUND(I915*E915,2)</f>
        <v>0</v>
      </c>
      <c r="O915" s="46">
        <f t="shared" ref="O915:O978" si="103">ROUND(J915*E915,2)</f>
        <v>0</v>
      </c>
      <c r="P915" s="47">
        <f t="shared" ref="P915:P978" si="104">SUM(M915:O915)</f>
        <v>0</v>
      </c>
    </row>
    <row r="916" spans="1:16" ht="12" hidden="1" thickBot="1" x14ac:dyDescent="0.25">
      <c r="A916" s="37"/>
      <c r="B916" s="38"/>
      <c r="C916" s="45"/>
      <c r="D916" s="23"/>
      <c r="E916" s="69"/>
      <c r="F916" s="73"/>
      <c r="G916" s="67"/>
      <c r="H916" s="46">
        <f t="shared" si="98"/>
        <v>0</v>
      </c>
      <c r="I916" s="67"/>
      <c r="J916" s="67"/>
      <c r="K916" s="47">
        <f t="shared" si="99"/>
        <v>0</v>
      </c>
      <c r="L916" s="48">
        <f t="shared" si="100"/>
        <v>0</v>
      </c>
      <c r="M916" s="46">
        <f t="shared" si="101"/>
        <v>0</v>
      </c>
      <c r="N916" s="46">
        <f t="shared" si="102"/>
        <v>0</v>
      </c>
      <c r="O916" s="46">
        <f t="shared" si="103"/>
        <v>0</v>
      </c>
      <c r="P916" s="47">
        <f t="shared" si="104"/>
        <v>0</v>
      </c>
    </row>
    <row r="917" spans="1:16" ht="12" hidden="1" thickBot="1" x14ac:dyDescent="0.25">
      <c r="A917" s="37"/>
      <c r="B917" s="38"/>
      <c r="C917" s="45"/>
      <c r="D917" s="23"/>
      <c r="E917" s="69"/>
      <c r="F917" s="73"/>
      <c r="G917" s="67"/>
      <c r="H917" s="46">
        <f t="shared" si="98"/>
        <v>0</v>
      </c>
      <c r="I917" s="67"/>
      <c r="J917" s="67"/>
      <c r="K917" s="47">
        <f t="shared" si="99"/>
        <v>0</v>
      </c>
      <c r="L917" s="48">
        <f t="shared" si="100"/>
        <v>0</v>
      </c>
      <c r="M917" s="46">
        <f t="shared" si="101"/>
        <v>0</v>
      </c>
      <c r="N917" s="46">
        <f t="shared" si="102"/>
        <v>0</v>
      </c>
      <c r="O917" s="46">
        <f t="shared" si="103"/>
        <v>0</v>
      </c>
      <c r="P917" s="47">
        <f t="shared" si="104"/>
        <v>0</v>
      </c>
    </row>
    <row r="918" spans="1:16" ht="12" hidden="1" thickBot="1" x14ac:dyDescent="0.25">
      <c r="A918" s="37"/>
      <c r="B918" s="38"/>
      <c r="C918" s="45"/>
      <c r="D918" s="23"/>
      <c r="E918" s="69"/>
      <c r="F918" s="73"/>
      <c r="G918" s="67"/>
      <c r="H918" s="46">
        <f t="shared" si="98"/>
        <v>0</v>
      </c>
      <c r="I918" s="67"/>
      <c r="J918" s="67"/>
      <c r="K918" s="47">
        <f t="shared" si="99"/>
        <v>0</v>
      </c>
      <c r="L918" s="48">
        <f t="shared" si="100"/>
        <v>0</v>
      </c>
      <c r="M918" s="46">
        <f t="shared" si="101"/>
        <v>0</v>
      </c>
      <c r="N918" s="46">
        <f t="shared" si="102"/>
        <v>0</v>
      </c>
      <c r="O918" s="46">
        <f t="shared" si="103"/>
        <v>0</v>
      </c>
      <c r="P918" s="47">
        <f t="shared" si="104"/>
        <v>0</v>
      </c>
    </row>
    <row r="919" spans="1:16" ht="12" hidden="1" thickBot="1" x14ac:dyDescent="0.25">
      <c r="A919" s="37"/>
      <c r="B919" s="38"/>
      <c r="C919" s="45"/>
      <c r="D919" s="23"/>
      <c r="E919" s="69"/>
      <c r="F919" s="73"/>
      <c r="G919" s="67"/>
      <c r="H919" s="46">
        <f t="shared" si="98"/>
        <v>0</v>
      </c>
      <c r="I919" s="67"/>
      <c r="J919" s="67"/>
      <c r="K919" s="47">
        <f t="shared" si="99"/>
        <v>0</v>
      </c>
      <c r="L919" s="48">
        <f t="shared" si="100"/>
        <v>0</v>
      </c>
      <c r="M919" s="46">
        <f t="shared" si="101"/>
        <v>0</v>
      </c>
      <c r="N919" s="46">
        <f t="shared" si="102"/>
        <v>0</v>
      </c>
      <c r="O919" s="46">
        <f t="shared" si="103"/>
        <v>0</v>
      </c>
      <c r="P919" s="47">
        <f t="shared" si="104"/>
        <v>0</v>
      </c>
    </row>
    <row r="920" spans="1:16" ht="12" hidden="1" thickBot="1" x14ac:dyDescent="0.25">
      <c r="A920" s="37"/>
      <c r="B920" s="38"/>
      <c r="C920" s="45"/>
      <c r="D920" s="23"/>
      <c r="E920" s="69"/>
      <c r="F920" s="73"/>
      <c r="G920" s="67"/>
      <c r="H920" s="46">
        <f t="shared" si="98"/>
        <v>0</v>
      </c>
      <c r="I920" s="67"/>
      <c r="J920" s="67"/>
      <c r="K920" s="47">
        <f t="shared" si="99"/>
        <v>0</v>
      </c>
      <c r="L920" s="48">
        <f t="shared" si="100"/>
        <v>0</v>
      </c>
      <c r="M920" s="46">
        <f t="shared" si="101"/>
        <v>0</v>
      </c>
      <c r="N920" s="46">
        <f t="shared" si="102"/>
        <v>0</v>
      </c>
      <c r="O920" s="46">
        <f t="shared" si="103"/>
        <v>0</v>
      </c>
      <c r="P920" s="47">
        <f t="shared" si="104"/>
        <v>0</v>
      </c>
    </row>
    <row r="921" spans="1:16" ht="12" hidden="1" thickBot="1" x14ac:dyDescent="0.25">
      <c r="A921" s="37"/>
      <c r="B921" s="38"/>
      <c r="C921" s="45"/>
      <c r="D921" s="23"/>
      <c r="E921" s="69"/>
      <c r="F921" s="73"/>
      <c r="G921" s="67"/>
      <c r="H921" s="46">
        <f t="shared" si="98"/>
        <v>0</v>
      </c>
      <c r="I921" s="67"/>
      <c r="J921" s="67"/>
      <c r="K921" s="47">
        <f t="shared" si="99"/>
        <v>0</v>
      </c>
      <c r="L921" s="48">
        <f t="shared" si="100"/>
        <v>0</v>
      </c>
      <c r="M921" s="46">
        <f t="shared" si="101"/>
        <v>0</v>
      </c>
      <c r="N921" s="46">
        <f t="shared" si="102"/>
        <v>0</v>
      </c>
      <c r="O921" s="46">
        <f t="shared" si="103"/>
        <v>0</v>
      </c>
      <c r="P921" s="47">
        <f t="shared" si="104"/>
        <v>0</v>
      </c>
    </row>
    <row r="922" spans="1:16" ht="12" hidden="1" thickBot="1" x14ac:dyDescent="0.25">
      <c r="A922" s="37"/>
      <c r="B922" s="38"/>
      <c r="C922" s="45"/>
      <c r="D922" s="23"/>
      <c r="E922" s="69"/>
      <c r="F922" s="73"/>
      <c r="G922" s="67"/>
      <c r="H922" s="46">
        <f t="shared" si="98"/>
        <v>0</v>
      </c>
      <c r="I922" s="67"/>
      <c r="J922" s="67"/>
      <c r="K922" s="47">
        <f t="shared" si="99"/>
        <v>0</v>
      </c>
      <c r="L922" s="48">
        <f t="shared" si="100"/>
        <v>0</v>
      </c>
      <c r="M922" s="46">
        <f t="shared" si="101"/>
        <v>0</v>
      </c>
      <c r="N922" s="46">
        <f t="shared" si="102"/>
        <v>0</v>
      </c>
      <c r="O922" s="46">
        <f t="shared" si="103"/>
        <v>0</v>
      </c>
      <c r="P922" s="47">
        <f t="shared" si="104"/>
        <v>0</v>
      </c>
    </row>
    <row r="923" spans="1:16" ht="12" hidden="1" thickBot="1" x14ac:dyDescent="0.25">
      <c r="A923" s="37"/>
      <c r="B923" s="38"/>
      <c r="C923" s="45"/>
      <c r="D923" s="23"/>
      <c r="E923" s="69"/>
      <c r="F923" s="73"/>
      <c r="G923" s="67"/>
      <c r="H923" s="46">
        <f t="shared" si="98"/>
        <v>0</v>
      </c>
      <c r="I923" s="67"/>
      <c r="J923" s="67"/>
      <c r="K923" s="47">
        <f t="shared" si="99"/>
        <v>0</v>
      </c>
      <c r="L923" s="48">
        <f t="shared" si="100"/>
        <v>0</v>
      </c>
      <c r="M923" s="46">
        <f t="shared" si="101"/>
        <v>0</v>
      </c>
      <c r="N923" s="46">
        <f t="shared" si="102"/>
        <v>0</v>
      </c>
      <c r="O923" s="46">
        <f t="shared" si="103"/>
        <v>0</v>
      </c>
      <c r="P923" s="47">
        <f t="shared" si="104"/>
        <v>0</v>
      </c>
    </row>
    <row r="924" spans="1:16" ht="12" hidden="1" thickBot="1" x14ac:dyDescent="0.25">
      <c r="A924" s="37"/>
      <c r="B924" s="38"/>
      <c r="C924" s="45"/>
      <c r="D924" s="23"/>
      <c r="E924" s="69"/>
      <c r="F924" s="73"/>
      <c r="G924" s="67"/>
      <c r="H924" s="46">
        <f t="shared" si="98"/>
        <v>0</v>
      </c>
      <c r="I924" s="67"/>
      <c r="J924" s="67"/>
      <c r="K924" s="47">
        <f t="shared" si="99"/>
        <v>0</v>
      </c>
      <c r="L924" s="48">
        <f t="shared" si="100"/>
        <v>0</v>
      </c>
      <c r="M924" s="46">
        <f t="shared" si="101"/>
        <v>0</v>
      </c>
      <c r="N924" s="46">
        <f t="shared" si="102"/>
        <v>0</v>
      </c>
      <c r="O924" s="46">
        <f t="shared" si="103"/>
        <v>0</v>
      </c>
      <c r="P924" s="47">
        <f t="shared" si="104"/>
        <v>0</v>
      </c>
    </row>
    <row r="925" spans="1:16" ht="12" hidden="1" thickBot="1" x14ac:dyDescent="0.25">
      <c r="A925" s="37"/>
      <c r="B925" s="38"/>
      <c r="C925" s="45"/>
      <c r="D925" s="23"/>
      <c r="E925" s="69"/>
      <c r="F925" s="73"/>
      <c r="G925" s="67"/>
      <c r="H925" s="46">
        <f t="shared" si="98"/>
        <v>0</v>
      </c>
      <c r="I925" s="67"/>
      <c r="J925" s="67"/>
      <c r="K925" s="47">
        <f t="shared" si="99"/>
        <v>0</v>
      </c>
      <c r="L925" s="48">
        <f t="shared" si="100"/>
        <v>0</v>
      </c>
      <c r="M925" s="46">
        <f t="shared" si="101"/>
        <v>0</v>
      </c>
      <c r="N925" s="46">
        <f t="shared" si="102"/>
        <v>0</v>
      </c>
      <c r="O925" s="46">
        <f t="shared" si="103"/>
        <v>0</v>
      </c>
      <c r="P925" s="47">
        <f t="shared" si="104"/>
        <v>0</v>
      </c>
    </row>
    <row r="926" spans="1:16" ht="12" hidden="1" thickBot="1" x14ac:dyDescent="0.25">
      <c r="A926" s="37"/>
      <c r="B926" s="38"/>
      <c r="C926" s="45"/>
      <c r="D926" s="23"/>
      <c r="E926" s="69"/>
      <c r="F926" s="73"/>
      <c r="G926" s="67"/>
      <c r="H926" s="46">
        <f t="shared" si="98"/>
        <v>0</v>
      </c>
      <c r="I926" s="67"/>
      <c r="J926" s="67"/>
      <c r="K926" s="47">
        <f t="shared" si="99"/>
        <v>0</v>
      </c>
      <c r="L926" s="48">
        <f t="shared" si="100"/>
        <v>0</v>
      </c>
      <c r="M926" s="46">
        <f t="shared" si="101"/>
        <v>0</v>
      </c>
      <c r="N926" s="46">
        <f t="shared" si="102"/>
        <v>0</v>
      </c>
      <c r="O926" s="46">
        <f t="shared" si="103"/>
        <v>0</v>
      </c>
      <c r="P926" s="47">
        <f t="shared" si="104"/>
        <v>0</v>
      </c>
    </row>
    <row r="927" spans="1:16" ht="12" hidden="1" thickBot="1" x14ac:dyDescent="0.25">
      <c r="A927" s="37"/>
      <c r="B927" s="38"/>
      <c r="C927" s="45"/>
      <c r="D927" s="23"/>
      <c r="E927" s="69"/>
      <c r="F927" s="73"/>
      <c r="G927" s="67"/>
      <c r="H927" s="46">
        <f t="shared" si="98"/>
        <v>0</v>
      </c>
      <c r="I927" s="67"/>
      <c r="J927" s="67"/>
      <c r="K927" s="47">
        <f t="shared" si="99"/>
        <v>0</v>
      </c>
      <c r="L927" s="48">
        <f t="shared" si="100"/>
        <v>0</v>
      </c>
      <c r="M927" s="46">
        <f t="shared" si="101"/>
        <v>0</v>
      </c>
      <c r="N927" s="46">
        <f t="shared" si="102"/>
        <v>0</v>
      </c>
      <c r="O927" s="46">
        <f t="shared" si="103"/>
        <v>0</v>
      </c>
      <c r="P927" s="47">
        <f t="shared" si="104"/>
        <v>0</v>
      </c>
    </row>
    <row r="928" spans="1:16" ht="12" hidden="1" thickBot="1" x14ac:dyDescent="0.25">
      <c r="A928" s="37"/>
      <c r="B928" s="38"/>
      <c r="C928" s="45"/>
      <c r="D928" s="23"/>
      <c r="E928" s="69"/>
      <c r="F928" s="73"/>
      <c r="G928" s="67"/>
      <c r="H928" s="46">
        <f t="shared" si="98"/>
        <v>0</v>
      </c>
      <c r="I928" s="67"/>
      <c r="J928" s="67"/>
      <c r="K928" s="47">
        <f t="shared" si="99"/>
        <v>0</v>
      </c>
      <c r="L928" s="48">
        <f t="shared" si="100"/>
        <v>0</v>
      </c>
      <c r="M928" s="46">
        <f t="shared" si="101"/>
        <v>0</v>
      </c>
      <c r="N928" s="46">
        <f t="shared" si="102"/>
        <v>0</v>
      </c>
      <c r="O928" s="46">
        <f t="shared" si="103"/>
        <v>0</v>
      </c>
      <c r="P928" s="47">
        <f t="shared" si="104"/>
        <v>0</v>
      </c>
    </row>
    <row r="929" spans="1:16" ht="12" hidden="1" thickBot="1" x14ac:dyDescent="0.25">
      <c r="A929" s="37"/>
      <c r="B929" s="38"/>
      <c r="C929" s="45"/>
      <c r="D929" s="23"/>
      <c r="E929" s="69"/>
      <c r="F929" s="73"/>
      <c r="G929" s="67"/>
      <c r="H929" s="46">
        <f t="shared" si="98"/>
        <v>0</v>
      </c>
      <c r="I929" s="67"/>
      <c r="J929" s="67"/>
      <c r="K929" s="47">
        <f t="shared" si="99"/>
        <v>0</v>
      </c>
      <c r="L929" s="48">
        <f t="shared" si="100"/>
        <v>0</v>
      </c>
      <c r="M929" s="46">
        <f t="shared" si="101"/>
        <v>0</v>
      </c>
      <c r="N929" s="46">
        <f t="shared" si="102"/>
        <v>0</v>
      </c>
      <c r="O929" s="46">
        <f t="shared" si="103"/>
        <v>0</v>
      </c>
      <c r="P929" s="47">
        <f t="shared" si="104"/>
        <v>0</v>
      </c>
    </row>
    <row r="930" spans="1:16" ht="12" hidden="1" thickBot="1" x14ac:dyDescent="0.25">
      <c r="A930" s="37"/>
      <c r="B930" s="38"/>
      <c r="C930" s="45"/>
      <c r="D930" s="23"/>
      <c r="E930" s="69"/>
      <c r="F930" s="73"/>
      <c r="G930" s="67"/>
      <c r="H930" s="46">
        <f t="shared" si="98"/>
        <v>0</v>
      </c>
      <c r="I930" s="67"/>
      <c r="J930" s="67"/>
      <c r="K930" s="47">
        <f t="shared" si="99"/>
        <v>0</v>
      </c>
      <c r="L930" s="48">
        <f t="shared" si="100"/>
        <v>0</v>
      </c>
      <c r="M930" s="46">
        <f t="shared" si="101"/>
        <v>0</v>
      </c>
      <c r="N930" s="46">
        <f t="shared" si="102"/>
        <v>0</v>
      </c>
      <c r="O930" s="46">
        <f t="shared" si="103"/>
        <v>0</v>
      </c>
      <c r="P930" s="47">
        <f t="shared" si="104"/>
        <v>0</v>
      </c>
    </row>
    <row r="931" spans="1:16" ht="12" hidden="1" thickBot="1" x14ac:dyDescent="0.25">
      <c r="A931" s="37"/>
      <c r="B931" s="38"/>
      <c r="C931" s="45"/>
      <c r="D931" s="23"/>
      <c r="E931" s="69"/>
      <c r="F931" s="73"/>
      <c r="G931" s="67"/>
      <c r="H931" s="46">
        <f t="shared" si="98"/>
        <v>0</v>
      </c>
      <c r="I931" s="67"/>
      <c r="J931" s="67"/>
      <c r="K931" s="47">
        <f t="shared" si="99"/>
        <v>0</v>
      </c>
      <c r="L931" s="48">
        <f t="shared" si="100"/>
        <v>0</v>
      </c>
      <c r="M931" s="46">
        <f t="shared" si="101"/>
        <v>0</v>
      </c>
      <c r="N931" s="46">
        <f t="shared" si="102"/>
        <v>0</v>
      </c>
      <c r="O931" s="46">
        <f t="shared" si="103"/>
        <v>0</v>
      </c>
      <c r="P931" s="47">
        <f t="shared" si="104"/>
        <v>0</v>
      </c>
    </row>
    <row r="932" spans="1:16" ht="12" hidden="1" thickBot="1" x14ac:dyDescent="0.25">
      <c r="A932" s="37"/>
      <c r="B932" s="38"/>
      <c r="C932" s="45"/>
      <c r="D932" s="23"/>
      <c r="E932" s="69"/>
      <c r="F932" s="73"/>
      <c r="G932" s="67"/>
      <c r="H932" s="46">
        <f t="shared" si="98"/>
        <v>0</v>
      </c>
      <c r="I932" s="67"/>
      <c r="J932" s="67"/>
      <c r="K932" s="47">
        <f t="shared" si="99"/>
        <v>0</v>
      </c>
      <c r="L932" s="48">
        <f t="shared" si="100"/>
        <v>0</v>
      </c>
      <c r="M932" s="46">
        <f t="shared" si="101"/>
        <v>0</v>
      </c>
      <c r="N932" s="46">
        <f t="shared" si="102"/>
        <v>0</v>
      </c>
      <c r="O932" s="46">
        <f t="shared" si="103"/>
        <v>0</v>
      </c>
      <c r="P932" s="47">
        <f t="shared" si="104"/>
        <v>0</v>
      </c>
    </row>
    <row r="933" spans="1:16" ht="12" hidden="1" thickBot="1" x14ac:dyDescent="0.25">
      <c r="A933" s="37"/>
      <c r="B933" s="38"/>
      <c r="C933" s="45"/>
      <c r="D933" s="23"/>
      <c r="E933" s="69"/>
      <c r="F933" s="73"/>
      <c r="G933" s="67"/>
      <c r="H933" s="46">
        <f t="shared" si="98"/>
        <v>0</v>
      </c>
      <c r="I933" s="67"/>
      <c r="J933" s="67"/>
      <c r="K933" s="47">
        <f t="shared" si="99"/>
        <v>0</v>
      </c>
      <c r="L933" s="48">
        <f t="shared" si="100"/>
        <v>0</v>
      </c>
      <c r="M933" s="46">
        <f t="shared" si="101"/>
        <v>0</v>
      </c>
      <c r="N933" s="46">
        <f t="shared" si="102"/>
        <v>0</v>
      </c>
      <c r="O933" s="46">
        <f t="shared" si="103"/>
        <v>0</v>
      </c>
      <c r="P933" s="47">
        <f t="shared" si="104"/>
        <v>0</v>
      </c>
    </row>
    <row r="934" spans="1:16" ht="12" hidden="1" thickBot="1" x14ac:dyDescent="0.25">
      <c r="A934" s="37"/>
      <c r="B934" s="38"/>
      <c r="C934" s="45"/>
      <c r="D934" s="23"/>
      <c r="E934" s="69"/>
      <c r="F934" s="73"/>
      <c r="G934" s="67"/>
      <c r="H934" s="46">
        <f t="shared" si="98"/>
        <v>0</v>
      </c>
      <c r="I934" s="67"/>
      <c r="J934" s="67"/>
      <c r="K934" s="47">
        <f t="shared" si="99"/>
        <v>0</v>
      </c>
      <c r="L934" s="48">
        <f t="shared" si="100"/>
        <v>0</v>
      </c>
      <c r="M934" s="46">
        <f t="shared" si="101"/>
        <v>0</v>
      </c>
      <c r="N934" s="46">
        <f t="shared" si="102"/>
        <v>0</v>
      </c>
      <c r="O934" s="46">
        <f t="shared" si="103"/>
        <v>0</v>
      </c>
      <c r="P934" s="47">
        <f t="shared" si="104"/>
        <v>0</v>
      </c>
    </row>
    <row r="935" spans="1:16" ht="12" hidden="1" thickBot="1" x14ac:dyDescent="0.25">
      <c r="A935" s="37"/>
      <c r="B935" s="38"/>
      <c r="C935" s="45"/>
      <c r="D935" s="23"/>
      <c r="E935" s="69"/>
      <c r="F935" s="73"/>
      <c r="G935" s="67"/>
      <c r="H935" s="46">
        <f t="shared" si="98"/>
        <v>0</v>
      </c>
      <c r="I935" s="67"/>
      <c r="J935" s="67"/>
      <c r="K935" s="47">
        <f t="shared" si="99"/>
        <v>0</v>
      </c>
      <c r="L935" s="48">
        <f t="shared" si="100"/>
        <v>0</v>
      </c>
      <c r="M935" s="46">
        <f t="shared" si="101"/>
        <v>0</v>
      </c>
      <c r="N935" s="46">
        <f t="shared" si="102"/>
        <v>0</v>
      </c>
      <c r="O935" s="46">
        <f t="shared" si="103"/>
        <v>0</v>
      </c>
      <c r="P935" s="47">
        <f t="shared" si="104"/>
        <v>0</v>
      </c>
    </row>
    <row r="936" spans="1:16" ht="12" hidden="1" thickBot="1" x14ac:dyDescent="0.25">
      <c r="A936" s="37"/>
      <c r="B936" s="38"/>
      <c r="C936" s="45"/>
      <c r="D936" s="23"/>
      <c r="E936" s="69"/>
      <c r="F936" s="73"/>
      <c r="G936" s="67"/>
      <c r="H936" s="46">
        <f t="shared" si="98"/>
        <v>0</v>
      </c>
      <c r="I936" s="67"/>
      <c r="J936" s="67"/>
      <c r="K936" s="47">
        <f t="shared" si="99"/>
        <v>0</v>
      </c>
      <c r="L936" s="48">
        <f t="shared" si="100"/>
        <v>0</v>
      </c>
      <c r="M936" s="46">
        <f t="shared" si="101"/>
        <v>0</v>
      </c>
      <c r="N936" s="46">
        <f t="shared" si="102"/>
        <v>0</v>
      </c>
      <c r="O936" s="46">
        <f t="shared" si="103"/>
        <v>0</v>
      </c>
      <c r="P936" s="47">
        <f t="shared" si="104"/>
        <v>0</v>
      </c>
    </row>
    <row r="937" spans="1:16" ht="12" hidden="1" thickBot="1" x14ac:dyDescent="0.25">
      <c r="A937" s="37"/>
      <c r="B937" s="38"/>
      <c r="C937" s="45"/>
      <c r="D937" s="23"/>
      <c r="E937" s="69"/>
      <c r="F937" s="73"/>
      <c r="G937" s="67"/>
      <c r="H937" s="46">
        <f t="shared" si="98"/>
        <v>0</v>
      </c>
      <c r="I937" s="67"/>
      <c r="J937" s="67"/>
      <c r="K937" s="47">
        <f t="shared" si="99"/>
        <v>0</v>
      </c>
      <c r="L937" s="48">
        <f t="shared" si="100"/>
        <v>0</v>
      </c>
      <c r="M937" s="46">
        <f t="shared" si="101"/>
        <v>0</v>
      </c>
      <c r="N937" s="46">
        <f t="shared" si="102"/>
        <v>0</v>
      </c>
      <c r="O937" s="46">
        <f t="shared" si="103"/>
        <v>0</v>
      </c>
      <c r="P937" s="47">
        <f t="shared" si="104"/>
        <v>0</v>
      </c>
    </row>
    <row r="938" spans="1:16" ht="12" hidden="1" thickBot="1" x14ac:dyDescent="0.25">
      <c r="A938" s="37"/>
      <c r="B938" s="38"/>
      <c r="C938" s="45"/>
      <c r="D938" s="23"/>
      <c r="E938" s="69"/>
      <c r="F938" s="73"/>
      <c r="G938" s="67"/>
      <c r="H938" s="46">
        <f t="shared" si="98"/>
        <v>0</v>
      </c>
      <c r="I938" s="67"/>
      <c r="J938" s="67"/>
      <c r="K938" s="47">
        <f t="shared" si="99"/>
        <v>0</v>
      </c>
      <c r="L938" s="48">
        <f t="shared" si="100"/>
        <v>0</v>
      </c>
      <c r="M938" s="46">
        <f t="shared" si="101"/>
        <v>0</v>
      </c>
      <c r="N938" s="46">
        <f t="shared" si="102"/>
        <v>0</v>
      </c>
      <c r="O938" s="46">
        <f t="shared" si="103"/>
        <v>0</v>
      </c>
      <c r="P938" s="47">
        <f t="shared" si="104"/>
        <v>0</v>
      </c>
    </row>
    <row r="939" spans="1:16" ht="12" hidden="1" thickBot="1" x14ac:dyDescent="0.25">
      <c r="A939" s="37"/>
      <c r="B939" s="38"/>
      <c r="C939" s="45"/>
      <c r="D939" s="23"/>
      <c r="E939" s="69"/>
      <c r="F939" s="73"/>
      <c r="G939" s="67"/>
      <c r="H939" s="46">
        <f t="shared" si="98"/>
        <v>0</v>
      </c>
      <c r="I939" s="67"/>
      <c r="J939" s="67"/>
      <c r="K939" s="47">
        <f t="shared" si="99"/>
        <v>0</v>
      </c>
      <c r="L939" s="48">
        <f t="shared" si="100"/>
        <v>0</v>
      </c>
      <c r="M939" s="46">
        <f t="shared" si="101"/>
        <v>0</v>
      </c>
      <c r="N939" s="46">
        <f t="shared" si="102"/>
        <v>0</v>
      </c>
      <c r="O939" s="46">
        <f t="shared" si="103"/>
        <v>0</v>
      </c>
      <c r="P939" s="47">
        <f t="shared" si="104"/>
        <v>0</v>
      </c>
    </row>
    <row r="940" spans="1:16" ht="12" hidden="1" thickBot="1" x14ac:dyDescent="0.25">
      <c r="A940" s="37"/>
      <c r="B940" s="38"/>
      <c r="C940" s="45"/>
      <c r="D940" s="23"/>
      <c r="E940" s="69"/>
      <c r="F940" s="73"/>
      <c r="G940" s="67"/>
      <c r="H940" s="46">
        <f t="shared" si="98"/>
        <v>0</v>
      </c>
      <c r="I940" s="67"/>
      <c r="J940" s="67"/>
      <c r="K940" s="47">
        <f t="shared" si="99"/>
        <v>0</v>
      </c>
      <c r="L940" s="48">
        <f t="shared" si="100"/>
        <v>0</v>
      </c>
      <c r="M940" s="46">
        <f t="shared" si="101"/>
        <v>0</v>
      </c>
      <c r="N940" s="46">
        <f t="shared" si="102"/>
        <v>0</v>
      </c>
      <c r="O940" s="46">
        <f t="shared" si="103"/>
        <v>0</v>
      </c>
      <c r="P940" s="47">
        <f t="shared" si="104"/>
        <v>0</v>
      </c>
    </row>
    <row r="941" spans="1:16" ht="12" hidden="1" thickBot="1" x14ac:dyDescent="0.25">
      <c r="A941" s="37"/>
      <c r="B941" s="38"/>
      <c r="C941" s="45"/>
      <c r="D941" s="23"/>
      <c r="E941" s="69"/>
      <c r="F941" s="73"/>
      <c r="G941" s="67"/>
      <c r="H941" s="46">
        <f t="shared" si="98"/>
        <v>0</v>
      </c>
      <c r="I941" s="67"/>
      <c r="J941" s="67"/>
      <c r="K941" s="47">
        <f t="shared" si="99"/>
        <v>0</v>
      </c>
      <c r="L941" s="48">
        <f t="shared" si="100"/>
        <v>0</v>
      </c>
      <c r="M941" s="46">
        <f t="shared" si="101"/>
        <v>0</v>
      </c>
      <c r="N941" s="46">
        <f t="shared" si="102"/>
        <v>0</v>
      </c>
      <c r="O941" s="46">
        <f t="shared" si="103"/>
        <v>0</v>
      </c>
      <c r="P941" s="47">
        <f t="shared" si="104"/>
        <v>0</v>
      </c>
    </row>
    <row r="942" spans="1:16" ht="12" hidden="1" thickBot="1" x14ac:dyDescent="0.25">
      <c r="A942" s="37"/>
      <c r="B942" s="38"/>
      <c r="C942" s="45"/>
      <c r="D942" s="23"/>
      <c r="E942" s="69"/>
      <c r="F942" s="73"/>
      <c r="G942" s="67"/>
      <c r="H942" s="46">
        <f t="shared" si="98"/>
        <v>0</v>
      </c>
      <c r="I942" s="67"/>
      <c r="J942" s="67"/>
      <c r="K942" s="47">
        <f t="shared" si="99"/>
        <v>0</v>
      </c>
      <c r="L942" s="48">
        <f t="shared" si="100"/>
        <v>0</v>
      </c>
      <c r="M942" s="46">
        <f t="shared" si="101"/>
        <v>0</v>
      </c>
      <c r="N942" s="46">
        <f t="shared" si="102"/>
        <v>0</v>
      </c>
      <c r="O942" s="46">
        <f t="shared" si="103"/>
        <v>0</v>
      </c>
      <c r="P942" s="47">
        <f t="shared" si="104"/>
        <v>0</v>
      </c>
    </row>
    <row r="943" spans="1:16" ht="12" hidden="1" thickBot="1" x14ac:dyDescent="0.25">
      <c r="A943" s="37"/>
      <c r="B943" s="38"/>
      <c r="C943" s="45"/>
      <c r="D943" s="23"/>
      <c r="E943" s="69"/>
      <c r="F943" s="73"/>
      <c r="G943" s="67"/>
      <c r="H943" s="46">
        <f t="shared" si="98"/>
        <v>0</v>
      </c>
      <c r="I943" s="67"/>
      <c r="J943" s="67"/>
      <c r="K943" s="47">
        <f t="shared" si="99"/>
        <v>0</v>
      </c>
      <c r="L943" s="48">
        <f t="shared" si="100"/>
        <v>0</v>
      </c>
      <c r="M943" s="46">
        <f t="shared" si="101"/>
        <v>0</v>
      </c>
      <c r="N943" s="46">
        <f t="shared" si="102"/>
        <v>0</v>
      </c>
      <c r="O943" s="46">
        <f t="shared" si="103"/>
        <v>0</v>
      </c>
      <c r="P943" s="47">
        <f t="shared" si="104"/>
        <v>0</v>
      </c>
    </row>
    <row r="944" spans="1:16" ht="12" hidden="1" thickBot="1" x14ac:dyDescent="0.25">
      <c r="A944" s="37"/>
      <c r="B944" s="38"/>
      <c r="C944" s="45"/>
      <c r="D944" s="23"/>
      <c r="E944" s="69"/>
      <c r="F944" s="73"/>
      <c r="G944" s="67"/>
      <c r="H944" s="46">
        <f t="shared" si="98"/>
        <v>0</v>
      </c>
      <c r="I944" s="67"/>
      <c r="J944" s="67"/>
      <c r="K944" s="47">
        <f t="shared" si="99"/>
        <v>0</v>
      </c>
      <c r="L944" s="48">
        <f t="shared" si="100"/>
        <v>0</v>
      </c>
      <c r="M944" s="46">
        <f t="shared" si="101"/>
        <v>0</v>
      </c>
      <c r="N944" s="46">
        <f t="shared" si="102"/>
        <v>0</v>
      </c>
      <c r="O944" s="46">
        <f t="shared" si="103"/>
        <v>0</v>
      </c>
      <c r="P944" s="47">
        <f t="shared" si="104"/>
        <v>0</v>
      </c>
    </row>
    <row r="945" spans="1:16" ht="12" hidden="1" thickBot="1" x14ac:dyDescent="0.25">
      <c r="A945" s="37"/>
      <c r="B945" s="38"/>
      <c r="C945" s="45"/>
      <c r="D945" s="23"/>
      <c r="E945" s="69"/>
      <c r="F945" s="73"/>
      <c r="G945" s="67"/>
      <c r="H945" s="46">
        <f t="shared" si="98"/>
        <v>0</v>
      </c>
      <c r="I945" s="67"/>
      <c r="J945" s="67"/>
      <c r="K945" s="47">
        <f t="shared" si="99"/>
        <v>0</v>
      </c>
      <c r="L945" s="48">
        <f t="shared" si="100"/>
        <v>0</v>
      </c>
      <c r="M945" s="46">
        <f t="shared" si="101"/>
        <v>0</v>
      </c>
      <c r="N945" s="46">
        <f t="shared" si="102"/>
        <v>0</v>
      </c>
      <c r="O945" s="46">
        <f t="shared" si="103"/>
        <v>0</v>
      </c>
      <c r="P945" s="47">
        <f t="shared" si="104"/>
        <v>0</v>
      </c>
    </row>
    <row r="946" spans="1:16" ht="12" hidden="1" thickBot="1" x14ac:dyDescent="0.25">
      <c r="A946" s="37"/>
      <c r="B946" s="38"/>
      <c r="C946" s="45"/>
      <c r="D946" s="23"/>
      <c r="E946" s="69"/>
      <c r="F946" s="73"/>
      <c r="G946" s="67"/>
      <c r="H946" s="46">
        <f t="shared" si="98"/>
        <v>0</v>
      </c>
      <c r="I946" s="67"/>
      <c r="J946" s="67"/>
      <c r="K946" s="47">
        <f t="shared" si="99"/>
        <v>0</v>
      </c>
      <c r="L946" s="48">
        <f t="shared" si="100"/>
        <v>0</v>
      </c>
      <c r="M946" s="46">
        <f t="shared" si="101"/>
        <v>0</v>
      </c>
      <c r="N946" s="46">
        <f t="shared" si="102"/>
        <v>0</v>
      </c>
      <c r="O946" s="46">
        <f t="shared" si="103"/>
        <v>0</v>
      </c>
      <c r="P946" s="47">
        <f t="shared" si="104"/>
        <v>0</v>
      </c>
    </row>
    <row r="947" spans="1:16" ht="12" hidden="1" thickBot="1" x14ac:dyDescent="0.25">
      <c r="A947" s="37"/>
      <c r="B947" s="38"/>
      <c r="C947" s="45"/>
      <c r="D947" s="23"/>
      <c r="E947" s="69"/>
      <c r="F947" s="73"/>
      <c r="G947" s="67"/>
      <c r="H947" s="46">
        <f t="shared" si="98"/>
        <v>0</v>
      </c>
      <c r="I947" s="67"/>
      <c r="J947" s="67"/>
      <c r="K947" s="47">
        <f t="shared" si="99"/>
        <v>0</v>
      </c>
      <c r="L947" s="48">
        <f t="shared" si="100"/>
        <v>0</v>
      </c>
      <c r="M947" s="46">
        <f t="shared" si="101"/>
        <v>0</v>
      </c>
      <c r="N947" s="46">
        <f t="shared" si="102"/>
        <v>0</v>
      </c>
      <c r="O947" s="46">
        <f t="shared" si="103"/>
        <v>0</v>
      </c>
      <c r="P947" s="47">
        <f t="shared" si="104"/>
        <v>0</v>
      </c>
    </row>
    <row r="948" spans="1:16" ht="12" hidden="1" thickBot="1" x14ac:dyDescent="0.25">
      <c r="A948" s="37"/>
      <c r="B948" s="38"/>
      <c r="C948" s="45"/>
      <c r="D948" s="23"/>
      <c r="E948" s="69"/>
      <c r="F948" s="73"/>
      <c r="G948" s="67"/>
      <c r="H948" s="46">
        <f t="shared" si="98"/>
        <v>0</v>
      </c>
      <c r="I948" s="67"/>
      <c r="J948" s="67"/>
      <c r="K948" s="47">
        <f t="shared" si="99"/>
        <v>0</v>
      </c>
      <c r="L948" s="48">
        <f t="shared" si="100"/>
        <v>0</v>
      </c>
      <c r="M948" s="46">
        <f t="shared" si="101"/>
        <v>0</v>
      </c>
      <c r="N948" s="46">
        <f t="shared" si="102"/>
        <v>0</v>
      </c>
      <c r="O948" s="46">
        <f t="shared" si="103"/>
        <v>0</v>
      </c>
      <c r="P948" s="47">
        <f t="shared" si="104"/>
        <v>0</v>
      </c>
    </row>
    <row r="949" spans="1:16" ht="12" hidden="1" thickBot="1" x14ac:dyDescent="0.25">
      <c r="A949" s="37"/>
      <c r="B949" s="38"/>
      <c r="C949" s="45"/>
      <c r="D949" s="23"/>
      <c r="E949" s="69"/>
      <c r="F949" s="73"/>
      <c r="G949" s="67"/>
      <c r="H949" s="46">
        <f t="shared" si="98"/>
        <v>0</v>
      </c>
      <c r="I949" s="67"/>
      <c r="J949" s="67"/>
      <c r="K949" s="47">
        <f t="shared" si="99"/>
        <v>0</v>
      </c>
      <c r="L949" s="48">
        <f t="shared" si="100"/>
        <v>0</v>
      </c>
      <c r="M949" s="46">
        <f t="shared" si="101"/>
        <v>0</v>
      </c>
      <c r="N949" s="46">
        <f t="shared" si="102"/>
        <v>0</v>
      </c>
      <c r="O949" s="46">
        <f t="shared" si="103"/>
        <v>0</v>
      </c>
      <c r="P949" s="47">
        <f t="shared" si="104"/>
        <v>0</v>
      </c>
    </row>
    <row r="950" spans="1:16" ht="12" hidden="1" thickBot="1" x14ac:dyDescent="0.25">
      <c r="A950" s="37"/>
      <c r="B950" s="38"/>
      <c r="C950" s="45"/>
      <c r="D950" s="23"/>
      <c r="E950" s="69"/>
      <c r="F950" s="73"/>
      <c r="G950" s="67"/>
      <c r="H950" s="46">
        <f t="shared" si="98"/>
        <v>0</v>
      </c>
      <c r="I950" s="67"/>
      <c r="J950" s="67"/>
      <c r="K950" s="47">
        <f t="shared" si="99"/>
        <v>0</v>
      </c>
      <c r="L950" s="48">
        <f t="shared" si="100"/>
        <v>0</v>
      </c>
      <c r="M950" s="46">
        <f t="shared" si="101"/>
        <v>0</v>
      </c>
      <c r="N950" s="46">
        <f t="shared" si="102"/>
        <v>0</v>
      </c>
      <c r="O950" s="46">
        <f t="shared" si="103"/>
        <v>0</v>
      </c>
      <c r="P950" s="47">
        <f t="shared" si="104"/>
        <v>0</v>
      </c>
    </row>
    <row r="951" spans="1:16" ht="12" hidden="1" thickBot="1" x14ac:dyDescent="0.25">
      <c r="A951" s="37"/>
      <c r="B951" s="38"/>
      <c r="C951" s="45"/>
      <c r="D951" s="23"/>
      <c r="E951" s="69"/>
      <c r="F951" s="73"/>
      <c r="G951" s="67"/>
      <c r="H951" s="46">
        <f t="shared" si="98"/>
        <v>0</v>
      </c>
      <c r="I951" s="67"/>
      <c r="J951" s="67"/>
      <c r="K951" s="47">
        <f t="shared" si="99"/>
        <v>0</v>
      </c>
      <c r="L951" s="48">
        <f t="shared" si="100"/>
        <v>0</v>
      </c>
      <c r="M951" s="46">
        <f t="shared" si="101"/>
        <v>0</v>
      </c>
      <c r="N951" s="46">
        <f t="shared" si="102"/>
        <v>0</v>
      </c>
      <c r="O951" s="46">
        <f t="shared" si="103"/>
        <v>0</v>
      </c>
      <c r="P951" s="47">
        <f t="shared" si="104"/>
        <v>0</v>
      </c>
    </row>
    <row r="952" spans="1:16" ht="12" hidden="1" thickBot="1" x14ac:dyDescent="0.25">
      <c r="A952" s="37"/>
      <c r="B952" s="38"/>
      <c r="C952" s="45"/>
      <c r="D952" s="23"/>
      <c r="E952" s="69"/>
      <c r="F952" s="73"/>
      <c r="G952" s="67"/>
      <c r="H952" s="46">
        <f t="shared" si="98"/>
        <v>0</v>
      </c>
      <c r="I952" s="67"/>
      <c r="J952" s="67"/>
      <c r="K952" s="47">
        <f t="shared" si="99"/>
        <v>0</v>
      </c>
      <c r="L952" s="48">
        <f t="shared" si="100"/>
        <v>0</v>
      </c>
      <c r="M952" s="46">
        <f t="shared" si="101"/>
        <v>0</v>
      </c>
      <c r="N952" s="46">
        <f t="shared" si="102"/>
        <v>0</v>
      </c>
      <c r="O952" s="46">
        <f t="shared" si="103"/>
        <v>0</v>
      </c>
      <c r="P952" s="47">
        <f t="shared" si="104"/>
        <v>0</v>
      </c>
    </row>
    <row r="953" spans="1:16" ht="12" hidden="1" thickBot="1" x14ac:dyDescent="0.25">
      <c r="A953" s="37"/>
      <c r="B953" s="38"/>
      <c r="C953" s="45"/>
      <c r="D953" s="23"/>
      <c r="E953" s="69"/>
      <c r="F953" s="73"/>
      <c r="G953" s="67"/>
      <c r="H953" s="46">
        <f t="shared" si="98"/>
        <v>0</v>
      </c>
      <c r="I953" s="67"/>
      <c r="J953" s="67"/>
      <c r="K953" s="47">
        <f t="shared" si="99"/>
        <v>0</v>
      </c>
      <c r="L953" s="48">
        <f t="shared" si="100"/>
        <v>0</v>
      </c>
      <c r="M953" s="46">
        <f t="shared" si="101"/>
        <v>0</v>
      </c>
      <c r="N953" s="46">
        <f t="shared" si="102"/>
        <v>0</v>
      </c>
      <c r="O953" s="46">
        <f t="shared" si="103"/>
        <v>0</v>
      </c>
      <c r="P953" s="47">
        <f t="shared" si="104"/>
        <v>0</v>
      </c>
    </row>
    <row r="954" spans="1:16" ht="12" hidden="1" thickBot="1" x14ac:dyDescent="0.25">
      <c r="A954" s="37"/>
      <c r="B954" s="38"/>
      <c r="C954" s="45"/>
      <c r="D954" s="23"/>
      <c r="E954" s="69"/>
      <c r="F954" s="73"/>
      <c r="G954" s="67"/>
      <c r="H954" s="46">
        <f t="shared" si="98"/>
        <v>0</v>
      </c>
      <c r="I954" s="67"/>
      <c r="J954" s="67"/>
      <c r="K954" s="47">
        <f t="shared" si="99"/>
        <v>0</v>
      </c>
      <c r="L954" s="48">
        <f t="shared" si="100"/>
        <v>0</v>
      </c>
      <c r="M954" s="46">
        <f t="shared" si="101"/>
        <v>0</v>
      </c>
      <c r="N954" s="46">
        <f t="shared" si="102"/>
        <v>0</v>
      </c>
      <c r="O954" s="46">
        <f t="shared" si="103"/>
        <v>0</v>
      </c>
      <c r="P954" s="47">
        <f t="shared" si="104"/>
        <v>0</v>
      </c>
    </row>
    <row r="955" spans="1:16" ht="12" hidden="1" thickBot="1" x14ac:dyDescent="0.25">
      <c r="A955" s="37"/>
      <c r="B955" s="38"/>
      <c r="C955" s="45"/>
      <c r="D955" s="23"/>
      <c r="E955" s="69"/>
      <c r="F955" s="73"/>
      <c r="G955" s="67"/>
      <c r="H955" s="46">
        <f t="shared" si="98"/>
        <v>0</v>
      </c>
      <c r="I955" s="67"/>
      <c r="J955" s="67"/>
      <c r="K955" s="47">
        <f t="shared" si="99"/>
        <v>0</v>
      </c>
      <c r="L955" s="48">
        <f t="shared" si="100"/>
        <v>0</v>
      </c>
      <c r="M955" s="46">
        <f t="shared" si="101"/>
        <v>0</v>
      </c>
      <c r="N955" s="46">
        <f t="shared" si="102"/>
        <v>0</v>
      </c>
      <c r="O955" s="46">
        <f t="shared" si="103"/>
        <v>0</v>
      </c>
      <c r="P955" s="47">
        <f t="shared" si="104"/>
        <v>0</v>
      </c>
    </row>
    <row r="956" spans="1:16" ht="12" hidden="1" thickBot="1" x14ac:dyDescent="0.25">
      <c r="A956" s="37"/>
      <c r="B956" s="38"/>
      <c r="C956" s="45"/>
      <c r="D956" s="23"/>
      <c r="E956" s="69"/>
      <c r="F956" s="73"/>
      <c r="G956" s="67"/>
      <c r="H956" s="46">
        <f t="shared" si="98"/>
        <v>0</v>
      </c>
      <c r="I956" s="67"/>
      <c r="J956" s="67"/>
      <c r="K956" s="47">
        <f t="shared" si="99"/>
        <v>0</v>
      </c>
      <c r="L956" s="48">
        <f t="shared" si="100"/>
        <v>0</v>
      </c>
      <c r="M956" s="46">
        <f t="shared" si="101"/>
        <v>0</v>
      </c>
      <c r="N956" s="46">
        <f t="shared" si="102"/>
        <v>0</v>
      </c>
      <c r="O956" s="46">
        <f t="shared" si="103"/>
        <v>0</v>
      </c>
      <c r="P956" s="47">
        <f t="shared" si="104"/>
        <v>0</v>
      </c>
    </row>
    <row r="957" spans="1:16" ht="12" hidden="1" thickBot="1" x14ac:dyDescent="0.25">
      <c r="A957" s="37"/>
      <c r="B957" s="38"/>
      <c r="C957" s="45"/>
      <c r="D957" s="23"/>
      <c r="E957" s="69"/>
      <c r="F957" s="73"/>
      <c r="G957" s="67"/>
      <c r="H957" s="46">
        <f t="shared" si="98"/>
        <v>0</v>
      </c>
      <c r="I957" s="67"/>
      <c r="J957" s="67"/>
      <c r="K957" s="47">
        <f t="shared" si="99"/>
        <v>0</v>
      </c>
      <c r="L957" s="48">
        <f t="shared" si="100"/>
        <v>0</v>
      </c>
      <c r="M957" s="46">
        <f t="shared" si="101"/>
        <v>0</v>
      </c>
      <c r="N957" s="46">
        <f t="shared" si="102"/>
        <v>0</v>
      </c>
      <c r="O957" s="46">
        <f t="shared" si="103"/>
        <v>0</v>
      </c>
      <c r="P957" s="47">
        <f t="shared" si="104"/>
        <v>0</v>
      </c>
    </row>
    <row r="958" spans="1:16" ht="12" hidden="1" thickBot="1" x14ac:dyDescent="0.25">
      <c r="A958" s="37"/>
      <c r="B958" s="38"/>
      <c r="C958" s="45"/>
      <c r="D958" s="23"/>
      <c r="E958" s="69"/>
      <c r="F958" s="73"/>
      <c r="G958" s="67"/>
      <c r="H958" s="46">
        <f t="shared" si="98"/>
        <v>0</v>
      </c>
      <c r="I958" s="67"/>
      <c r="J958" s="67"/>
      <c r="K958" s="47">
        <f t="shared" si="99"/>
        <v>0</v>
      </c>
      <c r="L958" s="48">
        <f t="shared" si="100"/>
        <v>0</v>
      </c>
      <c r="M958" s="46">
        <f t="shared" si="101"/>
        <v>0</v>
      </c>
      <c r="N958" s="46">
        <f t="shared" si="102"/>
        <v>0</v>
      </c>
      <c r="O958" s="46">
        <f t="shared" si="103"/>
        <v>0</v>
      </c>
      <c r="P958" s="47">
        <f t="shared" si="104"/>
        <v>0</v>
      </c>
    </row>
    <row r="959" spans="1:16" ht="12" hidden="1" thickBot="1" x14ac:dyDescent="0.25">
      <c r="A959" s="37"/>
      <c r="B959" s="38"/>
      <c r="C959" s="45"/>
      <c r="D959" s="23"/>
      <c r="E959" s="69"/>
      <c r="F959" s="73"/>
      <c r="G959" s="67"/>
      <c r="H959" s="46">
        <f t="shared" si="98"/>
        <v>0</v>
      </c>
      <c r="I959" s="67"/>
      <c r="J959" s="67"/>
      <c r="K959" s="47">
        <f t="shared" si="99"/>
        <v>0</v>
      </c>
      <c r="L959" s="48">
        <f t="shared" si="100"/>
        <v>0</v>
      </c>
      <c r="M959" s="46">
        <f t="shared" si="101"/>
        <v>0</v>
      </c>
      <c r="N959" s="46">
        <f t="shared" si="102"/>
        <v>0</v>
      </c>
      <c r="O959" s="46">
        <f t="shared" si="103"/>
        <v>0</v>
      </c>
      <c r="P959" s="47">
        <f t="shared" si="104"/>
        <v>0</v>
      </c>
    </row>
    <row r="960" spans="1:16" ht="12" hidden="1" thickBot="1" x14ac:dyDescent="0.25">
      <c r="A960" s="37"/>
      <c r="B960" s="38"/>
      <c r="C960" s="45"/>
      <c r="D960" s="23"/>
      <c r="E960" s="69"/>
      <c r="F960" s="73"/>
      <c r="G960" s="67"/>
      <c r="H960" s="46">
        <f t="shared" si="98"/>
        <v>0</v>
      </c>
      <c r="I960" s="67"/>
      <c r="J960" s="67"/>
      <c r="K960" s="47">
        <f t="shared" si="99"/>
        <v>0</v>
      </c>
      <c r="L960" s="48">
        <f t="shared" si="100"/>
        <v>0</v>
      </c>
      <c r="M960" s="46">
        <f t="shared" si="101"/>
        <v>0</v>
      </c>
      <c r="N960" s="46">
        <f t="shared" si="102"/>
        <v>0</v>
      </c>
      <c r="O960" s="46">
        <f t="shared" si="103"/>
        <v>0</v>
      </c>
      <c r="P960" s="47">
        <f t="shared" si="104"/>
        <v>0</v>
      </c>
    </row>
    <row r="961" spans="1:16" ht="12" hidden="1" thickBot="1" x14ac:dyDescent="0.25">
      <c r="A961" s="37"/>
      <c r="B961" s="38"/>
      <c r="C961" s="45"/>
      <c r="D961" s="23"/>
      <c r="E961" s="69"/>
      <c r="F961" s="73"/>
      <c r="G961" s="67"/>
      <c r="H961" s="46">
        <f t="shared" si="98"/>
        <v>0</v>
      </c>
      <c r="I961" s="67"/>
      <c r="J961" s="67"/>
      <c r="K961" s="47">
        <f t="shared" si="99"/>
        <v>0</v>
      </c>
      <c r="L961" s="48">
        <f t="shared" si="100"/>
        <v>0</v>
      </c>
      <c r="M961" s="46">
        <f t="shared" si="101"/>
        <v>0</v>
      </c>
      <c r="N961" s="46">
        <f t="shared" si="102"/>
        <v>0</v>
      </c>
      <c r="O961" s="46">
        <f t="shared" si="103"/>
        <v>0</v>
      </c>
      <c r="P961" s="47">
        <f t="shared" si="104"/>
        <v>0</v>
      </c>
    </row>
    <row r="962" spans="1:16" ht="12" hidden="1" thickBot="1" x14ac:dyDescent="0.25">
      <c r="A962" s="37"/>
      <c r="B962" s="38"/>
      <c r="C962" s="45"/>
      <c r="D962" s="23"/>
      <c r="E962" s="69"/>
      <c r="F962" s="73"/>
      <c r="G962" s="67"/>
      <c r="H962" s="46">
        <f t="shared" si="98"/>
        <v>0</v>
      </c>
      <c r="I962" s="67"/>
      <c r="J962" s="67"/>
      <c r="K962" s="47">
        <f t="shared" si="99"/>
        <v>0</v>
      </c>
      <c r="L962" s="48">
        <f t="shared" si="100"/>
        <v>0</v>
      </c>
      <c r="M962" s="46">
        <f t="shared" si="101"/>
        <v>0</v>
      </c>
      <c r="N962" s="46">
        <f t="shared" si="102"/>
        <v>0</v>
      </c>
      <c r="O962" s="46">
        <f t="shared" si="103"/>
        <v>0</v>
      </c>
      <c r="P962" s="47">
        <f t="shared" si="104"/>
        <v>0</v>
      </c>
    </row>
    <row r="963" spans="1:16" ht="12" hidden="1" thickBot="1" x14ac:dyDescent="0.25">
      <c r="A963" s="37"/>
      <c r="B963" s="38"/>
      <c r="C963" s="45"/>
      <c r="D963" s="23"/>
      <c r="E963" s="69"/>
      <c r="F963" s="73"/>
      <c r="G963" s="67"/>
      <c r="H963" s="46">
        <f t="shared" si="98"/>
        <v>0</v>
      </c>
      <c r="I963" s="67"/>
      <c r="J963" s="67"/>
      <c r="K963" s="47">
        <f t="shared" si="99"/>
        <v>0</v>
      </c>
      <c r="L963" s="48">
        <f t="shared" si="100"/>
        <v>0</v>
      </c>
      <c r="M963" s="46">
        <f t="shared" si="101"/>
        <v>0</v>
      </c>
      <c r="N963" s="46">
        <f t="shared" si="102"/>
        <v>0</v>
      </c>
      <c r="O963" s="46">
        <f t="shared" si="103"/>
        <v>0</v>
      </c>
      <c r="P963" s="47">
        <f t="shared" si="104"/>
        <v>0</v>
      </c>
    </row>
    <row r="964" spans="1:16" ht="12" hidden="1" thickBot="1" x14ac:dyDescent="0.25">
      <c r="A964" s="37"/>
      <c r="B964" s="38"/>
      <c r="C964" s="45"/>
      <c r="D964" s="23"/>
      <c r="E964" s="69"/>
      <c r="F964" s="73"/>
      <c r="G964" s="67"/>
      <c r="H964" s="46">
        <f t="shared" si="98"/>
        <v>0</v>
      </c>
      <c r="I964" s="67"/>
      <c r="J964" s="67"/>
      <c r="K964" s="47">
        <f t="shared" si="99"/>
        <v>0</v>
      </c>
      <c r="L964" s="48">
        <f t="shared" si="100"/>
        <v>0</v>
      </c>
      <c r="M964" s="46">
        <f t="shared" si="101"/>
        <v>0</v>
      </c>
      <c r="N964" s="46">
        <f t="shared" si="102"/>
        <v>0</v>
      </c>
      <c r="O964" s="46">
        <f t="shared" si="103"/>
        <v>0</v>
      </c>
      <c r="P964" s="47">
        <f t="shared" si="104"/>
        <v>0</v>
      </c>
    </row>
    <row r="965" spans="1:16" ht="12" hidden="1" thickBot="1" x14ac:dyDescent="0.25">
      <c r="A965" s="37"/>
      <c r="B965" s="38"/>
      <c r="C965" s="45"/>
      <c r="D965" s="23"/>
      <c r="E965" s="69"/>
      <c r="F965" s="73"/>
      <c r="G965" s="67"/>
      <c r="H965" s="46">
        <f t="shared" si="98"/>
        <v>0</v>
      </c>
      <c r="I965" s="67"/>
      <c r="J965" s="67"/>
      <c r="K965" s="47">
        <f t="shared" si="99"/>
        <v>0</v>
      </c>
      <c r="L965" s="48">
        <f t="shared" si="100"/>
        <v>0</v>
      </c>
      <c r="M965" s="46">
        <f t="shared" si="101"/>
        <v>0</v>
      </c>
      <c r="N965" s="46">
        <f t="shared" si="102"/>
        <v>0</v>
      </c>
      <c r="O965" s="46">
        <f t="shared" si="103"/>
        <v>0</v>
      </c>
      <c r="P965" s="47">
        <f t="shared" si="104"/>
        <v>0</v>
      </c>
    </row>
    <row r="966" spans="1:16" ht="12" hidden="1" thickBot="1" x14ac:dyDescent="0.25">
      <c r="A966" s="37"/>
      <c r="B966" s="38"/>
      <c r="C966" s="45"/>
      <c r="D966" s="23"/>
      <c r="E966" s="69"/>
      <c r="F966" s="73"/>
      <c r="G966" s="67"/>
      <c r="H966" s="46">
        <f t="shared" si="98"/>
        <v>0</v>
      </c>
      <c r="I966" s="67"/>
      <c r="J966" s="67"/>
      <c r="K966" s="47">
        <f t="shared" si="99"/>
        <v>0</v>
      </c>
      <c r="L966" s="48">
        <f t="shared" si="100"/>
        <v>0</v>
      </c>
      <c r="M966" s="46">
        <f t="shared" si="101"/>
        <v>0</v>
      </c>
      <c r="N966" s="46">
        <f t="shared" si="102"/>
        <v>0</v>
      </c>
      <c r="O966" s="46">
        <f t="shared" si="103"/>
        <v>0</v>
      </c>
      <c r="P966" s="47">
        <f t="shared" si="104"/>
        <v>0</v>
      </c>
    </row>
    <row r="967" spans="1:16" ht="12" hidden="1" thickBot="1" x14ac:dyDescent="0.25">
      <c r="A967" s="37"/>
      <c r="B967" s="38"/>
      <c r="C967" s="45"/>
      <c r="D967" s="23"/>
      <c r="E967" s="69"/>
      <c r="F967" s="73"/>
      <c r="G967" s="67"/>
      <c r="H967" s="46">
        <f t="shared" si="98"/>
        <v>0</v>
      </c>
      <c r="I967" s="67"/>
      <c r="J967" s="67"/>
      <c r="K967" s="47">
        <f t="shared" si="99"/>
        <v>0</v>
      </c>
      <c r="L967" s="48">
        <f t="shared" si="100"/>
        <v>0</v>
      </c>
      <c r="M967" s="46">
        <f t="shared" si="101"/>
        <v>0</v>
      </c>
      <c r="N967" s="46">
        <f t="shared" si="102"/>
        <v>0</v>
      </c>
      <c r="O967" s="46">
        <f t="shared" si="103"/>
        <v>0</v>
      </c>
      <c r="P967" s="47">
        <f t="shared" si="104"/>
        <v>0</v>
      </c>
    </row>
    <row r="968" spans="1:16" ht="12" hidden="1" thickBot="1" x14ac:dyDescent="0.25">
      <c r="A968" s="37"/>
      <c r="B968" s="38"/>
      <c r="C968" s="45"/>
      <c r="D968" s="23"/>
      <c r="E968" s="69"/>
      <c r="F968" s="73"/>
      <c r="G968" s="67"/>
      <c r="H968" s="46">
        <f t="shared" si="98"/>
        <v>0</v>
      </c>
      <c r="I968" s="67"/>
      <c r="J968" s="67"/>
      <c r="K968" s="47">
        <f t="shared" si="99"/>
        <v>0</v>
      </c>
      <c r="L968" s="48">
        <f t="shared" si="100"/>
        <v>0</v>
      </c>
      <c r="M968" s="46">
        <f t="shared" si="101"/>
        <v>0</v>
      </c>
      <c r="N968" s="46">
        <f t="shared" si="102"/>
        <v>0</v>
      </c>
      <c r="O968" s="46">
        <f t="shared" si="103"/>
        <v>0</v>
      </c>
      <c r="P968" s="47">
        <f t="shared" si="104"/>
        <v>0</v>
      </c>
    </row>
    <row r="969" spans="1:16" ht="12" hidden="1" thickBot="1" x14ac:dyDescent="0.25">
      <c r="A969" s="37"/>
      <c r="B969" s="38"/>
      <c r="C969" s="45"/>
      <c r="D969" s="23"/>
      <c r="E969" s="69"/>
      <c r="F969" s="73"/>
      <c r="G969" s="67"/>
      <c r="H969" s="46">
        <f t="shared" si="98"/>
        <v>0</v>
      </c>
      <c r="I969" s="67"/>
      <c r="J969" s="67"/>
      <c r="K969" s="47">
        <f t="shared" si="99"/>
        <v>0</v>
      </c>
      <c r="L969" s="48">
        <f t="shared" si="100"/>
        <v>0</v>
      </c>
      <c r="M969" s="46">
        <f t="shared" si="101"/>
        <v>0</v>
      </c>
      <c r="N969" s="46">
        <f t="shared" si="102"/>
        <v>0</v>
      </c>
      <c r="O969" s="46">
        <f t="shared" si="103"/>
        <v>0</v>
      </c>
      <c r="P969" s="47">
        <f t="shared" si="104"/>
        <v>0</v>
      </c>
    </row>
    <row r="970" spans="1:16" ht="12" hidden="1" thickBot="1" x14ac:dyDescent="0.25">
      <c r="A970" s="37"/>
      <c r="B970" s="38"/>
      <c r="C970" s="45"/>
      <c r="D970" s="23"/>
      <c r="E970" s="69"/>
      <c r="F970" s="73"/>
      <c r="G970" s="67"/>
      <c r="H970" s="46">
        <f t="shared" si="98"/>
        <v>0</v>
      </c>
      <c r="I970" s="67"/>
      <c r="J970" s="67"/>
      <c r="K970" s="47">
        <f t="shared" si="99"/>
        <v>0</v>
      </c>
      <c r="L970" s="48">
        <f t="shared" si="100"/>
        <v>0</v>
      </c>
      <c r="M970" s="46">
        <f t="shared" si="101"/>
        <v>0</v>
      </c>
      <c r="N970" s="46">
        <f t="shared" si="102"/>
        <v>0</v>
      </c>
      <c r="O970" s="46">
        <f t="shared" si="103"/>
        <v>0</v>
      </c>
      <c r="P970" s="47">
        <f t="shared" si="104"/>
        <v>0</v>
      </c>
    </row>
    <row r="971" spans="1:16" ht="12" hidden="1" thickBot="1" x14ac:dyDescent="0.25">
      <c r="A971" s="37"/>
      <c r="B971" s="38"/>
      <c r="C971" s="45"/>
      <c r="D971" s="23"/>
      <c r="E971" s="69"/>
      <c r="F971" s="73"/>
      <c r="G971" s="67"/>
      <c r="H971" s="46">
        <f t="shared" si="98"/>
        <v>0</v>
      </c>
      <c r="I971" s="67"/>
      <c r="J971" s="67"/>
      <c r="K971" s="47">
        <f t="shared" si="99"/>
        <v>0</v>
      </c>
      <c r="L971" s="48">
        <f t="shared" si="100"/>
        <v>0</v>
      </c>
      <c r="M971" s="46">
        <f t="shared" si="101"/>
        <v>0</v>
      </c>
      <c r="N971" s="46">
        <f t="shared" si="102"/>
        <v>0</v>
      </c>
      <c r="O971" s="46">
        <f t="shared" si="103"/>
        <v>0</v>
      </c>
      <c r="P971" s="47">
        <f t="shared" si="104"/>
        <v>0</v>
      </c>
    </row>
    <row r="972" spans="1:16" ht="12" hidden="1" thickBot="1" x14ac:dyDescent="0.25">
      <c r="A972" s="37"/>
      <c r="B972" s="38"/>
      <c r="C972" s="45"/>
      <c r="D972" s="23"/>
      <c r="E972" s="69"/>
      <c r="F972" s="73"/>
      <c r="G972" s="67"/>
      <c r="H972" s="46">
        <f t="shared" si="98"/>
        <v>0</v>
      </c>
      <c r="I972" s="67"/>
      <c r="J972" s="67"/>
      <c r="K972" s="47">
        <f t="shared" si="99"/>
        <v>0</v>
      </c>
      <c r="L972" s="48">
        <f t="shared" si="100"/>
        <v>0</v>
      </c>
      <c r="M972" s="46">
        <f t="shared" si="101"/>
        <v>0</v>
      </c>
      <c r="N972" s="46">
        <f t="shared" si="102"/>
        <v>0</v>
      </c>
      <c r="O972" s="46">
        <f t="shared" si="103"/>
        <v>0</v>
      </c>
      <c r="P972" s="47">
        <f t="shared" si="104"/>
        <v>0</v>
      </c>
    </row>
    <row r="973" spans="1:16" ht="12" hidden="1" thickBot="1" x14ac:dyDescent="0.25">
      <c r="A973" s="37"/>
      <c r="B973" s="38"/>
      <c r="C973" s="45"/>
      <c r="D973" s="23"/>
      <c r="E973" s="69"/>
      <c r="F973" s="73"/>
      <c r="G973" s="67"/>
      <c r="H973" s="46">
        <f t="shared" si="98"/>
        <v>0</v>
      </c>
      <c r="I973" s="67"/>
      <c r="J973" s="67"/>
      <c r="K973" s="47">
        <f t="shared" si="99"/>
        <v>0</v>
      </c>
      <c r="L973" s="48">
        <f t="shared" si="100"/>
        <v>0</v>
      </c>
      <c r="M973" s="46">
        <f t="shared" si="101"/>
        <v>0</v>
      </c>
      <c r="N973" s="46">
        <f t="shared" si="102"/>
        <v>0</v>
      </c>
      <c r="O973" s="46">
        <f t="shared" si="103"/>
        <v>0</v>
      </c>
      <c r="P973" s="47">
        <f t="shared" si="104"/>
        <v>0</v>
      </c>
    </row>
    <row r="974" spans="1:16" ht="12" hidden="1" thickBot="1" x14ac:dyDescent="0.25">
      <c r="A974" s="37"/>
      <c r="B974" s="38"/>
      <c r="C974" s="45"/>
      <c r="D974" s="23"/>
      <c r="E974" s="69"/>
      <c r="F974" s="73"/>
      <c r="G974" s="67"/>
      <c r="H974" s="46">
        <f t="shared" si="98"/>
        <v>0</v>
      </c>
      <c r="I974" s="67"/>
      <c r="J974" s="67"/>
      <c r="K974" s="47">
        <f t="shared" si="99"/>
        <v>0</v>
      </c>
      <c r="L974" s="48">
        <f t="shared" si="100"/>
        <v>0</v>
      </c>
      <c r="M974" s="46">
        <f t="shared" si="101"/>
        <v>0</v>
      </c>
      <c r="N974" s="46">
        <f t="shared" si="102"/>
        <v>0</v>
      </c>
      <c r="O974" s="46">
        <f t="shared" si="103"/>
        <v>0</v>
      </c>
      <c r="P974" s="47">
        <f t="shared" si="104"/>
        <v>0</v>
      </c>
    </row>
    <row r="975" spans="1:16" ht="12" hidden="1" thickBot="1" x14ac:dyDescent="0.25">
      <c r="A975" s="37"/>
      <c r="B975" s="38"/>
      <c r="C975" s="45"/>
      <c r="D975" s="23"/>
      <c r="E975" s="69"/>
      <c r="F975" s="73"/>
      <c r="G975" s="67"/>
      <c r="H975" s="46">
        <f t="shared" si="98"/>
        <v>0</v>
      </c>
      <c r="I975" s="67"/>
      <c r="J975" s="67"/>
      <c r="K975" s="47">
        <f t="shared" si="99"/>
        <v>0</v>
      </c>
      <c r="L975" s="48">
        <f t="shared" si="100"/>
        <v>0</v>
      </c>
      <c r="M975" s="46">
        <f t="shared" si="101"/>
        <v>0</v>
      </c>
      <c r="N975" s="46">
        <f t="shared" si="102"/>
        <v>0</v>
      </c>
      <c r="O975" s="46">
        <f t="shared" si="103"/>
        <v>0</v>
      </c>
      <c r="P975" s="47">
        <f t="shared" si="104"/>
        <v>0</v>
      </c>
    </row>
    <row r="976" spans="1:16" ht="12" hidden="1" thickBot="1" x14ac:dyDescent="0.25">
      <c r="A976" s="37"/>
      <c r="B976" s="38"/>
      <c r="C976" s="45"/>
      <c r="D976" s="23"/>
      <c r="E976" s="69"/>
      <c r="F976" s="73"/>
      <c r="G976" s="67"/>
      <c r="H976" s="46">
        <f t="shared" si="98"/>
        <v>0</v>
      </c>
      <c r="I976" s="67"/>
      <c r="J976" s="67"/>
      <c r="K976" s="47">
        <f t="shared" si="99"/>
        <v>0</v>
      </c>
      <c r="L976" s="48">
        <f t="shared" si="100"/>
        <v>0</v>
      </c>
      <c r="M976" s="46">
        <f t="shared" si="101"/>
        <v>0</v>
      </c>
      <c r="N976" s="46">
        <f t="shared" si="102"/>
        <v>0</v>
      </c>
      <c r="O976" s="46">
        <f t="shared" si="103"/>
        <v>0</v>
      </c>
      <c r="P976" s="47">
        <f t="shared" si="104"/>
        <v>0</v>
      </c>
    </row>
    <row r="977" spans="1:16" ht="12" hidden="1" thickBot="1" x14ac:dyDescent="0.25">
      <c r="A977" s="37"/>
      <c r="B977" s="38"/>
      <c r="C977" s="45"/>
      <c r="D977" s="23"/>
      <c r="E977" s="69"/>
      <c r="F977" s="73"/>
      <c r="G977" s="67"/>
      <c r="H977" s="46">
        <f t="shared" si="98"/>
        <v>0</v>
      </c>
      <c r="I977" s="67"/>
      <c r="J977" s="67"/>
      <c r="K977" s="47">
        <f t="shared" si="99"/>
        <v>0</v>
      </c>
      <c r="L977" s="48">
        <f t="shared" si="100"/>
        <v>0</v>
      </c>
      <c r="M977" s="46">
        <f t="shared" si="101"/>
        <v>0</v>
      </c>
      <c r="N977" s="46">
        <f t="shared" si="102"/>
        <v>0</v>
      </c>
      <c r="O977" s="46">
        <f t="shared" si="103"/>
        <v>0</v>
      </c>
      <c r="P977" s="47">
        <f t="shared" si="104"/>
        <v>0</v>
      </c>
    </row>
    <row r="978" spans="1:16" ht="12" hidden="1" thickBot="1" x14ac:dyDescent="0.25">
      <c r="A978" s="37"/>
      <c r="B978" s="38"/>
      <c r="C978" s="45"/>
      <c r="D978" s="23"/>
      <c r="E978" s="69"/>
      <c r="F978" s="73"/>
      <c r="G978" s="67"/>
      <c r="H978" s="46">
        <f t="shared" si="98"/>
        <v>0</v>
      </c>
      <c r="I978" s="67"/>
      <c r="J978" s="67"/>
      <c r="K978" s="47">
        <f t="shared" si="99"/>
        <v>0</v>
      </c>
      <c r="L978" s="48">
        <f t="shared" si="100"/>
        <v>0</v>
      </c>
      <c r="M978" s="46">
        <f t="shared" si="101"/>
        <v>0</v>
      </c>
      <c r="N978" s="46">
        <f t="shared" si="102"/>
        <v>0</v>
      </c>
      <c r="O978" s="46">
        <f t="shared" si="103"/>
        <v>0</v>
      </c>
      <c r="P978" s="47">
        <f t="shared" si="104"/>
        <v>0</v>
      </c>
    </row>
    <row r="979" spans="1:16" ht="12" hidden="1" thickBot="1" x14ac:dyDescent="0.25">
      <c r="A979" s="37"/>
      <c r="B979" s="38"/>
      <c r="C979" s="45"/>
      <c r="D979" s="23"/>
      <c r="E979" s="69"/>
      <c r="F979" s="73"/>
      <c r="G979" s="67"/>
      <c r="H979" s="46">
        <f t="shared" ref="H979:H1017" si="105">ROUND(F979*G979,2)</f>
        <v>0</v>
      </c>
      <c r="I979" s="67"/>
      <c r="J979" s="67"/>
      <c r="K979" s="47">
        <f t="shared" ref="K979:K1017" si="106">SUM(H979:J979)</f>
        <v>0</v>
      </c>
      <c r="L979" s="48">
        <f t="shared" ref="L979:L1017" si="107">ROUND(E979*F979,2)</f>
        <v>0</v>
      </c>
      <c r="M979" s="46">
        <f t="shared" ref="M979:M1017" si="108">ROUND(H979*E979,2)</f>
        <v>0</v>
      </c>
      <c r="N979" s="46">
        <f t="shared" ref="N979:N1017" si="109">ROUND(I979*E979,2)</f>
        <v>0</v>
      </c>
      <c r="O979" s="46">
        <f t="shared" ref="O979:O1017" si="110">ROUND(J979*E979,2)</f>
        <v>0</v>
      </c>
      <c r="P979" s="47">
        <f t="shared" ref="P979:P1017" si="111">SUM(M979:O979)</f>
        <v>0</v>
      </c>
    </row>
    <row r="980" spans="1:16" ht="12" hidden="1" thickBot="1" x14ac:dyDescent="0.25">
      <c r="A980" s="37"/>
      <c r="B980" s="38"/>
      <c r="C980" s="45"/>
      <c r="D980" s="23"/>
      <c r="E980" s="69"/>
      <c r="F980" s="73"/>
      <c r="G980" s="67"/>
      <c r="H980" s="46">
        <f t="shared" si="105"/>
        <v>0</v>
      </c>
      <c r="I980" s="67"/>
      <c r="J980" s="67"/>
      <c r="K980" s="47">
        <f t="shared" si="106"/>
        <v>0</v>
      </c>
      <c r="L980" s="48">
        <f t="shared" si="107"/>
        <v>0</v>
      </c>
      <c r="M980" s="46">
        <f t="shared" si="108"/>
        <v>0</v>
      </c>
      <c r="N980" s="46">
        <f t="shared" si="109"/>
        <v>0</v>
      </c>
      <c r="O980" s="46">
        <f t="shared" si="110"/>
        <v>0</v>
      </c>
      <c r="P980" s="47">
        <f t="shared" si="111"/>
        <v>0</v>
      </c>
    </row>
    <row r="981" spans="1:16" ht="12" hidden="1" thickBot="1" x14ac:dyDescent="0.25">
      <c r="A981" s="37"/>
      <c r="B981" s="38"/>
      <c r="C981" s="45"/>
      <c r="D981" s="23"/>
      <c r="E981" s="69"/>
      <c r="F981" s="73"/>
      <c r="G981" s="67"/>
      <c r="H981" s="46">
        <f t="shared" si="105"/>
        <v>0</v>
      </c>
      <c r="I981" s="67"/>
      <c r="J981" s="67"/>
      <c r="K981" s="47">
        <f t="shared" si="106"/>
        <v>0</v>
      </c>
      <c r="L981" s="48">
        <f t="shared" si="107"/>
        <v>0</v>
      </c>
      <c r="M981" s="46">
        <f t="shared" si="108"/>
        <v>0</v>
      </c>
      <c r="N981" s="46">
        <f t="shared" si="109"/>
        <v>0</v>
      </c>
      <c r="O981" s="46">
        <f t="shared" si="110"/>
        <v>0</v>
      </c>
      <c r="P981" s="47">
        <f t="shared" si="111"/>
        <v>0</v>
      </c>
    </row>
    <row r="982" spans="1:16" ht="12" hidden="1" thickBot="1" x14ac:dyDescent="0.25">
      <c r="A982" s="37"/>
      <c r="B982" s="38"/>
      <c r="C982" s="45"/>
      <c r="D982" s="23"/>
      <c r="E982" s="69"/>
      <c r="F982" s="73"/>
      <c r="G982" s="67"/>
      <c r="H982" s="46">
        <f t="shared" si="105"/>
        <v>0</v>
      </c>
      <c r="I982" s="67"/>
      <c r="J982" s="67"/>
      <c r="K982" s="47">
        <f t="shared" si="106"/>
        <v>0</v>
      </c>
      <c r="L982" s="48">
        <f t="shared" si="107"/>
        <v>0</v>
      </c>
      <c r="M982" s="46">
        <f t="shared" si="108"/>
        <v>0</v>
      </c>
      <c r="N982" s="46">
        <f t="shared" si="109"/>
        <v>0</v>
      </c>
      <c r="O982" s="46">
        <f t="shared" si="110"/>
        <v>0</v>
      </c>
      <c r="P982" s="47">
        <f t="shared" si="111"/>
        <v>0</v>
      </c>
    </row>
    <row r="983" spans="1:16" ht="12" hidden="1" thickBot="1" x14ac:dyDescent="0.25">
      <c r="A983" s="37"/>
      <c r="B983" s="38"/>
      <c r="C983" s="45"/>
      <c r="D983" s="23"/>
      <c r="E983" s="69"/>
      <c r="F983" s="73"/>
      <c r="G983" s="67"/>
      <c r="H983" s="46">
        <f t="shared" si="105"/>
        <v>0</v>
      </c>
      <c r="I983" s="67"/>
      <c r="J983" s="67"/>
      <c r="K983" s="47">
        <f t="shared" si="106"/>
        <v>0</v>
      </c>
      <c r="L983" s="48">
        <f t="shared" si="107"/>
        <v>0</v>
      </c>
      <c r="M983" s="46">
        <f t="shared" si="108"/>
        <v>0</v>
      </c>
      <c r="N983" s="46">
        <f t="shared" si="109"/>
        <v>0</v>
      </c>
      <c r="O983" s="46">
        <f t="shared" si="110"/>
        <v>0</v>
      </c>
      <c r="P983" s="47">
        <f t="shared" si="111"/>
        <v>0</v>
      </c>
    </row>
    <row r="984" spans="1:16" ht="12" hidden="1" thickBot="1" x14ac:dyDescent="0.25">
      <c r="A984" s="37"/>
      <c r="B984" s="38"/>
      <c r="C984" s="45"/>
      <c r="D984" s="23"/>
      <c r="E984" s="69"/>
      <c r="F984" s="73"/>
      <c r="G984" s="67"/>
      <c r="H984" s="46">
        <f t="shared" si="105"/>
        <v>0</v>
      </c>
      <c r="I984" s="67"/>
      <c r="J984" s="67"/>
      <c r="K984" s="47">
        <f t="shared" si="106"/>
        <v>0</v>
      </c>
      <c r="L984" s="48">
        <f t="shared" si="107"/>
        <v>0</v>
      </c>
      <c r="M984" s="46">
        <f t="shared" si="108"/>
        <v>0</v>
      </c>
      <c r="N984" s="46">
        <f t="shared" si="109"/>
        <v>0</v>
      </c>
      <c r="O984" s="46">
        <f t="shared" si="110"/>
        <v>0</v>
      </c>
      <c r="P984" s="47">
        <f t="shared" si="111"/>
        <v>0</v>
      </c>
    </row>
    <row r="985" spans="1:16" ht="12" hidden="1" thickBot="1" x14ac:dyDescent="0.25">
      <c r="A985" s="37"/>
      <c r="B985" s="38"/>
      <c r="C985" s="45"/>
      <c r="D985" s="23"/>
      <c r="E985" s="69"/>
      <c r="F985" s="73"/>
      <c r="G985" s="67"/>
      <c r="H985" s="46">
        <f t="shared" si="105"/>
        <v>0</v>
      </c>
      <c r="I985" s="67"/>
      <c r="J985" s="67"/>
      <c r="K985" s="47">
        <f t="shared" si="106"/>
        <v>0</v>
      </c>
      <c r="L985" s="48">
        <f t="shared" si="107"/>
        <v>0</v>
      </c>
      <c r="M985" s="46">
        <f t="shared" si="108"/>
        <v>0</v>
      </c>
      <c r="N985" s="46">
        <f t="shared" si="109"/>
        <v>0</v>
      </c>
      <c r="O985" s="46">
        <f t="shared" si="110"/>
        <v>0</v>
      </c>
      <c r="P985" s="47">
        <f t="shared" si="111"/>
        <v>0</v>
      </c>
    </row>
    <row r="986" spans="1:16" ht="12" hidden="1" thickBot="1" x14ac:dyDescent="0.25">
      <c r="A986" s="37"/>
      <c r="B986" s="38"/>
      <c r="C986" s="45"/>
      <c r="D986" s="23"/>
      <c r="E986" s="69"/>
      <c r="F986" s="73"/>
      <c r="G986" s="67"/>
      <c r="H986" s="46">
        <f t="shared" si="105"/>
        <v>0</v>
      </c>
      <c r="I986" s="67"/>
      <c r="J986" s="67"/>
      <c r="K986" s="47">
        <f t="shared" si="106"/>
        <v>0</v>
      </c>
      <c r="L986" s="48">
        <f t="shared" si="107"/>
        <v>0</v>
      </c>
      <c r="M986" s="46">
        <f t="shared" si="108"/>
        <v>0</v>
      </c>
      <c r="N986" s="46">
        <f t="shared" si="109"/>
        <v>0</v>
      </c>
      <c r="O986" s="46">
        <f t="shared" si="110"/>
        <v>0</v>
      </c>
      <c r="P986" s="47">
        <f t="shared" si="111"/>
        <v>0</v>
      </c>
    </row>
    <row r="987" spans="1:16" ht="12" hidden="1" thickBot="1" x14ac:dyDescent="0.25">
      <c r="A987" s="37"/>
      <c r="B987" s="38"/>
      <c r="C987" s="45"/>
      <c r="D987" s="23"/>
      <c r="E987" s="69"/>
      <c r="F987" s="73"/>
      <c r="G987" s="67"/>
      <c r="H987" s="46">
        <f t="shared" si="105"/>
        <v>0</v>
      </c>
      <c r="I987" s="67"/>
      <c r="J987" s="67"/>
      <c r="K987" s="47">
        <f t="shared" si="106"/>
        <v>0</v>
      </c>
      <c r="L987" s="48">
        <f t="shared" si="107"/>
        <v>0</v>
      </c>
      <c r="M987" s="46">
        <f t="shared" si="108"/>
        <v>0</v>
      </c>
      <c r="N987" s="46">
        <f t="shared" si="109"/>
        <v>0</v>
      </c>
      <c r="O987" s="46">
        <f t="shared" si="110"/>
        <v>0</v>
      </c>
      <c r="P987" s="47">
        <f t="shared" si="111"/>
        <v>0</v>
      </c>
    </row>
    <row r="988" spans="1:16" ht="12" hidden="1" thickBot="1" x14ac:dyDescent="0.25">
      <c r="A988" s="37"/>
      <c r="B988" s="38"/>
      <c r="C988" s="45"/>
      <c r="D988" s="23"/>
      <c r="E988" s="69"/>
      <c r="F988" s="73"/>
      <c r="G988" s="67"/>
      <c r="H988" s="46">
        <f t="shared" si="105"/>
        <v>0</v>
      </c>
      <c r="I988" s="67"/>
      <c r="J988" s="67"/>
      <c r="K988" s="47">
        <f t="shared" si="106"/>
        <v>0</v>
      </c>
      <c r="L988" s="48">
        <f t="shared" si="107"/>
        <v>0</v>
      </c>
      <c r="M988" s="46">
        <f t="shared" si="108"/>
        <v>0</v>
      </c>
      <c r="N988" s="46">
        <f t="shared" si="109"/>
        <v>0</v>
      </c>
      <c r="O988" s="46">
        <f t="shared" si="110"/>
        <v>0</v>
      </c>
      <c r="P988" s="47">
        <f t="shared" si="111"/>
        <v>0</v>
      </c>
    </row>
    <row r="989" spans="1:16" ht="12" hidden="1" thickBot="1" x14ac:dyDescent="0.25">
      <c r="A989" s="37"/>
      <c r="B989" s="38"/>
      <c r="C989" s="45"/>
      <c r="D989" s="23"/>
      <c r="E989" s="69"/>
      <c r="F989" s="73"/>
      <c r="G989" s="67"/>
      <c r="H989" s="46">
        <f t="shared" si="105"/>
        <v>0</v>
      </c>
      <c r="I989" s="67"/>
      <c r="J989" s="67"/>
      <c r="K989" s="47">
        <f t="shared" si="106"/>
        <v>0</v>
      </c>
      <c r="L989" s="48">
        <f t="shared" si="107"/>
        <v>0</v>
      </c>
      <c r="M989" s="46">
        <f t="shared" si="108"/>
        <v>0</v>
      </c>
      <c r="N989" s="46">
        <f t="shared" si="109"/>
        <v>0</v>
      </c>
      <c r="O989" s="46">
        <f t="shared" si="110"/>
        <v>0</v>
      </c>
      <c r="P989" s="47">
        <f t="shared" si="111"/>
        <v>0</v>
      </c>
    </row>
    <row r="990" spans="1:16" ht="12" hidden="1" thickBot="1" x14ac:dyDescent="0.25">
      <c r="A990" s="37"/>
      <c r="B990" s="38"/>
      <c r="C990" s="45"/>
      <c r="D990" s="23"/>
      <c r="E990" s="69"/>
      <c r="F990" s="73"/>
      <c r="G990" s="67"/>
      <c r="H990" s="46">
        <f t="shared" si="105"/>
        <v>0</v>
      </c>
      <c r="I990" s="67"/>
      <c r="J990" s="67"/>
      <c r="K990" s="47">
        <f t="shared" si="106"/>
        <v>0</v>
      </c>
      <c r="L990" s="48">
        <f t="shared" si="107"/>
        <v>0</v>
      </c>
      <c r="M990" s="46">
        <f t="shared" si="108"/>
        <v>0</v>
      </c>
      <c r="N990" s="46">
        <f t="shared" si="109"/>
        <v>0</v>
      </c>
      <c r="O990" s="46">
        <f t="shared" si="110"/>
        <v>0</v>
      </c>
      <c r="P990" s="47">
        <f t="shared" si="111"/>
        <v>0</v>
      </c>
    </row>
    <row r="991" spans="1:16" ht="12" hidden="1" thickBot="1" x14ac:dyDescent="0.25">
      <c r="A991" s="37"/>
      <c r="B991" s="38"/>
      <c r="C991" s="45"/>
      <c r="D991" s="23"/>
      <c r="E991" s="69"/>
      <c r="F991" s="73"/>
      <c r="G991" s="67"/>
      <c r="H991" s="46">
        <f t="shared" si="105"/>
        <v>0</v>
      </c>
      <c r="I991" s="67"/>
      <c r="J991" s="67"/>
      <c r="K991" s="47">
        <f t="shared" si="106"/>
        <v>0</v>
      </c>
      <c r="L991" s="48">
        <f t="shared" si="107"/>
        <v>0</v>
      </c>
      <c r="M991" s="46">
        <f t="shared" si="108"/>
        <v>0</v>
      </c>
      <c r="N991" s="46">
        <f t="shared" si="109"/>
        <v>0</v>
      </c>
      <c r="O991" s="46">
        <f t="shared" si="110"/>
        <v>0</v>
      </c>
      <c r="P991" s="47">
        <f t="shared" si="111"/>
        <v>0</v>
      </c>
    </row>
    <row r="992" spans="1:16" ht="12" hidden="1" thickBot="1" x14ac:dyDescent="0.25">
      <c r="A992" s="37"/>
      <c r="B992" s="38"/>
      <c r="C992" s="45"/>
      <c r="D992" s="23"/>
      <c r="E992" s="69"/>
      <c r="F992" s="73"/>
      <c r="G992" s="67"/>
      <c r="H992" s="46">
        <f t="shared" si="105"/>
        <v>0</v>
      </c>
      <c r="I992" s="67"/>
      <c r="J992" s="67"/>
      <c r="K992" s="47">
        <f t="shared" si="106"/>
        <v>0</v>
      </c>
      <c r="L992" s="48">
        <f t="shared" si="107"/>
        <v>0</v>
      </c>
      <c r="M992" s="46">
        <f t="shared" si="108"/>
        <v>0</v>
      </c>
      <c r="N992" s="46">
        <f t="shared" si="109"/>
        <v>0</v>
      </c>
      <c r="O992" s="46">
        <f t="shared" si="110"/>
        <v>0</v>
      </c>
      <c r="P992" s="47">
        <f t="shared" si="111"/>
        <v>0</v>
      </c>
    </row>
    <row r="993" spans="1:16" ht="12" hidden="1" thickBot="1" x14ac:dyDescent="0.25">
      <c r="A993" s="37"/>
      <c r="B993" s="38"/>
      <c r="C993" s="45"/>
      <c r="D993" s="23"/>
      <c r="E993" s="69"/>
      <c r="F993" s="73"/>
      <c r="G993" s="67"/>
      <c r="H993" s="46">
        <f t="shared" si="105"/>
        <v>0</v>
      </c>
      <c r="I993" s="67"/>
      <c r="J993" s="67"/>
      <c r="K993" s="47">
        <f t="shared" si="106"/>
        <v>0</v>
      </c>
      <c r="L993" s="48">
        <f t="shared" si="107"/>
        <v>0</v>
      </c>
      <c r="M993" s="46">
        <f t="shared" si="108"/>
        <v>0</v>
      </c>
      <c r="N993" s="46">
        <f t="shared" si="109"/>
        <v>0</v>
      </c>
      <c r="O993" s="46">
        <f t="shared" si="110"/>
        <v>0</v>
      </c>
      <c r="P993" s="47">
        <f t="shared" si="111"/>
        <v>0</v>
      </c>
    </row>
    <row r="994" spans="1:16" ht="12" hidden="1" thickBot="1" x14ac:dyDescent="0.25">
      <c r="A994" s="37"/>
      <c r="B994" s="38"/>
      <c r="C994" s="45"/>
      <c r="D994" s="23"/>
      <c r="E994" s="69"/>
      <c r="F994" s="73"/>
      <c r="G994" s="67"/>
      <c r="H994" s="46">
        <f t="shared" si="105"/>
        <v>0</v>
      </c>
      <c r="I994" s="67"/>
      <c r="J994" s="67"/>
      <c r="K994" s="47">
        <f t="shared" si="106"/>
        <v>0</v>
      </c>
      <c r="L994" s="48">
        <f t="shared" si="107"/>
        <v>0</v>
      </c>
      <c r="M994" s="46">
        <f t="shared" si="108"/>
        <v>0</v>
      </c>
      <c r="N994" s="46">
        <f t="shared" si="109"/>
        <v>0</v>
      </c>
      <c r="O994" s="46">
        <f t="shared" si="110"/>
        <v>0</v>
      </c>
      <c r="P994" s="47">
        <f t="shared" si="111"/>
        <v>0</v>
      </c>
    </row>
    <row r="995" spans="1:16" ht="12" hidden="1" thickBot="1" x14ac:dyDescent="0.25">
      <c r="A995" s="37"/>
      <c r="B995" s="38"/>
      <c r="C995" s="45"/>
      <c r="D995" s="23"/>
      <c r="E995" s="69"/>
      <c r="F995" s="73"/>
      <c r="G995" s="67"/>
      <c r="H995" s="46">
        <f t="shared" si="105"/>
        <v>0</v>
      </c>
      <c r="I995" s="67"/>
      <c r="J995" s="67"/>
      <c r="K995" s="47">
        <f t="shared" si="106"/>
        <v>0</v>
      </c>
      <c r="L995" s="48">
        <f t="shared" si="107"/>
        <v>0</v>
      </c>
      <c r="M995" s="46">
        <f t="shared" si="108"/>
        <v>0</v>
      </c>
      <c r="N995" s="46">
        <f t="shared" si="109"/>
        <v>0</v>
      </c>
      <c r="O995" s="46">
        <f t="shared" si="110"/>
        <v>0</v>
      </c>
      <c r="P995" s="47">
        <f t="shared" si="111"/>
        <v>0</v>
      </c>
    </row>
    <row r="996" spans="1:16" ht="12" hidden="1" thickBot="1" x14ac:dyDescent="0.25">
      <c r="A996" s="37"/>
      <c r="B996" s="38"/>
      <c r="C996" s="45"/>
      <c r="D996" s="23"/>
      <c r="E996" s="69"/>
      <c r="F996" s="73"/>
      <c r="G996" s="67"/>
      <c r="H996" s="46">
        <f t="shared" si="105"/>
        <v>0</v>
      </c>
      <c r="I996" s="67"/>
      <c r="J996" s="67"/>
      <c r="K996" s="47">
        <f t="shared" si="106"/>
        <v>0</v>
      </c>
      <c r="L996" s="48">
        <f t="shared" si="107"/>
        <v>0</v>
      </c>
      <c r="M996" s="46">
        <f t="shared" si="108"/>
        <v>0</v>
      </c>
      <c r="N996" s="46">
        <f t="shared" si="109"/>
        <v>0</v>
      </c>
      <c r="O996" s="46">
        <f t="shared" si="110"/>
        <v>0</v>
      </c>
      <c r="P996" s="47">
        <f t="shared" si="111"/>
        <v>0</v>
      </c>
    </row>
    <row r="997" spans="1:16" ht="12" hidden="1" thickBot="1" x14ac:dyDescent="0.25">
      <c r="A997" s="37"/>
      <c r="B997" s="38"/>
      <c r="C997" s="45"/>
      <c r="D997" s="23"/>
      <c r="E997" s="69"/>
      <c r="F997" s="73"/>
      <c r="G997" s="67"/>
      <c r="H997" s="46">
        <f t="shared" si="105"/>
        <v>0</v>
      </c>
      <c r="I997" s="67"/>
      <c r="J997" s="67"/>
      <c r="K997" s="47">
        <f t="shared" si="106"/>
        <v>0</v>
      </c>
      <c r="L997" s="48">
        <f t="shared" si="107"/>
        <v>0</v>
      </c>
      <c r="M997" s="46">
        <f t="shared" si="108"/>
        <v>0</v>
      </c>
      <c r="N997" s="46">
        <f t="shared" si="109"/>
        <v>0</v>
      </c>
      <c r="O997" s="46">
        <f t="shared" si="110"/>
        <v>0</v>
      </c>
      <c r="P997" s="47">
        <f t="shared" si="111"/>
        <v>0</v>
      </c>
    </row>
    <row r="998" spans="1:16" ht="12" hidden="1" thickBot="1" x14ac:dyDescent="0.25">
      <c r="A998" s="37"/>
      <c r="B998" s="38"/>
      <c r="C998" s="45"/>
      <c r="D998" s="23"/>
      <c r="E998" s="69"/>
      <c r="F998" s="73"/>
      <c r="G998" s="67"/>
      <c r="H998" s="46">
        <f t="shared" si="105"/>
        <v>0</v>
      </c>
      <c r="I998" s="67"/>
      <c r="J998" s="67"/>
      <c r="K998" s="47">
        <f t="shared" si="106"/>
        <v>0</v>
      </c>
      <c r="L998" s="48">
        <f t="shared" si="107"/>
        <v>0</v>
      </c>
      <c r="M998" s="46">
        <f t="shared" si="108"/>
        <v>0</v>
      </c>
      <c r="N998" s="46">
        <f t="shared" si="109"/>
        <v>0</v>
      </c>
      <c r="O998" s="46">
        <f t="shared" si="110"/>
        <v>0</v>
      </c>
      <c r="P998" s="47">
        <f t="shared" si="111"/>
        <v>0</v>
      </c>
    </row>
    <row r="999" spans="1:16" ht="12" hidden="1" thickBot="1" x14ac:dyDescent="0.25">
      <c r="A999" s="37"/>
      <c r="B999" s="38"/>
      <c r="C999" s="45"/>
      <c r="D999" s="23"/>
      <c r="E999" s="69"/>
      <c r="F999" s="73"/>
      <c r="G999" s="67"/>
      <c r="H999" s="46">
        <f t="shared" si="105"/>
        <v>0</v>
      </c>
      <c r="I999" s="67"/>
      <c r="J999" s="67"/>
      <c r="K999" s="47">
        <f t="shared" si="106"/>
        <v>0</v>
      </c>
      <c r="L999" s="48">
        <f t="shared" si="107"/>
        <v>0</v>
      </c>
      <c r="M999" s="46">
        <f t="shared" si="108"/>
        <v>0</v>
      </c>
      <c r="N999" s="46">
        <f t="shared" si="109"/>
        <v>0</v>
      </c>
      <c r="O999" s="46">
        <f t="shared" si="110"/>
        <v>0</v>
      </c>
      <c r="P999" s="47">
        <f t="shared" si="111"/>
        <v>0</v>
      </c>
    </row>
    <row r="1000" spans="1:16" ht="12" hidden="1" thickBot="1" x14ac:dyDescent="0.25">
      <c r="A1000" s="37"/>
      <c r="B1000" s="38"/>
      <c r="C1000" s="45"/>
      <c r="D1000" s="23"/>
      <c r="E1000" s="69"/>
      <c r="F1000" s="73"/>
      <c r="G1000" s="67"/>
      <c r="H1000" s="46">
        <f t="shared" si="105"/>
        <v>0</v>
      </c>
      <c r="I1000" s="67"/>
      <c r="J1000" s="67"/>
      <c r="K1000" s="47">
        <f t="shared" si="106"/>
        <v>0</v>
      </c>
      <c r="L1000" s="48">
        <f t="shared" si="107"/>
        <v>0</v>
      </c>
      <c r="M1000" s="46">
        <f t="shared" si="108"/>
        <v>0</v>
      </c>
      <c r="N1000" s="46">
        <f t="shared" si="109"/>
        <v>0</v>
      </c>
      <c r="O1000" s="46">
        <f t="shared" si="110"/>
        <v>0</v>
      </c>
      <c r="P1000" s="47">
        <f t="shared" si="111"/>
        <v>0</v>
      </c>
    </row>
    <row r="1001" spans="1:16" ht="12" hidden="1" thickBot="1" x14ac:dyDescent="0.25">
      <c r="A1001" s="37"/>
      <c r="B1001" s="38"/>
      <c r="C1001" s="45"/>
      <c r="D1001" s="23"/>
      <c r="E1001" s="69"/>
      <c r="F1001" s="73"/>
      <c r="G1001" s="67"/>
      <c r="H1001" s="46">
        <f t="shared" si="105"/>
        <v>0</v>
      </c>
      <c r="I1001" s="67"/>
      <c r="J1001" s="67"/>
      <c r="K1001" s="47">
        <f t="shared" si="106"/>
        <v>0</v>
      </c>
      <c r="L1001" s="48">
        <f t="shared" si="107"/>
        <v>0</v>
      </c>
      <c r="M1001" s="46">
        <f t="shared" si="108"/>
        <v>0</v>
      </c>
      <c r="N1001" s="46">
        <f t="shared" si="109"/>
        <v>0</v>
      </c>
      <c r="O1001" s="46">
        <f t="shared" si="110"/>
        <v>0</v>
      </c>
      <c r="P1001" s="47">
        <f t="shared" si="111"/>
        <v>0</v>
      </c>
    </row>
    <row r="1002" spans="1:16" ht="12" hidden="1" thickBot="1" x14ac:dyDescent="0.25">
      <c r="A1002" s="37"/>
      <c r="B1002" s="38"/>
      <c r="C1002" s="45"/>
      <c r="D1002" s="23"/>
      <c r="E1002" s="69"/>
      <c r="F1002" s="73"/>
      <c r="G1002" s="67"/>
      <c r="H1002" s="46">
        <f t="shared" si="105"/>
        <v>0</v>
      </c>
      <c r="I1002" s="67"/>
      <c r="J1002" s="67"/>
      <c r="K1002" s="47">
        <f t="shared" si="106"/>
        <v>0</v>
      </c>
      <c r="L1002" s="48">
        <f t="shared" si="107"/>
        <v>0</v>
      </c>
      <c r="M1002" s="46">
        <f t="shared" si="108"/>
        <v>0</v>
      </c>
      <c r="N1002" s="46">
        <f t="shared" si="109"/>
        <v>0</v>
      </c>
      <c r="O1002" s="46">
        <f t="shared" si="110"/>
        <v>0</v>
      </c>
      <c r="P1002" s="47">
        <f t="shared" si="111"/>
        <v>0</v>
      </c>
    </row>
    <row r="1003" spans="1:16" ht="12" hidden="1" thickBot="1" x14ac:dyDescent="0.25">
      <c r="A1003" s="37"/>
      <c r="B1003" s="38"/>
      <c r="C1003" s="45"/>
      <c r="D1003" s="23"/>
      <c r="E1003" s="69"/>
      <c r="F1003" s="73"/>
      <c r="G1003" s="67"/>
      <c r="H1003" s="46">
        <f t="shared" si="105"/>
        <v>0</v>
      </c>
      <c r="I1003" s="67"/>
      <c r="J1003" s="67"/>
      <c r="K1003" s="47">
        <f t="shared" si="106"/>
        <v>0</v>
      </c>
      <c r="L1003" s="48">
        <f t="shared" si="107"/>
        <v>0</v>
      </c>
      <c r="M1003" s="46">
        <f t="shared" si="108"/>
        <v>0</v>
      </c>
      <c r="N1003" s="46">
        <f t="shared" si="109"/>
        <v>0</v>
      </c>
      <c r="O1003" s="46">
        <f t="shared" si="110"/>
        <v>0</v>
      </c>
      <c r="P1003" s="47">
        <f t="shared" si="111"/>
        <v>0</v>
      </c>
    </row>
    <row r="1004" spans="1:16" ht="12" hidden="1" thickBot="1" x14ac:dyDescent="0.25">
      <c r="A1004" s="37"/>
      <c r="B1004" s="38"/>
      <c r="C1004" s="45"/>
      <c r="D1004" s="23"/>
      <c r="E1004" s="69"/>
      <c r="F1004" s="73"/>
      <c r="G1004" s="67"/>
      <c r="H1004" s="46">
        <f t="shared" si="105"/>
        <v>0</v>
      </c>
      <c r="I1004" s="67"/>
      <c r="J1004" s="67"/>
      <c r="K1004" s="47">
        <f t="shared" si="106"/>
        <v>0</v>
      </c>
      <c r="L1004" s="48">
        <f t="shared" si="107"/>
        <v>0</v>
      </c>
      <c r="M1004" s="46">
        <f t="shared" si="108"/>
        <v>0</v>
      </c>
      <c r="N1004" s="46">
        <f t="shared" si="109"/>
        <v>0</v>
      </c>
      <c r="O1004" s="46">
        <f t="shared" si="110"/>
        <v>0</v>
      </c>
      <c r="P1004" s="47">
        <f t="shared" si="111"/>
        <v>0</v>
      </c>
    </row>
    <row r="1005" spans="1:16" ht="12" hidden="1" thickBot="1" x14ac:dyDescent="0.25">
      <c r="A1005" s="37"/>
      <c r="B1005" s="38"/>
      <c r="C1005" s="45"/>
      <c r="D1005" s="23"/>
      <c r="E1005" s="69"/>
      <c r="F1005" s="73"/>
      <c r="G1005" s="67"/>
      <c r="H1005" s="46">
        <f t="shared" si="105"/>
        <v>0</v>
      </c>
      <c r="I1005" s="67"/>
      <c r="J1005" s="67"/>
      <c r="K1005" s="47">
        <f t="shared" si="106"/>
        <v>0</v>
      </c>
      <c r="L1005" s="48">
        <f t="shared" si="107"/>
        <v>0</v>
      </c>
      <c r="M1005" s="46">
        <f t="shared" si="108"/>
        <v>0</v>
      </c>
      <c r="N1005" s="46">
        <f t="shared" si="109"/>
        <v>0</v>
      </c>
      <c r="O1005" s="46">
        <f t="shared" si="110"/>
        <v>0</v>
      </c>
      <c r="P1005" s="47">
        <f t="shared" si="111"/>
        <v>0</v>
      </c>
    </row>
    <row r="1006" spans="1:16" ht="12" hidden="1" thickBot="1" x14ac:dyDescent="0.25">
      <c r="A1006" s="37"/>
      <c r="B1006" s="38"/>
      <c r="C1006" s="45"/>
      <c r="D1006" s="23"/>
      <c r="E1006" s="69"/>
      <c r="F1006" s="73"/>
      <c r="G1006" s="67"/>
      <c r="H1006" s="46">
        <f t="shared" si="105"/>
        <v>0</v>
      </c>
      <c r="I1006" s="67"/>
      <c r="J1006" s="67"/>
      <c r="K1006" s="47">
        <f t="shared" si="106"/>
        <v>0</v>
      </c>
      <c r="L1006" s="48">
        <f t="shared" si="107"/>
        <v>0</v>
      </c>
      <c r="M1006" s="46">
        <f t="shared" si="108"/>
        <v>0</v>
      </c>
      <c r="N1006" s="46">
        <f t="shared" si="109"/>
        <v>0</v>
      </c>
      <c r="O1006" s="46">
        <f t="shared" si="110"/>
        <v>0</v>
      </c>
      <c r="P1006" s="47">
        <f t="shared" si="111"/>
        <v>0</v>
      </c>
    </row>
    <row r="1007" spans="1:16" ht="12" hidden="1" thickBot="1" x14ac:dyDescent="0.25">
      <c r="A1007" s="37"/>
      <c r="B1007" s="38"/>
      <c r="C1007" s="45"/>
      <c r="D1007" s="23"/>
      <c r="E1007" s="69"/>
      <c r="F1007" s="73"/>
      <c r="G1007" s="67"/>
      <c r="H1007" s="46">
        <f t="shared" si="105"/>
        <v>0</v>
      </c>
      <c r="I1007" s="67"/>
      <c r="J1007" s="67"/>
      <c r="K1007" s="47">
        <f t="shared" si="106"/>
        <v>0</v>
      </c>
      <c r="L1007" s="48">
        <f t="shared" si="107"/>
        <v>0</v>
      </c>
      <c r="M1007" s="46">
        <f t="shared" si="108"/>
        <v>0</v>
      </c>
      <c r="N1007" s="46">
        <f t="shared" si="109"/>
        <v>0</v>
      </c>
      <c r="O1007" s="46">
        <f t="shared" si="110"/>
        <v>0</v>
      </c>
      <c r="P1007" s="47">
        <f t="shared" si="111"/>
        <v>0</v>
      </c>
    </row>
    <row r="1008" spans="1:16" ht="12" hidden="1" thickBot="1" x14ac:dyDescent="0.25">
      <c r="A1008" s="37"/>
      <c r="B1008" s="38"/>
      <c r="C1008" s="45"/>
      <c r="D1008" s="23"/>
      <c r="E1008" s="69"/>
      <c r="F1008" s="73"/>
      <c r="G1008" s="67"/>
      <c r="H1008" s="46">
        <f t="shared" si="105"/>
        <v>0</v>
      </c>
      <c r="I1008" s="67"/>
      <c r="J1008" s="67"/>
      <c r="K1008" s="47">
        <f t="shared" si="106"/>
        <v>0</v>
      </c>
      <c r="L1008" s="48">
        <f t="shared" si="107"/>
        <v>0</v>
      </c>
      <c r="M1008" s="46">
        <f t="shared" si="108"/>
        <v>0</v>
      </c>
      <c r="N1008" s="46">
        <f t="shared" si="109"/>
        <v>0</v>
      </c>
      <c r="O1008" s="46">
        <f t="shared" si="110"/>
        <v>0</v>
      </c>
      <c r="P1008" s="47">
        <f t="shared" si="111"/>
        <v>0</v>
      </c>
    </row>
    <row r="1009" spans="1:16" ht="12" hidden="1" thickBot="1" x14ac:dyDescent="0.25">
      <c r="A1009" s="37"/>
      <c r="B1009" s="38"/>
      <c r="C1009" s="45"/>
      <c r="D1009" s="23"/>
      <c r="E1009" s="69"/>
      <c r="F1009" s="73"/>
      <c r="G1009" s="67"/>
      <c r="H1009" s="46">
        <f t="shared" si="105"/>
        <v>0</v>
      </c>
      <c r="I1009" s="67"/>
      <c r="J1009" s="67"/>
      <c r="K1009" s="47">
        <f t="shared" si="106"/>
        <v>0</v>
      </c>
      <c r="L1009" s="48">
        <f t="shared" si="107"/>
        <v>0</v>
      </c>
      <c r="M1009" s="46">
        <f t="shared" si="108"/>
        <v>0</v>
      </c>
      <c r="N1009" s="46">
        <f t="shared" si="109"/>
        <v>0</v>
      </c>
      <c r="O1009" s="46">
        <f t="shared" si="110"/>
        <v>0</v>
      </c>
      <c r="P1009" s="47">
        <f t="shared" si="111"/>
        <v>0</v>
      </c>
    </row>
    <row r="1010" spans="1:16" ht="12" hidden="1" thickBot="1" x14ac:dyDescent="0.25">
      <c r="A1010" s="37"/>
      <c r="B1010" s="38"/>
      <c r="C1010" s="45"/>
      <c r="D1010" s="23"/>
      <c r="E1010" s="69"/>
      <c r="F1010" s="73"/>
      <c r="G1010" s="67"/>
      <c r="H1010" s="46">
        <f t="shared" si="105"/>
        <v>0</v>
      </c>
      <c r="I1010" s="67"/>
      <c r="J1010" s="67"/>
      <c r="K1010" s="47">
        <f t="shared" si="106"/>
        <v>0</v>
      </c>
      <c r="L1010" s="48">
        <f t="shared" si="107"/>
        <v>0</v>
      </c>
      <c r="M1010" s="46">
        <f t="shared" si="108"/>
        <v>0</v>
      </c>
      <c r="N1010" s="46">
        <f t="shared" si="109"/>
        <v>0</v>
      </c>
      <c r="O1010" s="46">
        <f t="shared" si="110"/>
        <v>0</v>
      </c>
      <c r="P1010" s="47">
        <f t="shared" si="111"/>
        <v>0</v>
      </c>
    </row>
    <row r="1011" spans="1:16" ht="12" hidden="1" thickBot="1" x14ac:dyDescent="0.25">
      <c r="A1011" s="37"/>
      <c r="B1011" s="38"/>
      <c r="C1011" s="45"/>
      <c r="D1011" s="23"/>
      <c r="E1011" s="69"/>
      <c r="F1011" s="73"/>
      <c r="G1011" s="67"/>
      <c r="H1011" s="46">
        <f t="shared" si="105"/>
        <v>0</v>
      </c>
      <c r="I1011" s="67"/>
      <c r="J1011" s="67"/>
      <c r="K1011" s="47">
        <f t="shared" si="106"/>
        <v>0</v>
      </c>
      <c r="L1011" s="48">
        <f t="shared" si="107"/>
        <v>0</v>
      </c>
      <c r="M1011" s="46">
        <f t="shared" si="108"/>
        <v>0</v>
      </c>
      <c r="N1011" s="46">
        <f t="shared" si="109"/>
        <v>0</v>
      </c>
      <c r="O1011" s="46">
        <f t="shared" si="110"/>
        <v>0</v>
      </c>
      <c r="P1011" s="47">
        <f t="shared" si="111"/>
        <v>0</v>
      </c>
    </row>
    <row r="1012" spans="1:16" ht="12" hidden="1" thickBot="1" x14ac:dyDescent="0.25">
      <c r="A1012" s="37"/>
      <c r="B1012" s="38"/>
      <c r="C1012" s="45"/>
      <c r="D1012" s="23"/>
      <c r="E1012" s="69"/>
      <c r="F1012" s="73"/>
      <c r="G1012" s="67"/>
      <c r="H1012" s="46">
        <f t="shared" si="105"/>
        <v>0</v>
      </c>
      <c r="I1012" s="67"/>
      <c r="J1012" s="67"/>
      <c r="K1012" s="47">
        <f t="shared" si="106"/>
        <v>0</v>
      </c>
      <c r="L1012" s="48">
        <f t="shared" si="107"/>
        <v>0</v>
      </c>
      <c r="M1012" s="46">
        <f t="shared" si="108"/>
        <v>0</v>
      </c>
      <c r="N1012" s="46">
        <f t="shared" si="109"/>
        <v>0</v>
      </c>
      <c r="O1012" s="46">
        <f t="shared" si="110"/>
        <v>0</v>
      </c>
      <c r="P1012" s="47">
        <f t="shared" si="111"/>
        <v>0</v>
      </c>
    </row>
    <row r="1013" spans="1:16" ht="12" hidden="1" thickBot="1" x14ac:dyDescent="0.25">
      <c r="A1013" s="37"/>
      <c r="B1013" s="38"/>
      <c r="C1013" s="45"/>
      <c r="D1013" s="23"/>
      <c r="E1013" s="69"/>
      <c r="F1013" s="73"/>
      <c r="G1013" s="67"/>
      <c r="H1013" s="46">
        <f t="shared" si="105"/>
        <v>0</v>
      </c>
      <c r="I1013" s="67"/>
      <c r="J1013" s="67"/>
      <c r="K1013" s="47">
        <f t="shared" si="106"/>
        <v>0</v>
      </c>
      <c r="L1013" s="48">
        <f t="shared" si="107"/>
        <v>0</v>
      </c>
      <c r="M1013" s="46">
        <f t="shared" si="108"/>
        <v>0</v>
      </c>
      <c r="N1013" s="46">
        <f t="shared" si="109"/>
        <v>0</v>
      </c>
      <c r="O1013" s="46">
        <f t="shared" si="110"/>
        <v>0</v>
      </c>
      <c r="P1013" s="47">
        <f t="shared" si="111"/>
        <v>0</v>
      </c>
    </row>
    <row r="1014" spans="1:16" ht="12" hidden="1" thickBot="1" x14ac:dyDescent="0.25">
      <c r="A1014" s="37"/>
      <c r="B1014" s="38"/>
      <c r="C1014" s="45"/>
      <c r="D1014" s="23"/>
      <c r="E1014" s="69"/>
      <c r="F1014" s="73"/>
      <c r="G1014" s="67"/>
      <c r="H1014" s="46">
        <f t="shared" si="105"/>
        <v>0</v>
      </c>
      <c r="I1014" s="67"/>
      <c r="J1014" s="67"/>
      <c r="K1014" s="47">
        <f t="shared" si="106"/>
        <v>0</v>
      </c>
      <c r="L1014" s="48">
        <f t="shared" si="107"/>
        <v>0</v>
      </c>
      <c r="M1014" s="46">
        <f t="shared" si="108"/>
        <v>0</v>
      </c>
      <c r="N1014" s="46">
        <f t="shared" si="109"/>
        <v>0</v>
      </c>
      <c r="O1014" s="46">
        <f t="shared" si="110"/>
        <v>0</v>
      </c>
      <c r="P1014" s="47">
        <f t="shared" si="111"/>
        <v>0</v>
      </c>
    </row>
    <row r="1015" spans="1:16" ht="12" hidden="1" thickBot="1" x14ac:dyDescent="0.25">
      <c r="A1015" s="37"/>
      <c r="B1015" s="38"/>
      <c r="C1015" s="45"/>
      <c r="D1015" s="23"/>
      <c r="E1015" s="69"/>
      <c r="F1015" s="73"/>
      <c r="G1015" s="67"/>
      <c r="H1015" s="46">
        <f t="shared" si="105"/>
        <v>0</v>
      </c>
      <c r="I1015" s="67"/>
      <c r="J1015" s="67"/>
      <c r="K1015" s="47">
        <f t="shared" si="106"/>
        <v>0</v>
      </c>
      <c r="L1015" s="48">
        <f t="shared" si="107"/>
        <v>0</v>
      </c>
      <c r="M1015" s="46">
        <f t="shared" si="108"/>
        <v>0</v>
      </c>
      <c r="N1015" s="46">
        <f t="shared" si="109"/>
        <v>0</v>
      </c>
      <c r="O1015" s="46">
        <f t="shared" si="110"/>
        <v>0</v>
      </c>
      <c r="P1015" s="47">
        <f t="shared" si="111"/>
        <v>0</v>
      </c>
    </row>
    <row r="1016" spans="1:16" ht="12" hidden="1" thickBot="1" x14ac:dyDescent="0.25">
      <c r="A1016" s="37"/>
      <c r="B1016" s="38"/>
      <c r="C1016" s="45"/>
      <c r="D1016" s="23"/>
      <c r="E1016" s="69"/>
      <c r="F1016" s="73"/>
      <c r="G1016" s="67"/>
      <c r="H1016" s="46">
        <f t="shared" si="105"/>
        <v>0</v>
      </c>
      <c r="I1016" s="67"/>
      <c r="J1016" s="67"/>
      <c r="K1016" s="47">
        <f t="shared" si="106"/>
        <v>0</v>
      </c>
      <c r="L1016" s="48">
        <f t="shared" si="107"/>
        <v>0</v>
      </c>
      <c r="M1016" s="46">
        <f t="shared" si="108"/>
        <v>0</v>
      </c>
      <c r="N1016" s="46">
        <f t="shared" si="109"/>
        <v>0</v>
      </c>
      <c r="O1016" s="46">
        <f t="shared" si="110"/>
        <v>0</v>
      </c>
      <c r="P1016" s="47">
        <f t="shared" si="111"/>
        <v>0</v>
      </c>
    </row>
    <row r="1017" spans="1:16" ht="12" hidden="1" thickBot="1" x14ac:dyDescent="0.25">
      <c r="A1017" s="70"/>
      <c r="B1017" s="71"/>
      <c r="C1017" s="72"/>
      <c r="D1017" s="24"/>
      <c r="E1017" s="39"/>
      <c r="F1017" s="49"/>
      <c r="G1017" s="50"/>
      <c r="H1017" s="50">
        <f t="shared" si="105"/>
        <v>0</v>
      </c>
      <c r="I1017" s="50"/>
      <c r="J1017" s="50"/>
      <c r="K1017" s="51">
        <f t="shared" si="106"/>
        <v>0</v>
      </c>
      <c r="L1017" s="49">
        <f t="shared" si="107"/>
        <v>0</v>
      </c>
      <c r="M1017" s="50">
        <f t="shared" si="108"/>
        <v>0</v>
      </c>
      <c r="N1017" s="50">
        <f t="shared" si="109"/>
        <v>0</v>
      </c>
      <c r="O1017" s="50">
        <f t="shared" si="110"/>
        <v>0</v>
      </c>
      <c r="P1017" s="51">
        <f t="shared" si="111"/>
        <v>0</v>
      </c>
    </row>
    <row r="1018" spans="1:16" ht="12" thickBot="1" x14ac:dyDescent="0.25">
      <c r="A1018" s="277" t="s">
        <v>382</v>
      </c>
      <c r="B1018" s="278"/>
      <c r="C1018" s="278"/>
      <c r="D1018" s="278"/>
      <c r="E1018" s="278"/>
      <c r="F1018" s="278"/>
      <c r="G1018" s="278"/>
      <c r="H1018" s="278"/>
      <c r="I1018" s="278"/>
      <c r="J1018" s="278"/>
      <c r="K1018" s="279"/>
      <c r="L1018" s="74">
        <f>SUM(L14:L1017)</f>
        <v>0</v>
      </c>
      <c r="M1018" s="75">
        <f>SUM(M14:M1017)</f>
        <v>0</v>
      </c>
      <c r="N1018" s="75">
        <f>SUM(N14:N1017)</f>
        <v>0</v>
      </c>
      <c r="O1018" s="75">
        <f>SUM(O14:O1017)</f>
        <v>0</v>
      </c>
      <c r="P1018" s="76">
        <f>SUM(P14:P1017)</f>
        <v>0</v>
      </c>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6"/>
      <c r="B1020" s="16"/>
      <c r="C1020" s="16"/>
      <c r="D1020" s="16"/>
      <c r="E1020" s="16"/>
      <c r="F1020" s="16"/>
      <c r="G1020" s="16"/>
      <c r="H1020" s="16"/>
      <c r="I1020" s="16"/>
      <c r="J1020" s="16"/>
      <c r="K1020" s="16"/>
      <c r="L1020" s="16"/>
      <c r="M1020" s="16"/>
      <c r="N1020" s="16"/>
      <c r="O1020" s="16"/>
      <c r="P1020" s="16"/>
    </row>
    <row r="1021" spans="1:16" x14ac:dyDescent="0.2">
      <c r="A1021" s="1" t="s">
        <v>14</v>
      </c>
      <c r="B1021" s="16"/>
      <c r="C1021" s="276">
        <f>'Kops a'!C35:H35</f>
        <v>0</v>
      </c>
      <c r="D1021" s="276"/>
      <c r="E1021" s="276"/>
      <c r="F1021" s="276"/>
      <c r="G1021" s="276"/>
      <c r="H1021" s="276"/>
      <c r="I1021" s="16"/>
      <c r="J1021" s="16"/>
      <c r="K1021" s="16"/>
      <c r="L1021" s="16"/>
      <c r="M1021" s="16"/>
      <c r="N1021" s="16"/>
      <c r="O1021" s="16"/>
      <c r="P1021" s="16"/>
    </row>
    <row r="1022" spans="1:16" x14ac:dyDescent="0.2">
      <c r="A1022" s="16"/>
      <c r="B1022" s="16"/>
      <c r="C1022" s="227" t="s">
        <v>15</v>
      </c>
      <c r="D1022" s="227"/>
      <c r="E1022" s="227"/>
      <c r="F1022" s="227"/>
      <c r="G1022" s="227"/>
      <c r="H1022" s="227"/>
      <c r="I1022" s="16"/>
      <c r="J1022" s="16"/>
      <c r="K1022" s="16"/>
      <c r="L1022" s="16"/>
      <c r="M1022" s="16"/>
      <c r="N1022" s="16"/>
      <c r="O1022" s="16"/>
      <c r="P1022" s="16"/>
    </row>
    <row r="1023" spans="1:16" x14ac:dyDescent="0.2">
      <c r="A1023" s="16"/>
      <c r="B1023" s="16"/>
      <c r="C1023" s="16"/>
      <c r="D1023" s="16"/>
      <c r="E1023" s="16"/>
      <c r="F1023" s="16"/>
      <c r="G1023" s="16"/>
      <c r="H1023" s="16"/>
      <c r="I1023" s="16"/>
      <c r="J1023" s="16"/>
      <c r="K1023" s="16"/>
      <c r="L1023" s="16"/>
      <c r="M1023" s="16"/>
      <c r="N1023" s="16"/>
      <c r="O1023" s="16"/>
      <c r="P1023" s="16"/>
    </row>
    <row r="1024" spans="1:16" x14ac:dyDescent="0.2">
      <c r="A1024" s="88" t="str">
        <f>'Kops a'!A38</f>
        <v xml:space="preserve">Tāme sastādīta </v>
      </c>
      <c r="B1024" s="89"/>
      <c r="C1024" s="89"/>
      <c r="D1024" s="89"/>
      <c r="E1024" s="16"/>
      <c r="F1024" s="16"/>
      <c r="G1024" s="16"/>
      <c r="H1024" s="16"/>
      <c r="I1024" s="16"/>
      <c r="J1024" s="16"/>
      <c r="K1024" s="16"/>
      <c r="L1024" s="16"/>
      <c r="M1024" s="16"/>
      <c r="N1024" s="16"/>
      <c r="O1024" s="16"/>
      <c r="P1024" s="16"/>
    </row>
    <row r="1025" spans="1:16" x14ac:dyDescent="0.2">
      <c r="A1025" s="16"/>
      <c r="B1025" s="16"/>
      <c r="C1025" s="16"/>
      <c r="D1025" s="16"/>
      <c r="E1025" s="16"/>
      <c r="F1025" s="16"/>
      <c r="G1025" s="16"/>
      <c r="H1025" s="16"/>
      <c r="I1025" s="16"/>
      <c r="J1025" s="16"/>
      <c r="K1025" s="16"/>
      <c r="L1025" s="16"/>
      <c r="M1025" s="16"/>
      <c r="N1025" s="16"/>
      <c r="O1025" s="16"/>
      <c r="P1025" s="16"/>
    </row>
    <row r="1026" spans="1:16" x14ac:dyDescent="0.2">
      <c r="A1026" s="1" t="s">
        <v>37</v>
      </c>
      <c r="B1026" s="16"/>
      <c r="C1026" s="276">
        <f>'Kops a'!C40:H40</f>
        <v>0</v>
      </c>
      <c r="D1026" s="276"/>
      <c r="E1026" s="276"/>
      <c r="F1026" s="276"/>
      <c r="G1026" s="276"/>
      <c r="H1026" s="276"/>
      <c r="I1026" s="16"/>
      <c r="J1026" s="16"/>
      <c r="K1026" s="16"/>
      <c r="L1026" s="16"/>
      <c r="M1026" s="16"/>
      <c r="N1026" s="16"/>
      <c r="O1026" s="16"/>
      <c r="P1026" s="16"/>
    </row>
    <row r="1027" spans="1:16" x14ac:dyDescent="0.2">
      <c r="A1027" s="16"/>
      <c r="B1027" s="16"/>
      <c r="C1027" s="227" t="s">
        <v>15</v>
      </c>
      <c r="D1027" s="227"/>
      <c r="E1027" s="227"/>
      <c r="F1027" s="227"/>
      <c r="G1027" s="227"/>
      <c r="H1027" s="227"/>
      <c r="I1027" s="16"/>
      <c r="J1027" s="16"/>
      <c r="K1027" s="16"/>
      <c r="L1027" s="16"/>
      <c r="M1027" s="16"/>
      <c r="N1027" s="16"/>
      <c r="O1027" s="16"/>
      <c r="P1027" s="16"/>
    </row>
    <row r="1028" spans="1:16" x14ac:dyDescent="0.2">
      <c r="A1028" s="16"/>
      <c r="B1028" s="16"/>
      <c r="C1028" s="16"/>
      <c r="D1028" s="16"/>
      <c r="E1028" s="16"/>
      <c r="F1028" s="16"/>
      <c r="G1028" s="16"/>
      <c r="H1028" s="16"/>
      <c r="I1028" s="16"/>
      <c r="J1028" s="16"/>
      <c r="K1028" s="16"/>
      <c r="L1028" s="16"/>
      <c r="M1028" s="16"/>
      <c r="N1028" s="16"/>
      <c r="O1028" s="16"/>
      <c r="P1028" s="16"/>
    </row>
    <row r="1029" spans="1:16" x14ac:dyDescent="0.2">
      <c r="A1029" s="88" t="s">
        <v>54</v>
      </c>
      <c r="B1029" s="89"/>
      <c r="C1029" s="93">
        <f>'Kops a'!C43</f>
        <v>0</v>
      </c>
      <c r="D1029" s="52"/>
      <c r="E1029" s="16"/>
      <c r="F1029" s="16"/>
      <c r="G1029" s="16"/>
      <c r="H1029" s="16"/>
      <c r="I1029" s="16"/>
      <c r="J1029" s="16"/>
      <c r="K1029" s="16"/>
      <c r="L1029" s="16"/>
      <c r="M1029" s="16"/>
      <c r="N1029" s="16"/>
      <c r="O1029" s="16"/>
      <c r="P1029" s="16"/>
    </row>
    <row r="1030" spans="1:16" x14ac:dyDescent="0.2">
      <c r="A1030" s="16"/>
      <c r="B1030" s="16"/>
      <c r="C1030" s="16"/>
      <c r="D1030" s="16"/>
      <c r="E1030" s="16"/>
      <c r="F1030" s="16"/>
      <c r="G1030" s="16"/>
      <c r="H1030" s="16"/>
      <c r="I1030" s="16"/>
      <c r="J1030" s="16"/>
      <c r="K1030" s="16"/>
      <c r="L1030" s="16"/>
      <c r="M1030" s="16"/>
      <c r="N1030" s="16"/>
      <c r="O1030" s="16"/>
      <c r="P1030" s="16"/>
    </row>
  </sheetData>
  <mergeCells count="26">
    <mergeCell ref="C2:I2"/>
    <mergeCell ref="C3:I3"/>
    <mergeCell ref="D5:L5"/>
    <mergeCell ref="D6:L6"/>
    <mergeCell ref="D7:L7"/>
    <mergeCell ref="N9:O9"/>
    <mergeCell ref="A12:A13"/>
    <mergeCell ref="B12:B13"/>
    <mergeCell ref="C12:C13"/>
    <mergeCell ref="D12:D13"/>
    <mergeCell ref="E12:E13"/>
    <mergeCell ref="L12:P12"/>
    <mergeCell ref="C1027:H1027"/>
    <mergeCell ref="C4:I4"/>
    <mergeCell ref="F12:K12"/>
    <mergeCell ref="A9:F9"/>
    <mergeCell ref="J9:M9"/>
    <mergeCell ref="D8:L8"/>
    <mergeCell ref="A1018:K1018"/>
    <mergeCell ref="C1021:H1021"/>
    <mergeCell ref="C1022:H1022"/>
    <mergeCell ref="C1026:H1026"/>
    <mergeCell ref="B15:B23"/>
    <mergeCell ref="B34:B37"/>
    <mergeCell ref="B39:B41"/>
    <mergeCell ref="B25:B32"/>
  </mergeCells>
  <conditionalFormatting sqref="A1017:G1017 A15:B15 I15:J16 D15:G16 E20 D21:G21 A42:B1016 B24:B25 A16 B38:B40 I23:J25 D23:G25 I21:J21 D37:E37 I33:J36 D33:G36 D18:G19 I18:J19 D17:E17 B33:B34 D27:G27 I27:J27 C15:C19 D28:E32 D38:G39 I38:J39 C27:C39 I41:J1017 C41:G1016 A19:A20 A23:A24 A27:A28 A31:A32 A35:A36 A39:A40">
    <cfRule type="cellIs" dxfId="257" priority="76" operator="equal">
      <formula>0</formula>
    </cfRule>
  </conditionalFormatting>
  <conditionalFormatting sqref="N9:O9 K42:P1017 H14:H1017 K15:K41 L14:N41 O15:P41">
    <cfRule type="cellIs" dxfId="256" priority="75" operator="equal">
      <formula>0</formula>
    </cfRule>
  </conditionalFormatting>
  <conditionalFormatting sqref="A9:F9">
    <cfRule type="containsText" dxfId="255" priority="7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54" priority="72" operator="equal">
      <formula>0</formula>
    </cfRule>
  </conditionalFormatting>
  <conditionalFormatting sqref="O10">
    <cfRule type="cellIs" dxfId="253" priority="71" operator="equal">
      <formula>"20__. gada __. _________"</formula>
    </cfRule>
  </conditionalFormatting>
  <conditionalFormatting sqref="A1018:K1018">
    <cfRule type="containsText" dxfId="252" priority="70" operator="containsText" text="Tiešās izmaksas kopā, t. sk. darba devēja sociālais nodoklis __.__% ">
      <formula>NOT(ISERROR(SEARCH("Tiešās izmaksas kopā, t. sk. darba devēja sociālais nodoklis __.__% ",A1018)))</formula>
    </cfRule>
  </conditionalFormatting>
  <conditionalFormatting sqref="K14 L1018:P1018 O14:P14">
    <cfRule type="cellIs" dxfId="251" priority="65" operator="equal">
      <formula>0</formula>
    </cfRule>
  </conditionalFormatting>
  <conditionalFormatting sqref="C4:I4">
    <cfRule type="cellIs" dxfId="250" priority="64" operator="equal">
      <formula>0</formula>
    </cfRule>
  </conditionalFormatting>
  <conditionalFormatting sqref="C21 C23:C25">
    <cfRule type="cellIs" dxfId="249" priority="63" operator="equal">
      <formula>0</formula>
    </cfRule>
  </conditionalFormatting>
  <conditionalFormatting sqref="D5:L8">
    <cfRule type="cellIs" dxfId="248" priority="61" operator="equal">
      <formula>0</formula>
    </cfRule>
  </conditionalFormatting>
  <conditionalFormatting sqref="A14:B14 D14:G14 A17:A18 A21:A22 A25:A26 A29:A30 A33:A34 A37:A38 A41">
    <cfRule type="cellIs" dxfId="247" priority="60" operator="equal">
      <formula>0</formula>
    </cfRule>
  </conditionalFormatting>
  <conditionalFormatting sqref="C14">
    <cfRule type="cellIs" dxfId="246" priority="59" operator="equal">
      <formula>0</formula>
    </cfRule>
  </conditionalFormatting>
  <conditionalFormatting sqref="I14:J14">
    <cfRule type="cellIs" dxfId="245" priority="58" operator="equal">
      <formula>0</formula>
    </cfRule>
  </conditionalFormatting>
  <conditionalFormatting sqref="P10">
    <cfRule type="cellIs" dxfId="244" priority="57" operator="equal">
      <formula>"20__. gada __. _________"</formula>
    </cfRule>
  </conditionalFormatting>
  <conditionalFormatting sqref="C1026:H1026">
    <cfRule type="cellIs" dxfId="243" priority="54" operator="equal">
      <formula>0</formula>
    </cfRule>
  </conditionalFormatting>
  <conditionalFormatting sqref="C1021:H1021">
    <cfRule type="cellIs" dxfId="242" priority="53" operator="equal">
      <formula>0</formula>
    </cfRule>
  </conditionalFormatting>
  <conditionalFormatting sqref="C1026:H1026 C1029 C1021:H1021">
    <cfRule type="cellIs" dxfId="241" priority="52" operator="equal">
      <formula>0</formula>
    </cfRule>
  </conditionalFormatting>
  <conditionalFormatting sqref="D1">
    <cfRule type="cellIs" dxfId="240" priority="51" operator="equal">
      <formula>0</formula>
    </cfRule>
  </conditionalFormatting>
  <conditionalFormatting sqref="D20">
    <cfRule type="cellIs" dxfId="239" priority="50" operator="equal">
      <formula>0</formula>
    </cfRule>
  </conditionalFormatting>
  <conditionalFormatting sqref="C20">
    <cfRule type="cellIs" dxfId="238" priority="49" operator="equal">
      <formula>0</formula>
    </cfRule>
  </conditionalFormatting>
  <conditionalFormatting sqref="I20:J20 F20:G20">
    <cfRule type="cellIs" dxfId="237" priority="44" operator="equal">
      <formula>0</formula>
    </cfRule>
  </conditionalFormatting>
  <conditionalFormatting sqref="I37:J37 F37:G37">
    <cfRule type="cellIs" dxfId="236" priority="42" operator="equal">
      <formula>0</formula>
    </cfRule>
  </conditionalFormatting>
  <conditionalFormatting sqref="I29:J29 F29:G29">
    <cfRule type="cellIs" dxfId="235" priority="36" operator="equal">
      <formula>0</formula>
    </cfRule>
  </conditionalFormatting>
  <conditionalFormatting sqref="I28:J28 F28:G28">
    <cfRule type="cellIs" dxfId="234" priority="34" operator="equal">
      <formula>0</formula>
    </cfRule>
  </conditionalFormatting>
  <conditionalFormatting sqref="I17:J17 F17:G17">
    <cfRule type="cellIs" dxfId="233" priority="30" operator="equal">
      <formula>0</formula>
    </cfRule>
  </conditionalFormatting>
  <conditionalFormatting sqref="D22:G22 I22:J22">
    <cfRule type="cellIs" dxfId="232" priority="26" operator="equal">
      <formula>0</formula>
    </cfRule>
  </conditionalFormatting>
  <conditionalFormatting sqref="C26:E26">
    <cfRule type="cellIs" dxfId="231" priority="24" operator="equal">
      <formula>0</formula>
    </cfRule>
  </conditionalFormatting>
  <conditionalFormatting sqref="F26:G26 I26:J26">
    <cfRule type="cellIs" dxfId="230" priority="23" operator="equal">
      <formula>0</formula>
    </cfRule>
  </conditionalFormatting>
  <conditionalFormatting sqref="C22">
    <cfRule type="cellIs" dxfId="229" priority="20" operator="equal">
      <formula>0</formula>
    </cfRule>
  </conditionalFormatting>
  <conditionalFormatting sqref="I40:J40 C40:G40">
    <cfRule type="cellIs" dxfId="228" priority="19" operator="equal">
      <formula>0</formula>
    </cfRule>
  </conditionalFormatting>
  <conditionalFormatting sqref="I30:J30 F30:G30">
    <cfRule type="cellIs" dxfId="227" priority="11" operator="equal">
      <formula>0</formula>
    </cfRule>
  </conditionalFormatting>
  <conditionalFormatting sqref="I31:J31 F31:G31">
    <cfRule type="cellIs" dxfId="226" priority="7" operator="equal">
      <formula>0</formula>
    </cfRule>
  </conditionalFormatting>
  <conditionalFormatting sqref="I32:J32 F32:G32">
    <cfRule type="cellIs" dxfId="225" priority="3" operator="equal">
      <formula>0</formula>
    </cfRule>
  </conditionalFormatting>
  <pageMargins left="0.7" right="0.7" top="0.75" bottom="0.75" header="0.3" footer="0.3"/>
  <pageSetup paperSize="9" scale="84" orientation="landscape" r:id="rId1"/>
  <rowBreaks count="1" manualBreakCount="1">
    <brk id="26" max="15"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56" operator="containsText" id="{0B610FE1-6F17-46AF-982B-27B20E80701D}">
            <xm:f>NOT(ISERROR(SEARCH("Tāme sastādīta ____. gada ___. ______________",A1024)))</xm:f>
            <xm:f>"Tāme sastādīta ____. gada ___. ______________"</xm:f>
            <x14:dxf>
              <font>
                <color auto="1"/>
              </font>
              <fill>
                <patternFill>
                  <bgColor rgb="FFC6EFCE"/>
                </patternFill>
              </fill>
            </x14:dxf>
          </x14:cfRule>
          <xm:sqref>A1024</xm:sqref>
        </x14:conditionalFormatting>
        <x14:conditionalFormatting xmlns:xm="http://schemas.microsoft.com/office/excel/2006/main">
          <x14:cfRule type="containsText" priority="55" operator="containsText" id="{F3EAEDA8-031E-4BF8-B71A-4A6D64C3BFEB}">
            <xm:f>NOT(ISERROR(SEARCH("Sertifikāta Nr. _________________________________",A1029)))</xm:f>
            <xm:f>"Sertifikāta Nr. _________________________________"</xm:f>
            <x14:dxf>
              <font>
                <color auto="1"/>
              </font>
              <fill>
                <patternFill>
                  <bgColor rgb="FFC6EFCE"/>
                </patternFill>
              </fill>
            </x14:dxf>
          </x14:cfRule>
          <xm:sqref>A1029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Q1023"/>
  <sheetViews>
    <sheetView topLeftCell="A26" zoomScale="160" zoomScaleNormal="160" zoomScaleSheetLayoutView="145" zoomScalePageLayoutView="70" workbookViewId="0">
      <selection activeCell="C25" sqref="C25:C29"/>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7" width="9.140625" style="21"/>
    <col min="18" max="16384" width="9.140625" style="1"/>
  </cols>
  <sheetData>
    <row r="1" spans="1:16" x14ac:dyDescent="0.2">
      <c r="A1" s="21"/>
      <c r="B1" s="21"/>
      <c r="C1" s="26" t="s">
        <v>38</v>
      </c>
      <c r="D1" s="53">
        <f>'Kops a'!A19</f>
        <v>5</v>
      </c>
      <c r="E1" s="21"/>
      <c r="F1" s="21"/>
      <c r="G1" s="21"/>
      <c r="H1" s="21"/>
      <c r="I1" s="21"/>
      <c r="J1" s="21"/>
      <c r="N1" s="25"/>
      <c r="O1" s="26"/>
      <c r="P1" s="27"/>
    </row>
    <row r="2" spans="1:16" x14ac:dyDescent="0.2">
      <c r="A2" s="28"/>
      <c r="B2" s="28"/>
      <c r="C2" s="280" t="s">
        <v>156</v>
      </c>
      <c r="D2" s="280"/>
      <c r="E2" s="280"/>
      <c r="F2" s="280"/>
      <c r="G2" s="280"/>
      <c r="H2" s="280"/>
      <c r="I2" s="280"/>
      <c r="J2" s="28"/>
    </row>
    <row r="3" spans="1:16" x14ac:dyDescent="0.2">
      <c r="A3" s="29"/>
      <c r="B3" s="29"/>
      <c r="C3" s="270" t="s">
        <v>17</v>
      </c>
      <c r="D3" s="270"/>
      <c r="E3" s="270"/>
      <c r="F3" s="270"/>
      <c r="G3" s="270"/>
      <c r="H3" s="270"/>
      <c r="I3" s="270"/>
      <c r="J3" s="29"/>
    </row>
    <row r="4" spans="1:16" x14ac:dyDescent="0.2">
      <c r="A4" s="29"/>
      <c r="B4" s="29"/>
      <c r="C4" s="281" t="s">
        <v>52</v>
      </c>
      <c r="D4" s="281"/>
      <c r="E4" s="281"/>
      <c r="F4" s="281"/>
      <c r="G4" s="281"/>
      <c r="H4" s="281"/>
      <c r="I4" s="281"/>
      <c r="J4" s="29"/>
    </row>
    <row r="5" spans="1:16"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16"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16" x14ac:dyDescent="0.2">
      <c r="A7" s="21"/>
      <c r="B7" s="21"/>
      <c r="C7" s="26" t="s">
        <v>7</v>
      </c>
      <c r="D7" s="294" t="str">
        <f>'Kops a'!D8</f>
        <v>Stacijas iela 40, Olaine, Olaines novads, LV-2114</v>
      </c>
      <c r="E7" s="294"/>
      <c r="F7" s="294"/>
      <c r="G7" s="294"/>
      <c r="H7" s="294"/>
      <c r="I7" s="294"/>
      <c r="J7" s="294"/>
      <c r="K7" s="294"/>
      <c r="L7" s="294"/>
      <c r="M7" s="16"/>
      <c r="N7" s="16"/>
      <c r="O7" s="16"/>
      <c r="P7" s="16"/>
    </row>
    <row r="8" spans="1:16" x14ac:dyDescent="0.2">
      <c r="A8" s="21"/>
      <c r="B8" s="21"/>
      <c r="C8" s="4" t="s">
        <v>20</v>
      </c>
      <c r="D8" s="294" t="str">
        <f>'Kops a'!D9</f>
        <v>Iepirkums Nr. AS OŪS 2021/06_E</v>
      </c>
      <c r="E8" s="294"/>
      <c r="F8" s="294"/>
      <c r="G8" s="294"/>
      <c r="H8" s="294"/>
      <c r="I8" s="294"/>
      <c r="J8" s="294"/>
      <c r="K8" s="294"/>
      <c r="L8" s="294"/>
      <c r="M8" s="16"/>
      <c r="N8" s="16"/>
      <c r="O8" s="16"/>
      <c r="P8" s="16"/>
    </row>
    <row r="9" spans="1:16" ht="11.25" customHeight="1" x14ac:dyDescent="0.2">
      <c r="A9" s="282" t="s">
        <v>386</v>
      </c>
      <c r="B9" s="282"/>
      <c r="C9" s="282"/>
      <c r="D9" s="282"/>
      <c r="E9" s="282"/>
      <c r="F9" s="282"/>
      <c r="G9" s="30"/>
      <c r="H9" s="30"/>
      <c r="I9" s="30"/>
      <c r="J9" s="286" t="s">
        <v>39</v>
      </c>
      <c r="K9" s="286"/>
      <c r="L9" s="286"/>
      <c r="M9" s="286"/>
      <c r="N9" s="293">
        <f>P1011</f>
        <v>0</v>
      </c>
      <c r="O9" s="293"/>
      <c r="P9" s="30"/>
    </row>
    <row r="10" spans="1:16" x14ac:dyDescent="0.2">
      <c r="A10" s="31"/>
      <c r="B10" s="32"/>
      <c r="C10" s="4"/>
      <c r="D10" s="21"/>
      <c r="E10" s="21"/>
      <c r="F10" s="21"/>
      <c r="G10" s="21"/>
      <c r="H10" s="21"/>
      <c r="I10" s="21"/>
      <c r="J10" s="21"/>
      <c r="K10" s="21"/>
      <c r="L10" s="28"/>
      <c r="M10" s="28"/>
      <c r="O10" s="91"/>
      <c r="P10" s="90" t="str">
        <f>A1017</f>
        <v xml:space="preserve">Tāme sastādīta </v>
      </c>
    </row>
    <row r="11" spans="1:16" ht="12" thickBot="1" x14ac:dyDescent="0.25">
      <c r="A11" s="31"/>
      <c r="B11" s="32"/>
      <c r="C11" s="4"/>
      <c r="D11" s="21"/>
      <c r="E11" s="21"/>
      <c r="F11" s="21"/>
      <c r="G11" s="21"/>
      <c r="H11" s="21"/>
      <c r="I11" s="21"/>
      <c r="J11" s="21"/>
      <c r="K11" s="21"/>
      <c r="L11" s="33"/>
      <c r="M11" s="33"/>
      <c r="N11" s="34"/>
      <c r="O11" s="25"/>
      <c r="P11" s="21"/>
    </row>
    <row r="12" spans="1:16"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16"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row>
    <row r="14" spans="1:16" x14ac:dyDescent="0.2">
      <c r="A14" s="63">
        <v>1</v>
      </c>
      <c r="B14" s="64"/>
      <c r="C14" s="106" t="s">
        <v>211</v>
      </c>
      <c r="D14" s="66"/>
      <c r="E14" s="69"/>
      <c r="F14" s="73"/>
      <c r="G14" s="67"/>
      <c r="H14" s="67">
        <f>ROUND(F14*G14,2)</f>
        <v>0</v>
      </c>
      <c r="I14" s="67"/>
      <c r="J14" s="67"/>
      <c r="K14" s="68">
        <f>SUM(H14:J14)</f>
        <v>0</v>
      </c>
      <c r="L14" s="73">
        <f>ROUND(E14*F14,2)</f>
        <v>0</v>
      </c>
      <c r="M14" s="67">
        <f>ROUND(H14*E14,2)</f>
        <v>0</v>
      </c>
      <c r="N14" s="67">
        <f>ROUND(I14*E14,2)</f>
        <v>0</v>
      </c>
      <c r="O14" s="67">
        <f>ROUND(J14*E14,2)</f>
        <v>0</v>
      </c>
      <c r="P14" s="47">
        <f t="shared" ref="P14" si="0">SUM(M14:O14)</f>
        <v>0</v>
      </c>
    </row>
    <row r="15" spans="1:16" ht="33.75" x14ac:dyDescent="0.2">
      <c r="A15" s="37">
        <v>2</v>
      </c>
      <c r="B15" s="130" t="s">
        <v>124</v>
      </c>
      <c r="C15" s="101" t="s">
        <v>212</v>
      </c>
      <c r="D15" s="23" t="s">
        <v>89</v>
      </c>
      <c r="E15" s="69">
        <v>1</v>
      </c>
      <c r="F15" s="154"/>
      <c r="G15" s="154"/>
      <c r="H15" s="152"/>
      <c r="I15" s="154"/>
      <c r="J15" s="154"/>
      <c r="K15" s="155"/>
      <c r="L15" s="156"/>
      <c r="M15" s="152"/>
      <c r="N15" s="152"/>
      <c r="O15" s="152"/>
      <c r="P15" s="155"/>
    </row>
    <row r="16" spans="1:16" x14ac:dyDescent="0.2">
      <c r="A16" s="37">
        <v>3</v>
      </c>
      <c r="B16" s="38"/>
      <c r="C16" s="106" t="s">
        <v>213</v>
      </c>
      <c r="D16" s="23"/>
      <c r="E16" s="69"/>
      <c r="F16" s="162"/>
      <c r="G16" s="160"/>
      <c r="H16" s="152"/>
      <c r="I16" s="160"/>
      <c r="J16" s="160"/>
      <c r="K16" s="155"/>
      <c r="L16" s="156"/>
      <c r="M16" s="152"/>
      <c r="N16" s="152"/>
      <c r="O16" s="152"/>
      <c r="P16" s="155"/>
    </row>
    <row r="17" spans="1:16" ht="33.75" x14ac:dyDescent="0.2">
      <c r="A17" s="63">
        <v>4</v>
      </c>
      <c r="B17" s="130" t="s">
        <v>249</v>
      </c>
      <c r="C17" s="132" t="s">
        <v>214</v>
      </c>
      <c r="D17" s="23" t="s">
        <v>89</v>
      </c>
      <c r="E17" s="69">
        <v>1</v>
      </c>
      <c r="F17" s="154"/>
      <c r="G17" s="154"/>
      <c r="H17" s="152"/>
      <c r="I17" s="154"/>
      <c r="J17" s="154"/>
      <c r="K17" s="155"/>
      <c r="L17" s="156"/>
      <c r="M17" s="152"/>
      <c r="N17" s="152"/>
      <c r="O17" s="152"/>
      <c r="P17" s="155"/>
    </row>
    <row r="18" spans="1:16" ht="27" customHeight="1" x14ac:dyDescent="0.2">
      <c r="A18" s="37">
        <v>5</v>
      </c>
      <c r="B18" s="38"/>
      <c r="C18" s="106" t="s">
        <v>162</v>
      </c>
      <c r="D18" s="102"/>
      <c r="E18" s="69"/>
      <c r="F18" s="162"/>
      <c r="G18" s="160"/>
      <c r="H18" s="152"/>
      <c r="I18" s="160"/>
      <c r="J18" s="160"/>
      <c r="K18" s="155"/>
      <c r="L18" s="156"/>
      <c r="M18" s="152"/>
      <c r="N18" s="152"/>
      <c r="O18" s="152"/>
      <c r="P18" s="155"/>
    </row>
    <row r="19" spans="1:16" x14ac:dyDescent="0.2">
      <c r="A19" s="37">
        <v>6</v>
      </c>
      <c r="B19" s="296" t="str">
        <f>B25</f>
        <v>13-00000</v>
      </c>
      <c r="C19" s="101" t="s">
        <v>265</v>
      </c>
      <c r="D19" s="102" t="s">
        <v>167</v>
      </c>
      <c r="E19" s="69">
        <v>15</v>
      </c>
      <c r="F19" s="154"/>
      <c r="G19" s="154"/>
      <c r="H19" s="152"/>
      <c r="I19" s="154"/>
      <c r="J19" s="154"/>
      <c r="K19" s="155"/>
      <c r="L19" s="156"/>
      <c r="M19" s="152"/>
      <c r="N19" s="152"/>
      <c r="O19" s="152"/>
      <c r="P19" s="155"/>
    </row>
    <row r="20" spans="1:16" ht="33.75" x14ac:dyDescent="0.2">
      <c r="A20" s="63">
        <v>7</v>
      </c>
      <c r="B20" s="297"/>
      <c r="C20" s="219" t="s">
        <v>150</v>
      </c>
      <c r="D20" s="102" t="s">
        <v>137</v>
      </c>
      <c r="E20" s="69">
        <f>E21*5</f>
        <v>75</v>
      </c>
      <c r="F20" s="154"/>
      <c r="G20" s="154"/>
      <c r="H20" s="152"/>
      <c r="I20" s="154"/>
      <c r="J20" s="154"/>
      <c r="K20" s="155"/>
      <c r="L20" s="156"/>
      <c r="M20" s="152"/>
      <c r="N20" s="152"/>
      <c r="O20" s="152"/>
      <c r="P20" s="155"/>
    </row>
    <row r="21" spans="1:16" ht="22.5" x14ac:dyDescent="0.2">
      <c r="A21" s="37">
        <v>8</v>
      </c>
      <c r="B21" s="297"/>
      <c r="C21" s="219" t="s">
        <v>160</v>
      </c>
      <c r="D21" s="102" t="s">
        <v>167</v>
      </c>
      <c r="E21" s="69">
        <v>15</v>
      </c>
      <c r="F21" s="154"/>
      <c r="G21" s="154"/>
      <c r="H21" s="152"/>
      <c r="I21" s="154"/>
      <c r="J21" s="154"/>
      <c r="K21" s="155"/>
      <c r="L21" s="156"/>
      <c r="M21" s="152"/>
      <c r="N21" s="152"/>
      <c r="O21" s="152"/>
      <c r="P21" s="155"/>
    </row>
    <row r="22" spans="1:16" ht="22.5" x14ac:dyDescent="0.2">
      <c r="A22" s="37">
        <v>9</v>
      </c>
      <c r="B22" s="297"/>
      <c r="C22" s="219" t="s">
        <v>157</v>
      </c>
      <c r="D22" s="102" t="s">
        <v>137</v>
      </c>
      <c r="E22" s="69">
        <f>E23*4.5</f>
        <v>67.5</v>
      </c>
      <c r="F22" s="154"/>
      <c r="G22" s="154"/>
      <c r="H22" s="152"/>
      <c r="I22" s="154"/>
      <c r="J22" s="154"/>
      <c r="K22" s="155"/>
      <c r="L22" s="156"/>
      <c r="M22" s="152"/>
      <c r="N22" s="152"/>
      <c r="O22" s="152"/>
      <c r="P22" s="155"/>
    </row>
    <row r="23" spans="1:16" ht="22.5" x14ac:dyDescent="0.2">
      <c r="A23" s="63">
        <v>10</v>
      </c>
      <c r="B23" s="298"/>
      <c r="C23" s="219" t="s">
        <v>158</v>
      </c>
      <c r="D23" s="102" t="s">
        <v>167</v>
      </c>
      <c r="E23" s="69">
        <v>15</v>
      </c>
      <c r="F23" s="154"/>
      <c r="G23" s="154"/>
      <c r="H23" s="152"/>
      <c r="I23" s="154"/>
      <c r="J23" s="154"/>
      <c r="K23" s="155"/>
      <c r="L23" s="156"/>
      <c r="M23" s="152"/>
      <c r="N23" s="152"/>
      <c r="O23" s="152"/>
      <c r="P23" s="155"/>
    </row>
    <row r="24" spans="1:16" ht="22.5" x14ac:dyDescent="0.2">
      <c r="A24" s="37">
        <v>11</v>
      </c>
      <c r="B24" s="38"/>
      <c r="C24" s="106" t="s">
        <v>215</v>
      </c>
      <c r="D24" s="102"/>
      <c r="E24" s="69"/>
      <c r="F24" s="162"/>
      <c r="G24" s="160"/>
      <c r="H24" s="152"/>
      <c r="I24" s="160"/>
      <c r="J24" s="160"/>
      <c r="K24" s="155"/>
      <c r="L24" s="156"/>
      <c r="M24" s="152"/>
      <c r="N24" s="152"/>
      <c r="O24" s="152"/>
      <c r="P24" s="155"/>
    </row>
    <row r="25" spans="1:16" ht="78.75" customHeight="1" x14ac:dyDescent="0.2">
      <c r="A25" s="37">
        <v>12</v>
      </c>
      <c r="B25" s="304" t="s">
        <v>249</v>
      </c>
      <c r="C25" s="225" t="s">
        <v>217</v>
      </c>
      <c r="D25" s="118" t="s">
        <v>88</v>
      </c>
      <c r="E25" s="69">
        <v>1</v>
      </c>
      <c r="F25" s="154"/>
      <c r="G25" s="154"/>
      <c r="H25" s="152"/>
      <c r="I25" s="154"/>
      <c r="J25" s="154"/>
      <c r="K25" s="155"/>
      <c r="L25" s="156"/>
      <c r="M25" s="152"/>
      <c r="N25" s="152"/>
      <c r="O25" s="152"/>
      <c r="P25" s="155"/>
    </row>
    <row r="26" spans="1:16" ht="22.5" x14ac:dyDescent="0.2">
      <c r="A26" s="63">
        <v>13</v>
      </c>
      <c r="B26" s="305"/>
      <c r="C26" s="225" t="s">
        <v>218</v>
      </c>
      <c r="D26" s="102" t="s">
        <v>137</v>
      </c>
      <c r="E26" s="134">
        <f>E27*5</f>
        <v>1107.5</v>
      </c>
      <c r="F26" s="154"/>
      <c r="G26" s="154"/>
      <c r="H26" s="152"/>
      <c r="I26" s="154"/>
      <c r="J26" s="154"/>
      <c r="K26" s="155"/>
      <c r="L26" s="156"/>
      <c r="M26" s="152"/>
      <c r="N26" s="152"/>
      <c r="O26" s="152"/>
      <c r="P26" s="155"/>
    </row>
    <row r="27" spans="1:16" ht="22.5" x14ac:dyDescent="0.2">
      <c r="A27" s="37">
        <v>14</v>
      </c>
      <c r="B27" s="305"/>
      <c r="C27" s="225" t="s">
        <v>216</v>
      </c>
      <c r="D27" s="102" t="s">
        <v>167</v>
      </c>
      <c r="E27" s="134">
        <v>221.5</v>
      </c>
      <c r="F27" s="154"/>
      <c r="G27" s="154"/>
      <c r="H27" s="152"/>
      <c r="I27" s="154"/>
      <c r="J27" s="154"/>
      <c r="K27" s="155"/>
      <c r="L27" s="156"/>
      <c r="M27" s="152"/>
      <c r="N27" s="152"/>
      <c r="O27" s="152"/>
      <c r="P27" s="155"/>
    </row>
    <row r="28" spans="1:16" ht="22.5" x14ac:dyDescent="0.2">
      <c r="A28" s="37">
        <v>15</v>
      </c>
      <c r="B28" s="305"/>
      <c r="C28" s="219" t="s">
        <v>219</v>
      </c>
      <c r="D28" s="118" t="s">
        <v>137</v>
      </c>
      <c r="E28" s="134">
        <f>E27*4.5</f>
        <v>996.75</v>
      </c>
      <c r="F28" s="154"/>
      <c r="G28" s="154"/>
      <c r="H28" s="152"/>
      <c r="I28" s="154"/>
      <c r="J28" s="154"/>
      <c r="K28" s="155"/>
      <c r="L28" s="156"/>
      <c r="M28" s="152"/>
      <c r="N28" s="152"/>
      <c r="O28" s="152"/>
      <c r="P28" s="155"/>
    </row>
    <row r="29" spans="1:16" ht="23.25" thickBot="1" x14ac:dyDescent="0.25">
      <c r="A29" s="63">
        <v>16</v>
      </c>
      <c r="B29" s="305"/>
      <c r="C29" s="219" t="s">
        <v>158</v>
      </c>
      <c r="D29" s="102" t="s">
        <v>167</v>
      </c>
      <c r="E29" s="69">
        <f>E27</f>
        <v>221.5</v>
      </c>
      <c r="F29" s="154"/>
      <c r="G29" s="154"/>
      <c r="H29" s="152"/>
      <c r="I29" s="154"/>
      <c r="J29" s="154"/>
      <c r="K29" s="155"/>
      <c r="L29" s="156"/>
      <c r="M29" s="152"/>
      <c r="N29" s="152"/>
      <c r="O29" s="152"/>
      <c r="P29" s="155"/>
    </row>
    <row r="30" spans="1:16" ht="11.25" hidden="1" customHeight="1" x14ac:dyDescent="0.2">
      <c r="A30" s="37"/>
      <c r="B30" s="306"/>
      <c r="C30" s="119"/>
      <c r="D30" s="102"/>
      <c r="E30" s="69"/>
      <c r="F30" s="73"/>
      <c r="G30" s="67"/>
      <c r="H30" s="46">
        <f t="shared" ref="H30:H75" si="1">ROUND(F30*G30,2)</f>
        <v>0</v>
      </c>
      <c r="I30" s="67"/>
      <c r="J30" s="67"/>
      <c r="K30" s="47">
        <f t="shared" ref="K30:K75" si="2">SUM(H30:J30)</f>
        <v>0</v>
      </c>
      <c r="L30" s="48">
        <f t="shared" ref="L30:L75" si="3">ROUND(E30*F30,2)</f>
        <v>0</v>
      </c>
      <c r="M30" s="46">
        <f t="shared" ref="M30:M75" si="4">ROUND(H30*E30,2)</f>
        <v>0</v>
      </c>
      <c r="N30" s="46">
        <f t="shared" ref="N30:N75" si="5">ROUND(I30*E30,2)</f>
        <v>0</v>
      </c>
      <c r="O30" s="46">
        <f t="shared" ref="O30:O75" si="6">ROUND(J30*E30,2)</f>
        <v>0</v>
      </c>
      <c r="P30" s="47">
        <f t="shared" ref="P30:P75" si="7">SUM(M30:O30)</f>
        <v>0</v>
      </c>
    </row>
    <row r="31" spans="1:16" ht="12" hidden="1" thickBot="1" x14ac:dyDescent="0.25">
      <c r="A31" s="37"/>
      <c r="B31" s="38"/>
      <c r="C31" s="45"/>
      <c r="D31" s="23"/>
      <c r="E31" s="69"/>
      <c r="F31" s="73"/>
      <c r="G31" s="67"/>
      <c r="H31" s="46">
        <f t="shared" si="1"/>
        <v>0</v>
      </c>
      <c r="I31" s="67"/>
      <c r="J31" s="67"/>
      <c r="K31" s="47">
        <f t="shared" si="2"/>
        <v>0</v>
      </c>
      <c r="L31" s="48">
        <f t="shared" si="3"/>
        <v>0</v>
      </c>
      <c r="M31" s="46">
        <f t="shared" si="4"/>
        <v>0</v>
      </c>
      <c r="N31" s="46">
        <f t="shared" si="5"/>
        <v>0</v>
      </c>
      <c r="O31" s="46">
        <f t="shared" si="6"/>
        <v>0</v>
      </c>
      <c r="P31" s="47">
        <f t="shared" si="7"/>
        <v>0</v>
      </c>
    </row>
    <row r="32" spans="1:16" ht="12" hidden="1" thickBot="1" x14ac:dyDescent="0.25">
      <c r="A32" s="37"/>
      <c r="B32" s="38"/>
      <c r="C32" s="45"/>
      <c r="D32" s="23"/>
      <c r="E32" s="69"/>
      <c r="F32" s="73"/>
      <c r="G32" s="67"/>
      <c r="H32" s="46">
        <f t="shared" si="1"/>
        <v>0</v>
      </c>
      <c r="I32" s="67"/>
      <c r="J32" s="67"/>
      <c r="K32" s="47">
        <f t="shared" si="2"/>
        <v>0</v>
      </c>
      <c r="L32" s="48">
        <f t="shared" si="3"/>
        <v>0</v>
      </c>
      <c r="M32" s="46">
        <f t="shared" si="4"/>
        <v>0</v>
      </c>
      <c r="N32" s="46">
        <f t="shared" si="5"/>
        <v>0</v>
      </c>
      <c r="O32" s="46">
        <f t="shared" si="6"/>
        <v>0</v>
      </c>
      <c r="P32" s="47">
        <f t="shared" si="7"/>
        <v>0</v>
      </c>
    </row>
    <row r="33" spans="1:16" ht="12" hidden="1" thickBot="1" x14ac:dyDescent="0.25">
      <c r="A33" s="37"/>
      <c r="B33" s="38"/>
      <c r="C33" s="45"/>
      <c r="D33" s="23"/>
      <c r="E33" s="69"/>
      <c r="F33" s="73"/>
      <c r="G33" s="67"/>
      <c r="H33" s="46">
        <f t="shared" si="1"/>
        <v>0</v>
      </c>
      <c r="I33" s="67"/>
      <c r="J33" s="67"/>
      <c r="K33" s="47">
        <f t="shared" si="2"/>
        <v>0</v>
      </c>
      <c r="L33" s="48">
        <f t="shared" si="3"/>
        <v>0</v>
      </c>
      <c r="M33" s="46">
        <f t="shared" si="4"/>
        <v>0</v>
      </c>
      <c r="N33" s="46">
        <f t="shared" si="5"/>
        <v>0</v>
      </c>
      <c r="O33" s="46">
        <f t="shared" si="6"/>
        <v>0</v>
      </c>
      <c r="P33" s="47">
        <f t="shared" si="7"/>
        <v>0</v>
      </c>
    </row>
    <row r="34" spans="1:16" ht="12" hidden="1" thickBot="1" x14ac:dyDescent="0.25">
      <c r="A34" s="37"/>
      <c r="B34" s="38"/>
      <c r="C34" s="45"/>
      <c r="D34" s="23"/>
      <c r="E34" s="69"/>
      <c r="F34" s="73"/>
      <c r="G34" s="67"/>
      <c r="H34" s="46">
        <f t="shared" si="1"/>
        <v>0</v>
      </c>
      <c r="I34" s="67"/>
      <c r="J34" s="67"/>
      <c r="K34" s="47">
        <f t="shared" si="2"/>
        <v>0</v>
      </c>
      <c r="L34" s="48">
        <f t="shared" si="3"/>
        <v>0</v>
      </c>
      <c r="M34" s="46">
        <f t="shared" si="4"/>
        <v>0</v>
      </c>
      <c r="N34" s="46">
        <f t="shared" si="5"/>
        <v>0</v>
      </c>
      <c r="O34" s="46">
        <f t="shared" si="6"/>
        <v>0</v>
      </c>
      <c r="P34" s="47">
        <f t="shared" si="7"/>
        <v>0</v>
      </c>
    </row>
    <row r="35" spans="1:16" ht="12" hidden="1" thickBot="1" x14ac:dyDescent="0.25">
      <c r="A35" s="37"/>
      <c r="B35" s="38"/>
      <c r="C35" s="45"/>
      <c r="D35" s="23"/>
      <c r="E35" s="69"/>
      <c r="F35" s="73"/>
      <c r="G35" s="67"/>
      <c r="H35" s="46">
        <f t="shared" si="1"/>
        <v>0</v>
      </c>
      <c r="I35" s="67"/>
      <c r="J35" s="67"/>
      <c r="K35" s="47">
        <f t="shared" si="2"/>
        <v>0</v>
      </c>
      <c r="L35" s="48">
        <f t="shared" si="3"/>
        <v>0</v>
      </c>
      <c r="M35" s="46">
        <f t="shared" si="4"/>
        <v>0</v>
      </c>
      <c r="N35" s="46">
        <f t="shared" si="5"/>
        <v>0</v>
      </c>
      <c r="O35" s="46">
        <f t="shared" si="6"/>
        <v>0</v>
      </c>
      <c r="P35" s="47">
        <f t="shared" si="7"/>
        <v>0</v>
      </c>
    </row>
    <row r="36" spans="1:16" ht="12" hidden="1" thickBot="1" x14ac:dyDescent="0.25">
      <c r="A36" s="37"/>
      <c r="B36" s="38"/>
      <c r="C36" s="45"/>
      <c r="D36" s="23"/>
      <c r="E36" s="69"/>
      <c r="F36" s="73"/>
      <c r="G36" s="67"/>
      <c r="H36" s="46">
        <f t="shared" si="1"/>
        <v>0</v>
      </c>
      <c r="I36" s="67"/>
      <c r="J36" s="67"/>
      <c r="K36" s="47">
        <f t="shared" si="2"/>
        <v>0</v>
      </c>
      <c r="L36" s="48">
        <f t="shared" si="3"/>
        <v>0</v>
      </c>
      <c r="M36" s="46">
        <f t="shared" si="4"/>
        <v>0</v>
      </c>
      <c r="N36" s="46">
        <f t="shared" si="5"/>
        <v>0</v>
      </c>
      <c r="O36" s="46">
        <f t="shared" si="6"/>
        <v>0</v>
      </c>
      <c r="P36" s="47">
        <f t="shared" si="7"/>
        <v>0</v>
      </c>
    </row>
    <row r="37" spans="1:16" ht="12" hidden="1" thickBot="1" x14ac:dyDescent="0.25">
      <c r="A37" s="37"/>
      <c r="B37" s="38"/>
      <c r="C37" s="45"/>
      <c r="D37" s="23"/>
      <c r="E37" s="69"/>
      <c r="F37" s="73"/>
      <c r="G37" s="67"/>
      <c r="H37" s="46">
        <f t="shared" si="1"/>
        <v>0</v>
      </c>
      <c r="I37" s="67"/>
      <c r="J37" s="67"/>
      <c r="K37" s="47">
        <f t="shared" si="2"/>
        <v>0</v>
      </c>
      <c r="L37" s="48">
        <f t="shared" si="3"/>
        <v>0</v>
      </c>
      <c r="M37" s="46">
        <f t="shared" si="4"/>
        <v>0</v>
      </c>
      <c r="N37" s="46">
        <f t="shared" si="5"/>
        <v>0</v>
      </c>
      <c r="O37" s="46">
        <f t="shared" si="6"/>
        <v>0</v>
      </c>
      <c r="P37" s="47">
        <f t="shared" si="7"/>
        <v>0</v>
      </c>
    </row>
    <row r="38" spans="1:16" ht="12" hidden="1" thickBot="1" x14ac:dyDescent="0.25">
      <c r="A38" s="37"/>
      <c r="B38" s="38"/>
      <c r="C38" s="45"/>
      <c r="D38" s="23"/>
      <c r="E38" s="69"/>
      <c r="F38" s="73"/>
      <c r="G38" s="67"/>
      <c r="H38" s="46">
        <f t="shared" si="1"/>
        <v>0</v>
      </c>
      <c r="I38" s="67"/>
      <c r="J38" s="67"/>
      <c r="K38" s="47">
        <f t="shared" si="2"/>
        <v>0</v>
      </c>
      <c r="L38" s="48">
        <f t="shared" si="3"/>
        <v>0</v>
      </c>
      <c r="M38" s="46">
        <f t="shared" si="4"/>
        <v>0</v>
      </c>
      <c r="N38" s="46">
        <f t="shared" si="5"/>
        <v>0</v>
      </c>
      <c r="O38" s="46">
        <f t="shared" si="6"/>
        <v>0</v>
      </c>
      <c r="P38" s="47">
        <f t="shared" si="7"/>
        <v>0</v>
      </c>
    </row>
    <row r="39" spans="1:16" ht="12" hidden="1" thickBot="1" x14ac:dyDescent="0.25">
      <c r="A39" s="37"/>
      <c r="B39" s="38"/>
      <c r="C39" s="45"/>
      <c r="D39" s="23"/>
      <c r="E39" s="69"/>
      <c r="F39" s="73"/>
      <c r="G39" s="67"/>
      <c r="H39" s="46">
        <f t="shared" si="1"/>
        <v>0</v>
      </c>
      <c r="I39" s="67"/>
      <c r="J39" s="67"/>
      <c r="K39" s="47">
        <f t="shared" si="2"/>
        <v>0</v>
      </c>
      <c r="L39" s="48">
        <f t="shared" si="3"/>
        <v>0</v>
      </c>
      <c r="M39" s="46">
        <f t="shared" si="4"/>
        <v>0</v>
      </c>
      <c r="N39" s="46">
        <f t="shared" si="5"/>
        <v>0</v>
      </c>
      <c r="O39" s="46">
        <f t="shared" si="6"/>
        <v>0</v>
      </c>
      <c r="P39" s="47">
        <f t="shared" si="7"/>
        <v>0</v>
      </c>
    </row>
    <row r="40" spans="1:16" ht="12" hidden="1" thickBot="1" x14ac:dyDescent="0.25">
      <c r="A40" s="37"/>
      <c r="B40" s="38"/>
      <c r="C40" s="45"/>
      <c r="D40" s="23"/>
      <c r="E40" s="69"/>
      <c r="F40" s="73"/>
      <c r="G40" s="67"/>
      <c r="H40" s="46">
        <f t="shared" si="1"/>
        <v>0</v>
      </c>
      <c r="I40" s="67"/>
      <c r="J40" s="67"/>
      <c r="K40" s="47">
        <f t="shared" si="2"/>
        <v>0</v>
      </c>
      <c r="L40" s="48">
        <f t="shared" si="3"/>
        <v>0</v>
      </c>
      <c r="M40" s="46">
        <f t="shared" si="4"/>
        <v>0</v>
      </c>
      <c r="N40" s="46">
        <f t="shared" si="5"/>
        <v>0</v>
      </c>
      <c r="O40" s="46">
        <f t="shared" si="6"/>
        <v>0</v>
      </c>
      <c r="P40" s="47">
        <f t="shared" si="7"/>
        <v>0</v>
      </c>
    </row>
    <row r="41" spans="1:16" ht="12" hidden="1" thickBot="1" x14ac:dyDescent="0.25">
      <c r="A41" s="37"/>
      <c r="B41" s="38"/>
      <c r="C41" s="45"/>
      <c r="D41" s="23"/>
      <c r="E41" s="69"/>
      <c r="F41" s="73"/>
      <c r="G41" s="67"/>
      <c r="H41" s="46">
        <f t="shared" si="1"/>
        <v>0</v>
      </c>
      <c r="I41" s="67"/>
      <c r="J41" s="67"/>
      <c r="K41" s="47">
        <f t="shared" si="2"/>
        <v>0</v>
      </c>
      <c r="L41" s="48">
        <f t="shared" si="3"/>
        <v>0</v>
      </c>
      <c r="M41" s="46">
        <f t="shared" si="4"/>
        <v>0</v>
      </c>
      <c r="N41" s="46">
        <f t="shared" si="5"/>
        <v>0</v>
      </c>
      <c r="O41" s="46">
        <f t="shared" si="6"/>
        <v>0</v>
      </c>
      <c r="P41" s="47">
        <f t="shared" si="7"/>
        <v>0</v>
      </c>
    </row>
    <row r="42" spans="1:16" ht="12" hidden="1" thickBot="1" x14ac:dyDescent="0.25">
      <c r="A42" s="37"/>
      <c r="B42" s="38"/>
      <c r="C42" s="45"/>
      <c r="D42" s="23"/>
      <c r="E42" s="69"/>
      <c r="F42" s="73"/>
      <c r="G42" s="67"/>
      <c r="H42" s="46">
        <f t="shared" si="1"/>
        <v>0</v>
      </c>
      <c r="I42" s="67"/>
      <c r="J42" s="67"/>
      <c r="K42" s="47">
        <f t="shared" si="2"/>
        <v>0</v>
      </c>
      <c r="L42" s="48">
        <f t="shared" si="3"/>
        <v>0</v>
      </c>
      <c r="M42" s="46">
        <f t="shared" si="4"/>
        <v>0</v>
      </c>
      <c r="N42" s="46">
        <f t="shared" si="5"/>
        <v>0</v>
      </c>
      <c r="O42" s="46">
        <f t="shared" si="6"/>
        <v>0</v>
      </c>
      <c r="P42" s="47">
        <f t="shared" si="7"/>
        <v>0</v>
      </c>
    </row>
    <row r="43" spans="1:16" ht="12" hidden="1" thickBot="1" x14ac:dyDescent="0.25">
      <c r="A43" s="37"/>
      <c r="B43" s="38"/>
      <c r="C43" s="45"/>
      <c r="D43" s="23"/>
      <c r="E43" s="69"/>
      <c r="F43" s="73"/>
      <c r="G43" s="67"/>
      <c r="H43" s="46">
        <f t="shared" si="1"/>
        <v>0</v>
      </c>
      <c r="I43" s="67"/>
      <c r="J43" s="67"/>
      <c r="K43" s="47">
        <f t="shared" si="2"/>
        <v>0</v>
      </c>
      <c r="L43" s="48">
        <f t="shared" si="3"/>
        <v>0</v>
      </c>
      <c r="M43" s="46">
        <f t="shared" si="4"/>
        <v>0</v>
      </c>
      <c r="N43" s="46">
        <f t="shared" si="5"/>
        <v>0</v>
      </c>
      <c r="O43" s="46">
        <f t="shared" si="6"/>
        <v>0</v>
      </c>
      <c r="P43" s="47">
        <f t="shared" si="7"/>
        <v>0</v>
      </c>
    </row>
    <row r="44" spans="1:16" ht="12" hidden="1" thickBot="1" x14ac:dyDescent="0.25">
      <c r="A44" s="37"/>
      <c r="B44" s="38"/>
      <c r="C44" s="45"/>
      <c r="D44" s="23"/>
      <c r="E44" s="69"/>
      <c r="F44" s="73"/>
      <c r="G44" s="67"/>
      <c r="H44" s="46">
        <f t="shared" si="1"/>
        <v>0</v>
      </c>
      <c r="I44" s="67"/>
      <c r="J44" s="67"/>
      <c r="K44" s="47">
        <f t="shared" si="2"/>
        <v>0</v>
      </c>
      <c r="L44" s="48">
        <f t="shared" si="3"/>
        <v>0</v>
      </c>
      <c r="M44" s="46">
        <f t="shared" si="4"/>
        <v>0</v>
      </c>
      <c r="N44" s="46">
        <f t="shared" si="5"/>
        <v>0</v>
      </c>
      <c r="O44" s="46">
        <f t="shared" si="6"/>
        <v>0</v>
      </c>
      <c r="P44" s="47">
        <f t="shared" si="7"/>
        <v>0</v>
      </c>
    </row>
    <row r="45" spans="1:16" ht="12" hidden="1" thickBot="1" x14ac:dyDescent="0.25">
      <c r="A45" s="37"/>
      <c r="B45" s="38"/>
      <c r="C45" s="45"/>
      <c r="D45" s="23"/>
      <c r="E45" s="69"/>
      <c r="F45" s="73"/>
      <c r="G45" s="67"/>
      <c r="H45" s="46">
        <f t="shared" si="1"/>
        <v>0</v>
      </c>
      <c r="I45" s="67"/>
      <c r="J45" s="67"/>
      <c r="K45" s="47">
        <f t="shared" si="2"/>
        <v>0</v>
      </c>
      <c r="L45" s="48">
        <f t="shared" si="3"/>
        <v>0</v>
      </c>
      <c r="M45" s="46">
        <f t="shared" si="4"/>
        <v>0</v>
      </c>
      <c r="N45" s="46">
        <f t="shared" si="5"/>
        <v>0</v>
      </c>
      <c r="O45" s="46">
        <f t="shared" si="6"/>
        <v>0</v>
      </c>
      <c r="P45" s="47">
        <f t="shared" si="7"/>
        <v>0</v>
      </c>
    </row>
    <row r="46" spans="1:16" ht="12" hidden="1" thickBot="1" x14ac:dyDescent="0.25">
      <c r="A46" s="37"/>
      <c r="B46" s="38"/>
      <c r="C46" s="45"/>
      <c r="D46" s="23"/>
      <c r="E46" s="69"/>
      <c r="F46" s="73"/>
      <c r="G46" s="67"/>
      <c r="H46" s="46">
        <f t="shared" si="1"/>
        <v>0</v>
      </c>
      <c r="I46" s="67"/>
      <c r="J46" s="67"/>
      <c r="K46" s="47">
        <f t="shared" si="2"/>
        <v>0</v>
      </c>
      <c r="L46" s="48">
        <f t="shared" si="3"/>
        <v>0</v>
      </c>
      <c r="M46" s="46">
        <f t="shared" si="4"/>
        <v>0</v>
      </c>
      <c r="N46" s="46">
        <f t="shared" si="5"/>
        <v>0</v>
      </c>
      <c r="O46" s="46">
        <f t="shared" si="6"/>
        <v>0</v>
      </c>
      <c r="P46" s="47">
        <f t="shared" si="7"/>
        <v>0</v>
      </c>
    </row>
    <row r="47" spans="1:16" ht="12" hidden="1" thickBot="1" x14ac:dyDescent="0.25">
      <c r="A47" s="37"/>
      <c r="B47" s="38"/>
      <c r="C47" s="45"/>
      <c r="D47" s="23"/>
      <c r="E47" s="69"/>
      <c r="F47" s="73"/>
      <c r="G47" s="67"/>
      <c r="H47" s="46">
        <f t="shared" si="1"/>
        <v>0</v>
      </c>
      <c r="I47" s="67"/>
      <c r="J47" s="67"/>
      <c r="K47" s="47">
        <f t="shared" si="2"/>
        <v>0</v>
      </c>
      <c r="L47" s="48">
        <f t="shared" si="3"/>
        <v>0</v>
      </c>
      <c r="M47" s="46">
        <f t="shared" si="4"/>
        <v>0</v>
      </c>
      <c r="N47" s="46">
        <f t="shared" si="5"/>
        <v>0</v>
      </c>
      <c r="O47" s="46">
        <f t="shared" si="6"/>
        <v>0</v>
      </c>
      <c r="P47" s="47">
        <f t="shared" si="7"/>
        <v>0</v>
      </c>
    </row>
    <row r="48" spans="1:16" ht="12" hidden="1" thickBot="1" x14ac:dyDescent="0.25">
      <c r="A48" s="37"/>
      <c r="B48" s="38"/>
      <c r="C48" s="45"/>
      <c r="D48" s="23"/>
      <c r="E48" s="69"/>
      <c r="F48" s="73"/>
      <c r="G48" s="67"/>
      <c r="H48" s="46">
        <f t="shared" si="1"/>
        <v>0</v>
      </c>
      <c r="I48" s="67"/>
      <c r="J48" s="67"/>
      <c r="K48" s="47">
        <f t="shared" si="2"/>
        <v>0</v>
      </c>
      <c r="L48" s="48">
        <f t="shared" si="3"/>
        <v>0</v>
      </c>
      <c r="M48" s="46">
        <f t="shared" si="4"/>
        <v>0</v>
      </c>
      <c r="N48" s="46">
        <f t="shared" si="5"/>
        <v>0</v>
      </c>
      <c r="O48" s="46">
        <f t="shared" si="6"/>
        <v>0</v>
      </c>
      <c r="P48" s="47">
        <f t="shared" si="7"/>
        <v>0</v>
      </c>
    </row>
    <row r="49" spans="1:16" ht="12" hidden="1" thickBot="1" x14ac:dyDescent="0.25">
      <c r="A49" s="37"/>
      <c r="B49" s="38"/>
      <c r="C49" s="45"/>
      <c r="D49" s="23"/>
      <c r="E49" s="69"/>
      <c r="F49" s="73"/>
      <c r="G49" s="67"/>
      <c r="H49" s="46">
        <f t="shared" si="1"/>
        <v>0</v>
      </c>
      <c r="I49" s="67"/>
      <c r="J49" s="67"/>
      <c r="K49" s="47">
        <f t="shared" si="2"/>
        <v>0</v>
      </c>
      <c r="L49" s="48">
        <f t="shared" si="3"/>
        <v>0</v>
      </c>
      <c r="M49" s="46">
        <f t="shared" si="4"/>
        <v>0</v>
      </c>
      <c r="N49" s="46">
        <f t="shared" si="5"/>
        <v>0</v>
      </c>
      <c r="O49" s="46">
        <f t="shared" si="6"/>
        <v>0</v>
      </c>
      <c r="P49" s="47">
        <f t="shared" si="7"/>
        <v>0</v>
      </c>
    </row>
    <row r="50" spans="1:16" ht="12" hidden="1" thickBot="1" x14ac:dyDescent="0.25">
      <c r="A50" s="37"/>
      <c r="B50" s="38"/>
      <c r="C50" s="45"/>
      <c r="D50" s="23"/>
      <c r="E50" s="69"/>
      <c r="F50" s="73"/>
      <c r="G50" s="67"/>
      <c r="H50" s="46">
        <f t="shared" si="1"/>
        <v>0</v>
      </c>
      <c r="I50" s="67"/>
      <c r="J50" s="67"/>
      <c r="K50" s="47">
        <f t="shared" si="2"/>
        <v>0</v>
      </c>
      <c r="L50" s="48">
        <f t="shared" si="3"/>
        <v>0</v>
      </c>
      <c r="M50" s="46">
        <f t="shared" si="4"/>
        <v>0</v>
      </c>
      <c r="N50" s="46">
        <f t="shared" si="5"/>
        <v>0</v>
      </c>
      <c r="O50" s="46">
        <f t="shared" si="6"/>
        <v>0</v>
      </c>
      <c r="P50" s="47">
        <f t="shared" si="7"/>
        <v>0</v>
      </c>
    </row>
    <row r="51" spans="1:16" ht="12" hidden="1" thickBot="1" x14ac:dyDescent="0.25">
      <c r="A51" s="37"/>
      <c r="B51" s="38"/>
      <c r="C51" s="45"/>
      <c r="D51" s="23"/>
      <c r="E51" s="69"/>
      <c r="F51" s="73"/>
      <c r="G51" s="67"/>
      <c r="H51" s="46">
        <f t="shared" si="1"/>
        <v>0</v>
      </c>
      <c r="I51" s="67"/>
      <c r="J51" s="67"/>
      <c r="K51" s="47">
        <f t="shared" si="2"/>
        <v>0</v>
      </c>
      <c r="L51" s="48">
        <f t="shared" si="3"/>
        <v>0</v>
      </c>
      <c r="M51" s="46">
        <f t="shared" si="4"/>
        <v>0</v>
      </c>
      <c r="N51" s="46">
        <f t="shared" si="5"/>
        <v>0</v>
      </c>
      <c r="O51" s="46">
        <f t="shared" si="6"/>
        <v>0</v>
      </c>
      <c r="P51" s="47">
        <f t="shared" si="7"/>
        <v>0</v>
      </c>
    </row>
    <row r="52" spans="1:16" ht="12" hidden="1" thickBot="1" x14ac:dyDescent="0.25">
      <c r="A52" s="37"/>
      <c r="B52" s="38"/>
      <c r="C52" s="45"/>
      <c r="D52" s="23"/>
      <c r="E52" s="69"/>
      <c r="F52" s="73"/>
      <c r="G52" s="67"/>
      <c r="H52" s="46">
        <f t="shared" si="1"/>
        <v>0</v>
      </c>
      <c r="I52" s="67"/>
      <c r="J52" s="67"/>
      <c r="K52" s="47">
        <f t="shared" si="2"/>
        <v>0</v>
      </c>
      <c r="L52" s="48">
        <f t="shared" si="3"/>
        <v>0</v>
      </c>
      <c r="M52" s="46">
        <f t="shared" si="4"/>
        <v>0</v>
      </c>
      <c r="N52" s="46">
        <f t="shared" si="5"/>
        <v>0</v>
      </c>
      <c r="O52" s="46">
        <f t="shared" si="6"/>
        <v>0</v>
      </c>
      <c r="P52" s="47">
        <f t="shared" si="7"/>
        <v>0</v>
      </c>
    </row>
    <row r="53" spans="1:16" ht="12" hidden="1" thickBot="1" x14ac:dyDescent="0.25">
      <c r="A53" s="37"/>
      <c r="B53" s="38"/>
      <c r="C53" s="45"/>
      <c r="D53" s="23"/>
      <c r="E53" s="69"/>
      <c r="F53" s="73"/>
      <c r="G53" s="67"/>
      <c r="H53" s="46">
        <f t="shared" si="1"/>
        <v>0</v>
      </c>
      <c r="I53" s="67"/>
      <c r="J53" s="67"/>
      <c r="K53" s="47">
        <f t="shared" si="2"/>
        <v>0</v>
      </c>
      <c r="L53" s="48">
        <f t="shared" si="3"/>
        <v>0</v>
      </c>
      <c r="M53" s="46">
        <f t="shared" si="4"/>
        <v>0</v>
      </c>
      <c r="N53" s="46">
        <f t="shared" si="5"/>
        <v>0</v>
      </c>
      <c r="O53" s="46">
        <f t="shared" si="6"/>
        <v>0</v>
      </c>
      <c r="P53" s="47">
        <f t="shared" si="7"/>
        <v>0</v>
      </c>
    </row>
    <row r="54" spans="1:16" ht="12" hidden="1" thickBot="1" x14ac:dyDescent="0.25">
      <c r="A54" s="37"/>
      <c r="B54" s="38"/>
      <c r="C54" s="45"/>
      <c r="D54" s="23"/>
      <c r="E54" s="69"/>
      <c r="F54" s="73"/>
      <c r="G54" s="67"/>
      <c r="H54" s="46">
        <f t="shared" si="1"/>
        <v>0</v>
      </c>
      <c r="I54" s="67"/>
      <c r="J54" s="67"/>
      <c r="K54" s="47">
        <f t="shared" si="2"/>
        <v>0</v>
      </c>
      <c r="L54" s="48">
        <f t="shared" si="3"/>
        <v>0</v>
      </c>
      <c r="M54" s="46">
        <f t="shared" si="4"/>
        <v>0</v>
      </c>
      <c r="N54" s="46">
        <f t="shared" si="5"/>
        <v>0</v>
      </c>
      <c r="O54" s="46">
        <f t="shared" si="6"/>
        <v>0</v>
      </c>
      <c r="P54" s="47">
        <f t="shared" si="7"/>
        <v>0</v>
      </c>
    </row>
    <row r="55" spans="1:16" ht="12" hidden="1" thickBot="1" x14ac:dyDescent="0.25">
      <c r="A55" s="37"/>
      <c r="B55" s="38"/>
      <c r="C55" s="45"/>
      <c r="D55" s="23"/>
      <c r="E55" s="69"/>
      <c r="F55" s="73"/>
      <c r="G55" s="67"/>
      <c r="H55" s="46">
        <f t="shared" si="1"/>
        <v>0</v>
      </c>
      <c r="I55" s="67"/>
      <c r="J55" s="67"/>
      <c r="K55" s="47">
        <f t="shared" si="2"/>
        <v>0</v>
      </c>
      <c r="L55" s="48">
        <f t="shared" si="3"/>
        <v>0</v>
      </c>
      <c r="M55" s="46">
        <f t="shared" si="4"/>
        <v>0</v>
      </c>
      <c r="N55" s="46">
        <f t="shared" si="5"/>
        <v>0</v>
      </c>
      <c r="O55" s="46">
        <f t="shared" si="6"/>
        <v>0</v>
      </c>
      <c r="P55" s="47">
        <f t="shared" si="7"/>
        <v>0</v>
      </c>
    </row>
    <row r="56" spans="1:16" ht="12" hidden="1" thickBot="1" x14ac:dyDescent="0.25">
      <c r="A56" s="37"/>
      <c r="B56" s="38"/>
      <c r="C56" s="45"/>
      <c r="D56" s="23"/>
      <c r="E56" s="69"/>
      <c r="F56" s="73"/>
      <c r="G56" s="67"/>
      <c r="H56" s="46">
        <f t="shared" si="1"/>
        <v>0</v>
      </c>
      <c r="I56" s="67"/>
      <c r="J56" s="67"/>
      <c r="K56" s="47">
        <f t="shared" si="2"/>
        <v>0</v>
      </c>
      <c r="L56" s="48">
        <f t="shared" si="3"/>
        <v>0</v>
      </c>
      <c r="M56" s="46">
        <f t="shared" si="4"/>
        <v>0</v>
      </c>
      <c r="N56" s="46">
        <f t="shared" si="5"/>
        <v>0</v>
      </c>
      <c r="O56" s="46">
        <f t="shared" si="6"/>
        <v>0</v>
      </c>
      <c r="P56" s="47">
        <f t="shared" si="7"/>
        <v>0</v>
      </c>
    </row>
    <row r="57" spans="1:16" ht="12" hidden="1" thickBot="1" x14ac:dyDescent="0.25">
      <c r="A57" s="37"/>
      <c r="B57" s="38"/>
      <c r="C57" s="45"/>
      <c r="D57" s="23"/>
      <c r="E57" s="69"/>
      <c r="F57" s="73"/>
      <c r="G57" s="67"/>
      <c r="H57" s="46">
        <f t="shared" si="1"/>
        <v>0</v>
      </c>
      <c r="I57" s="67"/>
      <c r="J57" s="67"/>
      <c r="K57" s="47">
        <f t="shared" si="2"/>
        <v>0</v>
      </c>
      <c r="L57" s="48">
        <f t="shared" si="3"/>
        <v>0</v>
      </c>
      <c r="M57" s="46">
        <f t="shared" si="4"/>
        <v>0</v>
      </c>
      <c r="N57" s="46">
        <f t="shared" si="5"/>
        <v>0</v>
      </c>
      <c r="O57" s="46">
        <f t="shared" si="6"/>
        <v>0</v>
      </c>
      <c r="P57" s="47">
        <f t="shared" si="7"/>
        <v>0</v>
      </c>
    </row>
    <row r="58" spans="1:16" ht="12" hidden="1" thickBot="1" x14ac:dyDescent="0.25">
      <c r="A58" s="37"/>
      <c r="B58" s="38"/>
      <c r="C58" s="45"/>
      <c r="D58" s="23"/>
      <c r="E58" s="69"/>
      <c r="F58" s="73"/>
      <c r="G58" s="67"/>
      <c r="H58" s="46">
        <f t="shared" si="1"/>
        <v>0</v>
      </c>
      <c r="I58" s="67"/>
      <c r="J58" s="67"/>
      <c r="K58" s="47">
        <f t="shared" si="2"/>
        <v>0</v>
      </c>
      <c r="L58" s="48">
        <f t="shared" si="3"/>
        <v>0</v>
      </c>
      <c r="M58" s="46">
        <f t="shared" si="4"/>
        <v>0</v>
      </c>
      <c r="N58" s="46">
        <f t="shared" si="5"/>
        <v>0</v>
      </c>
      <c r="O58" s="46">
        <f t="shared" si="6"/>
        <v>0</v>
      </c>
      <c r="P58" s="47">
        <f t="shared" si="7"/>
        <v>0</v>
      </c>
    </row>
    <row r="59" spans="1:16" ht="12" hidden="1" thickBot="1" x14ac:dyDescent="0.25">
      <c r="A59" s="37"/>
      <c r="B59" s="38"/>
      <c r="C59" s="45"/>
      <c r="D59" s="23"/>
      <c r="E59" s="69"/>
      <c r="F59" s="73"/>
      <c r="G59" s="67"/>
      <c r="H59" s="46">
        <f t="shared" si="1"/>
        <v>0</v>
      </c>
      <c r="I59" s="67"/>
      <c r="J59" s="67"/>
      <c r="K59" s="47">
        <f t="shared" si="2"/>
        <v>0</v>
      </c>
      <c r="L59" s="48">
        <f t="shared" si="3"/>
        <v>0</v>
      </c>
      <c r="M59" s="46">
        <f t="shared" si="4"/>
        <v>0</v>
      </c>
      <c r="N59" s="46">
        <f t="shared" si="5"/>
        <v>0</v>
      </c>
      <c r="O59" s="46">
        <f t="shared" si="6"/>
        <v>0</v>
      </c>
      <c r="P59" s="47">
        <f t="shared" si="7"/>
        <v>0</v>
      </c>
    </row>
    <row r="60" spans="1:16" ht="12" hidden="1" thickBot="1" x14ac:dyDescent="0.25">
      <c r="A60" s="37"/>
      <c r="B60" s="38"/>
      <c r="C60" s="45"/>
      <c r="D60" s="23"/>
      <c r="E60" s="69"/>
      <c r="F60" s="73"/>
      <c r="G60" s="67"/>
      <c r="H60" s="46">
        <f t="shared" si="1"/>
        <v>0</v>
      </c>
      <c r="I60" s="67"/>
      <c r="J60" s="67"/>
      <c r="K60" s="47">
        <f t="shared" si="2"/>
        <v>0</v>
      </c>
      <c r="L60" s="48">
        <f t="shared" si="3"/>
        <v>0</v>
      </c>
      <c r="M60" s="46">
        <f t="shared" si="4"/>
        <v>0</v>
      </c>
      <c r="N60" s="46">
        <f t="shared" si="5"/>
        <v>0</v>
      </c>
      <c r="O60" s="46">
        <f t="shared" si="6"/>
        <v>0</v>
      </c>
      <c r="P60" s="47">
        <f t="shared" si="7"/>
        <v>0</v>
      </c>
    </row>
    <row r="61" spans="1:16" ht="12" hidden="1" thickBot="1" x14ac:dyDescent="0.25">
      <c r="A61" s="37"/>
      <c r="B61" s="38"/>
      <c r="C61" s="45"/>
      <c r="D61" s="23"/>
      <c r="E61" s="69"/>
      <c r="F61" s="73"/>
      <c r="G61" s="67"/>
      <c r="H61" s="46">
        <f t="shared" si="1"/>
        <v>0</v>
      </c>
      <c r="I61" s="67"/>
      <c r="J61" s="67"/>
      <c r="K61" s="47">
        <f t="shared" si="2"/>
        <v>0</v>
      </c>
      <c r="L61" s="48">
        <f t="shared" si="3"/>
        <v>0</v>
      </c>
      <c r="M61" s="46">
        <f t="shared" si="4"/>
        <v>0</v>
      </c>
      <c r="N61" s="46">
        <f t="shared" si="5"/>
        <v>0</v>
      </c>
      <c r="O61" s="46">
        <f t="shared" si="6"/>
        <v>0</v>
      </c>
      <c r="P61" s="47">
        <f t="shared" si="7"/>
        <v>0</v>
      </c>
    </row>
    <row r="62" spans="1:16" ht="12" hidden="1" thickBot="1" x14ac:dyDescent="0.25">
      <c r="A62" s="37"/>
      <c r="B62" s="38"/>
      <c r="C62" s="45"/>
      <c r="D62" s="23"/>
      <c r="E62" s="69"/>
      <c r="F62" s="73"/>
      <c r="G62" s="67"/>
      <c r="H62" s="46">
        <f t="shared" si="1"/>
        <v>0</v>
      </c>
      <c r="I62" s="67"/>
      <c r="J62" s="67"/>
      <c r="K62" s="47">
        <f t="shared" si="2"/>
        <v>0</v>
      </c>
      <c r="L62" s="48">
        <f t="shared" si="3"/>
        <v>0</v>
      </c>
      <c r="M62" s="46">
        <f t="shared" si="4"/>
        <v>0</v>
      </c>
      <c r="N62" s="46">
        <f t="shared" si="5"/>
        <v>0</v>
      </c>
      <c r="O62" s="46">
        <f t="shared" si="6"/>
        <v>0</v>
      </c>
      <c r="P62" s="47">
        <f t="shared" si="7"/>
        <v>0</v>
      </c>
    </row>
    <row r="63" spans="1:16" ht="12" hidden="1" thickBot="1" x14ac:dyDescent="0.25">
      <c r="A63" s="37"/>
      <c r="B63" s="38"/>
      <c r="C63" s="45"/>
      <c r="D63" s="23"/>
      <c r="E63" s="69"/>
      <c r="F63" s="73"/>
      <c r="G63" s="67"/>
      <c r="H63" s="46">
        <f t="shared" si="1"/>
        <v>0</v>
      </c>
      <c r="I63" s="67"/>
      <c r="J63" s="67"/>
      <c r="K63" s="47">
        <f t="shared" si="2"/>
        <v>0</v>
      </c>
      <c r="L63" s="48">
        <f t="shared" si="3"/>
        <v>0</v>
      </c>
      <c r="M63" s="46">
        <f t="shared" si="4"/>
        <v>0</v>
      </c>
      <c r="N63" s="46">
        <f t="shared" si="5"/>
        <v>0</v>
      </c>
      <c r="O63" s="46">
        <f t="shared" si="6"/>
        <v>0</v>
      </c>
      <c r="P63" s="47">
        <f t="shared" si="7"/>
        <v>0</v>
      </c>
    </row>
    <row r="64" spans="1:16" ht="12" hidden="1" thickBot="1" x14ac:dyDescent="0.25">
      <c r="A64" s="37"/>
      <c r="B64" s="38"/>
      <c r="C64" s="45"/>
      <c r="D64" s="23"/>
      <c r="E64" s="69"/>
      <c r="F64" s="73"/>
      <c r="G64" s="67"/>
      <c r="H64" s="46">
        <f t="shared" si="1"/>
        <v>0</v>
      </c>
      <c r="I64" s="67"/>
      <c r="J64" s="67"/>
      <c r="K64" s="47">
        <f t="shared" si="2"/>
        <v>0</v>
      </c>
      <c r="L64" s="48">
        <f t="shared" si="3"/>
        <v>0</v>
      </c>
      <c r="M64" s="46">
        <f t="shared" si="4"/>
        <v>0</v>
      </c>
      <c r="N64" s="46">
        <f t="shared" si="5"/>
        <v>0</v>
      </c>
      <c r="O64" s="46">
        <f t="shared" si="6"/>
        <v>0</v>
      </c>
      <c r="P64" s="47">
        <f t="shared" si="7"/>
        <v>0</v>
      </c>
    </row>
    <row r="65" spans="1:16" ht="12" hidden="1" thickBot="1" x14ac:dyDescent="0.25">
      <c r="A65" s="37"/>
      <c r="B65" s="38"/>
      <c r="C65" s="45"/>
      <c r="D65" s="23"/>
      <c r="E65" s="69"/>
      <c r="F65" s="73"/>
      <c r="G65" s="67"/>
      <c r="H65" s="46">
        <f t="shared" si="1"/>
        <v>0</v>
      </c>
      <c r="I65" s="67"/>
      <c r="J65" s="67"/>
      <c r="K65" s="47">
        <f t="shared" si="2"/>
        <v>0</v>
      </c>
      <c r="L65" s="48">
        <f t="shared" si="3"/>
        <v>0</v>
      </c>
      <c r="M65" s="46">
        <f t="shared" si="4"/>
        <v>0</v>
      </c>
      <c r="N65" s="46">
        <f t="shared" si="5"/>
        <v>0</v>
      </c>
      <c r="O65" s="46">
        <f t="shared" si="6"/>
        <v>0</v>
      </c>
      <c r="P65" s="47">
        <f t="shared" si="7"/>
        <v>0</v>
      </c>
    </row>
    <row r="66" spans="1:16" ht="12" hidden="1" thickBot="1" x14ac:dyDescent="0.25">
      <c r="A66" s="37"/>
      <c r="B66" s="38"/>
      <c r="C66" s="45"/>
      <c r="D66" s="23"/>
      <c r="E66" s="69"/>
      <c r="F66" s="73"/>
      <c r="G66" s="67"/>
      <c r="H66" s="46">
        <f t="shared" si="1"/>
        <v>0</v>
      </c>
      <c r="I66" s="67"/>
      <c r="J66" s="67"/>
      <c r="K66" s="47">
        <f t="shared" si="2"/>
        <v>0</v>
      </c>
      <c r="L66" s="48">
        <f t="shared" si="3"/>
        <v>0</v>
      </c>
      <c r="M66" s="46">
        <f t="shared" si="4"/>
        <v>0</v>
      </c>
      <c r="N66" s="46">
        <f t="shared" si="5"/>
        <v>0</v>
      </c>
      <c r="O66" s="46">
        <f t="shared" si="6"/>
        <v>0</v>
      </c>
      <c r="P66" s="47">
        <f t="shared" si="7"/>
        <v>0</v>
      </c>
    </row>
    <row r="67" spans="1:16" ht="12" hidden="1" thickBot="1" x14ac:dyDescent="0.25">
      <c r="A67" s="37"/>
      <c r="B67" s="38"/>
      <c r="C67" s="45"/>
      <c r="D67" s="23"/>
      <c r="E67" s="69"/>
      <c r="F67" s="73"/>
      <c r="G67" s="67"/>
      <c r="H67" s="46">
        <f t="shared" si="1"/>
        <v>0</v>
      </c>
      <c r="I67" s="67"/>
      <c r="J67" s="67"/>
      <c r="K67" s="47">
        <f t="shared" si="2"/>
        <v>0</v>
      </c>
      <c r="L67" s="48">
        <f t="shared" si="3"/>
        <v>0</v>
      </c>
      <c r="M67" s="46">
        <f t="shared" si="4"/>
        <v>0</v>
      </c>
      <c r="N67" s="46">
        <f t="shared" si="5"/>
        <v>0</v>
      </c>
      <c r="O67" s="46">
        <f t="shared" si="6"/>
        <v>0</v>
      </c>
      <c r="P67" s="47">
        <f t="shared" si="7"/>
        <v>0</v>
      </c>
    </row>
    <row r="68" spans="1:16" ht="12" hidden="1" thickBot="1" x14ac:dyDescent="0.25">
      <c r="A68" s="37"/>
      <c r="B68" s="38"/>
      <c r="C68" s="45"/>
      <c r="D68" s="23"/>
      <c r="E68" s="69"/>
      <c r="F68" s="73"/>
      <c r="G68" s="67"/>
      <c r="H68" s="46">
        <f t="shared" si="1"/>
        <v>0</v>
      </c>
      <c r="I68" s="67"/>
      <c r="J68" s="67"/>
      <c r="K68" s="47">
        <f t="shared" si="2"/>
        <v>0</v>
      </c>
      <c r="L68" s="48">
        <f t="shared" si="3"/>
        <v>0</v>
      </c>
      <c r="M68" s="46">
        <f t="shared" si="4"/>
        <v>0</v>
      </c>
      <c r="N68" s="46">
        <f t="shared" si="5"/>
        <v>0</v>
      </c>
      <c r="O68" s="46">
        <f t="shared" si="6"/>
        <v>0</v>
      </c>
      <c r="P68" s="47">
        <f t="shared" si="7"/>
        <v>0</v>
      </c>
    </row>
    <row r="69" spans="1:16" ht="12" hidden="1" thickBot="1" x14ac:dyDescent="0.25">
      <c r="A69" s="37"/>
      <c r="B69" s="38"/>
      <c r="C69" s="45"/>
      <c r="D69" s="23"/>
      <c r="E69" s="69"/>
      <c r="F69" s="73"/>
      <c r="G69" s="67"/>
      <c r="H69" s="46">
        <f t="shared" si="1"/>
        <v>0</v>
      </c>
      <c r="I69" s="67"/>
      <c r="J69" s="67"/>
      <c r="K69" s="47">
        <f t="shared" si="2"/>
        <v>0</v>
      </c>
      <c r="L69" s="48">
        <f t="shared" si="3"/>
        <v>0</v>
      </c>
      <c r="M69" s="46">
        <f t="shared" si="4"/>
        <v>0</v>
      </c>
      <c r="N69" s="46">
        <f t="shared" si="5"/>
        <v>0</v>
      </c>
      <c r="O69" s="46">
        <f t="shared" si="6"/>
        <v>0</v>
      </c>
      <c r="P69" s="47">
        <f t="shared" si="7"/>
        <v>0</v>
      </c>
    </row>
    <row r="70" spans="1:16" ht="12" hidden="1" thickBot="1" x14ac:dyDescent="0.25">
      <c r="A70" s="37"/>
      <c r="B70" s="38"/>
      <c r="C70" s="45"/>
      <c r="D70" s="23"/>
      <c r="E70" s="69"/>
      <c r="F70" s="73"/>
      <c r="G70" s="67"/>
      <c r="H70" s="46">
        <f t="shared" si="1"/>
        <v>0</v>
      </c>
      <c r="I70" s="67"/>
      <c r="J70" s="67"/>
      <c r="K70" s="47">
        <f t="shared" si="2"/>
        <v>0</v>
      </c>
      <c r="L70" s="48">
        <f t="shared" si="3"/>
        <v>0</v>
      </c>
      <c r="M70" s="46">
        <f t="shared" si="4"/>
        <v>0</v>
      </c>
      <c r="N70" s="46">
        <f t="shared" si="5"/>
        <v>0</v>
      </c>
      <c r="O70" s="46">
        <f t="shared" si="6"/>
        <v>0</v>
      </c>
      <c r="P70" s="47">
        <f t="shared" si="7"/>
        <v>0</v>
      </c>
    </row>
    <row r="71" spans="1:16" ht="12" hidden="1" thickBot="1" x14ac:dyDescent="0.25">
      <c r="A71" s="37"/>
      <c r="B71" s="38"/>
      <c r="C71" s="45"/>
      <c r="D71" s="23"/>
      <c r="E71" s="69"/>
      <c r="F71" s="73"/>
      <c r="G71" s="67"/>
      <c r="H71" s="46">
        <f t="shared" si="1"/>
        <v>0</v>
      </c>
      <c r="I71" s="67"/>
      <c r="J71" s="67"/>
      <c r="K71" s="47">
        <f t="shared" si="2"/>
        <v>0</v>
      </c>
      <c r="L71" s="48">
        <f t="shared" si="3"/>
        <v>0</v>
      </c>
      <c r="M71" s="46">
        <f t="shared" si="4"/>
        <v>0</v>
      </c>
      <c r="N71" s="46">
        <f t="shared" si="5"/>
        <v>0</v>
      </c>
      <c r="O71" s="46">
        <f t="shared" si="6"/>
        <v>0</v>
      </c>
      <c r="P71" s="47">
        <f t="shared" si="7"/>
        <v>0</v>
      </c>
    </row>
    <row r="72" spans="1:16" ht="12" hidden="1" thickBot="1" x14ac:dyDescent="0.25">
      <c r="A72" s="37"/>
      <c r="B72" s="38"/>
      <c r="C72" s="45"/>
      <c r="D72" s="23"/>
      <c r="E72" s="69"/>
      <c r="F72" s="73"/>
      <c r="G72" s="67"/>
      <c r="H72" s="46">
        <f t="shared" si="1"/>
        <v>0</v>
      </c>
      <c r="I72" s="67"/>
      <c r="J72" s="67"/>
      <c r="K72" s="47">
        <f t="shared" si="2"/>
        <v>0</v>
      </c>
      <c r="L72" s="48">
        <f t="shared" si="3"/>
        <v>0</v>
      </c>
      <c r="M72" s="46">
        <f t="shared" si="4"/>
        <v>0</v>
      </c>
      <c r="N72" s="46">
        <f t="shared" si="5"/>
        <v>0</v>
      </c>
      <c r="O72" s="46">
        <f t="shared" si="6"/>
        <v>0</v>
      </c>
      <c r="P72" s="47">
        <f t="shared" si="7"/>
        <v>0</v>
      </c>
    </row>
    <row r="73" spans="1:16" ht="12" hidden="1" thickBot="1" x14ac:dyDescent="0.25">
      <c r="A73" s="37"/>
      <c r="B73" s="38"/>
      <c r="C73" s="45"/>
      <c r="D73" s="23"/>
      <c r="E73" s="69"/>
      <c r="F73" s="73"/>
      <c r="G73" s="67"/>
      <c r="H73" s="46">
        <f t="shared" si="1"/>
        <v>0</v>
      </c>
      <c r="I73" s="67"/>
      <c r="J73" s="67"/>
      <c r="K73" s="47">
        <f t="shared" si="2"/>
        <v>0</v>
      </c>
      <c r="L73" s="48">
        <f t="shared" si="3"/>
        <v>0</v>
      </c>
      <c r="M73" s="46">
        <f t="shared" si="4"/>
        <v>0</v>
      </c>
      <c r="N73" s="46">
        <f t="shared" si="5"/>
        <v>0</v>
      </c>
      <c r="O73" s="46">
        <f t="shared" si="6"/>
        <v>0</v>
      </c>
      <c r="P73" s="47">
        <f t="shared" si="7"/>
        <v>0</v>
      </c>
    </row>
    <row r="74" spans="1:16" ht="12" hidden="1" thickBot="1" x14ac:dyDescent="0.25">
      <c r="A74" s="37"/>
      <c r="B74" s="38"/>
      <c r="C74" s="45"/>
      <c r="D74" s="23"/>
      <c r="E74" s="69"/>
      <c r="F74" s="73"/>
      <c r="G74" s="67"/>
      <c r="H74" s="46">
        <f t="shared" si="1"/>
        <v>0</v>
      </c>
      <c r="I74" s="67"/>
      <c r="J74" s="67"/>
      <c r="K74" s="47">
        <f t="shared" si="2"/>
        <v>0</v>
      </c>
      <c r="L74" s="48">
        <f t="shared" si="3"/>
        <v>0</v>
      </c>
      <c r="M74" s="46">
        <f t="shared" si="4"/>
        <v>0</v>
      </c>
      <c r="N74" s="46">
        <f t="shared" si="5"/>
        <v>0</v>
      </c>
      <c r="O74" s="46">
        <f t="shared" si="6"/>
        <v>0</v>
      </c>
      <c r="P74" s="47">
        <f t="shared" si="7"/>
        <v>0</v>
      </c>
    </row>
    <row r="75" spans="1:16" ht="12" hidden="1" thickBot="1" x14ac:dyDescent="0.25">
      <c r="A75" s="37"/>
      <c r="B75" s="38"/>
      <c r="C75" s="45"/>
      <c r="D75" s="23"/>
      <c r="E75" s="69"/>
      <c r="F75" s="73"/>
      <c r="G75" s="67"/>
      <c r="H75" s="46">
        <f t="shared" si="1"/>
        <v>0</v>
      </c>
      <c r="I75" s="67"/>
      <c r="J75" s="67"/>
      <c r="K75" s="47">
        <f t="shared" si="2"/>
        <v>0</v>
      </c>
      <c r="L75" s="48">
        <f t="shared" si="3"/>
        <v>0</v>
      </c>
      <c r="M75" s="46">
        <f t="shared" si="4"/>
        <v>0</v>
      </c>
      <c r="N75" s="46">
        <f t="shared" si="5"/>
        <v>0</v>
      </c>
      <c r="O75" s="46">
        <f t="shared" si="6"/>
        <v>0</v>
      </c>
      <c r="P75" s="47">
        <f t="shared" si="7"/>
        <v>0</v>
      </c>
    </row>
    <row r="76" spans="1:16" ht="12" hidden="1" thickBot="1" x14ac:dyDescent="0.25">
      <c r="A76" s="37"/>
      <c r="B76" s="38"/>
      <c r="C76" s="45"/>
      <c r="D76" s="23"/>
      <c r="E76" s="69"/>
      <c r="F76" s="73"/>
      <c r="G76" s="67"/>
      <c r="H76" s="46">
        <f t="shared" ref="H76:H139" si="8">ROUND(F76*G76,2)</f>
        <v>0</v>
      </c>
      <c r="I76" s="67"/>
      <c r="J76" s="67"/>
      <c r="K76" s="47">
        <f t="shared" ref="K76:K139" si="9">SUM(H76:J76)</f>
        <v>0</v>
      </c>
      <c r="L76" s="48">
        <f t="shared" ref="L76:L139" si="10">ROUND(E76*F76,2)</f>
        <v>0</v>
      </c>
      <c r="M76" s="46">
        <f t="shared" ref="M76:M139" si="11">ROUND(H76*E76,2)</f>
        <v>0</v>
      </c>
      <c r="N76" s="46">
        <f t="shared" ref="N76:N139" si="12">ROUND(I76*E76,2)</f>
        <v>0</v>
      </c>
      <c r="O76" s="46">
        <f t="shared" ref="O76:O139" si="13">ROUND(J76*E76,2)</f>
        <v>0</v>
      </c>
      <c r="P76" s="47">
        <f t="shared" ref="P76:P139" si="14">SUM(M76:O76)</f>
        <v>0</v>
      </c>
    </row>
    <row r="77" spans="1:16" ht="12" hidden="1" thickBot="1" x14ac:dyDescent="0.25">
      <c r="A77" s="37"/>
      <c r="B77" s="38"/>
      <c r="C77" s="45"/>
      <c r="D77" s="23"/>
      <c r="E77" s="69"/>
      <c r="F77" s="73"/>
      <c r="G77" s="67"/>
      <c r="H77" s="46">
        <f t="shared" si="8"/>
        <v>0</v>
      </c>
      <c r="I77" s="67"/>
      <c r="J77" s="67"/>
      <c r="K77" s="47">
        <f t="shared" si="9"/>
        <v>0</v>
      </c>
      <c r="L77" s="48">
        <f t="shared" si="10"/>
        <v>0</v>
      </c>
      <c r="M77" s="46">
        <f t="shared" si="11"/>
        <v>0</v>
      </c>
      <c r="N77" s="46">
        <f t="shared" si="12"/>
        <v>0</v>
      </c>
      <c r="O77" s="46">
        <f t="shared" si="13"/>
        <v>0</v>
      </c>
      <c r="P77" s="47">
        <f t="shared" si="14"/>
        <v>0</v>
      </c>
    </row>
    <row r="78" spans="1:16" ht="12" hidden="1" thickBot="1" x14ac:dyDescent="0.25">
      <c r="A78" s="37"/>
      <c r="B78" s="38"/>
      <c r="C78" s="45"/>
      <c r="D78" s="23"/>
      <c r="E78" s="69"/>
      <c r="F78" s="73"/>
      <c r="G78" s="67"/>
      <c r="H78" s="46">
        <f t="shared" si="8"/>
        <v>0</v>
      </c>
      <c r="I78" s="67"/>
      <c r="J78" s="67"/>
      <c r="K78" s="47">
        <f t="shared" si="9"/>
        <v>0</v>
      </c>
      <c r="L78" s="48">
        <f t="shared" si="10"/>
        <v>0</v>
      </c>
      <c r="M78" s="46">
        <f t="shared" si="11"/>
        <v>0</v>
      </c>
      <c r="N78" s="46">
        <f t="shared" si="12"/>
        <v>0</v>
      </c>
      <c r="O78" s="46">
        <f t="shared" si="13"/>
        <v>0</v>
      </c>
      <c r="P78" s="47">
        <f t="shared" si="14"/>
        <v>0</v>
      </c>
    </row>
    <row r="79" spans="1:16" ht="12" hidden="1" thickBot="1" x14ac:dyDescent="0.25">
      <c r="A79" s="37"/>
      <c r="B79" s="38"/>
      <c r="C79" s="45"/>
      <c r="D79" s="23"/>
      <c r="E79" s="69"/>
      <c r="F79" s="73"/>
      <c r="G79" s="67"/>
      <c r="H79" s="46">
        <f t="shared" si="8"/>
        <v>0</v>
      </c>
      <c r="I79" s="67"/>
      <c r="J79" s="67"/>
      <c r="K79" s="47">
        <f t="shared" si="9"/>
        <v>0</v>
      </c>
      <c r="L79" s="48">
        <f t="shared" si="10"/>
        <v>0</v>
      </c>
      <c r="M79" s="46">
        <f t="shared" si="11"/>
        <v>0</v>
      </c>
      <c r="N79" s="46">
        <f t="shared" si="12"/>
        <v>0</v>
      </c>
      <c r="O79" s="46">
        <f t="shared" si="13"/>
        <v>0</v>
      </c>
      <c r="P79" s="47">
        <f t="shared" si="14"/>
        <v>0</v>
      </c>
    </row>
    <row r="80" spans="1:16" ht="12" hidden="1" thickBot="1" x14ac:dyDescent="0.25">
      <c r="A80" s="37"/>
      <c r="B80" s="38"/>
      <c r="C80" s="45"/>
      <c r="D80" s="23"/>
      <c r="E80" s="69"/>
      <c r="F80" s="73"/>
      <c r="G80" s="67"/>
      <c r="H80" s="46">
        <f t="shared" si="8"/>
        <v>0</v>
      </c>
      <c r="I80" s="67"/>
      <c r="J80" s="67"/>
      <c r="K80" s="47">
        <f t="shared" si="9"/>
        <v>0</v>
      </c>
      <c r="L80" s="48">
        <f t="shared" si="10"/>
        <v>0</v>
      </c>
      <c r="M80" s="46">
        <f t="shared" si="11"/>
        <v>0</v>
      </c>
      <c r="N80" s="46">
        <f t="shared" si="12"/>
        <v>0</v>
      </c>
      <c r="O80" s="46">
        <f t="shared" si="13"/>
        <v>0</v>
      </c>
      <c r="P80" s="47">
        <f t="shared" si="14"/>
        <v>0</v>
      </c>
    </row>
    <row r="81" spans="1:16" ht="12" hidden="1" thickBot="1" x14ac:dyDescent="0.25">
      <c r="A81" s="37"/>
      <c r="B81" s="38"/>
      <c r="C81" s="45"/>
      <c r="D81" s="23"/>
      <c r="E81" s="69"/>
      <c r="F81" s="73"/>
      <c r="G81" s="67"/>
      <c r="H81" s="46">
        <f t="shared" si="8"/>
        <v>0</v>
      </c>
      <c r="I81" s="67"/>
      <c r="J81" s="67"/>
      <c r="K81" s="47">
        <f t="shared" si="9"/>
        <v>0</v>
      </c>
      <c r="L81" s="48">
        <f t="shared" si="10"/>
        <v>0</v>
      </c>
      <c r="M81" s="46">
        <f t="shared" si="11"/>
        <v>0</v>
      </c>
      <c r="N81" s="46">
        <f t="shared" si="12"/>
        <v>0</v>
      </c>
      <c r="O81" s="46">
        <f t="shared" si="13"/>
        <v>0</v>
      </c>
      <c r="P81" s="47">
        <f t="shared" si="14"/>
        <v>0</v>
      </c>
    </row>
    <row r="82" spans="1:16" ht="12" hidden="1" thickBot="1" x14ac:dyDescent="0.25">
      <c r="A82" s="37"/>
      <c r="B82" s="38"/>
      <c r="C82" s="45"/>
      <c r="D82" s="23"/>
      <c r="E82" s="69"/>
      <c r="F82" s="73"/>
      <c r="G82" s="67"/>
      <c r="H82" s="46">
        <f t="shared" si="8"/>
        <v>0</v>
      </c>
      <c r="I82" s="67"/>
      <c r="J82" s="67"/>
      <c r="K82" s="47">
        <f t="shared" si="9"/>
        <v>0</v>
      </c>
      <c r="L82" s="48">
        <f t="shared" si="10"/>
        <v>0</v>
      </c>
      <c r="M82" s="46">
        <f t="shared" si="11"/>
        <v>0</v>
      </c>
      <c r="N82" s="46">
        <f t="shared" si="12"/>
        <v>0</v>
      </c>
      <c r="O82" s="46">
        <f t="shared" si="13"/>
        <v>0</v>
      </c>
      <c r="P82" s="47">
        <f t="shared" si="14"/>
        <v>0</v>
      </c>
    </row>
    <row r="83" spans="1:16" ht="12" hidden="1" thickBot="1" x14ac:dyDescent="0.25">
      <c r="A83" s="37"/>
      <c r="B83" s="38"/>
      <c r="C83" s="45"/>
      <c r="D83" s="23"/>
      <c r="E83" s="69"/>
      <c r="F83" s="73"/>
      <c r="G83" s="67"/>
      <c r="H83" s="46">
        <f t="shared" si="8"/>
        <v>0</v>
      </c>
      <c r="I83" s="67"/>
      <c r="J83" s="67"/>
      <c r="K83" s="47">
        <f t="shared" si="9"/>
        <v>0</v>
      </c>
      <c r="L83" s="48">
        <f t="shared" si="10"/>
        <v>0</v>
      </c>
      <c r="M83" s="46">
        <f t="shared" si="11"/>
        <v>0</v>
      </c>
      <c r="N83" s="46">
        <f t="shared" si="12"/>
        <v>0</v>
      </c>
      <c r="O83" s="46">
        <f t="shared" si="13"/>
        <v>0</v>
      </c>
      <c r="P83" s="47">
        <f t="shared" si="14"/>
        <v>0</v>
      </c>
    </row>
    <row r="84" spans="1:16" ht="12" hidden="1" thickBot="1" x14ac:dyDescent="0.25">
      <c r="A84" s="37"/>
      <c r="B84" s="38"/>
      <c r="C84" s="45"/>
      <c r="D84" s="23"/>
      <c r="E84" s="69"/>
      <c r="F84" s="73"/>
      <c r="G84" s="67"/>
      <c r="H84" s="46">
        <f t="shared" si="8"/>
        <v>0</v>
      </c>
      <c r="I84" s="67"/>
      <c r="J84" s="67"/>
      <c r="K84" s="47">
        <f t="shared" si="9"/>
        <v>0</v>
      </c>
      <c r="L84" s="48">
        <f t="shared" si="10"/>
        <v>0</v>
      </c>
      <c r="M84" s="46">
        <f t="shared" si="11"/>
        <v>0</v>
      </c>
      <c r="N84" s="46">
        <f t="shared" si="12"/>
        <v>0</v>
      </c>
      <c r="O84" s="46">
        <f t="shared" si="13"/>
        <v>0</v>
      </c>
      <c r="P84" s="47">
        <f t="shared" si="14"/>
        <v>0</v>
      </c>
    </row>
    <row r="85" spans="1:16" ht="12" hidden="1" thickBot="1" x14ac:dyDescent="0.25">
      <c r="A85" s="37"/>
      <c r="B85" s="38"/>
      <c r="C85" s="45"/>
      <c r="D85" s="23"/>
      <c r="E85" s="69"/>
      <c r="F85" s="73"/>
      <c r="G85" s="67"/>
      <c r="H85" s="46">
        <f t="shared" si="8"/>
        <v>0</v>
      </c>
      <c r="I85" s="67"/>
      <c r="J85" s="67"/>
      <c r="K85" s="47">
        <f t="shared" si="9"/>
        <v>0</v>
      </c>
      <c r="L85" s="48">
        <f t="shared" si="10"/>
        <v>0</v>
      </c>
      <c r="M85" s="46">
        <f t="shared" si="11"/>
        <v>0</v>
      </c>
      <c r="N85" s="46">
        <f t="shared" si="12"/>
        <v>0</v>
      </c>
      <c r="O85" s="46">
        <f t="shared" si="13"/>
        <v>0</v>
      </c>
      <c r="P85" s="47">
        <f t="shared" si="14"/>
        <v>0</v>
      </c>
    </row>
    <row r="86" spans="1:16" ht="12" hidden="1" thickBot="1" x14ac:dyDescent="0.25">
      <c r="A86" s="37"/>
      <c r="B86" s="38"/>
      <c r="C86" s="45"/>
      <c r="D86" s="23"/>
      <c r="E86" s="69"/>
      <c r="F86" s="73"/>
      <c r="G86" s="67"/>
      <c r="H86" s="46">
        <f t="shared" si="8"/>
        <v>0</v>
      </c>
      <c r="I86" s="67"/>
      <c r="J86" s="67"/>
      <c r="K86" s="47">
        <f t="shared" si="9"/>
        <v>0</v>
      </c>
      <c r="L86" s="48">
        <f t="shared" si="10"/>
        <v>0</v>
      </c>
      <c r="M86" s="46">
        <f t="shared" si="11"/>
        <v>0</v>
      </c>
      <c r="N86" s="46">
        <f t="shared" si="12"/>
        <v>0</v>
      </c>
      <c r="O86" s="46">
        <f t="shared" si="13"/>
        <v>0</v>
      </c>
      <c r="P86" s="47">
        <f t="shared" si="14"/>
        <v>0</v>
      </c>
    </row>
    <row r="87" spans="1:16" ht="12" hidden="1" thickBot="1" x14ac:dyDescent="0.25">
      <c r="A87" s="37"/>
      <c r="B87" s="38"/>
      <c r="C87" s="45"/>
      <c r="D87" s="23"/>
      <c r="E87" s="69"/>
      <c r="F87" s="73"/>
      <c r="G87" s="67"/>
      <c r="H87" s="46">
        <f t="shared" si="8"/>
        <v>0</v>
      </c>
      <c r="I87" s="67"/>
      <c r="J87" s="67"/>
      <c r="K87" s="47">
        <f t="shared" si="9"/>
        <v>0</v>
      </c>
      <c r="L87" s="48">
        <f t="shared" si="10"/>
        <v>0</v>
      </c>
      <c r="M87" s="46">
        <f t="shared" si="11"/>
        <v>0</v>
      </c>
      <c r="N87" s="46">
        <f t="shared" si="12"/>
        <v>0</v>
      </c>
      <c r="O87" s="46">
        <f t="shared" si="13"/>
        <v>0</v>
      </c>
      <c r="P87" s="47">
        <f t="shared" si="14"/>
        <v>0</v>
      </c>
    </row>
    <row r="88" spans="1:16" ht="12" hidden="1" thickBot="1" x14ac:dyDescent="0.25">
      <c r="A88" s="37"/>
      <c r="B88" s="38"/>
      <c r="C88" s="45"/>
      <c r="D88" s="23"/>
      <c r="E88" s="69"/>
      <c r="F88" s="73"/>
      <c r="G88" s="67"/>
      <c r="H88" s="46">
        <f t="shared" si="8"/>
        <v>0</v>
      </c>
      <c r="I88" s="67"/>
      <c r="J88" s="67"/>
      <c r="K88" s="47">
        <f t="shared" si="9"/>
        <v>0</v>
      </c>
      <c r="L88" s="48">
        <f t="shared" si="10"/>
        <v>0</v>
      </c>
      <c r="M88" s="46">
        <f t="shared" si="11"/>
        <v>0</v>
      </c>
      <c r="N88" s="46">
        <f t="shared" si="12"/>
        <v>0</v>
      </c>
      <c r="O88" s="46">
        <f t="shared" si="13"/>
        <v>0</v>
      </c>
      <c r="P88" s="47">
        <f t="shared" si="14"/>
        <v>0</v>
      </c>
    </row>
    <row r="89" spans="1:16" ht="12" hidden="1" thickBot="1" x14ac:dyDescent="0.25">
      <c r="A89" s="37"/>
      <c r="B89" s="38"/>
      <c r="C89" s="45"/>
      <c r="D89" s="23"/>
      <c r="E89" s="69"/>
      <c r="F89" s="73"/>
      <c r="G89" s="67"/>
      <c r="H89" s="46">
        <f t="shared" si="8"/>
        <v>0</v>
      </c>
      <c r="I89" s="67"/>
      <c r="J89" s="67"/>
      <c r="K89" s="47">
        <f t="shared" si="9"/>
        <v>0</v>
      </c>
      <c r="L89" s="48">
        <f t="shared" si="10"/>
        <v>0</v>
      </c>
      <c r="M89" s="46">
        <f t="shared" si="11"/>
        <v>0</v>
      </c>
      <c r="N89" s="46">
        <f t="shared" si="12"/>
        <v>0</v>
      </c>
      <c r="O89" s="46">
        <f t="shared" si="13"/>
        <v>0</v>
      </c>
      <c r="P89" s="47">
        <f t="shared" si="14"/>
        <v>0</v>
      </c>
    </row>
    <row r="90" spans="1:16" ht="12" hidden="1" thickBot="1" x14ac:dyDescent="0.25">
      <c r="A90" s="37"/>
      <c r="B90" s="38"/>
      <c r="C90" s="45"/>
      <c r="D90" s="23"/>
      <c r="E90" s="69"/>
      <c r="F90" s="73"/>
      <c r="G90" s="67"/>
      <c r="H90" s="46">
        <f t="shared" si="8"/>
        <v>0</v>
      </c>
      <c r="I90" s="67"/>
      <c r="J90" s="67"/>
      <c r="K90" s="47">
        <f t="shared" si="9"/>
        <v>0</v>
      </c>
      <c r="L90" s="48">
        <f t="shared" si="10"/>
        <v>0</v>
      </c>
      <c r="M90" s="46">
        <f t="shared" si="11"/>
        <v>0</v>
      </c>
      <c r="N90" s="46">
        <f t="shared" si="12"/>
        <v>0</v>
      </c>
      <c r="O90" s="46">
        <f t="shared" si="13"/>
        <v>0</v>
      </c>
      <c r="P90" s="47">
        <f t="shared" si="14"/>
        <v>0</v>
      </c>
    </row>
    <row r="91" spans="1:16" ht="12" hidden="1" thickBot="1" x14ac:dyDescent="0.25">
      <c r="A91" s="37"/>
      <c r="B91" s="38"/>
      <c r="C91" s="45"/>
      <c r="D91" s="23"/>
      <c r="E91" s="69"/>
      <c r="F91" s="73"/>
      <c r="G91" s="67"/>
      <c r="H91" s="46">
        <f t="shared" si="8"/>
        <v>0</v>
      </c>
      <c r="I91" s="67"/>
      <c r="J91" s="67"/>
      <c r="K91" s="47">
        <f t="shared" si="9"/>
        <v>0</v>
      </c>
      <c r="L91" s="48">
        <f t="shared" si="10"/>
        <v>0</v>
      </c>
      <c r="M91" s="46">
        <f t="shared" si="11"/>
        <v>0</v>
      </c>
      <c r="N91" s="46">
        <f t="shared" si="12"/>
        <v>0</v>
      </c>
      <c r="O91" s="46">
        <f t="shared" si="13"/>
        <v>0</v>
      </c>
      <c r="P91" s="47">
        <f t="shared" si="14"/>
        <v>0</v>
      </c>
    </row>
    <row r="92" spans="1:16" ht="12" hidden="1" thickBot="1" x14ac:dyDescent="0.25">
      <c r="A92" s="37"/>
      <c r="B92" s="38"/>
      <c r="C92" s="45"/>
      <c r="D92" s="23"/>
      <c r="E92" s="69"/>
      <c r="F92" s="73"/>
      <c r="G92" s="67"/>
      <c r="H92" s="46">
        <f t="shared" si="8"/>
        <v>0</v>
      </c>
      <c r="I92" s="67"/>
      <c r="J92" s="67"/>
      <c r="K92" s="47">
        <f t="shared" si="9"/>
        <v>0</v>
      </c>
      <c r="L92" s="48">
        <f t="shared" si="10"/>
        <v>0</v>
      </c>
      <c r="M92" s="46">
        <f t="shared" si="11"/>
        <v>0</v>
      </c>
      <c r="N92" s="46">
        <f t="shared" si="12"/>
        <v>0</v>
      </c>
      <c r="O92" s="46">
        <f t="shared" si="13"/>
        <v>0</v>
      </c>
      <c r="P92" s="47">
        <f t="shared" si="14"/>
        <v>0</v>
      </c>
    </row>
    <row r="93" spans="1:16" ht="12" hidden="1" thickBot="1" x14ac:dyDescent="0.25">
      <c r="A93" s="37"/>
      <c r="B93" s="38"/>
      <c r="C93" s="45"/>
      <c r="D93" s="23"/>
      <c r="E93" s="69"/>
      <c r="F93" s="73"/>
      <c r="G93" s="67"/>
      <c r="H93" s="46">
        <f t="shared" si="8"/>
        <v>0</v>
      </c>
      <c r="I93" s="67"/>
      <c r="J93" s="67"/>
      <c r="K93" s="47">
        <f t="shared" si="9"/>
        <v>0</v>
      </c>
      <c r="L93" s="48">
        <f t="shared" si="10"/>
        <v>0</v>
      </c>
      <c r="M93" s="46">
        <f t="shared" si="11"/>
        <v>0</v>
      </c>
      <c r="N93" s="46">
        <f t="shared" si="12"/>
        <v>0</v>
      </c>
      <c r="O93" s="46">
        <f t="shared" si="13"/>
        <v>0</v>
      </c>
      <c r="P93" s="47">
        <f t="shared" si="14"/>
        <v>0</v>
      </c>
    </row>
    <row r="94" spans="1:16" ht="12" hidden="1" thickBot="1" x14ac:dyDescent="0.25">
      <c r="A94" s="37"/>
      <c r="B94" s="38"/>
      <c r="C94" s="45"/>
      <c r="D94" s="23"/>
      <c r="E94" s="69"/>
      <c r="F94" s="73"/>
      <c r="G94" s="67"/>
      <c r="H94" s="46">
        <f t="shared" si="8"/>
        <v>0</v>
      </c>
      <c r="I94" s="67"/>
      <c r="J94" s="67"/>
      <c r="K94" s="47">
        <f t="shared" si="9"/>
        <v>0</v>
      </c>
      <c r="L94" s="48">
        <f t="shared" si="10"/>
        <v>0</v>
      </c>
      <c r="M94" s="46">
        <f t="shared" si="11"/>
        <v>0</v>
      </c>
      <c r="N94" s="46">
        <f t="shared" si="12"/>
        <v>0</v>
      </c>
      <c r="O94" s="46">
        <f t="shared" si="13"/>
        <v>0</v>
      </c>
      <c r="P94" s="47">
        <f t="shared" si="14"/>
        <v>0</v>
      </c>
    </row>
    <row r="95" spans="1:16" ht="12" hidden="1" thickBot="1" x14ac:dyDescent="0.25">
      <c r="A95" s="37"/>
      <c r="B95" s="38"/>
      <c r="C95" s="45"/>
      <c r="D95" s="23"/>
      <c r="E95" s="69"/>
      <c r="F95" s="73"/>
      <c r="G95" s="67"/>
      <c r="H95" s="46">
        <f t="shared" si="8"/>
        <v>0</v>
      </c>
      <c r="I95" s="67"/>
      <c r="J95" s="67"/>
      <c r="K95" s="47">
        <f t="shared" si="9"/>
        <v>0</v>
      </c>
      <c r="L95" s="48">
        <f t="shared" si="10"/>
        <v>0</v>
      </c>
      <c r="M95" s="46">
        <f t="shared" si="11"/>
        <v>0</v>
      </c>
      <c r="N95" s="46">
        <f t="shared" si="12"/>
        <v>0</v>
      </c>
      <c r="O95" s="46">
        <f t="shared" si="13"/>
        <v>0</v>
      </c>
      <c r="P95" s="47">
        <f t="shared" si="14"/>
        <v>0</v>
      </c>
    </row>
    <row r="96" spans="1:16" ht="12" hidden="1" thickBot="1" x14ac:dyDescent="0.25">
      <c r="A96" s="37"/>
      <c r="B96" s="38"/>
      <c r="C96" s="45"/>
      <c r="D96" s="23"/>
      <c r="E96" s="69"/>
      <c r="F96" s="73"/>
      <c r="G96" s="67"/>
      <c r="H96" s="46">
        <f t="shared" si="8"/>
        <v>0</v>
      </c>
      <c r="I96" s="67"/>
      <c r="J96" s="67"/>
      <c r="K96" s="47">
        <f t="shared" si="9"/>
        <v>0</v>
      </c>
      <c r="L96" s="48">
        <f t="shared" si="10"/>
        <v>0</v>
      </c>
      <c r="M96" s="46">
        <f t="shared" si="11"/>
        <v>0</v>
      </c>
      <c r="N96" s="46">
        <f t="shared" si="12"/>
        <v>0</v>
      </c>
      <c r="O96" s="46">
        <f t="shared" si="13"/>
        <v>0</v>
      </c>
      <c r="P96" s="47">
        <f t="shared" si="14"/>
        <v>0</v>
      </c>
    </row>
    <row r="97" spans="1:16" ht="12" hidden="1" thickBot="1" x14ac:dyDescent="0.25">
      <c r="A97" s="37"/>
      <c r="B97" s="38"/>
      <c r="C97" s="45"/>
      <c r="D97" s="23"/>
      <c r="E97" s="69"/>
      <c r="F97" s="73"/>
      <c r="G97" s="67"/>
      <c r="H97" s="46">
        <f t="shared" si="8"/>
        <v>0</v>
      </c>
      <c r="I97" s="67"/>
      <c r="J97" s="67"/>
      <c r="K97" s="47">
        <f t="shared" si="9"/>
        <v>0</v>
      </c>
      <c r="L97" s="48">
        <f t="shared" si="10"/>
        <v>0</v>
      </c>
      <c r="M97" s="46">
        <f t="shared" si="11"/>
        <v>0</v>
      </c>
      <c r="N97" s="46">
        <f t="shared" si="12"/>
        <v>0</v>
      </c>
      <c r="O97" s="46">
        <f t="shared" si="13"/>
        <v>0</v>
      </c>
      <c r="P97" s="47">
        <f t="shared" si="14"/>
        <v>0</v>
      </c>
    </row>
    <row r="98" spans="1:16" ht="12" hidden="1" thickBot="1" x14ac:dyDescent="0.25">
      <c r="A98" s="37"/>
      <c r="B98" s="38"/>
      <c r="C98" s="45"/>
      <c r="D98" s="23"/>
      <c r="E98" s="69"/>
      <c r="F98" s="73"/>
      <c r="G98" s="67"/>
      <c r="H98" s="46">
        <f t="shared" si="8"/>
        <v>0</v>
      </c>
      <c r="I98" s="67"/>
      <c r="J98" s="67"/>
      <c r="K98" s="47">
        <f t="shared" si="9"/>
        <v>0</v>
      </c>
      <c r="L98" s="48">
        <f t="shared" si="10"/>
        <v>0</v>
      </c>
      <c r="M98" s="46">
        <f t="shared" si="11"/>
        <v>0</v>
      </c>
      <c r="N98" s="46">
        <f t="shared" si="12"/>
        <v>0</v>
      </c>
      <c r="O98" s="46">
        <f t="shared" si="13"/>
        <v>0</v>
      </c>
      <c r="P98" s="47">
        <f t="shared" si="14"/>
        <v>0</v>
      </c>
    </row>
    <row r="99" spans="1:16" ht="12" hidden="1" thickBot="1" x14ac:dyDescent="0.25">
      <c r="A99" s="37"/>
      <c r="B99" s="38"/>
      <c r="C99" s="45"/>
      <c r="D99" s="23"/>
      <c r="E99" s="69"/>
      <c r="F99" s="73"/>
      <c r="G99" s="67"/>
      <c r="H99" s="46">
        <f t="shared" si="8"/>
        <v>0</v>
      </c>
      <c r="I99" s="67"/>
      <c r="J99" s="67"/>
      <c r="K99" s="47">
        <f t="shared" si="9"/>
        <v>0</v>
      </c>
      <c r="L99" s="48">
        <f t="shared" si="10"/>
        <v>0</v>
      </c>
      <c r="M99" s="46">
        <f t="shared" si="11"/>
        <v>0</v>
      </c>
      <c r="N99" s="46">
        <f t="shared" si="12"/>
        <v>0</v>
      </c>
      <c r="O99" s="46">
        <f t="shared" si="13"/>
        <v>0</v>
      </c>
      <c r="P99" s="47">
        <f t="shared" si="14"/>
        <v>0</v>
      </c>
    </row>
    <row r="100" spans="1:16" ht="12" hidden="1" thickBot="1" x14ac:dyDescent="0.25">
      <c r="A100" s="37"/>
      <c r="B100" s="38"/>
      <c r="C100" s="45"/>
      <c r="D100" s="23"/>
      <c r="E100" s="69"/>
      <c r="F100" s="73"/>
      <c r="G100" s="67"/>
      <c r="H100" s="46">
        <f t="shared" si="8"/>
        <v>0</v>
      </c>
      <c r="I100" s="67"/>
      <c r="J100" s="67"/>
      <c r="K100" s="47">
        <f t="shared" si="9"/>
        <v>0</v>
      </c>
      <c r="L100" s="48">
        <f t="shared" si="10"/>
        <v>0</v>
      </c>
      <c r="M100" s="46">
        <f t="shared" si="11"/>
        <v>0</v>
      </c>
      <c r="N100" s="46">
        <f t="shared" si="12"/>
        <v>0</v>
      </c>
      <c r="O100" s="46">
        <f t="shared" si="13"/>
        <v>0</v>
      </c>
      <c r="P100" s="47">
        <f t="shared" si="14"/>
        <v>0</v>
      </c>
    </row>
    <row r="101" spans="1:16" ht="12" hidden="1" thickBot="1" x14ac:dyDescent="0.25">
      <c r="A101" s="37"/>
      <c r="B101" s="38"/>
      <c r="C101" s="45"/>
      <c r="D101" s="23"/>
      <c r="E101" s="69"/>
      <c r="F101" s="73"/>
      <c r="G101" s="67"/>
      <c r="H101" s="46">
        <f t="shared" si="8"/>
        <v>0</v>
      </c>
      <c r="I101" s="67"/>
      <c r="J101" s="67"/>
      <c r="K101" s="47">
        <f t="shared" si="9"/>
        <v>0</v>
      </c>
      <c r="L101" s="48">
        <f t="shared" si="10"/>
        <v>0</v>
      </c>
      <c r="M101" s="46">
        <f t="shared" si="11"/>
        <v>0</v>
      </c>
      <c r="N101" s="46">
        <f t="shared" si="12"/>
        <v>0</v>
      </c>
      <c r="O101" s="46">
        <f t="shared" si="13"/>
        <v>0</v>
      </c>
      <c r="P101" s="47">
        <f t="shared" si="14"/>
        <v>0</v>
      </c>
    </row>
    <row r="102" spans="1:16" ht="12" hidden="1" thickBot="1" x14ac:dyDescent="0.25">
      <c r="A102" s="37"/>
      <c r="B102" s="38"/>
      <c r="C102" s="45"/>
      <c r="D102" s="23"/>
      <c r="E102" s="69"/>
      <c r="F102" s="73"/>
      <c r="G102" s="67"/>
      <c r="H102" s="46">
        <f t="shared" si="8"/>
        <v>0</v>
      </c>
      <c r="I102" s="67"/>
      <c r="J102" s="67"/>
      <c r="K102" s="47">
        <f t="shared" si="9"/>
        <v>0</v>
      </c>
      <c r="L102" s="48">
        <f t="shared" si="10"/>
        <v>0</v>
      </c>
      <c r="M102" s="46">
        <f t="shared" si="11"/>
        <v>0</v>
      </c>
      <c r="N102" s="46">
        <f t="shared" si="12"/>
        <v>0</v>
      </c>
      <c r="O102" s="46">
        <f t="shared" si="13"/>
        <v>0</v>
      </c>
      <c r="P102" s="47">
        <f t="shared" si="14"/>
        <v>0</v>
      </c>
    </row>
    <row r="103" spans="1:16" ht="12" hidden="1" thickBot="1" x14ac:dyDescent="0.25">
      <c r="A103" s="37"/>
      <c r="B103" s="38"/>
      <c r="C103" s="45"/>
      <c r="D103" s="23"/>
      <c r="E103" s="69"/>
      <c r="F103" s="73"/>
      <c r="G103" s="67"/>
      <c r="H103" s="46">
        <f t="shared" si="8"/>
        <v>0</v>
      </c>
      <c r="I103" s="67"/>
      <c r="J103" s="67"/>
      <c r="K103" s="47">
        <f t="shared" si="9"/>
        <v>0</v>
      </c>
      <c r="L103" s="48">
        <f t="shared" si="10"/>
        <v>0</v>
      </c>
      <c r="M103" s="46">
        <f t="shared" si="11"/>
        <v>0</v>
      </c>
      <c r="N103" s="46">
        <f t="shared" si="12"/>
        <v>0</v>
      </c>
      <c r="O103" s="46">
        <f t="shared" si="13"/>
        <v>0</v>
      </c>
      <c r="P103" s="47">
        <f t="shared" si="14"/>
        <v>0</v>
      </c>
    </row>
    <row r="104" spans="1:16" ht="12" hidden="1" thickBot="1" x14ac:dyDescent="0.25">
      <c r="A104" s="37"/>
      <c r="B104" s="38"/>
      <c r="C104" s="45"/>
      <c r="D104" s="23"/>
      <c r="E104" s="69"/>
      <c r="F104" s="73"/>
      <c r="G104" s="67"/>
      <c r="H104" s="46">
        <f t="shared" si="8"/>
        <v>0</v>
      </c>
      <c r="I104" s="67"/>
      <c r="J104" s="67"/>
      <c r="K104" s="47">
        <f t="shared" si="9"/>
        <v>0</v>
      </c>
      <c r="L104" s="48">
        <f t="shared" si="10"/>
        <v>0</v>
      </c>
      <c r="M104" s="46">
        <f t="shared" si="11"/>
        <v>0</v>
      </c>
      <c r="N104" s="46">
        <f t="shared" si="12"/>
        <v>0</v>
      </c>
      <c r="O104" s="46">
        <f t="shared" si="13"/>
        <v>0</v>
      </c>
      <c r="P104" s="47">
        <f t="shared" si="14"/>
        <v>0</v>
      </c>
    </row>
    <row r="105" spans="1:16" ht="12" hidden="1" thickBot="1" x14ac:dyDescent="0.25">
      <c r="A105" s="37"/>
      <c r="B105" s="38"/>
      <c r="C105" s="45"/>
      <c r="D105" s="23"/>
      <c r="E105" s="69"/>
      <c r="F105" s="73"/>
      <c r="G105" s="67"/>
      <c r="H105" s="46">
        <f t="shared" si="8"/>
        <v>0</v>
      </c>
      <c r="I105" s="67"/>
      <c r="J105" s="67"/>
      <c r="K105" s="47">
        <f t="shared" si="9"/>
        <v>0</v>
      </c>
      <c r="L105" s="48">
        <f t="shared" si="10"/>
        <v>0</v>
      </c>
      <c r="M105" s="46">
        <f t="shared" si="11"/>
        <v>0</v>
      </c>
      <c r="N105" s="46">
        <f t="shared" si="12"/>
        <v>0</v>
      </c>
      <c r="O105" s="46">
        <f t="shared" si="13"/>
        <v>0</v>
      </c>
      <c r="P105" s="47">
        <f t="shared" si="14"/>
        <v>0</v>
      </c>
    </row>
    <row r="106" spans="1:16" ht="12" hidden="1" thickBot="1" x14ac:dyDescent="0.25">
      <c r="A106" s="37"/>
      <c r="B106" s="38"/>
      <c r="C106" s="45"/>
      <c r="D106" s="23"/>
      <c r="E106" s="69"/>
      <c r="F106" s="73"/>
      <c r="G106" s="67"/>
      <c r="H106" s="46">
        <f t="shared" si="8"/>
        <v>0</v>
      </c>
      <c r="I106" s="67"/>
      <c r="J106" s="67"/>
      <c r="K106" s="47">
        <f t="shared" si="9"/>
        <v>0</v>
      </c>
      <c r="L106" s="48">
        <f t="shared" si="10"/>
        <v>0</v>
      </c>
      <c r="M106" s="46">
        <f t="shared" si="11"/>
        <v>0</v>
      </c>
      <c r="N106" s="46">
        <f t="shared" si="12"/>
        <v>0</v>
      </c>
      <c r="O106" s="46">
        <f t="shared" si="13"/>
        <v>0</v>
      </c>
      <c r="P106" s="47">
        <f t="shared" si="14"/>
        <v>0</v>
      </c>
    </row>
    <row r="107" spans="1:16" ht="12" hidden="1" thickBot="1" x14ac:dyDescent="0.25">
      <c r="A107" s="37"/>
      <c r="B107" s="38"/>
      <c r="C107" s="45"/>
      <c r="D107" s="23"/>
      <c r="E107" s="69"/>
      <c r="F107" s="73"/>
      <c r="G107" s="67"/>
      <c r="H107" s="46">
        <f t="shared" si="8"/>
        <v>0</v>
      </c>
      <c r="I107" s="67"/>
      <c r="J107" s="67"/>
      <c r="K107" s="47">
        <f t="shared" si="9"/>
        <v>0</v>
      </c>
      <c r="L107" s="48">
        <f t="shared" si="10"/>
        <v>0</v>
      </c>
      <c r="M107" s="46">
        <f t="shared" si="11"/>
        <v>0</v>
      </c>
      <c r="N107" s="46">
        <f t="shared" si="12"/>
        <v>0</v>
      </c>
      <c r="O107" s="46">
        <f t="shared" si="13"/>
        <v>0</v>
      </c>
      <c r="P107" s="47">
        <f t="shared" si="14"/>
        <v>0</v>
      </c>
    </row>
    <row r="108" spans="1:16" ht="12" hidden="1" thickBot="1" x14ac:dyDescent="0.25">
      <c r="A108" s="37"/>
      <c r="B108" s="38"/>
      <c r="C108" s="45"/>
      <c r="D108" s="23"/>
      <c r="E108" s="69"/>
      <c r="F108" s="73"/>
      <c r="G108" s="67"/>
      <c r="H108" s="46">
        <f t="shared" si="8"/>
        <v>0</v>
      </c>
      <c r="I108" s="67"/>
      <c r="J108" s="67"/>
      <c r="K108" s="47">
        <f t="shared" si="9"/>
        <v>0</v>
      </c>
      <c r="L108" s="48">
        <f t="shared" si="10"/>
        <v>0</v>
      </c>
      <c r="M108" s="46">
        <f t="shared" si="11"/>
        <v>0</v>
      </c>
      <c r="N108" s="46">
        <f t="shared" si="12"/>
        <v>0</v>
      </c>
      <c r="O108" s="46">
        <f t="shared" si="13"/>
        <v>0</v>
      </c>
      <c r="P108" s="47">
        <f t="shared" si="14"/>
        <v>0</v>
      </c>
    </row>
    <row r="109" spans="1:16" ht="12" hidden="1" thickBot="1" x14ac:dyDescent="0.25">
      <c r="A109" s="37"/>
      <c r="B109" s="38"/>
      <c r="C109" s="45"/>
      <c r="D109" s="23"/>
      <c r="E109" s="69"/>
      <c r="F109" s="73"/>
      <c r="G109" s="67"/>
      <c r="H109" s="46">
        <f t="shared" si="8"/>
        <v>0</v>
      </c>
      <c r="I109" s="67"/>
      <c r="J109" s="67"/>
      <c r="K109" s="47">
        <f t="shared" si="9"/>
        <v>0</v>
      </c>
      <c r="L109" s="48">
        <f t="shared" si="10"/>
        <v>0</v>
      </c>
      <c r="M109" s="46">
        <f t="shared" si="11"/>
        <v>0</v>
      </c>
      <c r="N109" s="46">
        <f t="shared" si="12"/>
        <v>0</v>
      </c>
      <c r="O109" s="46">
        <f t="shared" si="13"/>
        <v>0</v>
      </c>
      <c r="P109" s="47">
        <f t="shared" si="14"/>
        <v>0</v>
      </c>
    </row>
    <row r="110" spans="1:16" ht="12" hidden="1" thickBot="1" x14ac:dyDescent="0.25">
      <c r="A110" s="37"/>
      <c r="B110" s="38"/>
      <c r="C110" s="45"/>
      <c r="D110" s="23"/>
      <c r="E110" s="69"/>
      <c r="F110" s="73"/>
      <c r="G110" s="67"/>
      <c r="H110" s="46">
        <f t="shared" si="8"/>
        <v>0</v>
      </c>
      <c r="I110" s="67"/>
      <c r="J110" s="67"/>
      <c r="K110" s="47">
        <f t="shared" si="9"/>
        <v>0</v>
      </c>
      <c r="L110" s="48">
        <f t="shared" si="10"/>
        <v>0</v>
      </c>
      <c r="M110" s="46">
        <f t="shared" si="11"/>
        <v>0</v>
      </c>
      <c r="N110" s="46">
        <f t="shared" si="12"/>
        <v>0</v>
      </c>
      <c r="O110" s="46">
        <f t="shared" si="13"/>
        <v>0</v>
      </c>
      <c r="P110" s="47">
        <f t="shared" si="14"/>
        <v>0</v>
      </c>
    </row>
    <row r="111" spans="1:16" ht="12" hidden="1" thickBot="1" x14ac:dyDescent="0.25">
      <c r="A111" s="37"/>
      <c r="B111" s="38"/>
      <c r="C111" s="45"/>
      <c r="D111" s="23"/>
      <c r="E111" s="69"/>
      <c r="F111" s="73"/>
      <c r="G111" s="67"/>
      <c r="H111" s="46">
        <f t="shared" si="8"/>
        <v>0</v>
      </c>
      <c r="I111" s="67"/>
      <c r="J111" s="67"/>
      <c r="K111" s="47">
        <f t="shared" si="9"/>
        <v>0</v>
      </c>
      <c r="L111" s="48">
        <f t="shared" si="10"/>
        <v>0</v>
      </c>
      <c r="M111" s="46">
        <f t="shared" si="11"/>
        <v>0</v>
      </c>
      <c r="N111" s="46">
        <f t="shared" si="12"/>
        <v>0</v>
      </c>
      <c r="O111" s="46">
        <f t="shared" si="13"/>
        <v>0</v>
      </c>
      <c r="P111" s="47">
        <f t="shared" si="14"/>
        <v>0</v>
      </c>
    </row>
    <row r="112" spans="1:16" ht="12" hidden="1" thickBot="1" x14ac:dyDescent="0.25">
      <c r="A112" s="37"/>
      <c r="B112" s="38"/>
      <c r="C112" s="45"/>
      <c r="D112" s="23"/>
      <c r="E112" s="69"/>
      <c r="F112" s="73"/>
      <c r="G112" s="67"/>
      <c r="H112" s="46">
        <f t="shared" si="8"/>
        <v>0</v>
      </c>
      <c r="I112" s="67"/>
      <c r="J112" s="67"/>
      <c r="K112" s="47">
        <f t="shared" si="9"/>
        <v>0</v>
      </c>
      <c r="L112" s="48">
        <f t="shared" si="10"/>
        <v>0</v>
      </c>
      <c r="M112" s="46">
        <f t="shared" si="11"/>
        <v>0</v>
      </c>
      <c r="N112" s="46">
        <f t="shared" si="12"/>
        <v>0</v>
      </c>
      <c r="O112" s="46">
        <f t="shared" si="13"/>
        <v>0</v>
      </c>
      <c r="P112" s="47">
        <f t="shared" si="14"/>
        <v>0</v>
      </c>
    </row>
    <row r="113" spans="1:16" ht="12" hidden="1" thickBot="1" x14ac:dyDescent="0.25">
      <c r="A113" s="37"/>
      <c r="B113" s="38"/>
      <c r="C113" s="45"/>
      <c r="D113" s="23"/>
      <c r="E113" s="69"/>
      <c r="F113" s="73"/>
      <c r="G113" s="67"/>
      <c r="H113" s="46">
        <f t="shared" si="8"/>
        <v>0</v>
      </c>
      <c r="I113" s="67"/>
      <c r="J113" s="67"/>
      <c r="K113" s="47">
        <f t="shared" si="9"/>
        <v>0</v>
      </c>
      <c r="L113" s="48">
        <f t="shared" si="10"/>
        <v>0</v>
      </c>
      <c r="M113" s="46">
        <f t="shared" si="11"/>
        <v>0</v>
      </c>
      <c r="N113" s="46">
        <f t="shared" si="12"/>
        <v>0</v>
      </c>
      <c r="O113" s="46">
        <f t="shared" si="13"/>
        <v>0</v>
      </c>
      <c r="P113" s="47">
        <f t="shared" si="14"/>
        <v>0</v>
      </c>
    </row>
    <row r="114" spans="1:16" ht="12" hidden="1" thickBot="1" x14ac:dyDescent="0.25">
      <c r="A114" s="37"/>
      <c r="B114" s="38"/>
      <c r="C114" s="45"/>
      <c r="D114" s="23"/>
      <c r="E114" s="69"/>
      <c r="F114" s="73"/>
      <c r="G114" s="67"/>
      <c r="H114" s="46">
        <f t="shared" si="8"/>
        <v>0</v>
      </c>
      <c r="I114" s="67"/>
      <c r="J114" s="67"/>
      <c r="K114" s="47">
        <f t="shared" si="9"/>
        <v>0</v>
      </c>
      <c r="L114" s="48">
        <f t="shared" si="10"/>
        <v>0</v>
      </c>
      <c r="M114" s="46">
        <f t="shared" si="11"/>
        <v>0</v>
      </c>
      <c r="N114" s="46">
        <f t="shared" si="12"/>
        <v>0</v>
      </c>
      <c r="O114" s="46">
        <f t="shared" si="13"/>
        <v>0</v>
      </c>
      <c r="P114" s="47">
        <f t="shared" si="14"/>
        <v>0</v>
      </c>
    </row>
    <row r="115" spans="1:16" ht="12" hidden="1" thickBot="1" x14ac:dyDescent="0.25">
      <c r="A115" s="37"/>
      <c r="B115" s="38"/>
      <c r="C115" s="45"/>
      <c r="D115" s="23"/>
      <c r="E115" s="69"/>
      <c r="F115" s="73"/>
      <c r="G115" s="67"/>
      <c r="H115" s="46">
        <f t="shared" si="8"/>
        <v>0</v>
      </c>
      <c r="I115" s="67"/>
      <c r="J115" s="67"/>
      <c r="K115" s="47">
        <f t="shared" si="9"/>
        <v>0</v>
      </c>
      <c r="L115" s="48">
        <f t="shared" si="10"/>
        <v>0</v>
      </c>
      <c r="M115" s="46">
        <f t="shared" si="11"/>
        <v>0</v>
      </c>
      <c r="N115" s="46">
        <f t="shared" si="12"/>
        <v>0</v>
      </c>
      <c r="O115" s="46">
        <f t="shared" si="13"/>
        <v>0</v>
      </c>
      <c r="P115" s="47">
        <f t="shared" si="14"/>
        <v>0</v>
      </c>
    </row>
    <row r="116" spans="1:16" ht="12" hidden="1" thickBot="1" x14ac:dyDescent="0.25">
      <c r="A116" s="37"/>
      <c r="B116" s="38"/>
      <c r="C116" s="45"/>
      <c r="D116" s="23"/>
      <c r="E116" s="69"/>
      <c r="F116" s="73"/>
      <c r="G116" s="67"/>
      <c r="H116" s="46">
        <f t="shared" si="8"/>
        <v>0</v>
      </c>
      <c r="I116" s="67"/>
      <c r="J116" s="67"/>
      <c r="K116" s="47">
        <f t="shared" si="9"/>
        <v>0</v>
      </c>
      <c r="L116" s="48">
        <f t="shared" si="10"/>
        <v>0</v>
      </c>
      <c r="M116" s="46">
        <f t="shared" si="11"/>
        <v>0</v>
      </c>
      <c r="N116" s="46">
        <f t="shared" si="12"/>
        <v>0</v>
      </c>
      <c r="O116" s="46">
        <f t="shared" si="13"/>
        <v>0</v>
      </c>
      <c r="P116" s="47">
        <f t="shared" si="14"/>
        <v>0</v>
      </c>
    </row>
    <row r="117" spans="1:16" ht="12" hidden="1" thickBot="1" x14ac:dyDescent="0.25">
      <c r="A117" s="37"/>
      <c r="B117" s="38"/>
      <c r="C117" s="45"/>
      <c r="D117" s="23"/>
      <c r="E117" s="69"/>
      <c r="F117" s="73"/>
      <c r="G117" s="67"/>
      <c r="H117" s="46">
        <f t="shared" si="8"/>
        <v>0</v>
      </c>
      <c r="I117" s="67"/>
      <c r="J117" s="67"/>
      <c r="K117" s="47">
        <f t="shared" si="9"/>
        <v>0</v>
      </c>
      <c r="L117" s="48">
        <f t="shared" si="10"/>
        <v>0</v>
      </c>
      <c r="M117" s="46">
        <f t="shared" si="11"/>
        <v>0</v>
      </c>
      <c r="N117" s="46">
        <f t="shared" si="12"/>
        <v>0</v>
      </c>
      <c r="O117" s="46">
        <f t="shared" si="13"/>
        <v>0</v>
      </c>
      <c r="P117" s="47">
        <f t="shared" si="14"/>
        <v>0</v>
      </c>
    </row>
    <row r="118" spans="1:16" ht="12" hidden="1" thickBot="1" x14ac:dyDescent="0.25">
      <c r="A118" s="37"/>
      <c r="B118" s="38"/>
      <c r="C118" s="45"/>
      <c r="D118" s="23"/>
      <c r="E118" s="69"/>
      <c r="F118" s="73"/>
      <c r="G118" s="67"/>
      <c r="H118" s="46">
        <f t="shared" si="8"/>
        <v>0</v>
      </c>
      <c r="I118" s="67"/>
      <c r="J118" s="67"/>
      <c r="K118" s="47">
        <f t="shared" si="9"/>
        <v>0</v>
      </c>
      <c r="L118" s="48">
        <f t="shared" si="10"/>
        <v>0</v>
      </c>
      <c r="M118" s="46">
        <f t="shared" si="11"/>
        <v>0</v>
      </c>
      <c r="N118" s="46">
        <f t="shared" si="12"/>
        <v>0</v>
      </c>
      <c r="O118" s="46">
        <f t="shared" si="13"/>
        <v>0</v>
      </c>
      <c r="P118" s="47">
        <f t="shared" si="14"/>
        <v>0</v>
      </c>
    </row>
    <row r="119" spans="1:16" ht="12" hidden="1" thickBot="1" x14ac:dyDescent="0.25">
      <c r="A119" s="37"/>
      <c r="B119" s="38"/>
      <c r="C119" s="45"/>
      <c r="D119" s="23"/>
      <c r="E119" s="69"/>
      <c r="F119" s="73"/>
      <c r="G119" s="67"/>
      <c r="H119" s="46">
        <f t="shared" si="8"/>
        <v>0</v>
      </c>
      <c r="I119" s="67"/>
      <c r="J119" s="67"/>
      <c r="K119" s="47">
        <f t="shared" si="9"/>
        <v>0</v>
      </c>
      <c r="L119" s="48">
        <f t="shared" si="10"/>
        <v>0</v>
      </c>
      <c r="M119" s="46">
        <f t="shared" si="11"/>
        <v>0</v>
      </c>
      <c r="N119" s="46">
        <f t="shared" si="12"/>
        <v>0</v>
      </c>
      <c r="O119" s="46">
        <f t="shared" si="13"/>
        <v>0</v>
      </c>
      <c r="P119" s="47">
        <f t="shared" si="14"/>
        <v>0</v>
      </c>
    </row>
    <row r="120" spans="1:16" ht="12" hidden="1" thickBot="1" x14ac:dyDescent="0.25">
      <c r="A120" s="37"/>
      <c r="B120" s="38"/>
      <c r="C120" s="45"/>
      <c r="D120" s="23"/>
      <c r="E120" s="69"/>
      <c r="F120" s="73"/>
      <c r="G120" s="67"/>
      <c r="H120" s="46">
        <f t="shared" si="8"/>
        <v>0</v>
      </c>
      <c r="I120" s="67"/>
      <c r="J120" s="67"/>
      <c r="K120" s="47">
        <f t="shared" si="9"/>
        <v>0</v>
      </c>
      <c r="L120" s="48">
        <f t="shared" si="10"/>
        <v>0</v>
      </c>
      <c r="M120" s="46">
        <f t="shared" si="11"/>
        <v>0</v>
      </c>
      <c r="N120" s="46">
        <f t="shared" si="12"/>
        <v>0</v>
      </c>
      <c r="O120" s="46">
        <f t="shared" si="13"/>
        <v>0</v>
      </c>
      <c r="P120" s="47">
        <f t="shared" si="14"/>
        <v>0</v>
      </c>
    </row>
    <row r="121" spans="1:16" ht="12" hidden="1" thickBot="1" x14ac:dyDescent="0.25">
      <c r="A121" s="37"/>
      <c r="B121" s="38"/>
      <c r="C121" s="45"/>
      <c r="D121" s="23"/>
      <c r="E121" s="69"/>
      <c r="F121" s="73"/>
      <c r="G121" s="67"/>
      <c r="H121" s="46">
        <f t="shared" si="8"/>
        <v>0</v>
      </c>
      <c r="I121" s="67"/>
      <c r="J121" s="67"/>
      <c r="K121" s="47">
        <f t="shared" si="9"/>
        <v>0</v>
      </c>
      <c r="L121" s="48">
        <f t="shared" si="10"/>
        <v>0</v>
      </c>
      <c r="M121" s="46">
        <f t="shared" si="11"/>
        <v>0</v>
      </c>
      <c r="N121" s="46">
        <f t="shared" si="12"/>
        <v>0</v>
      </c>
      <c r="O121" s="46">
        <f t="shared" si="13"/>
        <v>0</v>
      </c>
      <c r="P121" s="47">
        <f t="shared" si="14"/>
        <v>0</v>
      </c>
    </row>
    <row r="122" spans="1:16" ht="12" hidden="1" thickBot="1" x14ac:dyDescent="0.25">
      <c r="A122" s="37"/>
      <c r="B122" s="38"/>
      <c r="C122" s="45"/>
      <c r="D122" s="23"/>
      <c r="E122" s="69"/>
      <c r="F122" s="73"/>
      <c r="G122" s="67"/>
      <c r="H122" s="46">
        <f t="shared" si="8"/>
        <v>0</v>
      </c>
      <c r="I122" s="67"/>
      <c r="J122" s="67"/>
      <c r="K122" s="47">
        <f t="shared" si="9"/>
        <v>0</v>
      </c>
      <c r="L122" s="48">
        <f t="shared" si="10"/>
        <v>0</v>
      </c>
      <c r="M122" s="46">
        <f t="shared" si="11"/>
        <v>0</v>
      </c>
      <c r="N122" s="46">
        <f t="shared" si="12"/>
        <v>0</v>
      </c>
      <c r="O122" s="46">
        <f t="shared" si="13"/>
        <v>0</v>
      </c>
      <c r="P122" s="47">
        <f t="shared" si="14"/>
        <v>0</v>
      </c>
    </row>
    <row r="123" spans="1:16" ht="12" hidden="1" thickBot="1" x14ac:dyDescent="0.25">
      <c r="A123" s="37"/>
      <c r="B123" s="38"/>
      <c r="C123" s="45"/>
      <c r="D123" s="23"/>
      <c r="E123" s="69"/>
      <c r="F123" s="73"/>
      <c r="G123" s="67"/>
      <c r="H123" s="46">
        <f t="shared" si="8"/>
        <v>0</v>
      </c>
      <c r="I123" s="67"/>
      <c r="J123" s="67"/>
      <c r="K123" s="47">
        <f t="shared" si="9"/>
        <v>0</v>
      </c>
      <c r="L123" s="48">
        <f t="shared" si="10"/>
        <v>0</v>
      </c>
      <c r="M123" s="46">
        <f t="shared" si="11"/>
        <v>0</v>
      </c>
      <c r="N123" s="46">
        <f t="shared" si="12"/>
        <v>0</v>
      </c>
      <c r="O123" s="46">
        <f t="shared" si="13"/>
        <v>0</v>
      </c>
      <c r="P123" s="47">
        <f t="shared" si="14"/>
        <v>0</v>
      </c>
    </row>
    <row r="124" spans="1:16" ht="12" hidden="1" thickBot="1" x14ac:dyDescent="0.25">
      <c r="A124" s="37"/>
      <c r="B124" s="38"/>
      <c r="C124" s="45"/>
      <c r="D124" s="23"/>
      <c r="E124" s="69"/>
      <c r="F124" s="73"/>
      <c r="G124" s="67"/>
      <c r="H124" s="46">
        <f t="shared" si="8"/>
        <v>0</v>
      </c>
      <c r="I124" s="67"/>
      <c r="J124" s="67"/>
      <c r="K124" s="47">
        <f t="shared" si="9"/>
        <v>0</v>
      </c>
      <c r="L124" s="48">
        <f t="shared" si="10"/>
        <v>0</v>
      </c>
      <c r="M124" s="46">
        <f t="shared" si="11"/>
        <v>0</v>
      </c>
      <c r="N124" s="46">
        <f t="shared" si="12"/>
        <v>0</v>
      </c>
      <c r="O124" s="46">
        <f t="shared" si="13"/>
        <v>0</v>
      </c>
      <c r="P124" s="47">
        <f t="shared" si="14"/>
        <v>0</v>
      </c>
    </row>
    <row r="125" spans="1:16" ht="12" hidden="1" thickBot="1" x14ac:dyDescent="0.25">
      <c r="A125" s="37"/>
      <c r="B125" s="38"/>
      <c r="C125" s="45"/>
      <c r="D125" s="23"/>
      <c r="E125" s="69"/>
      <c r="F125" s="73"/>
      <c r="G125" s="67"/>
      <c r="H125" s="46">
        <f t="shared" si="8"/>
        <v>0</v>
      </c>
      <c r="I125" s="67"/>
      <c r="J125" s="67"/>
      <c r="K125" s="47">
        <f t="shared" si="9"/>
        <v>0</v>
      </c>
      <c r="L125" s="48">
        <f t="shared" si="10"/>
        <v>0</v>
      </c>
      <c r="M125" s="46">
        <f t="shared" si="11"/>
        <v>0</v>
      </c>
      <c r="N125" s="46">
        <f t="shared" si="12"/>
        <v>0</v>
      </c>
      <c r="O125" s="46">
        <f t="shared" si="13"/>
        <v>0</v>
      </c>
      <c r="P125" s="47">
        <f t="shared" si="14"/>
        <v>0</v>
      </c>
    </row>
    <row r="126" spans="1:16" ht="12" hidden="1" thickBot="1" x14ac:dyDescent="0.25">
      <c r="A126" s="37"/>
      <c r="B126" s="38"/>
      <c r="C126" s="45"/>
      <c r="D126" s="23"/>
      <c r="E126" s="69"/>
      <c r="F126" s="73"/>
      <c r="G126" s="67"/>
      <c r="H126" s="46">
        <f t="shared" si="8"/>
        <v>0</v>
      </c>
      <c r="I126" s="67"/>
      <c r="J126" s="67"/>
      <c r="K126" s="47">
        <f t="shared" si="9"/>
        <v>0</v>
      </c>
      <c r="L126" s="48">
        <f t="shared" si="10"/>
        <v>0</v>
      </c>
      <c r="M126" s="46">
        <f t="shared" si="11"/>
        <v>0</v>
      </c>
      <c r="N126" s="46">
        <f t="shared" si="12"/>
        <v>0</v>
      </c>
      <c r="O126" s="46">
        <f t="shared" si="13"/>
        <v>0</v>
      </c>
      <c r="P126" s="47">
        <f t="shared" si="14"/>
        <v>0</v>
      </c>
    </row>
    <row r="127" spans="1:16" ht="12" hidden="1" thickBot="1" x14ac:dyDescent="0.25">
      <c r="A127" s="37"/>
      <c r="B127" s="38"/>
      <c r="C127" s="45"/>
      <c r="D127" s="23"/>
      <c r="E127" s="69"/>
      <c r="F127" s="73"/>
      <c r="G127" s="67"/>
      <c r="H127" s="46">
        <f t="shared" si="8"/>
        <v>0</v>
      </c>
      <c r="I127" s="67"/>
      <c r="J127" s="67"/>
      <c r="K127" s="47">
        <f t="shared" si="9"/>
        <v>0</v>
      </c>
      <c r="L127" s="48">
        <f t="shared" si="10"/>
        <v>0</v>
      </c>
      <c r="M127" s="46">
        <f t="shared" si="11"/>
        <v>0</v>
      </c>
      <c r="N127" s="46">
        <f t="shared" si="12"/>
        <v>0</v>
      </c>
      <c r="O127" s="46">
        <f t="shared" si="13"/>
        <v>0</v>
      </c>
      <c r="P127" s="47">
        <f t="shared" si="14"/>
        <v>0</v>
      </c>
    </row>
    <row r="128" spans="1:16" ht="12" hidden="1" thickBot="1" x14ac:dyDescent="0.25">
      <c r="A128" s="37"/>
      <c r="B128" s="38"/>
      <c r="C128" s="45"/>
      <c r="D128" s="23"/>
      <c r="E128" s="69"/>
      <c r="F128" s="73"/>
      <c r="G128" s="67"/>
      <c r="H128" s="46">
        <f t="shared" si="8"/>
        <v>0</v>
      </c>
      <c r="I128" s="67"/>
      <c r="J128" s="67"/>
      <c r="K128" s="47">
        <f t="shared" si="9"/>
        <v>0</v>
      </c>
      <c r="L128" s="48">
        <f t="shared" si="10"/>
        <v>0</v>
      </c>
      <c r="M128" s="46">
        <f t="shared" si="11"/>
        <v>0</v>
      </c>
      <c r="N128" s="46">
        <f t="shared" si="12"/>
        <v>0</v>
      </c>
      <c r="O128" s="46">
        <f t="shared" si="13"/>
        <v>0</v>
      </c>
      <c r="P128" s="47">
        <f t="shared" si="14"/>
        <v>0</v>
      </c>
    </row>
    <row r="129" spans="1:16" ht="12" hidden="1" thickBot="1" x14ac:dyDescent="0.25">
      <c r="A129" s="37"/>
      <c r="B129" s="38"/>
      <c r="C129" s="45"/>
      <c r="D129" s="23"/>
      <c r="E129" s="69"/>
      <c r="F129" s="73"/>
      <c r="G129" s="67"/>
      <c r="H129" s="46">
        <f t="shared" si="8"/>
        <v>0</v>
      </c>
      <c r="I129" s="67"/>
      <c r="J129" s="67"/>
      <c r="K129" s="47">
        <f t="shared" si="9"/>
        <v>0</v>
      </c>
      <c r="L129" s="48">
        <f t="shared" si="10"/>
        <v>0</v>
      </c>
      <c r="M129" s="46">
        <f t="shared" si="11"/>
        <v>0</v>
      </c>
      <c r="N129" s="46">
        <f t="shared" si="12"/>
        <v>0</v>
      </c>
      <c r="O129" s="46">
        <f t="shared" si="13"/>
        <v>0</v>
      </c>
      <c r="P129" s="47">
        <f t="shared" si="14"/>
        <v>0</v>
      </c>
    </row>
    <row r="130" spans="1:16" ht="12" hidden="1" thickBot="1" x14ac:dyDescent="0.25">
      <c r="A130" s="37"/>
      <c r="B130" s="38"/>
      <c r="C130" s="45"/>
      <c r="D130" s="23"/>
      <c r="E130" s="69"/>
      <c r="F130" s="73"/>
      <c r="G130" s="67"/>
      <c r="H130" s="46">
        <f t="shared" si="8"/>
        <v>0</v>
      </c>
      <c r="I130" s="67"/>
      <c r="J130" s="67"/>
      <c r="K130" s="47">
        <f t="shared" si="9"/>
        <v>0</v>
      </c>
      <c r="L130" s="48">
        <f t="shared" si="10"/>
        <v>0</v>
      </c>
      <c r="M130" s="46">
        <f t="shared" si="11"/>
        <v>0</v>
      </c>
      <c r="N130" s="46">
        <f t="shared" si="12"/>
        <v>0</v>
      </c>
      <c r="O130" s="46">
        <f t="shared" si="13"/>
        <v>0</v>
      </c>
      <c r="P130" s="47">
        <f t="shared" si="14"/>
        <v>0</v>
      </c>
    </row>
    <row r="131" spans="1:16" ht="12" hidden="1" thickBot="1" x14ac:dyDescent="0.25">
      <c r="A131" s="37"/>
      <c r="B131" s="38"/>
      <c r="C131" s="45"/>
      <c r="D131" s="23"/>
      <c r="E131" s="69"/>
      <c r="F131" s="73"/>
      <c r="G131" s="67"/>
      <c r="H131" s="46">
        <f t="shared" si="8"/>
        <v>0</v>
      </c>
      <c r="I131" s="67"/>
      <c r="J131" s="67"/>
      <c r="K131" s="47">
        <f t="shared" si="9"/>
        <v>0</v>
      </c>
      <c r="L131" s="48">
        <f t="shared" si="10"/>
        <v>0</v>
      </c>
      <c r="M131" s="46">
        <f t="shared" si="11"/>
        <v>0</v>
      </c>
      <c r="N131" s="46">
        <f t="shared" si="12"/>
        <v>0</v>
      </c>
      <c r="O131" s="46">
        <f t="shared" si="13"/>
        <v>0</v>
      </c>
      <c r="P131" s="47">
        <f t="shared" si="14"/>
        <v>0</v>
      </c>
    </row>
    <row r="132" spans="1:16" ht="12" hidden="1" thickBot="1" x14ac:dyDescent="0.25">
      <c r="A132" s="37"/>
      <c r="B132" s="38"/>
      <c r="C132" s="45"/>
      <c r="D132" s="23"/>
      <c r="E132" s="69"/>
      <c r="F132" s="73"/>
      <c r="G132" s="67"/>
      <c r="H132" s="46">
        <f t="shared" si="8"/>
        <v>0</v>
      </c>
      <c r="I132" s="67"/>
      <c r="J132" s="67"/>
      <c r="K132" s="47">
        <f t="shared" si="9"/>
        <v>0</v>
      </c>
      <c r="L132" s="48">
        <f t="shared" si="10"/>
        <v>0</v>
      </c>
      <c r="M132" s="46">
        <f t="shared" si="11"/>
        <v>0</v>
      </c>
      <c r="N132" s="46">
        <f t="shared" si="12"/>
        <v>0</v>
      </c>
      <c r="O132" s="46">
        <f t="shared" si="13"/>
        <v>0</v>
      </c>
      <c r="P132" s="47">
        <f t="shared" si="14"/>
        <v>0</v>
      </c>
    </row>
    <row r="133" spans="1:16" ht="12" hidden="1" thickBot="1" x14ac:dyDescent="0.25">
      <c r="A133" s="37"/>
      <c r="B133" s="38"/>
      <c r="C133" s="45"/>
      <c r="D133" s="23"/>
      <c r="E133" s="69"/>
      <c r="F133" s="73"/>
      <c r="G133" s="67"/>
      <c r="H133" s="46">
        <f t="shared" si="8"/>
        <v>0</v>
      </c>
      <c r="I133" s="67"/>
      <c r="J133" s="67"/>
      <c r="K133" s="47">
        <f t="shared" si="9"/>
        <v>0</v>
      </c>
      <c r="L133" s="48">
        <f t="shared" si="10"/>
        <v>0</v>
      </c>
      <c r="M133" s="46">
        <f t="shared" si="11"/>
        <v>0</v>
      </c>
      <c r="N133" s="46">
        <f t="shared" si="12"/>
        <v>0</v>
      </c>
      <c r="O133" s="46">
        <f t="shared" si="13"/>
        <v>0</v>
      </c>
      <c r="P133" s="47">
        <f t="shared" si="14"/>
        <v>0</v>
      </c>
    </row>
    <row r="134" spans="1:16" ht="12" hidden="1" thickBot="1" x14ac:dyDescent="0.25">
      <c r="A134" s="37"/>
      <c r="B134" s="38"/>
      <c r="C134" s="45"/>
      <c r="D134" s="23"/>
      <c r="E134" s="69"/>
      <c r="F134" s="73"/>
      <c r="G134" s="67"/>
      <c r="H134" s="46">
        <f t="shared" si="8"/>
        <v>0</v>
      </c>
      <c r="I134" s="67"/>
      <c r="J134" s="67"/>
      <c r="K134" s="47">
        <f t="shared" si="9"/>
        <v>0</v>
      </c>
      <c r="L134" s="48">
        <f t="shared" si="10"/>
        <v>0</v>
      </c>
      <c r="M134" s="46">
        <f t="shared" si="11"/>
        <v>0</v>
      </c>
      <c r="N134" s="46">
        <f t="shared" si="12"/>
        <v>0</v>
      </c>
      <c r="O134" s="46">
        <f t="shared" si="13"/>
        <v>0</v>
      </c>
      <c r="P134" s="47">
        <f t="shared" si="14"/>
        <v>0</v>
      </c>
    </row>
    <row r="135" spans="1:16" ht="12" hidden="1" thickBot="1" x14ac:dyDescent="0.25">
      <c r="A135" s="37"/>
      <c r="B135" s="38"/>
      <c r="C135" s="45"/>
      <c r="D135" s="23"/>
      <c r="E135" s="69"/>
      <c r="F135" s="73"/>
      <c r="G135" s="67"/>
      <c r="H135" s="46">
        <f t="shared" si="8"/>
        <v>0</v>
      </c>
      <c r="I135" s="67"/>
      <c r="J135" s="67"/>
      <c r="K135" s="47">
        <f t="shared" si="9"/>
        <v>0</v>
      </c>
      <c r="L135" s="48">
        <f t="shared" si="10"/>
        <v>0</v>
      </c>
      <c r="M135" s="46">
        <f t="shared" si="11"/>
        <v>0</v>
      </c>
      <c r="N135" s="46">
        <f t="shared" si="12"/>
        <v>0</v>
      </c>
      <c r="O135" s="46">
        <f t="shared" si="13"/>
        <v>0</v>
      </c>
      <c r="P135" s="47">
        <f t="shared" si="14"/>
        <v>0</v>
      </c>
    </row>
    <row r="136" spans="1:16" ht="12" hidden="1" thickBot="1" x14ac:dyDescent="0.25">
      <c r="A136" s="37"/>
      <c r="B136" s="38"/>
      <c r="C136" s="45"/>
      <c r="D136" s="23"/>
      <c r="E136" s="69"/>
      <c r="F136" s="73"/>
      <c r="G136" s="67"/>
      <c r="H136" s="46">
        <f t="shared" si="8"/>
        <v>0</v>
      </c>
      <c r="I136" s="67"/>
      <c r="J136" s="67"/>
      <c r="K136" s="47">
        <f t="shared" si="9"/>
        <v>0</v>
      </c>
      <c r="L136" s="48">
        <f t="shared" si="10"/>
        <v>0</v>
      </c>
      <c r="M136" s="46">
        <f t="shared" si="11"/>
        <v>0</v>
      </c>
      <c r="N136" s="46">
        <f t="shared" si="12"/>
        <v>0</v>
      </c>
      <c r="O136" s="46">
        <f t="shared" si="13"/>
        <v>0</v>
      </c>
      <c r="P136" s="47">
        <f t="shared" si="14"/>
        <v>0</v>
      </c>
    </row>
    <row r="137" spans="1:16" ht="12" hidden="1" thickBot="1" x14ac:dyDescent="0.25">
      <c r="A137" s="37"/>
      <c r="B137" s="38"/>
      <c r="C137" s="45"/>
      <c r="D137" s="23"/>
      <c r="E137" s="69"/>
      <c r="F137" s="73"/>
      <c r="G137" s="67"/>
      <c r="H137" s="46">
        <f t="shared" si="8"/>
        <v>0</v>
      </c>
      <c r="I137" s="67"/>
      <c r="J137" s="67"/>
      <c r="K137" s="47">
        <f t="shared" si="9"/>
        <v>0</v>
      </c>
      <c r="L137" s="48">
        <f t="shared" si="10"/>
        <v>0</v>
      </c>
      <c r="M137" s="46">
        <f t="shared" si="11"/>
        <v>0</v>
      </c>
      <c r="N137" s="46">
        <f t="shared" si="12"/>
        <v>0</v>
      </c>
      <c r="O137" s="46">
        <f t="shared" si="13"/>
        <v>0</v>
      </c>
      <c r="P137" s="47">
        <f t="shared" si="14"/>
        <v>0</v>
      </c>
    </row>
    <row r="138" spans="1:16" ht="12" hidden="1" thickBot="1" x14ac:dyDescent="0.25">
      <c r="A138" s="37"/>
      <c r="B138" s="38"/>
      <c r="C138" s="45"/>
      <c r="D138" s="23"/>
      <c r="E138" s="69"/>
      <c r="F138" s="73"/>
      <c r="G138" s="67"/>
      <c r="H138" s="46">
        <f t="shared" si="8"/>
        <v>0</v>
      </c>
      <c r="I138" s="67"/>
      <c r="J138" s="67"/>
      <c r="K138" s="47">
        <f t="shared" si="9"/>
        <v>0</v>
      </c>
      <c r="L138" s="48">
        <f t="shared" si="10"/>
        <v>0</v>
      </c>
      <c r="M138" s="46">
        <f t="shared" si="11"/>
        <v>0</v>
      </c>
      <c r="N138" s="46">
        <f t="shared" si="12"/>
        <v>0</v>
      </c>
      <c r="O138" s="46">
        <f t="shared" si="13"/>
        <v>0</v>
      </c>
      <c r="P138" s="47">
        <f t="shared" si="14"/>
        <v>0</v>
      </c>
    </row>
    <row r="139" spans="1:16" ht="12" hidden="1" thickBot="1" x14ac:dyDescent="0.25">
      <c r="A139" s="37"/>
      <c r="B139" s="38"/>
      <c r="C139" s="45"/>
      <c r="D139" s="23"/>
      <c r="E139" s="69"/>
      <c r="F139" s="73"/>
      <c r="G139" s="67"/>
      <c r="H139" s="46">
        <f t="shared" si="8"/>
        <v>0</v>
      </c>
      <c r="I139" s="67"/>
      <c r="J139" s="67"/>
      <c r="K139" s="47">
        <f t="shared" si="9"/>
        <v>0</v>
      </c>
      <c r="L139" s="48">
        <f t="shared" si="10"/>
        <v>0</v>
      </c>
      <c r="M139" s="46">
        <f t="shared" si="11"/>
        <v>0</v>
      </c>
      <c r="N139" s="46">
        <f t="shared" si="12"/>
        <v>0</v>
      </c>
      <c r="O139" s="46">
        <f t="shared" si="13"/>
        <v>0</v>
      </c>
      <c r="P139" s="47">
        <f t="shared" si="14"/>
        <v>0</v>
      </c>
    </row>
    <row r="140" spans="1:16" ht="12" hidden="1" thickBot="1" x14ac:dyDescent="0.25">
      <c r="A140" s="37"/>
      <c r="B140" s="38"/>
      <c r="C140" s="45"/>
      <c r="D140" s="23"/>
      <c r="E140" s="69"/>
      <c r="F140" s="73"/>
      <c r="G140" s="67"/>
      <c r="H140" s="46">
        <f t="shared" ref="H140:H203" si="15">ROUND(F140*G140,2)</f>
        <v>0</v>
      </c>
      <c r="I140" s="67"/>
      <c r="J140" s="67"/>
      <c r="K140" s="47">
        <f t="shared" ref="K140:K203" si="16">SUM(H140:J140)</f>
        <v>0</v>
      </c>
      <c r="L140" s="48">
        <f t="shared" ref="L140:L203" si="17">ROUND(E140*F140,2)</f>
        <v>0</v>
      </c>
      <c r="M140" s="46">
        <f t="shared" ref="M140:M203" si="18">ROUND(H140*E140,2)</f>
        <v>0</v>
      </c>
      <c r="N140" s="46">
        <f t="shared" ref="N140:N203" si="19">ROUND(I140*E140,2)</f>
        <v>0</v>
      </c>
      <c r="O140" s="46">
        <f t="shared" ref="O140:O203" si="20">ROUND(J140*E140,2)</f>
        <v>0</v>
      </c>
      <c r="P140" s="47">
        <f t="shared" ref="P140:P203" si="21">SUM(M140:O140)</f>
        <v>0</v>
      </c>
    </row>
    <row r="141" spans="1:16" ht="12" hidden="1" thickBot="1" x14ac:dyDescent="0.25">
      <c r="A141" s="37"/>
      <c r="B141" s="38"/>
      <c r="C141" s="45"/>
      <c r="D141" s="23"/>
      <c r="E141" s="69"/>
      <c r="F141" s="73"/>
      <c r="G141" s="67"/>
      <c r="H141" s="46">
        <f t="shared" si="15"/>
        <v>0</v>
      </c>
      <c r="I141" s="67"/>
      <c r="J141" s="67"/>
      <c r="K141" s="47">
        <f t="shared" si="16"/>
        <v>0</v>
      </c>
      <c r="L141" s="48">
        <f t="shared" si="17"/>
        <v>0</v>
      </c>
      <c r="M141" s="46">
        <f t="shared" si="18"/>
        <v>0</v>
      </c>
      <c r="N141" s="46">
        <f t="shared" si="19"/>
        <v>0</v>
      </c>
      <c r="O141" s="46">
        <f t="shared" si="20"/>
        <v>0</v>
      </c>
      <c r="P141" s="47">
        <f t="shared" si="21"/>
        <v>0</v>
      </c>
    </row>
    <row r="142" spans="1:16" ht="12" hidden="1" thickBot="1" x14ac:dyDescent="0.25">
      <c r="A142" s="37"/>
      <c r="B142" s="38"/>
      <c r="C142" s="45"/>
      <c r="D142" s="23"/>
      <c r="E142" s="69"/>
      <c r="F142" s="73"/>
      <c r="G142" s="67"/>
      <c r="H142" s="46">
        <f t="shared" si="15"/>
        <v>0</v>
      </c>
      <c r="I142" s="67"/>
      <c r="J142" s="67"/>
      <c r="K142" s="47">
        <f t="shared" si="16"/>
        <v>0</v>
      </c>
      <c r="L142" s="48">
        <f t="shared" si="17"/>
        <v>0</v>
      </c>
      <c r="M142" s="46">
        <f t="shared" si="18"/>
        <v>0</v>
      </c>
      <c r="N142" s="46">
        <f t="shared" si="19"/>
        <v>0</v>
      </c>
      <c r="O142" s="46">
        <f t="shared" si="20"/>
        <v>0</v>
      </c>
      <c r="P142" s="47">
        <f t="shared" si="21"/>
        <v>0</v>
      </c>
    </row>
    <row r="143" spans="1:16" ht="12" hidden="1" thickBot="1" x14ac:dyDescent="0.25">
      <c r="A143" s="37"/>
      <c r="B143" s="38"/>
      <c r="C143" s="45"/>
      <c r="D143" s="23"/>
      <c r="E143" s="69"/>
      <c r="F143" s="73"/>
      <c r="G143" s="67"/>
      <c r="H143" s="46">
        <f t="shared" si="15"/>
        <v>0</v>
      </c>
      <c r="I143" s="67"/>
      <c r="J143" s="67"/>
      <c r="K143" s="47">
        <f t="shared" si="16"/>
        <v>0</v>
      </c>
      <c r="L143" s="48">
        <f t="shared" si="17"/>
        <v>0</v>
      </c>
      <c r="M143" s="46">
        <f t="shared" si="18"/>
        <v>0</v>
      </c>
      <c r="N143" s="46">
        <f t="shared" si="19"/>
        <v>0</v>
      </c>
      <c r="O143" s="46">
        <f t="shared" si="20"/>
        <v>0</v>
      </c>
      <c r="P143" s="47">
        <f t="shared" si="21"/>
        <v>0</v>
      </c>
    </row>
    <row r="144" spans="1:16" ht="12" hidden="1" thickBot="1" x14ac:dyDescent="0.25">
      <c r="A144" s="37"/>
      <c r="B144" s="38"/>
      <c r="C144" s="45"/>
      <c r="D144" s="23"/>
      <c r="E144" s="69"/>
      <c r="F144" s="73"/>
      <c r="G144" s="67"/>
      <c r="H144" s="46">
        <f t="shared" si="15"/>
        <v>0</v>
      </c>
      <c r="I144" s="67"/>
      <c r="J144" s="67"/>
      <c r="K144" s="47">
        <f t="shared" si="16"/>
        <v>0</v>
      </c>
      <c r="L144" s="48">
        <f t="shared" si="17"/>
        <v>0</v>
      </c>
      <c r="M144" s="46">
        <f t="shared" si="18"/>
        <v>0</v>
      </c>
      <c r="N144" s="46">
        <f t="shared" si="19"/>
        <v>0</v>
      </c>
      <c r="O144" s="46">
        <f t="shared" si="20"/>
        <v>0</v>
      </c>
      <c r="P144" s="47">
        <f t="shared" si="21"/>
        <v>0</v>
      </c>
    </row>
    <row r="145" spans="1:16" ht="12" hidden="1" thickBot="1" x14ac:dyDescent="0.25">
      <c r="A145" s="37"/>
      <c r="B145" s="38"/>
      <c r="C145" s="45"/>
      <c r="D145" s="23"/>
      <c r="E145" s="69"/>
      <c r="F145" s="73"/>
      <c r="G145" s="67"/>
      <c r="H145" s="46">
        <f t="shared" si="15"/>
        <v>0</v>
      </c>
      <c r="I145" s="67"/>
      <c r="J145" s="67"/>
      <c r="K145" s="47">
        <f t="shared" si="16"/>
        <v>0</v>
      </c>
      <c r="L145" s="48">
        <f t="shared" si="17"/>
        <v>0</v>
      </c>
      <c r="M145" s="46">
        <f t="shared" si="18"/>
        <v>0</v>
      </c>
      <c r="N145" s="46">
        <f t="shared" si="19"/>
        <v>0</v>
      </c>
      <c r="O145" s="46">
        <f t="shared" si="20"/>
        <v>0</v>
      </c>
      <c r="P145" s="47">
        <f t="shared" si="21"/>
        <v>0</v>
      </c>
    </row>
    <row r="146" spans="1:16" ht="12" hidden="1" thickBot="1" x14ac:dyDescent="0.25">
      <c r="A146" s="37"/>
      <c r="B146" s="38"/>
      <c r="C146" s="45"/>
      <c r="D146" s="23"/>
      <c r="E146" s="69"/>
      <c r="F146" s="73"/>
      <c r="G146" s="67"/>
      <c r="H146" s="46">
        <f t="shared" si="15"/>
        <v>0</v>
      </c>
      <c r="I146" s="67"/>
      <c r="J146" s="67"/>
      <c r="K146" s="47">
        <f t="shared" si="16"/>
        <v>0</v>
      </c>
      <c r="L146" s="48">
        <f t="shared" si="17"/>
        <v>0</v>
      </c>
      <c r="M146" s="46">
        <f t="shared" si="18"/>
        <v>0</v>
      </c>
      <c r="N146" s="46">
        <f t="shared" si="19"/>
        <v>0</v>
      </c>
      <c r="O146" s="46">
        <f t="shared" si="20"/>
        <v>0</v>
      </c>
      <c r="P146" s="47">
        <f t="shared" si="21"/>
        <v>0</v>
      </c>
    </row>
    <row r="147" spans="1:16" ht="12" hidden="1" thickBot="1" x14ac:dyDescent="0.25">
      <c r="A147" s="37"/>
      <c r="B147" s="38"/>
      <c r="C147" s="45"/>
      <c r="D147" s="23"/>
      <c r="E147" s="69"/>
      <c r="F147" s="73"/>
      <c r="G147" s="67"/>
      <c r="H147" s="46">
        <f t="shared" si="15"/>
        <v>0</v>
      </c>
      <c r="I147" s="67"/>
      <c r="J147" s="67"/>
      <c r="K147" s="47">
        <f t="shared" si="16"/>
        <v>0</v>
      </c>
      <c r="L147" s="48">
        <f t="shared" si="17"/>
        <v>0</v>
      </c>
      <c r="M147" s="46">
        <f t="shared" si="18"/>
        <v>0</v>
      </c>
      <c r="N147" s="46">
        <f t="shared" si="19"/>
        <v>0</v>
      </c>
      <c r="O147" s="46">
        <f t="shared" si="20"/>
        <v>0</v>
      </c>
      <c r="P147" s="47">
        <f t="shared" si="21"/>
        <v>0</v>
      </c>
    </row>
    <row r="148" spans="1:16" ht="12" hidden="1" thickBot="1" x14ac:dyDescent="0.25">
      <c r="A148" s="37"/>
      <c r="B148" s="38"/>
      <c r="C148" s="45"/>
      <c r="D148" s="23"/>
      <c r="E148" s="69"/>
      <c r="F148" s="73"/>
      <c r="G148" s="67"/>
      <c r="H148" s="46">
        <f t="shared" si="15"/>
        <v>0</v>
      </c>
      <c r="I148" s="67"/>
      <c r="J148" s="67"/>
      <c r="K148" s="47">
        <f t="shared" si="16"/>
        <v>0</v>
      </c>
      <c r="L148" s="48">
        <f t="shared" si="17"/>
        <v>0</v>
      </c>
      <c r="M148" s="46">
        <f t="shared" si="18"/>
        <v>0</v>
      </c>
      <c r="N148" s="46">
        <f t="shared" si="19"/>
        <v>0</v>
      </c>
      <c r="O148" s="46">
        <f t="shared" si="20"/>
        <v>0</v>
      </c>
      <c r="P148" s="47">
        <f t="shared" si="21"/>
        <v>0</v>
      </c>
    </row>
    <row r="149" spans="1:16" ht="12" hidden="1" thickBot="1" x14ac:dyDescent="0.25">
      <c r="A149" s="37"/>
      <c r="B149" s="38"/>
      <c r="C149" s="45"/>
      <c r="D149" s="23"/>
      <c r="E149" s="69"/>
      <c r="F149" s="73"/>
      <c r="G149" s="67"/>
      <c r="H149" s="46">
        <f t="shared" si="15"/>
        <v>0</v>
      </c>
      <c r="I149" s="67"/>
      <c r="J149" s="67"/>
      <c r="K149" s="47">
        <f t="shared" si="16"/>
        <v>0</v>
      </c>
      <c r="L149" s="48">
        <f t="shared" si="17"/>
        <v>0</v>
      </c>
      <c r="M149" s="46">
        <f t="shared" si="18"/>
        <v>0</v>
      </c>
      <c r="N149" s="46">
        <f t="shared" si="19"/>
        <v>0</v>
      </c>
      <c r="O149" s="46">
        <f t="shared" si="20"/>
        <v>0</v>
      </c>
      <c r="P149" s="47">
        <f t="shared" si="21"/>
        <v>0</v>
      </c>
    </row>
    <row r="150" spans="1:16" ht="12" hidden="1" thickBot="1" x14ac:dyDescent="0.25">
      <c r="A150" s="37"/>
      <c r="B150" s="38"/>
      <c r="C150" s="45"/>
      <c r="D150" s="23"/>
      <c r="E150" s="69"/>
      <c r="F150" s="73"/>
      <c r="G150" s="67"/>
      <c r="H150" s="46">
        <f t="shared" si="15"/>
        <v>0</v>
      </c>
      <c r="I150" s="67"/>
      <c r="J150" s="67"/>
      <c r="K150" s="47">
        <f t="shared" si="16"/>
        <v>0</v>
      </c>
      <c r="L150" s="48">
        <f t="shared" si="17"/>
        <v>0</v>
      </c>
      <c r="M150" s="46">
        <f t="shared" si="18"/>
        <v>0</v>
      </c>
      <c r="N150" s="46">
        <f t="shared" si="19"/>
        <v>0</v>
      </c>
      <c r="O150" s="46">
        <f t="shared" si="20"/>
        <v>0</v>
      </c>
      <c r="P150" s="47">
        <f t="shared" si="21"/>
        <v>0</v>
      </c>
    </row>
    <row r="151" spans="1:16" ht="12" hidden="1" thickBot="1" x14ac:dyDescent="0.25">
      <c r="A151" s="37"/>
      <c r="B151" s="38"/>
      <c r="C151" s="45"/>
      <c r="D151" s="23"/>
      <c r="E151" s="69"/>
      <c r="F151" s="73"/>
      <c r="G151" s="67"/>
      <c r="H151" s="46">
        <f t="shared" si="15"/>
        <v>0</v>
      </c>
      <c r="I151" s="67"/>
      <c r="J151" s="67"/>
      <c r="K151" s="47">
        <f t="shared" si="16"/>
        <v>0</v>
      </c>
      <c r="L151" s="48">
        <f t="shared" si="17"/>
        <v>0</v>
      </c>
      <c r="M151" s="46">
        <f t="shared" si="18"/>
        <v>0</v>
      </c>
      <c r="N151" s="46">
        <f t="shared" si="19"/>
        <v>0</v>
      </c>
      <c r="O151" s="46">
        <f t="shared" si="20"/>
        <v>0</v>
      </c>
      <c r="P151" s="47">
        <f t="shared" si="21"/>
        <v>0</v>
      </c>
    </row>
    <row r="152" spans="1:16" ht="12" hidden="1" thickBot="1" x14ac:dyDescent="0.25">
      <c r="A152" s="37"/>
      <c r="B152" s="38"/>
      <c r="C152" s="45"/>
      <c r="D152" s="23"/>
      <c r="E152" s="69"/>
      <c r="F152" s="73"/>
      <c r="G152" s="67"/>
      <c r="H152" s="46">
        <f t="shared" si="15"/>
        <v>0</v>
      </c>
      <c r="I152" s="67"/>
      <c r="J152" s="67"/>
      <c r="K152" s="47">
        <f t="shared" si="16"/>
        <v>0</v>
      </c>
      <c r="L152" s="48">
        <f t="shared" si="17"/>
        <v>0</v>
      </c>
      <c r="M152" s="46">
        <f t="shared" si="18"/>
        <v>0</v>
      </c>
      <c r="N152" s="46">
        <f t="shared" si="19"/>
        <v>0</v>
      </c>
      <c r="O152" s="46">
        <f t="shared" si="20"/>
        <v>0</v>
      </c>
      <c r="P152" s="47">
        <f t="shared" si="21"/>
        <v>0</v>
      </c>
    </row>
    <row r="153" spans="1:16" ht="12" hidden="1" thickBot="1" x14ac:dyDescent="0.25">
      <c r="A153" s="37"/>
      <c r="B153" s="38"/>
      <c r="C153" s="45"/>
      <c r="D153" s="23"/>
      <c r="E153" s="69"/>
      <c r="F153" s="73"/>
      <c r="G153" s="67"/>
      <c r="H153" s="46">
        <f t="shared" si="15"/>
        <v>0</v>
      </c>
      <c r="I153" s="67"/>
      <c r="J153" s="67"/>
      <c r="K153" s="47">
        <f t="shared" si="16"/>
        <v>0</v>
      </c>
      <c r="L153" s="48">
        <f t="shared" si="17"/>
        <v>0</v>
      </c>
      <c r="M153" s="46">
        <f t="shared" si="18"/>
        <v>0</v>
      </c>
      <c r="N153" s="46">
        <f t="shared" si="19"/>
        <v>0</v>
      </c>
      <c r="O153" s="46">
        <f t="shared" si="20"/>
        <v>0</v>
      </c>
      <c r="P153" s="47">
        <f t="shared" si="21"/>
        <v>0</v>
      </c>
    </row>
    <row r="154" spans="1:16" ht="12" hidden="1" thickBot="1" x14ac:dyDescent="0.25">
      <c r="A154" s="37"/>
      <c r="B154" s="38"/>
      <c r="C154" s="45"/>
      <c r="D154" s="23"/>
      <c r="E154" s="69"/>
      <c r="F154" s="73"/>
      <c r="G154" s="67"/>
      <c r="H154" s="46">
        <f t="shared" si="15"/>
        <v>0</v>
      </c>
      <c r="I154" s="67"/>
      <c r="J154" s="67"/>
      <c r="K154" s="47">
        <f t="shared" si="16"/>
        <v>0</v>
      </c>
      <c r="L154" s="48">
        <f t="shared" si="17"/>
        <v>0</v>
      </c>
      <c r="M154" s="46">
        <f t="shared" si="18"/>
        <v>0</v>
      </c>
      <c r="N154" s="46">
        <f t="shared" si="19"/>
        <v>0</v>
      </c>
      <c r="O154" s="46">
        <f t="shared" si="20"/>
        <v>0</v>
      </c>
      <c r="P154" s="47">
        <f t="shared" si="21"/>
        <v>0</v>
      </c>
    </row>
    <row r="155" spans="1:16" ht="12" hidden="1" thickBot="1" x14ac:dyDescent="0.25">
      <c r="A155" s="37"/>
      <c r="B155" s="38"/>
      <c r="C155" s="45"/>
      <c r="D155" s="23"/>
      <c r="E155" s="69"/>
      <c r="F155" s="73"/>
      <c r="G155" s="67"/>
      <c r="H155" s="46">
        <f t="shared" si="15"/>
        <v>0</v>
      </c>
      <c r="I155" s="67"/>
      <c r="J155" s="67"/>
      <c r="K155" s="47">
        <f t="shared" si="16"/>
        <v>0</v>
      </c>
      <c r="L155" s="48">
        <f t="shared" si="17"/>
        <v>0</v>
      </c>
      <c r="M155" s="46">
        <f t="shared" si="18"/>
        <v>0</v>
      </c>
      <c r="N155" s="46">
        <f t="shared" si="19"/>
        <v>0</v>
      </c>
      <c r="O155" s="46">
        <f t="shared" si="20"/>
        <v>0</v>
      </c>
      <c r="P155" s="47">
        <f t="shared" si="21"/>
        <v>0</v>
      </c>
    </row>
    <row r="156" spans="1:16" ht="12" hidden="1" thickBot="1" x14ac:dyDescent="0.25">
      <c r="A156" s="37"/>
      <c r="B156" s="38"/>
      <c r="C156" s="45"/>
      <c r="D156" s="23"/>
      <c r="E156" s="69"/>
      <c r="F156" s="73"/>
      <c r="G156" s="67"/>
      <c r="H156" s="46">
        <f t="shared" si="15"/>
        <v>0</v>
      </c>
      <c r="I156" s="67"/>
      <c r="J156" s="67"/>
      <c r="K156" s="47">
        <f t="shared" si="16"/>
        <v>0</v>
      </c>
      <c r="L156" s="48">
        <f t="shared" si="17"/>
        <v>0</v>
      </c>
      <c r="M156" s="46">
        <f t="shared" si="18"/>
        <v>0</v>
      </c>
      <c r="N156" s="46">
        <f t="shared" si="19"/>
        <v>0</v>
      </c>
      <c r="O156" s="46">
        <f t="shared" si="20"/>
        <v>0</v>
      </c>
      <c r="P156" s="47">
        <f t="shared" si="21"/>
        <v>0</v>
      </c>
    </row>
    <row r="157" spans="1:16" ht="12" hidden="1" thickBot="1" x14ac:dyDescent="0.25">
      <c r="A157" s="37"/>
      <c r="B157" s="38"/>
      <c r="C157" s="45"/>
      <c r="D157" s="23"/>
      <c r="E157" s="69"/>
      <c r="F157" s="73"/>
      <c r="G157" s="67"/>
      <c r="H157" s="46">
        <f t="shared" si="15"/>
        <v>0</v>
      </c>
      <c r="I157" s="67"/>
      <c r="J157" s="67"/>
      <c r="K157" s="47">
        <f t="shared" si="16"/>
        <v>0</v>
      </c>
      <c r="L157" s="48">
        <f t="shared" si="17"/>
        <v>0</v>
      </c>
      <c r="M157" s="46">
        <f t="shared" si="18"/>
        <v>0</v>
      </c>
      <c r="N157" s="46">
        <f t="shared" si="19"/>
        <v>0</v>
      </c>
      <c r="O157" s="46">
        <f t="shared" si="20"/>
        <v>0</v>
      </c>
      <c r="P157" s="47">
        <f t="shared" si="21"/>
        <v>0</v>
      </c>
    </row>
    <row r="158" spans="1:16" ht="12" hidden="1" thickBot="1" x14ac:dyDescent="0.25">
      <c r="A158" s="37"/>
      <c r="B158" s="38"/>
      <c r="C158" s="45"/>
      <c r="D158" s="23"/>
      <c r="E158" s="69"/>
      <c r="F158" s="73"/>
      <c r="G158" s="67"/>
      <c r="H158" s="46">
        <f t="shared" si="15"/>
        <v>0</v>
      </c>
      <c r="I158" s="67"/>
      <c r="J158" s="67"/>
      <c r="K158" s="47">
        <f t="shared" si="16"/>
        <v>0</v>
      </c>
      <c r="L158" s="48">
        <f t="shared" si="17"/>
        <v>0</v>
      </c>
      <c r="M158" s="46">
        <f t="shared" si="18"/>
        <v>0</v>
      </c>
      <c r="N158" s="46">
        <f t="shared" si="19"/>
        <v>0</v>
      </c>
      <c r="O158" s="46">
        <f t="shared" si="20"/>
        <v>0</v>
      </c>
      <c r="P158" s="47">
        <f t="shared" si="21"/>
        <v>0</v>
      </c>
    </row>
    <row r="159" spans="1:16" ht="12" hidden="1" thickBot="1" x14ac:dyDescent="0.25">
      <c r="A159" s="37"/>
      <c r="B159" s="38"/>
      <c r="C159" s="45"/>
      <c r="D159" s="23"/>
      <c r="E159" s="69"/>
      <c r="F159" s="73"/>
      <c r="G159" s="67"/>
      <c r="H159" s="46">
        <f t="shared" si="15"/>
        <v>0</v>
      </c>
      <c r="I159" s="67"/>
      <c r="J159" s="67"/>
      <c r="K159" s="47">
        <f t="shared" si="16"/>
        <v>0</v>
      </c>
      <c r="L159" s="48">
        <f t="shared" si="17"/>
        <v>0</v>
      </c>
      <c r="M159" s="46">
        <f t="shared" si="18"/>
        <v>0</v>
      </c>
      <c r="N159" s="46">
        <f t="shared" si="19"/>
        <v>0</v>
      </c>
      <c r="O159" s="46">
        <f t="shared" si="20"/>
        <v>0</v>
      </c>
      <c r="P159" s="47">
        <f t="shared" si="21"/>
        <v>0</v>
      </c>
    </row>
    <row r="160" spans="1:16" ht="12" hidden="1" thickBot="1" x14ac:dyDescent="0.25">
      <c r="A160" s="37"/>
      <c r="B160" s="38"/>
      <c r="C160" s="45"/>
      <c r="D160" s="23"/>
      <c r="E160" s="69"/>
      <c r="F160" s="73"/>
      <c r="G160" s="67"/>
      <c r="H160" s="46">
        <f t="shared" si="15"/>
        <v>0</v>
      </c>
      <c r="I160" s="67"/>
      <c r="J160" s="67"/>
      <c r="K160" s="47">
        <f t="shared" si="16"/>
        <v>0</v>
      </c>
      <c r="L160" s="48">
        <f t="shared" si="17"/>
        <v>0</v>
      </c>
      <c r="M160" s="46">
        <f t="shared" si="18"/>
        <v>0</v>
      </c>
      <c r="N160" s="46">
        <f t="shared" si="19"/>
        <v>0</v>
      </c>
      <c r="O160" s="46">
        <f t="shared" si="20"/>
        <v>0</v>
      </c>
      <c r="P160" s="47">
        <f t="shared" si="21"/>
        <v>0</v>
      </c>
    </row>
    <row r="161" spans="1:16" ht="12" hidden="1" thickBot="1" x14ac:dyDescent="0.25">
      <c r="A161" s="37"/>
      <c r="B161" s="38"/>
      <c r="C161" s="45"/>
      <c r="D161" s="23"/>
      <c r="E161" s="69"/>
      <c r="F161" s="73"/>
      <c r="G161" s="67"/>
      <c r="H161" s="46">
        <f t="shared" si="15"/>
        <v>0</v>
      </c>
      <c r="I161" s="67"/>
      <c r="J161" s="67"/>
      <c r="K161" s="47">
        <f t="shared" si="16"/>
        <v>0</v>
      </c>
      <c r="L161" s="48">
        <f t="shared" si="17"/>
        <v>0</v>
      </c>
      <c r="M161" s="46">
        <f t="shared" si="18"/>
        <v>0</v>
      </c>
      <c r="N161" s="46">
        <f t="shared" si="19"/>
        <v>0</v>
      </c>
      <c r="O161" s="46">
        <f t="shared" si="20"/>
        <v>0</v>
      </c>
      <c r="P161" s="47">
        <f t="shared" si="21"/>
        <v>0</v>
      </c>
    </row>
    <row r="162" spans="1:16" ht="12" hidden="1" thickBot="1" x14ac:dyDescent="0.25">
      <c r="A162" s="37"/>
      <c r="B162" s="38"/>
      <c r="C162" s="45"/>
      <c r="D162" s="23"/>
      <c r="E162" s="69"/>
      <c r="F162" s="73"/>
      <c r="G162" s="67"/>
      <c r="H162" s="46">
        <f t="shared" si="15"/>
        <v>0</v>
      </c>
      <c r="I162" s="67"/>
      <c r="J162" s="67"/>
      <c r="K162" s="47">
        <f t="shared" si="16"/>
        <v>0</v>
      </c>
      <c r="L162" s="48">
        <f t="shared" si="17"/>
        <v>0</v>
      </c>
      <c r="M162" s="46">
        <f t="shared" si="18"/>
        <v>0</v>
      </c>
      <c r="N162" s="46">
        <f t="shared" si="19"/>
        <v>0</v>
      </c>
      <c r="O162" s="46">
        <f t="shared" si="20"/>
        <v>0</v>
      </c>
      <c r="P162" s="47">
        <f t="shared" si="21"/>
        <v>0</v>
      </c>
    </row>
    <row r="163" spans="1:16" ht="12" hidden="1" thickBot="1" x14ac:dyDescent="0.25">
      <c r="A163" s="37"/>
      <c r="B163" s="38"/>
      <c r="C163" s="45"/>
      <c r="D163" s="23"/>
      <c r="E163" s="69"/>
      <c r="F163" s="73"/>
      <c r="G163" s="67"/>
      <c r="H163" s="46">
        <f t="shared" si="15"/>
        <v>0</v>
      </c>
      <c r="I163" s="67"/>
      <c r="J163" s="67"/>
      <c r="K163" s="47">
        <f t="shared" si="16"/>
        <v>0</v>
      </c>
      <c r="L163" s="48">
        <f t="shared" si="17"/>
        <v>0</v>
      </c>
      <c r="M163" s="46">
        <f t="shared" si="18"/>
        <v>0</v>
      </c>
      <c r="N163" s="46">
        <f t="shared" si="19"/>
        <v>0</v>
      </c>
      <c r="O163" s="46">
        <f t="shared" si="20"/>
        <v>0</v>
      </c>
      <c r="P163" s="47">
        <f t="shared" si="21"/>
        <v>0</v>
      </c>
    </row>
    <row r="164" spans="1:16" ht="12" hidden="1" thickBot="1" x14ac:dyDescent="0.25">
      <c r="A164" s="37"/>
      <c r="B164" s="38"/>
      <c r="C164" s="45"/>
      <c r="D164" s="23"/>
      <c r="E164" s="69"/>
      <c r="F164" s="73"/>
      <c r="G164" s="67"/>
      <c r="H164" s="46">
        <f t="shared" si="15"/>
        <v>0</v>
      </c>
      <c r="I164" s="67"/>
      <c r="J164" s="67"/>
      <c r="K164" s="47">
        <f t="shared" si="16"/>
        <v>0</v>
      </c>
      <c r="L164" s="48">
        <f t="shared" si="17"/>
        <v>0</v>
      </c>
      <c r="M164" s="46">
        <f t="shared" si="18"/>
        <v>0</v>
      </c>
      <c r="N164" s="46">
        <f t="shared" si="19"/>
        <v>0</v>
      </c>
      <c r="O164" s="46">
        <f t="shared" si="20"/>
        <v>0</v>
      </c>
      <c r="P164" s="47">
        <f t="shared" si="21"/>
        <v>0</v>
      </c>
    </row>
    <row r="165" spans="1:16" ht="12" hidden="1" thickBot="1" x14ac:dyDescent="0.25">
      <c r="A165" s="37"/>
      <c r="B165" s="38"/>
      <c r="C165" s="45"/>
      <c r="D165" s="23"/>
      <c r="E165" s="69"/>
      <c r="F165" s="73"/>
      <c r="G165" s="67"/>
      <c r="H165" s="46">
        <f t="shared" si="15"/>
        <v>0</v>
      </c>
      <c r="I165" s="67"/>
      <c r="J165" s="67"/>
      <c r="K165" s="47">
        <f t="shared" si="16"/>
        <v>0</v>
      </c>
      <c r="L165" s="48">
        <f t="shared" si="17"/>
        <v>0</v>
      </c>
      <c r="M165" s="46">
        <f t="shared" si="18"/>
        <v>0</v>
      </c>
      <c r="N165" s="46">
        <f t="shared" si="19"/>
        <v>0</v>
      </c>
      <c r="O165" s="46">
        <f t="shared" si="20"/>
        <v>0</v>
      </c>
      <c r="P165" s="47">
        <f t="shared" si="21"/>
        <v>0</v>
      </c>
    </row>
    <row r="166" spans="1:16" ht="12" hidden="1" thickBot="1" x14ac:dyDescent="0.25">
      <c r="A166" s="37"/>
      <c r="B166" s="38"/>
      <c r="C166" s="45"/>
      <c r="D166" s="23"/>
      <c r="E166" s="69"/>
      <c r="F166" s="73"/>
      <c r="G166" s="67"/>
      <c r="H166" s="46">
        <f t="shared" si="15"/>
        <v>0</v>
      </c>
      <c r="I166" s="67"/>
      <c r="J166" s="67"/>
      <c r="K166" s="47">
        <f t="shared" si="16"/>
        <v>0</v>
      </c>
      <c r="L166" s="48">
        <f t="shared" si="17"/>
        <v>0</v>
      </c>
      <c r="M166" s="46">
        <f t="shared" si="18"/>
        <v>0</v>
      </c>
      <c r="N166" s="46">
        <f t="shared" si="19"/>
        <v>0</v>
      </c>
      <c r="O166" s="46">
        <f t="shared" si="20"/>
        <v>0</v>
      </c>
      <c r="P166" s="47">
        <f t="shared" si="21"/>
        <v>0</v>
      </c>
    </row>
    <row r="167" spans="1:16" ht="12" hidden="1" thickBot="1" x14ac:dyDescent="0.25">
      <c r="A167" s="37"/>
      <c r="B167" s="38"/>
      <c r="C167" s="45"/>
      <c r="D167" s="23"/>
      <c r="E167" s="69"/>
      <c r="F167" s="73"/>
      <c r="G167" s="67"/>
      <c r="H167" s="46">
        <f t="shared" si="15"/>
        <v>0</v>
      </c>
      <c r="I167" s="67"/>
      <c r="J167" s="67"/>
      <c r="K167" s="47">
        <f t="shared" si="16"/>
        <v>0</v>
      </c>
      <c r="L167" s="48">
        <f t="shared" si="17"/>
        <v>0</v>
      </c>
      <c r="M167" s="46">
        <f t="shared" si="18"/>
        <v>0</v>
      </c>
      <c r="N167" s="46">
        <f t="shared" si="19"/>
        <v>0</v>
      </c>
      <c r="O167" s="46">
        <f t="shared" si="20"/>
        <v>0</v>
      </c>
      <c r="P167" s="47">
        <f t="shared" si="21"/>
        <v>0</v>
      </c>
    </row>
    <row r="168" spans="1:16" ht="12" hidden="1" thickBot="1" x14ac:dyDescent="0.25">
      <c r="A168" s="37"/>
      <c r="B168" s="38"/>
      <c r="C168" s="45"/>
      <c r="D168" s="23"/>
      <c r="E168" s="69"/>
      <c r="F168" s="73"/>
      <c r="G168" s="67"/>
      <c r="H168" s="46">
        <f t="shared" si="15"/>
        <v>0</v>
      </c>
      <c r="I168" s="67"/>
      <c r="J168" s="67"/>
      <c r="K168" s="47">
        <f t="shared" si="16"/>
        <v>0</v>
      </c>
      <c r="L168" s="48">
        <f t="shared" si="17"/>
        <v>0</v>
      </c>
      <c r="M168" s="46">
        <f t="shared" si="18"/>
        <v>0</v>
      </c>
      <c r="N168" s="46">
        <f t="shared" si="19"/>
        <v>0</v>
      </c>
      <c r="O168" s="46">
        <f t="shared" si="20"/>
        <v>0</v>
      </c>
      <c r="P168" s="47">
        <f t="shared" si="21"/>
        <v>0</v>
      </c>
    </row>
    <row r="169" spans="1:16" ht="12" hidden="1" thickBot="1" x14ac:dyDescent="0.25">
      <c r="A169" s="37"/>
      <c r="B169" s="38"/>
      <c r="C169" s="45"/>
      <c r="D169" s="23"/>
      <c r="E169" s="69"/>
      <c r="F169" s="73"/>
      <c r="G169" s="67"/>
      <c r="H169" s="46">
        <f t="shared" si="15"/>
        <v>0</v>
      </c>
      <c r="I169" s="67"/>
      <c r="J169" s="67"/>
      <c r="K169" s="47">
        <f t="shared" si="16"/>
        <v>0</v>
      </c>
      <c r="L169" s="48">
        <f t="shared" si="17"/>
        <v>0</v>
      </c>
      <c r="M169" s="46">
        <f t="shared" si="18"/>
        <v>0</v>
      </c>
      <c r="N169" s="46">
        <f t="shared" si="19"/>
        <v>0</v>
      </c>
      <c r="O169" s="46">
        <f t="shared" si="20"/>
        <v>0</v>
      </c>
      <c r="P169" s="47">
        <f t="shared" si="21"/>
        <v>0</v>
      </c>
    </row>
    <row r="170" spans="1:16" ht="12" hidden="1" thickBot="1" x14ac:dyDescent="0.25">
      <c r="A170" s="37"/>
      <c r="B170" s="38"/>
      <c r="C170" s="45"/>
      <c r="D170" s="23"/>
      <c r="E170" s="69"/>
      <c r="F170" s="73"/>
      <c r="G170" s="67"/>
      <c r="H170" s="46">
        <f t="shared" si="15"/>
        <v>0</v>
      </c>
      <c r="I170" s="67"/>
      <c r="J170" s="67"/>
      <c r="K170" s="47">
        <f t="shared" si="16"/>
        <v>0</v>
      </c>
      <c r="L170" s="48">
        <f t="shared" si="17"/>
        <v>0</v>
      </c>
      <c r="M170" s="46">
        <f t="shared" si="18"/>
        <v>0</v>
      </c>
      <c r="N170" s="46">
        <f t="shared" si="19"/>
        <v>0</v>
      </c>
      <c r="O170" s="46">
        <f t="shared" si="20"/>
        <v>0</v>
      </c>
      <c r="P170" s="47">
        <f t="shared" si="21"/>
        <v>0</v>
      </c>
    </row>
    <row r="171" spans="1:16" ht="12" hidden="1" thickBot="1" x14ac:dyDescent="0.25">
      <c r="A171" s="37"/>
      <c r="B171" s="38"/>
      <c r="C171" s="45"/>
      <c r="D171" s="23"/>
      <c r="E171" s="69"/>
      <c r="F171" s="73"/>
      <c r="G171" s="67"/>
      <c r="H171" s="46">
        <f t="shared" si="15"/>
        <v>0</v>
      </c>
      <c r="I171" s="67"/>
      <c r="J171" s="67"/>
      <c r="K171" s="47">
        <f t="shared" si="16"/>
        <v>0</v>
      </c>
      <c r="L171" s="48">
        <f t="shared" si="17"/>
        <v>0</v>
      </c>
      <c r="M171" s="46">
        <f t="shared" si="18"/>
        <v>0</v>
      </c>
      <c r="N171" s="46">
        <f t="shared" si="19"/>
        <v>0</v>
      </c>
      <c r="O171" s="46">
        <f t="shared" si="20"/>
        <v>0</v>
      </c>
      <c r="P171" s="47">
        <f t="shared" si="21"/>
        <v>0</v>
      </c>
    </row>
    <row r="172" spans="1:16" ht="12" hidden="1" thickBot="1" x14ac:dyDescent="0.25">
      <c r="A172" s="37"/>
      <c r="B172" s="38"/>
      <c r="C172" s="45"/>
      <c r="D172" s="23"/>
      <c r="E172" s="69"/>
      <c r="F172" s="73"/>
      <c r="G172" s="67"/>
      <c r="H172" s="46">
        <f t="shared" si="15"/>
        <v>0</v>
      </c>
      <c r="I172" s="67"/>
      <c r="J172" s="67"/>
      <c r="K172" s="47">
        <f t="shared" si="16"/>
        <v>0</v>
      </c>
      <c r="L172" s="48">
        <f t="shared" si="17"/>
        <v>0</v>
      </c>
      <c r="M172" s="46">
        <f t="shared" si="18"/>
        <v>0</v>
      </c>
      <c r="N172" s="46">
        <f t="shared" si="19"/>
        <v>0</v>
      </c>
      <c r="O172" s="46">
        <f t="shared" si="20"/>
        <v>0</v>
      </c>
      <c r="P172" s="47">
        <f t="shared" si="21"/>
        <v>0</v>
      </c>
    </row>
    <row r="173" spans="1:16" ht="12" hidden="1" thickBot="1" x14ac:dyDescent="0.25">
      <c r="A173" s="37"/>
      <c r="B173" s="38"/>
      <c r="C173" s="45"/>
      <c r="D173" s="23"/>
      <c r="E173" s="69"/>
      <c r="F173" s="73"/>
      <c r="G173" s="67"/>
      <c r="H173" s="46">
        <f t="shared" si="15"/>
        <v>0</v>
      </c>
      <c r="I173" s="67"/>
      <c r="J173" s="67"/>
      <c r="K173" s="47">
        <f t="shared" si="16"/>
        <v>0</v>
      </c>
      <c r="L173" s="48">
        <f t="shared" si="17"/>
        <v>0</v>
      </c>
      <c r="M173" s="46">
        <f t="shared" si="18"/>
        <v>0</v>
      </c>
      <c r="N173" s="46">
        <f t="shared" si="19"/>
        <v>0</v>
      </c>
      <c r="O173" s="46">
        <f t="shared" si="20"/>
        <v>0</v>
      </c>
      <c r="P173" s="47">
        <f t="shared" si="21"/>
        <v>0</v>
      </c>
    </row>
    <row r="174" spans="1:16" ht="12" hidden="1" thickBot="1" x14ac:dyDescent="0.25">
      <c r="A174" s="37"/>
      <c r="B174" s="38"/>
      <c r="C174" s="45"/>
      <c r="D174" s="23"/>
      <c r="E174" s="69"/>
      <c r="F174" s="73"/>
      <c r="G174" s="67"/>
      <c r="H174" s="46">
        <f t="shared" si="15"/>
        <v>0</v>
      </c>
      <c r="I174" s="67"/>
      <c r="J174" s="67"/>
      <c r="K174" s="47">
        <f t="shared" si="16"/>
        <v>0</v>
      </c>
      <c r="L174" s="48">
        <f t="shared" si="17"/>
        <v>0</v>
      </c>
      <c r="M174" s="46">
        <f t="shared" si="18"/>
        <v>0</v>
      </c>
      <c r="N174" s="46">
        <f t="shared" si="19"/>
        <v>0</v>
      </c>
      <c r="O174" s="46">
        <f t="shared" si="20"/>
        <v>0</v>
      </c>
      <c r="P174" s="47">
        <f t="shared" si="21"/>
        <v>0</v>
      </c>
    </row>
    <row r="175" spans="1:16" ht="12" hidden="1" thickBot="1" x14ac:dyDescent="0.25">
      <c r="A175" s="37"/>
      <c r="B175" s="38"/>
      <c r="C175" s="45"/>
      <c r="D175" s="23"/>
      <c r="E175" s="69"/>
      <c r="F175" s="73"/>
      <c r="G175" s="67"/>
      <c r="H175" s="46">
        <f t="shared" si="15"/>
        <v>0</v>
      </c>
      <c r="I175" s="67"/>
      <c r="J175" s="67"/>
      <c r="K175" s="47">
        <f t="shared" si="16"/>
        <v>0</v>
      </c>
      <c r="L175" s="48">
        <f t="shared" si="17"/>
        <v>0</v>
      </c>
      <c r="M175" s="46">
        <f t="shared" si="18"/>
        <v>0</v>
      </c>
      <c r="N175" s="46">
        <f t="shared" si="19"/>
        <v>0</v>
      </c>
      <c r="O175" s="46">
        <f t="shared" si="20"/>
        <v>0</v>
      </c>
      <c r="P175" s="47">
        <f t="shared" si="21"/>
        <v>0</v>
      </c>
    </row>
    <row r="176" spans="1:16" ht="12" hidden="1" thickBot="1" x14ac:dyDescent="0.25">
      <c r="A176" s="37"/>
      <c r="B176" s="38"/>
      <c r="C176" s="45"/>
      <c r="D176" s="23"/>
      <c r="E176" s="69"/>
      <c r="F176" s="73"/>
      <c r="G176" s="67"/>
      <c r="H176" s="46">
        <f t="shared" si="15"/>
        <v>0</v>
      </c>
      <c r="I176" s="67"/>
      <c r="J176" s="67"/>
      <c r="K176" s="47">
        <f t="shared" si="16"/>
        <v>0</v>
      </c>
      <c r="L176" s="48">
        <f t="shared" si="17"/>
        <v>0</v>
      </c>
      <c r="M176" s="46">
        <f t="shared" si="18"/>
        <v>0</v>
      </c>
      <c r="N176" s="46">
        <f t="shared" si="19"/>
        <v>0</v>
      </c>
      <c r="O176" s="46">
        <f t="shared" si="20"/>
        <v>0</v>
      </c>
      <c r="P176" s="47">
        <f t="shared" si="21"/>
        <v>0</v>
      </c>
    </row>
    <row r="177" spans="1:16" ht="12" hidden="1" thickBot="1" x14ac:dyDescent="0.25">
      <c r="A177" s="37"/>
      <c r="B177" s="38"/>
      <c r="C177" s="45"/>
      <c r="D177" s="23"/>
      <c r="E177" s="69"/>
      <c r="F177" s="73"/>
      <c r="G177" s="67"/>
      <c r="H177" s="46">
        <f t="shared" si="15"/>
        <v>0</v>
      </c>
      <c r="I177" s="67"/>
      <c r="J177" s="67"/>
      <c r="K177" s="47">
        <f t="shared" si="16"/>
        <v>0</v>
      </c>
      <c r="L177" s="48">
        <f t="shared" si="17"/>
        <v>0</v>
      </c>
      <c r="M177" s="46">
        <f t="shared" si="18"/>
        <v>0</v>
      </c>
      <c r="N177" s="46">
        <f t="shared" si="19"/>
        <v>0</v>
      </c>
      <c r="O177" s="46">
        <f t="shared" si="20"/>
        <v>0</v>
      </c>
      <c r="P177" s="47">
        <f t="shared" si="21"/>
        <v>0</v>
      </c>
    </row>
    <row r="178" spans="1:16" ht="12" hidden="1" thickBot="1" x14ac:dyDescent="0.25">
      <c r="A178" s="37"/>
      <c r="B178" s="38"/>
      <c r="C178" s="45"/>
      <c r="D178" s="23"/>
      <c r="E178" s="69"/>
      <c r="F178" s="73"/>
      <c r="G178" s="67"/>
      <c r="H178" s="46">
        <f t="shared" si="15"/>
        <v>0</v>
      </c>
      <c r="I178" s="67"/>
      <c r="J178" s="67"/>
      <c r="K178" s="47">
        <f t="shared" si="16"/>
        <v>0</v>
      </c>
      <c r="L178" s="48">
        <f t="shared" si="17"/>
        <v>0</v>
      </c>
      <c r="M178" s="46">
        <f t="shared" si="18"/>
        <v>0</v>
      </c>
      <c r="N178" s="46">
        <f t="shared" si="19"/>
        <v>0</v>
      </c>
      <c r="O178" s="46">
        <f t="shared" si="20"/>
        <v>0</v>
      </c>
      <c r="P178" s="47">
        <f t="shared" si="21"/>
        <v>0</v>
      </c>
    </row>
    <row r="179" spans="1:16" ht="12" hidden="1" thickBot="1" x14ac:dyDescent="0.25">
      <c r="A179" s="37"/>
      <c r="B179" s="38"/>
      <c r="C179" s="45"/>
      <c r="D179" s="23"/>
      <c r="E179" s="69"/>
      <c r="F179" s="73"/>
      <c r="G179" s="67"/>
      <c r="H179" s="46">
        <f t="shared" si="15"/>
        <v>0</v>
      </c>
      <c r="I179" s="67"/>
      <c r="J179" s="67"/>
      <c r="K179" s="47">
        <f t="shared" si="16"/>
        <v>0</v>
      </c>
      <c r="L179" s="48">
        <f t="shared" si="17"/>
        <v>0</v>
      </c>
      <c r="M179" s="46">
        <f t="shared" si="18"/>
        <v>0</v>
      </c>
      <c r="N179" s="46">
        <f t="shared" si="19"/>
        <v>0</v>
      </c>
      <c r="O179" s="46">
        <f t="shared" si="20"/>
        <v>0</v>
      </c>
      <c r="P179" s="47">
        <f t="shared" si="21"/>
        <v>0</v>
      </c>
    </row>
    <row r="180" spans="1:16" ht="12" hidden="1" thickBot="1" x14ac:dyDescent="0.25">
      <c r="A180" s="37"/>
      <c r="B180" s="38"/>
      <c r="C180" s="45"/>
      <c r="D180" s="23"/>
      <c r="E180" s="69"/>
      <c r="F180" s="73"/>
      <c r="G180" s="67"/>
      <c r="H180" s="46">
        <f t="shared" si="15"/>
        <v>0</v>
      </c>
      <c r="I180" s="67"/>
      <c r="J180" s="67"/>
      <c r="K180" s="47">
        <f t="shared" si="16"/>
        <v>0</v>
      </c>
      <c r="L180" s="48">
        <f t="shared" si="17"/>
        <v>0</v>
      </c>
      <c r="M180" s="46">
        <f t="shared" si="18"/>
        <v>0</v>
      </c>
      <c r="N180" s="46">
        <f t="shared" si="19"/>
        <v>0</v>
      </c>
      <c r="O180" s="46">
        <f t="shared" si="20"/>
        <v>0</v>
      </c>
      <c r="P180" s="47">
        <f t="shared" si="21"/>
        <v>0</v>
      </c>
    </row>
    <row r="181" spans="1:16" ht="12" hidden="1" thickBot="1" x14ac:dyDescent="0.25">
      <c r="A181" s="37"/>
      <c r="B181" s="38"/>
      <c r="C181" s="45"/>
      <c r="D181" s="23"/>
      <c r="E181" s="69"/>
      <c r="F181" s="73"/>
      <c r="G181" s="67"/>
      <c r="H181" s="46">
        <f t="shared" si="15"/>
        <v>0</v>
      </c>
      <c r="I181" s="67"/>
      <c r="J181" s="67"/>
      <c r="K181" s="47">
        <f t="shared" si="16"/>
        <v>0</v>
      </c>
      <c r="L181" s="48">
        <f t="shared" si="17"/>
        <v>0</v>
      </c>
      <c r="M181" s="46">
        <f t="shared" si="18"/>
        <v>0</v>
      </c>
      <c r="N181" s="46">
        <f t="shared" si="19"/>
        <v>0</v>
      </c>
      <c r="O181" s="46">
        <f t="shared" si="20"/>
        <v>0</v>
      </c>
      <c r="P181" s="47">
        <f t="shared" si="21"/>
        <v>0</v>
      </c>
    </row>
    <row r="182" spans="1:16" ht="12" hidden="1" thickBot="1" x14ac:dyDescent="0.25">
      <c r="A182" s="37"/>
      <c r="B182" s="38"/>
      <c r="C182" s="45"/>
      <c r="D182" s="23"/>
      <c r="E182" s="69"/>
      <c r="F182" s="73"/>
      <c r="G182" s="67"/>
      <c r="H182" s="46">
        <f t="shared" si="15"/>
        <v>0</v>
      </c>
      <c r="I182" s="67"/>
      <c r="J182" s="67"/>
      <c r="K182" s="47">
        <f t="shared" si="16"/>
        <v>0</v>
      </c>
      <c r="L182" s="48">
        <f t="shared" si="17"/>
        <v>0</v>
      </c>
      <c r="M182" s="46">
        <f t="shared" si="18"/>
        <v>0</v>
      </c>
      <c r="N182" s="46">
        <f t="shared" si="19"/>
        <v>0</v>
      </c>
      <c r="O182" s="46">
        <f t="shared" si="20"/>
        <v>0</v>
      </c>
      <c r="P182" s="47">
        <f t="shared" si="21"/>
        <v>0</v>
      </c>
    </row>
    <row r="183" spans="1:16" ht="12" hidden="1" thickBot="1" x14ac:dyDescent="0.25">
      <c r="A183" s="37"/>
      <c r="B183" s="38"/>
      <c r="C183" s="45"/>
      <c r="D183" s="23"/>
      <c r="E183" s="69"/>
      <c r="F183" s="73"/>
      <c r="G183" s="67"/>
      <c r="H183" s="46">
        <f t="shared" si="15"/>
        <v>0</v>
      </c>
      <c r="I183" s="67"/>
      <c r="J183" s="67"/>
      <c r="K183" s="47">
        <f t="shared" si="16"/>
        <v>0</v>
      </c>
      <c r="L183" s="48">
        <f t="shared" si="17"/>
        <v>0</v>
      </c>
      <c r="M183" s="46">
        <f t="shared" si="18"/>
        <v>0</v>
      </c>
      <c r="N183" s="46">
        <f t="shared" si="19"/>
        <v>0</v>
      </c>
      <c r="O183" s="46">
        <f t="shared" si="20"/>
        <v>0</v>
      </c>
      <c r="P183" s="47">
        <f t="shared" si="21"/>
        <v>0</v>
      </c>
    </row>
    <row r="184" spans="1:16" ht="12" hidden="1" thickBot="1" x14ac:dyDescent="0.25">
      <c r="A184" s="37"/>
      <c r="B184" s="38"/>
      <c r="C184" s="45"/>
      <c r="D184" s="23"/>
      <c r="E184" s="69"/>
      <c r="F184" s="73"/>
      <c r="G184" s="67"/>
      <c r="H184" s="46">
        <f t="shared" si="15"/>
        <v>0</v>
      </c>
      <c r="I184" s="67"/>
      <c r="J184" s="67"/>
      <c r="K184" s="47">
        <f t="shared" si="16"/>
        <v>0</v>
      </c>
      <c r="L184" s="48">
        <f t="shared" si="17"/>
        <v>0</v>
      </c>
      <c r="M184" s="46">
        <f t="shared" si="18"/>
        <v>0</v>
      </c>
      <c r="N184" s="46">
        <f t="shared" si="19"/>
        <v>0</v>
      </c>
      <c r="O184" s="46">
        <f t="shared" si="20"/>
        <v>0</v>
      </c>
      <c r="P184" s="47">
        <f t="shared" si="21"/>
        <v>0</v>
      </c>
    </row>
    <row r="185" spans="1:16" ht="12" hidden="1" thickBot="1" x14ac:dyDescent="0.25">
      <c r="A185" s="37"/>
      <c r="B185" s="38"/>
      <c r="C185" s="45"/>
      <c r="D185" s="23"/>
      <c r="E185" s="69"/>
      <c r="F185" s="73"/>
      <c r="G185" s="67"/>
      <c r="H185" s="46">
        <f t="shared" si="15"/>
        <v>0</v>
      </c>
      <c r="I185" s="67"/>
      <c r="J185" s="67"/>
      <c r="K185" s="47">
        <f t="shared" si="16"/>
        <v>0</v>
      </c>
      <c r="L185" s="48">
        <f t="shared" si="17"/>
        <v>0</v>
      </c>
      <c r="M185" s="46">
        <f t="shared" si="18"/>
        <v>0</v>
      </c>
      <c r="N185" s="46">
        <f t="shared" si="19"/>
        <v>0</v>
      </c>
      <c r="O185" s="46">
        <f t="shared" si="20"/>
        <v>0</v>
      </c>
      <c r="P185" s="47">
        <f t="shared" si="21"/>
        <v>0</v>
      </c>
    </row>
    <row r="186" spans="1:16" ht="12" hidden="1" thickBot="1" x14ac:dyDescent="0.25">
      <c r="A186" s="37"/>
      <c r="B186" s="38"/>
      <c r="C186" s="45"/>
      <c r="D186" s="23"/>
      <c r="E186" s="69"/>
      <c r="F186" s="73"/>
      <c r="G186" s="67"/>
      <c r="H186" s="46">
        <f t="shared" si="15"/>
        <v>0</v>
      </c>
      <c r="I186" s="67"/>
      <c r="J186" s="67"/>
      <c r="K186" s="47">
        <f t="shared" si="16"/>
        <v>0</v>
      </c>
      <c r="L186" s="48">
        <f t="shared" si="17"/>
        <v>0</v>
      </c>
      <c r="M186" s="46">
        <f t="shared" si="18"/>
        <v>0</v>
      </c>
      <c r="N186" s="46">
        <f t="shared" si="19"/>
        <v>0</v>
      </c>
      <c r="O186" s="46">
        <f t="shared" si="20"/>
        <v>0</v>
      </c>
      <c r="P186" s="47">
        <f t="shared" si="21"/>
        <v>0</v>
      </c>
    </row>
    <row r="187" spans="1:16" ht="12" hidden="1" thickBot="1" x14ac:dyDescent="0.25">
      <c r="A187" s="37"/>
      <c r="B187" s="38"/>
      <c r="C187" s="45"/>
      <c r="D187" s="23"/>
      <c r="E187" s="69"/>
      <c r="F187" s="73"/>
      <c r="G187" s="67"/>
      <c r="H187" s="46">
        <f t="shared" si="15"/>
        <v>0</v>
      </c>
      <c r="I187" s="67"/>
      <c r="J187" s="67"/>
      <c r="K187" s="47">
        <f t="shared" si="16"/>
        <v>0</v>
      </c>
      <c r="L187" s="48">
        <f t="shared" si="17"/>
        <v>0</v>
      </c>
      <c r="M187" s="46">
        <f t="shared" si="18"/>
        <v>0</v>
      </c>
      <c r="N187" s="46">
        <f t="shared" si="19"/>
        <v>0</v>
      </c>
      <c r="O187" s="46">
        <f t="shared" si="20"/>
        <v>0</v>
      </c>
      <c r="P187" s="47">
        <f t="shared" si="21"/>
        <v>0</v>
      </c>
    </row>
    <row r="188" spans="1:16" ht="12" hidden="1" thickBot="1" x14ac:dyDescent="0.25">
      <c r="A188" s="37"/>
      <c r="B188" s="38"/>
      <c r="C188" s="45"/>
      <c r="D188" s="23"/>
      <c r="E188" s="69"/>
      <c r="F188" s="73"/>
      <c r="G188" s="67"/>
      <c r="H188" s="46">
        <f t="shared" si="15"/>
        <v>0</v>
      </c>
      <c r="I188" s="67"/>
      <c r="J188" s="67"/>
      <c r="K188" s="47">
        <f t="shared" si="16"/>
        <v>0</v>
      </c>
      <c r="L188" s="48">
        <f t="shared" si="17"/>
        <v>0</v>
      </c>
      <c r="M188" s="46">
        <f t="shared" si="18"/>
        <v>0</v>
      </c>
      <c r="N188" s="46">
        <f t="shared" si="19"/>
        <v>0</v>
      </c>
      <c r="O188" s="46">
        <f t="shared" si="20"/>
        <v>0</v>
      </c>
      <c r="P188" s="47">
        <f t="shared" si="21"/>
        <v>0</v>
      </c>
    </row>
    <row r="189" spans="1:16" ht="12" hidden="1" thickBot="1" x14ac:dyDescent="0.25">
      <c r="A189" s="37"/>
      <c r="B189" s="38"/>
      <c r="C189" s="45"/>
      <c r="D189" s="23"/>
      <c r="E189" s="69"/>
      <c r="F189" s="73"/>
      <c r="G189" s="67"/>
      <c r="H189" s="46">
        <f t="shared" si="15"/>
        <v>0</v>
      </c>
      <c r="I189" s="67"/>
      <c r="J189" s="67"/>
      <c r="K189" s="47">
        <f t="shared" si="16"/>
        <v>0</v>
      </c>
      <c r="L189" s="48">
        <f t="shared" si="17"/>
        <v>0</v>
      </c>
      <c r="M189" s="46">
        <f t="shared" si="18"/>
        <v>0</v>
      </c>
      <c r="N189" s="46">
        <f t="shared" si="19"/>
        <v>0</v>
      </c>
      <c r="O189" s="46">
        <f t="shared" si="20"/>
        <v>0</v>
      </c>
      <c r="P189" s="47">
        <f t="shared" si="21"/>
        <v>0</v>
      </c>
    </row>
    <row r="190" spans="1:16" ht="12" hidden="1" thickBot="1" x14ac:dyDescent="0.25">
      <c r="A190" s="37"/>
      <c r="B190" s="38"/>
      <c r="C190" s="45"/>
      <c r="D190" s="23"/>
      <c r="E190" s="69"/>
      <c r="F190" s="73"/>
      <c r="G190" s="67"/>
      <c r="H190" s="46">
        <f t="shared" si="15"/>
        <v>0</v>
      </c>
      <c r="I190" s="67"/>
      <c r="J190" s="67"/>
      <c r="K190" s="47">
        <f t="shared" si="16"/>
        <v>0</v>
      </c>
      <c r="L190" s="48">
        <f t="shared" si="17"/>
        <v>0</v>
      </c>
      <c r="M190" s="46">
        <f t="shared" si="18"/>
        <v>0</v>
      </c>
      <c r="N190" s="46">
        <f t="shared" si="19"/>
        <v>0</v>
      </c>
      <c r="O190" s="46">
        <f t="shared" si="20"/>
        <v>0</v>
      </c>
      <c r="P190" s="47">
        <f t="shared" si="21"/>
        <v>0</v>
      </c>
    </row>
    <row r="191" spans="1:16" ht="12" hidden="1" thickBot="1" x14ac:dyDescent="0.25">
      <c r="A191" s="37"/>
      <c r="B191" s="38"/>
      <c r="C191" s="45"/>
      <c r="D191" s="23"/>
      <c r="E191" s="69"/>
      <c r="F191" s="73"/>
      <c r="G191" s="67"/>
      <c r="H191" s="46">
        <f t="shared" si="15"/>
        <v>0</v>
      </c>
      <c r="I191" s="67"/>
      <c r="J191" s="67"/>
      <c r="K191" s="47">
        <f t="shared" si="16"/>
        <v>0</v>
      </c>
      <c r="L191" s="48">
        <f t="shared" si="17"/>
        <v>0</v>
      </c>
      <c r="M191" s="46">
        <f t="shared" si="18"/>
        <v>0</v>
      </c>
      <c r="N191" s="46">
        <f t="shared" si="19"/>
        <v>0</v>
      </c>
      <c r="O191" s="46">
        <f t="shared" si="20"/>
        <v>0</v>
      </c>
      <c r="P191" s="47">
        <f t="shared" si="21"/>
        <v>0</v>
      </c>
    </row>
    <row r="192" spans="1:16" ht="12" hidden="1" thickBot="1" x14ac:dyDescent="0.25">
      <c r="A192" s="37"/>
      <c r="B192" s="38"/>
      <c r="C192" s="45"/>
      <c r="D192" s="23"/>
      <c r="E192" s="69"/>
      <c r="F192" s="73"/>
      <c r="G192" s="67"/>
      <c r="H192" s="46">
        <f t="shared" si="15"/>
        <v>0</v>
      </c>
      <c r="I192" s="67"/>
      <c r="J192" s="67"/>
      <c r="K192" s="47">
        <f t="shared" si="16"/>
        <v>0</v>
      </c>
      <c r="L192" s="48">
        <f t="shared" si="17"/>
        <v>0</v>
      </c>
      <c r="M192" s="46">
        <f t="shared" si="18"/>
        <v>0</v>
      </c>
      <c r="N192" s="46">
        <f t="shared" si="19"/>
        <v>0</v>
      </c>
      <c r="O192" s="46">
        <f t="shared" si="20"/>
        <v>0</v>
      </c>
      <c r="P192" s="47">
        <f t="shared" si="21"/>
        <v>0</v>
      </c>
    </row>
    <row r="193" spans="1:16" ht="12" hidden="1" thickBot="1" x14ac:dyDescent="0.25">
      <c r="A193" s="37"/>
      <c r="B193" s="38"/>
      <c r="C193" s="45"/>
      <c r="D193" s="23"/>
      <c r="E193" s="69"/>
      <c r="F193" s="73"/>
      <c r="G193" s="67"/>
      <c r="H193" s="46">
        <f t="shared" si="15"/>
        <v>0</v>
      </c>
      <c r="I193" s="67"/>
      <c r="J193" s="67"/>
      <c r="K193" s="47">
        <f t="shared" si="16"/>
        <v>0</v>
      </c>
      <c r="L193" s="48">
        <f t="shared" si="17"/>
        <v>0</v>
      </c>
      <c r="M193" s="46">
        <f t="shared" si="18"/>
        <v>0</v>
      </c>
      <c r="N193" s="46">
        <f t="shared" si="19"/>
        <v>0</v>
      </c>
      <c r="O193" s="46">
        <f t="shared" si="20"/>
        <v>0</v>
      </c>
      <c r="P193" s="47">
        <f t="shared" si="21"/>
        <v>0</v>
      </c>
    </row>
    <row r="194" spans="1:16" ht="12" hidden="1" thickBot="1" x14ac:dyDescent="0.25">
      <c r="A194" s="37"/>
      <c r="B194" s="38"/>
      <c r="C194" s="45"/>
      <c r="D194" s="23"/>
      <c r="E194" s="69"/>
      <c r="F194" s="73"/>
      <c r="G194" s="67"/>
      <c r="H194" s="46">
        <f t="shared" si="15"/>
        <v>0</v>
      </c>
      <c r="I194" s="67"/>
      <c r="J194" s="67"/>
      <c r="K194" s="47">
        <f t="shared" si="16"/>
        <v>0</v>
      </c>
      <c r="L194" s="48">
        <f t="shared" si="17"/>
        <v>0</v>
      </c>
      <c r="M194" s="46">
        <f t="shared" si="18"/>
        <v>0</v>
      </c>
      <c r="N194" s="46">
        <f t="shared" si="19"/>
        <v>0</v>
      </c>
      <c r="O194" s="46">
        <f t="shared" si="20"/>
        <v>0</v>
      </c>
      <c r="P194" s="47">
        <f t="shared" si="21"/>
        <v>0</v>
      </c>
    </row>
    <row r="195" spans="1:16" ht="12" hidden="1" thickBot="1" x14ac:dyDescent="0.25">
      <c r="A195" s="37"/>
      <c r="B195" s="38"/>
      <c r="C195" s="45"/>
      <c r="D195" s="23"/>
      <c r="E195" s="69"/>
      <c r="F195" s="73"/>
      <c r="G195" s="67"/>
      <c r="H195" s="46">
        <f t="shared" si="15"/>
        <v>0</v>
      </c>
      <c r="I195" s="67"/>
      <c r="J195" s="67"/>
      <c r="K195" s="47">
        <f t="shared" si="16"/>
        <v>0</v>
      </c>
      <c r="L195" s="48">
        <f t="shared" si="17"/>
        <v>0</v>
      </c>
      <c r="M195" s="46">
        <f t="shared" si="18"/>
        <v>0</v>
      </c>
      <c r="N195" s="46">
        <f t="shared" si="19"/>
        <v>0</v>
      </c>
      <c r="O195" s="46">
        <f t="shared" si="20"/>
        <v>0</v>
      </c>
      <c r="P195" s="47">
        <f t="shared" si="21"/>
        <v>0</v>
      </c>
    </row>
    <row r="196" spans="1:16" ht="12" hidden="1" thickBot="1" x14ac:dyDescent="0.25">
      <c r="A196" s="37"/>
      <c r="B196" s="38"/>
      <c r="C196" s="45"/>
      <c r="D196" s="23"/>
      <c r="E196" s="69"/>
      <c r="F196" s="73"/>
      <c r="G196" s="67"/>
      <c r="H196" s="46">
        <f t="shared" si="15"/>
        <v>0</v>
      </c>
      <c r="I196" s="67"/>
      <c r="J196" s="67"/>
      <c r="K196" s="47">
        <f t="shared" si="16"/>
        <v>0</v>
      </c>
      <c r="L196" s="48">
        <f t="shared" si="17"/>
        <v>0</v>
      </c>
      <c r="M196" s="46">
        <f t="shared" si="18"/>
        <v>0</v>
      </c>
      <c r="N196" s="46">
        <f t="shared" si="19"/>
        <v>0</v>
      </c>
      <c r="O196" s="46">
        <f t="shared" si="20"/>
        <v>0</v>
      </c>
      <c r="P196" s="47">
        <f t="shared" si="21"/>
        <v>0</v>
      </c>
    </row>
    <row r="197" spans="1:16" ht="12" hidden="1" thickBot="1" x14ac:dyDescent="0.25">
      <c r="A197" s="37"/>
      <c r="B197" s="38"/>
      <c r="C197" s="45"/>
      <c r="D197" s="23"/>
      <c r="E197" s="69"/>
      <c r="F197" s="73"/>
      <c r="G197" s="67"/>
      <c r="H197" s="46">
        <f t="shared" si="15"/>
        <v>0</v>
      </c>
      <c r="I197" s="67"/>
      <c r="J197" s="67"/>
      <c r="K197" s="47">
        <f t="shared" si="16"/>
        <v>0</v>
      </c>
      <c r="L197" s="48">
        <f t="shared" si="17"/>
        <v>0</v>
      </c>
      <c r="M197" s="46">
        <f t="shared" si="18"/>
        <v>0</v>
      </c>
      <c r="N197" s="46">
        <f t="shared" si="19"/>
        <v>0</v>
      </c>
      <c r="O197" s="46">
        <f t="shared" si="20"/>
        <v>0</v>
      </c>
      <c r="P197" s="47">
        <f t="shared" si="21"/>
        <v>0</v>
      </c>
    </row>
    <row r="198" spans="1:16" ht="12" hidden="1" thickBot="1" x14ac:dyDescent="0.25">
      <c r="A198" s="37"/>
      <c r="B198" s="38"/>
      <c r="C198" s="45"/>
      <c r="D198" s="23"/>
      <c r="E198" s="69"/>
      <c r="F198" s="73"/>
      <c r="G198" s="67"/>
      <c r="H198" s="46">
        <f t="shared" si="15"/>
        <v>0</v>
      </c>
      <c r="I198" s="67"/>
      <c r="J198" s="67"/>
      <c r="K198" s="47">
        <f t="shared" si="16"/>
        <v>0</v>
      </c>
      <c r="L198" s="48">
        <f t="shared" si="17"/>
        <v>0</v>
      </c>
      <c r="M198" s="46">
        <f t="shared" si="18"/>
        <v>0</v>
      </c>
      <c r="N198" s="46">
        <f t="shared" si="19"/>
        <v>0</v>
      </c>
      <c r="O198" s="46">
        <f t="shared" si="20"/>
        <v>0</v>
      </c>
      <c r="P198" s="47">
        <f t="shared" si="21"/>
        <v>0</v>
      </c>
    </row>
    <row r="199" spans="1:16" ht="12" hidden="1" thickBot="1" x14ac:dyDescent="0.25">
      <c r="A199" s="37"/>
      <c r="B199" s="38"/>
      <c r="C199" s="45"/>
      <c r="D199" s="23"/>
      <c r="E199" s="69"/>
      <c r="F199" s="73"/>
      <c r="G199" s="67"/>
      <c r="H199" s="46">
        <f t="shared" si="15"/>
        <v>0</v>
      </c>
      <c r="I199" s="67"/>
      <c r="J199" s="67"/>
      <c r="K199" s="47">
        <f t="shared" si="16"/>
        <v>0</v>
      </c>
      <c r="L199" s="48">
        <f t="shared" si="17"/>
        <v>0</v>
      </c>
      <c r="M199" s="46">
        <f t="shared" si="18"/>
        <v>0</v>
      </c>
      <c r="N199" s="46">
        <f t="shared" si="19"/>
        <v>0</v>
      </c>
      <c r="O199" s="46">
        <f t="shared" si="20"/>
        <v>0</v>
      </c>
      <c r="P199" s="47">
        <f t="shared" si="21"/>
        <v>0</v>
      </c>
    </row>
    <row r="200" spans="1:16" ht="12" hidden="1" thickBot="1" x14ac:dyDescent="0.25">
      <c r="A200" s="37"/>
      <c r="B200" s="38"/>
      <c r="C200" s="45"/>
      <c r="D200" s="23"/>
      <c r="E200" s="69"/>
      <c r="F200" s="73"/>
      <c r="G200" s="67"/>
      <c r="H200" s="46">
        <f t="shared" si="15"/>
        <v>0</v>
      </c>
      <c r="I200" s="67"/>
      <c r="J200" s="67"/>
      <c r="K200" s="47">
        <f t="shared" si="16"/>
        <v>0</v>
      </c>
      <c r="L200" s="48">
        <f t="shared" si="17"/>
        <v>0</v>
      </c>
      <c r="M200" s="46">
        <f t="shared" si="18"/>
        <v>0</v>
      </c>
      <c r="N200" s="46">
        <f t="shared" si="19"/>
        <v>0</v>
      </c>
      <c r="O200" s="46">
        <f t="shared" si="20"/>
        <v>0</v>
      </c>
      <c r="P200" s="47">
        <f t="shared" si="21"/>
        <v>0</v>
      </c>
    </row>
    <row r="201" spans="1:16" ht="12" hidden="1" thickBot="1" x14ac:dyDescent="0.25">
      <c r="A201" s="37"/>
      <c r="B201" s="38"/>
      <c r="C201" s="45"/>
      <c r="D201" s="23"/>
      <c r="E201" s="69"/>
      <c r="F201" s="73"/>
      <c r="G201" s="67"/>
      <c r="H201" s="46">
        <f t="shared" si="15"/>
        <v>0</v>
      </c>
      <c r="I201" s="67"/>
      <c r="J201" s="67"/>
      <c r="K201" s="47">
        <f t="shared" si="16"/>
        <v>0</v>
      </c>
      <c r="L201" s="48">
        <f t="shared" si="17"/>
        <v>0</v>
      </c>
      <c r="M201" s="46">
        <f t="shared" si="18"/>
        <v>0</v>
      </c>
      <c r="N201" s="46">
        <f t="shared" si="19"/>
        <v>0</v>
      </c>
      <c r="O201" s="46">
        <f t="shared" si="20"/>
        <v>0</v>
      </c>
      <c r="P201" s="47">
        <f t="shared" si="21"/>
        <v>0</v>
      </c>
    </row>
    <row r="202" spans="1:16" ht="12" hidden="1" thickBot="1" x14ac:dyDescent="0.25">
      <c r="A202" s="37"/>
      <c r="B202" s="38"/>
      <c r="C202" s="45"/>
      <c r="D202" s="23"/>
      <c r="E202" s="69"/>
      <c r="F202" s="73"/>
      <c r="G202" s="67"/>
      <c r="H202" s="46">
        <f t="shared" si="15"/>
        <v>0</v>
      </c>
      <c r="I202" s="67"/>
      <c r="J202" s="67"/>
      <c r="K202" s="47">
        <f t="shared" si="16"/>
        <v>0</v>
      </c>
      <c r="L202" s="48">
        <f t="shared" si="17"/>
        <v>0</v>
      </c>
      <c r="M202" s="46">
        <f t="shared" si="18"/>
        <v>0</v>
      </c>
      <c r="N202" s="46">
        <f t="shared" si="19"/>
        <v>0</v>
      </c>
      <c r="O202" s="46">
        <f t="shared" si="20"/>
        <v>0</v>
      </c>
      <c r="P202" s="47">
        <f t="shared" si="21"/>
        <v>0</v>
      </c>
    </row>
    <row r="203" spans="1:16" ht="12" hidden="1" thickBot="1" x14ac:dyDescent="0.25">
      <c r="A203" s="37"/>
      <c r="B203" s="38"/>
      <c r="C203" s="45"/>
      <c r="D203" s="23"/>
      <c r="E203" s="69"/>
      <c r="F203" s="73"/>
      <c r="G203" s="67"/>
      <c r="H203" s="46">
        <f t="shared" si="15"/>
        <v>0</v>
      </c>
      <c r="I203" s="67"/>
      <c r="J203" s="67"/>
      <c r="K203" s="47">
        <f t="shared" si="16"/>
        <v>0</v>
      </c>
      <c r="L203" s="48">
        <f t="shared" si="17"/>
        <v>0</v>
      </c>
      <c r="M203" s="46">
        <f t="shared" si="18"/>
        <v>0</v>
      </c>
      <c r="N203" s="46">
        <f t="shared" si="19"/>
        <v>0</v>
      </c>
      <c r="O203" s="46">
        <f t="shared" si="20"/>
        <v>0</v>
      </c>
      <c r="P203" s="47">
        <f t="shared" si="21"/>
        <v>0</v>
      </c>
    </row>
    <row r="204" spans="1:16" ht="12" hidden="1" thickBot="1" x14ac:dyDescent="0.25">
      <c r="A204" s="37"/>
      <c r="B204" s="38"/>
      <c r="C204" s="45"/>
      <c r="D204" s="23"/>
      <c r="E204" s="69"/>
      <c r="F204" s="73"/>
      <c r="G204" s="67"/>
      <c r="H204" s="46">
        <f t="shared" ref="H204:H267" si="22">ROUND(F204*G204,2)</f>
        <v>0</v>
      </c>
      <c r="I204" s="67"/>
      <c r="J204" s="67"/>
      <c r="K204" s="47">
        <f t="shared" ref="K204:K267" si="23">SUM(H204:J204)</f>
        <v>0</v>
      </c>
      <c r="L204" s="48">
        <f t="shared" ref="L204:L267" si="24">ROUND(E204*F204,2)</f>
        <v>0</v>
      </c>
      <c r="M204" s="46">
        <f t="shared" ref="M204:M267" si="25">ROUND(H204*E204,2)</f>
        <v>0</v>
      </c>
      <c r="N204" s="46">
        <f t="shared" ref="N204:N267" si="26">ROUND(I204*E204,2)</f>
        <v>0</v>
      </c>
      <c r="O204" s="46">
        <f t="shared" ref="O204:O267" si="27">ROUND(J204*E204,2)</f>
        <v>0</v>
      </c>
      <c r="P204" s="47">
        <f t="shared" ref="P204:P267" si="28">SUM(M204:O204)</f>
        <v>0</v>
      </c>
    </row>
    <row r="205" spans="1:16" ht="12" hidden="1" thickBot="1" x14ac:dyDescent="0.25">
      <c r="A205" s="37"/>
      <c r="B205" s="38"/>
      <c r="C205" s="45"/>
      <c r="D205" s="23"/>
      <c r="E205" s="69"/>
      <c r="F205" s="73"/>
      <c r="G205" s="67"/>
      <c r="H205" s="46">
        <f t="shared" si="22"/>
        <v>0</v>
      </c>
      <c r="I205" s="67"/>
      <c r="J205" s="67"/>
      <c r="K205" s="47">
        <f t="shared" si="23"/>
        <v>0</v>
      </c>
      <c r="L205" s="48">
        <f t="shared" si="24"/>
        <v>0</v>
      </c>
      <c r="M205" s="46">
        <f t="shared" si="25"/>
        <v>0</v>
      </c>
      <c r="N205" s="46">
        <f t="shared" si="26"/>
        <v>0</v>
      </c>
      <c r="O205" s="46">
        <f t="shared" si="27"/>
        <v>0</v>
      </c>
      <c r="P205" s="47">
        <f t="shared" si="28"/>
        <v>0</v>
      </c>
    </row>
    <row r="206" spans="1:16" ht="12" hidden="1" thickBot="1" x14ac:dyDescent="0.25">
      <c r="A206" s="37"/>
      <c r="B206" s="38"/>
      <c r="C206" s="45"/>
      <c r="D206" s="23"/>
      <c r="E206" s="69"/>
      <c r="F206" s="73"/>
      <c r="G206" s="67"/>
      <c r="H206" s="46">
        <f t="shared" si="22"/>
        <v>0</v>
      </c>
      <c r="I206" s="67"/>
      <c r="J206" s="67"/>
      <c r="K206" s="47">
        <f t="shared" si="23"/>
        <v>0</v>
      </c>
      <c r="L206" s="48">
        <f t="shared" si="24"/>
        <v>0</v>
      </c>
      <c r="M206" s="46">
        <f t="shared" si="25"/>
        <v>0</v>
      </c>
      <c r="N206" s="46">
        <f t="shared" si="26"/>
        <v>0</v>
      </c>
      <c r="O206" s="46">
        <f t="shared" si="27"/>
        <v>0</v>
      </c>
      <c r="P206" s="47">
        <f t="shared" si="28"/>
        <v>0</v>
      </c>
    </row>
    <row r="207" spans="1:16" ht="12" hidden="1" thickBot="1" x14ac:dyDescent="0.25">
      <c r="A207" s="37"/>
      <c r="B207" s="38"/>
      <c r="C207" s="45"/>
      <c r="D207" s="23"/>
      <c r="E207" s="69"/>
      <c r="F207" s="73"/>
      <c r="G207" s="67"/>
      <c r="H207" s="46">
        <f t="shared" si="22"/>
        <v>0</v>
      </c>
      <c r="I207" s="67"/>
      <c r="J207" s="67"/>
      <c r="K207" s="47">
        <f t="shared" si="23"/>
        <v>0</v>
      </c>
      <c r="L207" s="48">
        <f t="shared" si="24"/>
        <v>0</v>
      </c>
      <c r="M207" s="46">
        <f t="shared" si="25"/>
        <v>0</v>
      </c>
      <c r="N207" s="46">
        <f t="shared" si="26"/>
        <v>0</v>
      </c>
      <c r="O207" s="46">
        <f t="shared" si="27"/>
        <v>0</v>
      </c>
      <c r="P207" s="47">
        <f t="shared" si="28"/>
        <v>0</v>
      </c>
    </row>
    <row r="208" spans="1:16" ht="12" hidden="1" thickBot="1" x14ac:dyDescent="0.25">
      <c r="A208" s="37"/>
      <c r="B208" s="38"/>
      <c r="C208" s="45"/>
      <c r="D208" s="23"/>
      <c r="E208" s="69"/>
      <c r="F208" s="73"/>
      <c r="G208" s="67"/>
      <c r="H208" s="46">
        <f t="shared" si="22"/>
        <v>0</v>
      </c>
      <c r="I208" s="67"/>
      <c r="J208" s="67"/>
      <c r="K208" s="47">
        <f t="shared" si="23"/>
        <v>0</v>
      </c>
      <c r="L208" s="48">
        <f t="shared" si="24"/>
        <v>0</v>
      </c>
      <c r="M208" s="46">
        <f t="shared" si="25"/>
        <v>0</v>
      </c>
      <c r="N208" s="46">
        <f t="shared" si="26"/>
        <v>0</v>
      </c>
      <c r="O208" s="46">
        <f t="shared" si="27"/>
        <v>0</v>
      </c>
      <c r="P208" s="47">
        <f t="shared" si="28"/>
        <v>0</v>
      </c>
    </row>
    <row r="209" spans="1:16" ht="12" hidden="1" thickBot="1" x14ac:dyDescent="0.25">
      <c r="A209" s="37"/>
      <c r="B209" s="38"/>
      <c r="C209" s="45"/>
      <c r="D209" s="23"/>
      <c r="E209" s="69"/>
      <c r="F209" s="73"/>
      <c r="G209" s="67"/>
      <c r="H209" s="46">
        <f t="shared" si="22"/>
        <v>0</v>
      </c>
      <c r="I209" s="67"/>
      <c r="J209" s="67"/>
      <c r="K209" s="47">
        <f t="shared" si="23"/>
        <v>0</v>
      </c>
      <c r="L209" s="48">
        <f t="shared" si="24"/>
        <v>0</v>
      </c>
      <c r="M209" s="46">
        <f t="shared" si="25"/>
        <v>0</v>
      </c>
      <c r="N209" s="46">
        <f t="shared" si="26"/>
        <v>0</v>
      </c>
      <c r="O209" s="46">
        <f t="shared" si="27"/>
        <v>0</v>
      </c>
      <c r="P209" s="47">
        <f t="shared" si="28"/>
        <v>0</v>
      </c>
    </row>
    <row r="210" spans="1:16" ht="12" hidden="1" thickBot="1" x14ac:dyDescent="0.25">
      <c r="A210" s="37"/>
      <c r="B210" s="38"/>
      <c r="C210" s="45"/>
      <c r="D210" s="23"/>
      <c r="E210" s="69"/>
      <c r="F210" s="73"/>
      <c r="G210" s="67"/>
      <c r="H210" s="46">
        <f t="shared" si="22"/>
        <v>0</v>
      </c>
      <c r="I210" s="67"/>
      <c r="J210" s="67"/>
      <c r="K210" s="47">
        <f t="shared" si="23"/>
        <v>0</v>
      </c>
      <c r="L210" s="48">
        <f t="shared" si="24"/>
        <v>0</v>
      </c>
      <c r="M210" s="46">
        <f t="shared" si="25"/>
        <v>0</v>
      </c>
      <c r="N210" s="46">
        <f t="shared" si="26"/>
        <v>0</v>
      </c>
      <c r="O210" s="46">
        <f t="shared" si="27"/>
        <v>0</v>
      </c>
      <c r="P210" s="47">
        <f t="shared" si="28"/>
        <v>0</v>
      </c>
    </row>
    <row r="211" spans="1:16" ht="12" hidden="1" thickBot="1" x14ac:dyDescent="0.25">
      <c r="A211" s="37"/>
      <c r="B211" s="38"/>
      <c r="C211" s="45"/>
      <c r="D211" s="23"/>
      <c r="E211" s="69"/>
      <c r="F211" s="73"/>
      <c r="G211" s="67"/>
      <c r="H211" s="46">
        <f t="shared" si="22"/>
        <v>0</v>
      </c>
      <c r="I211" s="67"/>
      <c r="J211" s="67"/>
      <c r="K211" s="47">
        <f t="shared" si="23"/>
        <v>0</v>
      </c>
      <c r="L211" s="48">
        <f t="shared" si="24"/>
        <v>0</v>
      </c>
      <c r="M211" s="46">
        <f t="shared" si="25"/>
        <v>0</v>
      </c>
      <c r="N211" s="46">
        <f t="shared" si="26"/>
        <v>0</v>
      </c>
      <c r="O211" s="46">
        <f t="shared" si="27"/>
        <v>0</v>
      </c>
      <c r="P211" s="47">
        <f t="shared" si="28"/>
        <v>0</v>
      </c>
    </row>
    <row r="212" spans="1:16" ht="12" hidden="1" thickBot="1" x14ac:dyDescent="0.25">
      <c r="A212" s="37"/>
      <c r="B212" s="38"/>
      <c r="C212" s="45"/>
      <c r="D212" s="23"/>
      <c r="E212" s="69"/>
      <c r="F212" s="73"/>
      <c r="G212" s="67"/>
      <c r="H212" s="46">
        <f t="shared" si="22"/>
        <v>0</v>
      </c>
      <c r="I212" s="67"/>
      <c r="J212" s="67"/>
      <c r="K212" s="47">
        <f t="shared" si="23"/>
        <v>0</v>
      </c>
      <c r="L212" s="48">
        <f t="shared" si="24"/>
        <v>0</v>
      </c>
      <c r="M212" s="46">
        <f t="shared" si="25"/>
        <v>0</v>
      </c>
      <c r="N212" s="46">
        <f t="shared" si="26"/>
        <v>0</v>
      </c>
      <c r="O212" s="46">
        <f t="shared" si="27"/>
        <v>0</v>
      </c>
      <c r="P212" s="47">
        <f t="shared" si="28"/>
        <v>0</v>
      </c>
    </row>
    <row r="213" spans="1:16" ht="12" hidden="1" thickBot="1" x14ac:dyDescent="0.25">
      <c r="A213" s="37"/>
      <c r="B213" s="38"/>
      <c r="C213" s="45"/>
      <c r="D213" s="23"/>
      <c r="E213" s="69"/>
      <c r="F213" s="73"/>
      <c r="G213" s="67"/>
      <c r="H213" s="46">
        <f t="shared" si="22"/>
        <v>0</v>
      </c>
      <c r="I213" s="67"/>
      <c r="J213" s="67"/>
      <c r="K213" s="47">
        <f t="shared" si="23"/>
        <v>0</v>
      </c>
      <c r="L213" s="48">
        <f t="shared" si="24"/>
        <v>0</v>
      </c>
      <c r="M213" s="46">
        <f t="shared" si="25"/>
        <v>0</v>
      </c>
      <c r="N213" s="46">
        <f t="shared" si="26"/>
        <v>0</v>
      </c>
      <c r="O213" s="46">
        <f t="shared" si="27"/>
        <v>0</v>
      </c>
      <c r="P213" s="47">
        <f t="shared" si="28"/>
        <v>0</v>
      </c>
    </row>
    <row r="214" spans="1:16" ht="12" hidden="1" thickBot="1" x14ac:dyDescent="0.25">
      <c r="A214" s="37"/>
      <c r="B214" s="38"/>
      <c r="C214" s="45"/>
      <c r="D214" s="23"/>
      <c r="E214" s="69"/>
      <c r="F214" s="73"/>
      <c r="G214" s="67"/>
      <c r="H214" s="46">
        <f t="shared" si="22"/>
        <v>0</v>
      </c>
      <c r="I214" s="67"/>
      <c r="J214" s="67"/>
      <c r="K214" s="47">
        <f t="shared" si="23"/>
        <v>0</v>
      </c>
      <c r="L214" s="48">
        <f t="shared" si="24"/>
        <v>0</v>
      </c>
      <c r="M214" s="46">
        <f t="shared" si="25"/>
        <v>0</v>
      </c>
      <c r="N214" s="46">
        <f t="shared" si="26"/>
        <v>0</v>
      </c>
      <c r="O214" s="46">
        <f t="shared" si="27"/>
        <v>0</v>
      </c>
      <c r="P214" s="47">
        <f t="shared" si="28"/>
        <v>0</v>
      </c>
    </row>
    <row r="215" spans="1:16" ht="12" hidden="1" thickBot="1" x14ac:dyDescent="0.25">
      <c r="A215" s="37"/>
      <c r="B215" s="38"/>
      <c r="C215" s="45"/>
      <c r="D215" s="23"/>
      <c r="E215" s="69"/>
      <c r="F215" s="73"/>
      <c r="G215" s="67"/>
      <c r="H215" s="46">
        <f t="shared" si="22"/>
        <v>0</v>
      </c>
      <c r="I215" s="67"/>
      <c r="J215" s="67"/>
      <c r="K215" s="47">
        <f t="shared" si="23"/>
        <v>0</v>
      </c>
      <c r="L215" s="48">
        <f t="shared" si="24"/>
        <v>0</v>
      </c>
      <c r="M215" s="46">
        <f t="shared" si="25"/>
        <v>0</v>
      </c>
      <c r="N215" s="46">
        <f t="shared" si="26"/>
        <v>0</v>
      </c>
      <c r="O215" s="46">
        <f t="shared" si="27"/>
        <v>0</v>
      </c>
      <c r="P215" s="47">
        <f t="shared" si="28"/>
        <v>0</v>
      </c>
    </row>
    <row r="216" spans="1:16" ht="12" hidden="1" thickBot="1" x14ac:dyDescent="0.25">
      <c r="A216" s="37"/>
      <c r="B216" s="38"/>
      <c r="C216" s="45"/>
      <c r="D216" s="23"/>
      <c r="E216" s="69"/>
      <c r="F216" s="73"/>
      <c r="G216" s="67"/>
      <c r="H216" s="46">
        <f t="shared" si="22"/>
        <v>0</v>
      </c>
      <c r="I216" s="67"/>
      <c r="J216" s="67"/>
      <c r="K216" s="47">
        <f t="shared" si="23"/>
        <v>0</v>
      </c>
      <c r="L216" s="48">
        <f t="shared" si="24"/>
        <v>0</v>
      </c>
      <c r="M216" s="46">
        <f t="shared" si="25"/>
        <v>0</v>
      </c>
      <c r="N216" s="46">
        <f t="shared" si="26"/>
        <v>0</v>
      </c>
      <c r="O216" s="46">
        <f t="shared" si="27"/>
        <v>0</v>
      </c>
      <c r="P216" s="47">
        <f t="shared" si="28"/>
        <v>0</v>
      </c>
    </row>
    <row r="217" spans="1:16" ht="12" hidden="1" thickBot="1" x14ac:dyDescent="0.25">
      <c r="A217" s="37"/>
      <c r="B217" s="38"/>
      <c r="C217" s="45"/>
      <c r="D217" s="23"/>
      <c r="E217" s="69"/>
      <c r="F217" s="73"/>
      <c r="G217" s="67"/>
      <c r="H217" s="46">
        <f t="shared" si="22"/>
        <v>0</v>
      </c>
      <c r="I217" s="67"/>
      <c r="J217" s="67"/>
      <c r="K217" s="47">
        <f t="shared" si="23"/>
        <v>0</v>
      </c>
      <c r="L217" s="48">
        <f t="shared" si="24"/>
        <v>0</v>
      </c>
      <c r="M217" s="46">
        <f t="shared" si="25"/>
        <v>0</v>
      </c>
      <c r="N217" s="46">
        <f t="shared" si="26"/>
        <v>0</v>
      </c>
      <c r="O217" s="46">
        <f t="shared" si="27"/>
        <v>0</v>
      </c>
      <c r="P217" s="47">
        <f t="shared" si="28"/>
        <v>0</v>
      </c>
    </row>
    <row r="218" spans="1:16" ht="12" hidden="1" thickBot="1" x14ac:dyDescent="0.25">
      <c r="A218" s="37"/>
      <c r="B218" s="38"/>
      <c r="C218" s="45"/>
      <c r="D218" s="23"/>
      <c r="E218" s="69"/>
      <c r="F218" s="73"/>
      <c r="G218" s="67"/>
      <c r="H218" s="46">
        <f t="shared" si="22"/>
        <v>0</v>
      </c>
      <c r="I218" s="67"/>
      <c r="J218" s="67"/>
      <c r="K218" s="47">
        <f t="shared" si="23"/>
        <v>0</v>
      </c>
      <c r="L218" s="48">
        <f t="shared" si="24"/>
        <v>0</v>
      </c>
      <c r="M218" s="46">
        <f t="shared" si="25"/>
        <v>0</v>
      </c>
      <c r="N218" s="46">
        <f t="shared" si="26"/>
        <v>0</v>
      </c>
      <c r="O218" s="46">
        <f t="shared" si="27"/>
        <v>0</v>
      </c>
      <c r="P218" s="47">
        <f t="shared" si="28"/>
        <v>0</v>
      </c>
    </row>
    <row r="219" spans="1:16" ht="12" hidden="1" thickBot="1" x14ac:dyDescent="0.25">
      <c r="A219" s="37"/>
      <c r="B219" s="38"/>
      <c r="C219" s="45"/>
      <c r="D219" s="23"/>
      <c r="E219" s="69"/>
      <c r="F219" s="73"/>
      <c r="G219" s="67"/>
      <c r="H219" s="46">
        <f t="shared" si="22"/>
        <v>0</v>
      </c>
      <c r="I219" s="67"/>
      <c r="J219" s="67"/>
      <c r="K219" s="47">
        <f t="shared" si="23"/>
        <v>0</v>
      </c>
      <c r="L219" s="48">
        <f t="shared" si="24"/>
        <v>0</v>
      </c>
      <c r="M219" s="46">
        <f t="shared" si="25"/>
        <v>0</v>
      </c>
      <c r="N219" s="46">
        <f t="shared" si="26"/>
        <v>0</v>
      </c>
      <c r="O219" s="46">
        <f t="shared" si="27"/>
        <v>0</v>
      </c>
      <c r="P219" s="47">
        <f t="shared" si="28"/>
        <v>0</v>
      </c>
    </row>
    <row r="220" spans="1:16" ht="12" hidden="1" thickBot="1" x14ac:dyDescent="0.25">
      <c r="A220" s="37"/>
      <c r="B220" s="38"/>
      <c r="C220" s="45"/>
      <c r="D220" s="23"/>
      <c r="E220" s="69"/>
      <c r="F220" s="73"/>
      <c r="G220" s="67"/>
      <c r="H220" s="46">
        <f t="shared" si="22"/>
        <v>0</v>
      </c>
      <c r="I220" s="67"/>
      <c r="J220" s="67"/>
      <c r="K220" s="47">
        <f t="shared" si="23"/>
        <v>0</v>
      </c>
      <c r="L220" s="48">
        <f t="shared" si="24"/>
        <v>0</v>
      </c>
      <c r="M220" s="46">
        <f t="shared" si="25"/>
        <v>0</v>
      </c>
      <c r="N220" s="46">
        <f t="shared" si="26"/>
        <v>0</v>
      </c>
      <c r="O220" s="46">
        <f t="shared" si="27"/>
        <v>0</v>
      </c>
      <c r="P220" s="47">
        <f t="shared" si="28"/>
        <v>0</v>
      </c>
    </row>
    <row r="221" spans="1:16" ht="12" hidden="1" thickBot="1" x14ac:dyDescent="0.25">
      <c r="A221" s="37"/>
      <c r="B221" s="38"/>
      <c r="C221" s="45"/>
      <c r="D221" s="23"/>
      <c r="E221" s="69"/>
      <c r="F221" s="73"/>
      <c r="G221" s="67"/>
      <c r="H221" s="46">
        <f t="shared" si="22"/>
        <v>0</v>
      </c>
      <c r="I221" s="67"/>
      <c r="J221" s="67"/>
      <c r="K221" s="47">
        <f t="shared" si="23"/>
        <v>0</v>
      </c>
      <c r="L221" s="48">
        <f t="shared" si="24"/>
        <v>0</v>
      </c>
      <c r="M221" s="46">
        <f t="shared" si="25"/>
        <v>0</v>
      </c>
      <c r="N221" s="46">
        <f t="shared" si="26"/>
        <v>0</v>
      </c>
      <c r="O221" s="46">
        <f t="shared" si="27"/>
        <v>0</v>
      </c>
      <c r="P221" s="47">
        <f t="shared" si="28"/>
        <v>0</v>
      </c>
    </row>
    <row r="222" spans="1:16" ht="12" hidden="1" thickBot="1" x14ac:dyDescent="0.25">
      <c r="A222" s="37"/>
      <c r="B222" s="38"/>
      <c r="C222" s="45"/>
      <c r="D222" s="23"/>
      <c r="E222" s="69"/>
      <c r="F222" s="73"/>
      <c r="G222" s="67"/>
      <c r="H222" s="46">
        <f t="shared" si="22"/>
        <v>0</v>
      </c>
      <c r="I222" s="67"/>
      <c r="J222" s="67"/>
      <c r="K222" s="47">
        <f t="shared" si="23"/>
        <v>0</v>
      </c>
      <c r="L222" s="48">
        <f t="shared" si="24"/>
        <v>0</v>
      </c>
      <c r="M222" s="46">
        <f t="shared" si="25"/>
        <v>0</v>
      </c>
      <c r="N222" s="46">
        <f t="shared" si="26"/>
        <v>0</v>
      </c>
      <c r="O222" s="46">
        <f t="shared" si="27"/>
        <v>0</v>
      </c>
      <c r="P222" s="47">
        <f t="shared" si="28"/>
        <v>0</v>
      </c>
    </row>
    <row r="223" spans="1:16" ht="12" hidden="1" thickBot="1" x14ac:dyDescent="0.25">
      <c r="A223" s="37"/>
      <c r="B223" s="38"/>
      <c r="C223" s="45"/>
      <c r="D223" s="23"/>
      <c r="E223" s="69"/>
      <c r="F223" s="73"/>
      <c r="G223" s="67"/>
      <c r="H223" s="46">
        <f t="shared" si="22"/>
        <v>0</v>
      </c>
      <c r="I223" s="67"/>
      <c r="J223" s="67"/>
      <c r="K223" s="47">
        <f t="shared" si="23"/>
        <v>0</v>
      </c>
      <c r="L223" s="48">
        <f t="shared" si="24"/>
        <v>0</v>
      </c>
      <c r="M223" s="46">
        <f t="shared" si="25"/>
        <v>0</v>
      </c>
      <c r="N223" s="46">
        <f t="shared" si="26"/>
        <v>0</v>
      </c>
      <c r="O223" s="46">
        <f t="shared" si="27"/>
        <v>0</v>
      </c>
      <c r="P223" s="47">
        <f t="shared" si="28"/>
        <v>0</v>
      </c>
    </row>
    <row r="224" spans="1:16" ht="12" hidden="1" thickBot="1" x14ac:dyDescent="0.25">
      <c r="A224" s="37"/>
      <c r="B224" s="38"/>
      <c r="C224" s="45"/>
      <c r="D224" s="23"/>
      <c r="E224" s="69"/>
      <c r="F224" s="73"/>
      <c r="G224" s="67"/>
      <c r="H224" s="46">
        <f t="shared" si="22"/>
        <v>0</v>
      </c>
      <c r="I224" s="67"/>
      <c r="J224" s="67"/>
      <c r="K224" s="47">
        <f t="shared" si="23"/>
        <v>0</v>
      </c>
      <c r="L224" s="48">
        <f t="shared" si="24"/>
        <v>0</v>
      </c>
      <c r="M224" s="46">
        <f t="shared" si="25"/>
        <v>0</v>
      </c>
      <c r="N224" s="46">
        <f t="shared" si="26"/>
        <v>0</v>
      </c>
      <c r="O224" s="46">
        <f t="shared" si="27"/>
        <v>0</v>
      </c>
      <c r="P224" s="47">
        <f t="shared" si="28"/>
        <v>0</v>
      </c>
    </row>
    <row r="225" spans="1:16" ht="12" hidden="1" thickBot="1" x14ac:dyDescent="0.25">
      <c r="A225" s="37"/>
      <c r="B225" s="38"/>
      <c r="C225" s="45"/>
      <c r="D225" s="23"/>
      <c r="E225" s="69"/>
      <c r="F225" s="73"/>
      <c r="G225" s="67"/>
      <c r="H225" s="46">
        <f t="shared" si="22"/>
        <v>0</v>
      </c>
      <c r="I225" s="67"/>
      <c r="J225" s="67"/>
      <c r="K225" s="47">
        <f t="shared" si="23"/>
        <v>0</v>
      </c>
      <c r="L225" s="48">
        <f t="shared" si="24"/>
        <v>0</v>
      </c>
      <c r="M225" s="46">
        <f t="shared" si="25"/>
        <v>0</v>
      </c>
      <c r="N225" s="46">
        <f t="shared" si="26"/>
        <v>0</v>
      </c>
      <c r="O225" s="46">
        <f t="shared" si="27"/>
        <v>0</v>
      </c>
      <c r="P225" s="47">
        <f t="shared" si="28"/>
        <v>0</v>
      </c>
    </row>
    <row r="226" spans="1:16" ht="12" hidden="1" thickBot="1" x14ac:dyDescent="0.25">
      <c r="A226" s="37"/>
      <c r="B226" s="38"/>
      <c r="C226" s="45"/>
      <c r="D226" s="23"/>
      <c r="E226" s="69"/>
      <c r="F226" s="73"/>
      <c r="G226" s="67"/>
      <c r="H226" s="46">
        <f t="shared" si="22"/>
        <v>0</v>
      </c>
      <c r="I226" s="67"/>
      <c r="J226" s="67"/>
      <c r="K226" s="47">
        <f t="shared" si="23"/>
        <v>0</v>
      </c>
      <c r="L226" s="48">
        <f t="shared" si="24"/>
        <v>0</v>
      </c>
      <c r="M226" s="46">
        <f t="shared" si="25"/>
        <v>0</v>
      </c>
      <c r="N226" s="46">
        <f t="shared" si="26"/>
        <v>0</v>
      </c>
      <c r="O226" s="46">
        <f t="shared" si="27"/>
        <v>0</v>
      </c>
      <c r="P226" s="47">
        <f t="shared" si="28"/>
        <v>0</v>
      </c>
    </row>
    <row r="227" spans="1:16" ht="12" hidden="1" thickBot="1" x14ac:dyDescent="0.25">
      <c r="A227" s="37"/>
      <c r="B227" s="38"/>
      <c r="C227" s="45"/>
      <c r="D227" s="23"/>
      <c r="E227" s="69"/>
      <c r="F227" s="73"/>
      <c r="G227" s="67"/>
      <c r="H227" s="46">
        <f t="shared" si="22"/>
        <v>0</v>
      </c>
      <c r="I227" s="67"/>
      <c r="J227" s="67"/>
      <c r="K227" s="47">
        <f t="shared" si="23"/>
        <v>0</v>
      </c>
      <c r="L227" s="48">
        <f t="shared" si="24"/>
        <v>0</v>
      </c>
      <c r="M227" s="46">
        <f t="shared" si="25"/>
        <v>0</v>
      </c>
      <c r="N227" s="46">
        <f t="shared" si="26"/>
        <v>0</v>
      </c>
      <c r="O227" s="46">
        <f t="shared" si="27"/>
        <v>0</v>
      </c>
      <c r="P227" s="47">
        <f t="shared" si="28"/>
        <v>0</v>
      </c>
    </row>
    <row r="228" spans="1:16" ht="12" hidden="1" thickBot="1" x14ac:dyDescent="0.25">
      <c r="A228" s="37"/>
      <c r="B228" s="38"/>
      <c r="C228" s="45"/>
      <c r="D228" s="23"/>
      <c r="E228" s="69"/>
      <c r="F228" s="73"/>
      <c r="G228" s="67"/>
      <c r="H228" s="46">
        <f t="shared" si="22"/>
        <v>0</v>
      </c>
      <c r="I228" s="67"/>
      <c r="J228" s="67"/>
      <c r="K228" s="47">
        <f t="shared" si="23"/>
        <v>0</v>
      </c>
      <c r="L228" s="48">
        <f t="shared" si="24"/>
        <v>0</v>
      </c>
      <c r="M228" s="46">
        <f t="shared" si="25"/>
        <v>0</v>
      </c>
      <c r="N228" s="46">
        <f t="shared" si="26"/>
        <v>0</v>
      </c>
      <c r="O228" s="46">
        <f t="shared" si="27"/>
        <v>0</v>
      </c>
      <c r="P228" s="47">
        <f t="shared" si="28"/>
        <v>0</v>
      </c>
    </row>
    <row r="229" spans="1:16" ht="12" hidden="1" thickBot="1" x14ac:dyDescent="0.25">
      <c r="A229" s="37"/>
      <c r="B229" s="38"/>
      <c r="C229" s="45"/>
      <c r="D229" s="23"/>
      <c r="E229" s="69"/>
      <c r="F229" s="73"/>
      <c r="G229" s="67"/>
      <c r="H229" s="46">
        <f t="shared" si="22"/>
        <v>0</v>
      </c>
      <c r="I229" s="67"/>
      <c r="J229" s="67"/>
      <c r="K229" s="47">
        <f t="shared" si="23"/>
        <v>0</v>
      </c>
      <c r="L229" s="48">
        <f t="shared" si="24"/>
        <v>0</v>
      </c>
      <c r="M229" s="46">
        <f t="shared" si="25"/>
        <v>0</v>
      </c>
      <c r="N229" s="46">
        <f t="shared" si="26"/>
        <v>0</v>
      </c>
      <c r="O229" s="46">
        <f t="shared" si="27"/>
        <v>0</v>
      </c>
      <c r="P229" s="47">
        <f t="shared" si="28"/>
        <v>0</v>
      </c>
    </row>
    <row r="230" spans="1:16" ht="12" hidden="1" thickBot="1" x14ac:dyDescent="0.25">
      <c r="A230" s="37"/>
      <c r="B230" s="38"/>
      <c r="C230" s="45"/>
      <c r="D230" s="23"/>
      <c r="E230" s="69"/>
      <c r="F230" s="73"/>
      <c r="G230" s="67"/>
      <c r="H230" s="46">
        <f t="shared" si="22"/>
        <v>0</v>
      </c>
      <c r="I230" s="67"/>
      <c r="J230" s="67"/>
      <c r="K230" s="47">
        <f t="shared" si="23"/>
        <v>0</v>
      </c>
      <c r="L230" s="48">
        <f t="shared" si="24"/>
        <v>0</v>
      </c>
      <c r="M230" s="46">
        <f t="shared" si="25"/>
        <v>0</v>
      </c>
      <c r="N230" s="46">
        <f t="shared" si="26"/>
        <v>0</v>
      </c>
      <c r="O230" s="46">
        <f t="shared" si="27"/>
        <v>0</v>
      </c>
      <c r="P230" s="47">
        <f t="shared" si="28"/>
        <v>0</v>
      </c>
    </row>
    <row r="231" spans="1:16" ht="12" hidden="1" thickBot="1" x14ac:dyDescent="0.25">
      <c r="A231" s="37"/>
      <c r="B231" s="38"/>
      <c r="C231" s="45"/>
      <c r="D231" s="23"/>
      <c r="E231" s="69"/>
      <c r="F231" s="73"/>
      <c r="G231" s="67"/>
      <c r="H231" s="46">
        <f t="shared" si="22"/>
        <v>0</v>
      </c>
      <c r="I231" s="67"/>
      <c r="J231" s="67"/>
      <c r="K231" s="47">
        <f t="shared" si="23"/>
        <v>0</v>
      </c>
      <c r="L231" s="48">
        <f t="shared" si="24"/>
        <v>0</v>
      </c>
      <c r="M231" s="46">
        <f t="shared" si="25"/>
        <v>0</v>
      </c>
      <c r="N231" s="46">
        <f t="shared" si="26"/>
        <v>0</v>
      </c>
      <c r="O231" s="46">
        <f t="shared" si="27"/>
        <v>0</v>
      </c>
      <c r="P231" s="47">
        <f t="shared" si="28"/>
        <v>0</v>
      </c>
    </row>
    <row r="232" spans="1:16" ht="12" hidden="1" thickBot="1" x14ac:dyDescent="0.25">
      <c r="A232" s="37"/>
      <c r="B232" s="38"/>
      <c r="C232" s="45"/>
      <c r="D232" s="23"/>
      <c r="E232" s="69"/>
      <c r="F232" s="73"/>
      <c r="G232" s="67"/>
      <c r="H232" s="46">
        <f t="shared" si="22"/>
        <v>0</v>
      </c>
      <c r="I232" s="67"/>
      <c r="J232" s="67"/>
      <c r="K232" s="47">
        <f t="shared" si="23"/>
        <v>0</v>
      </c>
      <c r="L232" s="48">
        <f t="shared" si="24"/>
        <v>0</v>
      </c>
      <c r="M232" s="46">
        <f t="shared" si="25"/>
        <v>0</v>
      </c>
      <c r="N232" s="46">
        <f t="shared" si="26"/>
        <v>0</v>
      </c>
      <c r="O232" s="46">
        <f t="shared" si="27"/>
        <v>0</v>
      </c>
      <c r="P232" s="47">
        <f t="shared" si="28"/>
        <v>0</v>
      </c>
    </row>
    <row r="233" spans="1:16" ht="12" hidden="1" thickBot="1" x14ac:dyDescent="0.25">
      <c r="A233" s="37"/>
      <c r="B233" s="38"/>
      <c r="C233" s="45"/>
      <c r="D233" s="23"/>
      <c r="E233" s="69"/>
      <c r="F233" s="73"/>
      <c r="G233" s="67"/>
      <c r="H233" s="46">
        <f t="shared" si="22"/>
        <v>0</v>
      </c>
      <c r="I233" s="67"/>
      <c r="J233" s="67"/>
      <c r="K233" s="47">
        <f t="shared" si="23"/>
        <v>0</v>
      </c>
      <c r="L233" s="48">
        <f t="shared" si="24"/>
        <v>0</v>
      </c>
      <c r="M233" s="46">
        <f t="shared" si="25"/>
        <v>0</v>
      </c>
      <c r="N233" s="46">
        <f t="shared" si="26"/>
        <v>0</v>
      </c>
      <c r="O233" s="46">
        <f t="shared" si="27"/>
        <v>0</v>
      </c>
      <c r="P233" s="47">
        <f t="shared" si="28"/>
        <v>0</v>
      </c>
    </row>
    <row r="234" spans="1:16" ht="12" hidden="1" thickBot="1" x14ac:dyDescent="0.25">
      <c r="A234" s="37"/>
      <c r="B234" s="38"/>
      <c r="C234" s="45"/>
      <c r="D234" s="23"/>
      <c r="E234" s="69"/>
      <c r="F234" s="73"/>
      <c r="G234" s="67"/>
      <c r="H234" s="46">
        <f t="shared" si="22"/>
        <v>0</v>
      </c>
      <c r="I234" s="67"/>
      <c r="J234" s="67"/>
      <c r="K234" s="47">
        <f t="shared" si="23"/>
        <v>0</v>
      </c>
      <c r="L234" s="48">
        <f t="shared" si="24"/>
        <v>0</v>
      </c>
      <c r="M234" s="46">
        <f t="shared" si="25"/>
        <v>0</v>
      </c>
      <c r="N234" s="46">
        <f t="shared" si="26"/>
        <v>0</v>
      </c>
      <c r="O234" s="46">
        <f t="shared" si="27"/>
        <v>0</v>
      </c>
      <c r="P234" s="47">
        <f t="shared" si="28"/>
        <v>0</v>
      </c>
    </row>
    <row r="235" spans="1:16" ht="12" hidden="1" thickBot="1" x14ac:dyDescent="0.25">
      <c r="A235" s="37"/>
      <c r="B235" s="38"/>
      <c r="C235" s="45"/>
      <c r="D235" s="23"/>
      <c r="E235" s="69"/>
      <c r="F235" s="73"/>
      <c r="G235" s="67"/>
      <c r="H235" s="46">
        <f t="shared" si="22"/>
        <v>0</v>
      </c>
      <c r="I235" s="67"/>
      <c r="J235" s="67"/>
      <c r="K235" s="47">
        <f t="shared" si="23"/>
        <v>0</v>
      </c>
      <c r="L235" s="48">
        <f t="shared" si="24"/>
        <v>0</v>
      </c>
      <c r="M235" s="46">
        <f t="shared" si="25"/>
        <v>0</v>
      </c>
      <c r="N235" s="46">
        <f t="shared" si="26"/>
        <v>0</v>
      </c>
      <c r="O235" s="46">
        <f t="shared" si="27"/>
        <v>0</v>
      </c>
      <c r="P235" s="47">
        <f t="shared" si="28"/>
        <v>0</v>
      </c>
    </row>
    <row r="236" spans="1:16" ht="12" hidden="1" thickBot="1" x14ac:dyDescent="0.25">
      <c r="A236" s="37"/>
      <c r="B236" s="38"/>
      <c r="C236" s="45"/>
      <c r="D236" s="23"/>
      <c r="E236" s="69"/>
      <c r="F236" s="73"/>
      <c r="G236" s="67"/>
      <c r="H236" s="46">
        <f t="shared" si="22"/>
        <v>0</v>
      </c>
      <c r="I236" s="67"/>
      <c r="J236" s="67"/>
      <c r="K236" s="47">
        <f t="shared" si="23"/>
        <v>0</v>
      </c>
      <c r="L236" s="48">
        <f t="shared" si="24"/>
        <v>0</v>
      </c>
      <c r="M236" s="46">
        <f t="shared" si="25"/>
        <v>0</v>
      </c>
      <c r="N236" s="46">
        <f t="shared" si="26"/>
        <v>0</v>
      </c>
      <c r="O236" s="46">
        <f t="shared" si="27"/>
        <v>0</v>
      </c>
      <c r="P236" s="47">
        <f t="shared" si="28"/>
        <v>0</v>
      </c>
    </row>
    <row r="237" spans="1:16" ht="12" hidden="1" thickBot="1" x14ac:dyDescent="0.25">
      <c r="A237" s="37"/>
      <c r="B237" s="38"/>
      <c r="C237" s="45"/>
      <c r="D237" s="23"/>
      <c r="E237" s="69"/>
      <c r="F237" s="73"/>
      <c r="G237" s="67"/>
      <c r="H237" s="46">
        <f t="shared" si="22"/>
        <v>0</v>
      </c>
      <c r="I237" s="67"/>
      <c r="J237" s="67"/>
      <c r="K237" s="47">
        <f t="shared" si="23"/>
        <v>0</v>
      </c>
      <c r="L237" s="48">
        <f t="shared" si="24"/>
        <v>0</v>
      </c>
      <c r="M237" s="46">
        <f t="shared" si="25"/>
        <v>0</v>
      </c>
      <c r="N237" s="46">
        <f t="shared" si="26"/>
        <v>0</v>
      </c>
      <c r="O237" s="46">
        <f t="shared" si="27"/>
        <v>0</v>
      </c>
      <c r="P237" s="47">
        <f t="shared" si="28"/>
        <v>0</v>
      </c>
    </row>
    <row r="238" spans="1:16" ht="12" hidden="1" thickBot="1" x14ac:dyDescent="0.25">
      <c r="A238" s="37"/>
      <c r="B238" s="38"/>
      <c r="C238" s="45"/>
      <c r="D238" s="23"/>
      <c r="E238" s="69"/>
      <c r="F238" s="73"/>
      <c r="G238" s="67"/>
      <c r="H238" s="46">
        <f t="shared" si="22"/>
        <v>0</v>
      </c>
      <c r="I238" s="67"/>
      <c r="J238" s="67"/>
      <c r="K238" s="47">
        <f t="shared" si="23"/>
        <v>0</v>
      </c>
      <c r="L238" s="48">
        <f t="shared" si="24"/>
        <v>0</v>
      </c>
      <c r="M238" s="46">
        <f t="shared" si="25"/>
        <v>0</v>
      </c>
      <c r="N238" s="46">
        <f t="shared" si="26"/>
        <v>0</v>
      </c>
      <c r="O238" s="46">
        <f t="shared" si="27"/>
        <v>0</v>
      </c>
      <c r="P238" s="47">
        <f t="shared" si="28"/>
        <v>0</v>
      </c>
    </row>
    <row r="239" spans="1:16" ht="12" hidden="1" thickBot="1" x14ac:dyDescent="0.25">
      <c r="A239" s="37"/>
      <c r="B239" s="38"/>
      <c r="C239" s="45"/>
      <c r="D239" s="23"/>
      <c r="E239" s="69"/>
      <c r="F239" s="73"/>
      <c r="G239" s="67"/>
      <c r="H239" s="46">
        <f t="shared" si="22"/>
        <v>0</v>
      </c>
      <c r="I239" s="67"/>
      <c r="J239" s="67"/>
      <c r="K239" s="47">
        <f t="shared" si="23"/>
        <v>0</v>
      </c>
      <c r="L239" s="48">
        <f t="shared" si="24"/>
        <v>0</v>
      </c>
      <c r="M239" s="46">
        <f t="shared" si="25"/>
        <v>0</v>
      </c>
      <c r="N239" s="46">
        <f t="shared" si="26"/>
        <v>0</v>
      </c>
      <c r="O239" s="46">
        <f t="shared" si="27"/>
        <v>0</v>
      </c>
      <c r="P239" s="47">
        <f t="shared" si="28"/>
        <v>0</v>
      </c>
    </row>
    <row r="240" spans="1:16" ht="12" hidden="1" thickBot="1" x14ac:dyDescent="0.25">
      <c r="A240" s="37"/>
      <c r="B240" s="38"/>
      <c r="C240" s="45"/>
      <c r="D240" s="23"/>
      <c r="E240" s="69"/>
      <c r="F240" s="73"/>
      <c r="G240" s="67"/>
      <c r="H240" s="46">
        <f t="shared" si="22"/>
        <v>0</v>
      </c>
      <c r="I240" s="67"/>
      <c r="J240" s="67"/>
      <c r="K240" s="47">
        <f t="shared" si="23"/>
        <v>0</v>
      </c>
      <c r="L240" s="48">
        <f t="shared" si="24"/>
        <v>0</v>
      </c>
      <c r="M240" s="46">
        <f t="shared" si="25"/>
        <v>0</v>
      </c>
      <c r="N240" s="46">
        <f t="shared" si="26"/>
        <v>0</v>
      </c>
      <c r="O240" s="46">
        <f t="shared" si="27"/>
        <v>0</v>
      </c>
      <c r="P240" s="47">
        <f t="shared" si="28"/>
        <v>0</v>
      </c>
    </row>
    <row r="241" spans="1:16" ht="12" hidden="1" thickBot="1" x14ac:dyDescent="0.25">
      <c r="A241" s="37"/>
      <c r="B241" s="38"/>
      <c r="C241" s="45"/>
      <c r="D241" s="23"/>
      <c r="E241" s="69"/>
      <c r="F241" s="73"/>
      <c r="G241" s="67"/>
      <c r="H241" s="46">
        <f t="shared" si="22"/>
        <v>0</v>
      </c>
      <c r="I241" s="67"/>
      <c r="J241" s="67"/>
      <c r="K241" s="47">
        <f t="shared" si="23"/>
        <v>0</v>
      </c>
      <c r="L241" s="48">
        <f t="shared" si="24"/>
        <v>0</v>
      </c>
      <c r="M241" s="46">
        <f t="shared" si="25"/>
        <v>0</v>
      </c>
      <c r="N241" s="46">
        <f t="shared" si="26"/>
        <v>0</v>
      </c>
      <c r="O241" s="46">
        <f t="shared" si="27"/>
        <v>0</v>
      </c>
      <c r="P241" s="47">
        <f t="shared" si="28"/>
        <v>0</v>
      </c>
    </row>
    <row r="242" spans="1:16" ht="12" hidden="1" thickBot="1" x14ac:dyDescent="0.25">
      <c r="A242" s="37"/>
      <c r="B242" s="38"/>
      <c r="C242" s="45"/>
      <c r="D242" s="23"/>
      <c r="E242" s="69"/>
      <c r="F242" s="73"/>
      <c r="G242" s="67"/>
      <c r="H242" s="46">
        <f t="shared" si="22"/>
        <v>0</v>
      </c>
      <c r="I242" s="67"/>
      <c r="J242" s="67"/>
      <c r="K242" s="47">
        <f t="shared" si="23"/>
        <v>0</v>
      </c>
      <c r="L242" s="48">
        <f t="shared" si="24"/>
        <v>0</v>
      </c>
      <c r="M242" s="46">
        <f t="shared" si="25"/>
        <v>0</v>
      </c>
      <c r="N242" s="46">
        <f t="shared" si="26"/>
        <v>0</v>
      </c>
      <c r="O242" s="46">
        <f t="shared" si="27"/>
        <v>0</v>
      </c>
      <c r="P242" s="47">
        <f t="shared" si="28"/>
        <v>0</v>
      </c>
    </row>
    <row r="243" spans="1:16" ht="12" hidden="1" thickBot="1" x14ac:dyDescent="0.25">
      <c r="A243" s="37"/>
      <c r="B243" s="38"/>
      <c r="C243" s="45"/>
      <c r="D243" s="23"/>
      <c r="E243" s="69"/>
      <c r="F243" s="73"/>
      <c r="G243" s="67"/>
      <c r="H243" s="46">
        <f t="shared" si="22"/>
        <v>0</v>
      </c>
      <c r="I243" s="67"/>
      <c r="J243" s="67"/>
      <c r="K243" s="47">
        <f t="shared" si="23"/>
        <v>0</v>
      </c>
      <c r="L243" s="48">
        <f t="shared" si="24"/>
        <v>0</v>
      </c>
      <c r="M243" s="46">
        <f t="shared" si="25"/>
        <v>0</v>
      </c>
      <c r="N243" s="46">
        <f t="shared" si="26"/>
        <v>0</v>
      </c>
      <c r="O243" s="46">
        <f t="shared" si="27"/>
        <v>0</v>
      </c>
      <c r="P243" s="47">
        <f t="shared" si="28"/>
        <v>0</v>
      </c>
    </row>
    <row r="244" spans="1:16" ht="12" hidden="1" thickBot="1" x14ac:dyDescent="0.25">
      <c r="A244" s="37"/>
      <c r="B244" s="38"/>
      <c r="C244" s="45"/>
      <c r="D244" s="23"/>
      <c r="E244" s="69"/>
      <c r="F244" s="73"/>
      <c r="G244" s="67"/>
      <c r="H244" s="46">
        <f t="shared" si="22"/>
        <v>0</v>
      </c>
      <c r="I244" s="67"/>
      <c r="J244" s="67"/>
      <c r="K244" s="47">
        <f t="shared" si="23"/>
        <v>0</v>
      </c>
      <c r="L244" s="48">
        <f t="shared" si="24"/>
        <v>0</v>
      </c>
      <c r="M244" s="46">
        <f t="shared" si="25"/>
        <v>0</v>
      </c>
      <c r="N244" s="46">
        <f t="shared" si="26"/>
        <v>0</v>
      </c>
      <c r="O244" s="46">
        <f t="shared" si="27"/>
        <v>0</v>
      </c>
      <c r="P244" s="47">
        <f t="shared" si="28"/>
        <v>0</v>
      </c>
    </row>
    <row r="245" spans="1:16" ht="12" hidden="1" thickBot="1" x14ac:dyDescent="0.25">
      <c r="A245" s="37"/>
      <c r="B245" s="38"/>
      <c r="C245" s="45"/>
      <c r="D245" s="23"/>
      <c r="E245" s="69"/>
      <c r="F245" s="73"/>
      <c r="G245" s="67"/>
      <c r="H245" s="46">
        <f t="shared" si="22"/>
        <v>0</v>
      </c>
      <c r="I245" s="67"/>
      <c r="J245" s="67"/>
      <c r="K245" s="47">
        <f t="shared" si="23"/>
        <v>0</v>
      </c>
      <c r="L245" s="48">
        <f t="shared" si="24"/>
        <v>0</v>
      </c>
      <c r="M245" s="46">
        <f t="shared" si="25"/>
        <v>0</v>
      </c>
      <c r="N245" s="46">
        <f t="shared" si="26"/>
        <v>0</v>
      </c>
      <c r="O245" s="46">
        <f t="shared" si="27"/>
        <v>0</v>
      </c>
      <c r="P245" s="47">
        <f t="shared" si="28"/>
        <v>0</v>
      </c>
    </row>
    <row r="246" spans="1:16" ht="12" hidden="1" thickBot="1" x14ac:dyDescent="0.25">
      <c r="A246" s="37"/>
      <c r="B246" s="38"/>
      <c r="C246" s="45"/>
      <c r="D246" s="23"/>
      <c r="E246" s="69"/>
      <c r="F246" s="73"/>
      <c r="G246" s="67"/>
      <c r="H246" s="46">
        <f t="shared" si="22"/>
        <v>0</v>
      </c>
      <c r="I246" s="67"/>
      <c r="J246" s="67"/>
      <c r="K246" s="47">
        <f t="shared" si="23"/>
        <v>0</v>
      </c>
      <c r="L246" s="48">
        <f t="shared" si="24"/>
        <v>0</v>
      </c>
      <c r="M246" s="46">
        <f t="shared" si="25"/>
        <v>0</v>
      </c>
      <c r="N246" s="46">
        <f t="shared" si="26"/>
        <v>0</v>
      </c>
      <c r="O246" s="46">
        <f t="shared" si="27"/>
        <v>0</v>
      </c>
      <c r="P246" s="47">
        <f t="shared" si="28"/>
        <v>0</v>
      </c>
    </row>
    <row r="247" spans="1:16" ht="12" hidden="1" thickBot="1" x14ac:dyDescent="0.25">
      <c r="A247" s="37"/>
      <c r="B247" s="38"/>
      <c r="C247" s="45"/>
      <c r="D247" s="23"/>
      <c r="E247" s="69"/>
      <c r="F247" s="73"/>
      <c r="G247" s="67"/>
      <c r="H247" s="46">
        <f t="shared" si="22"/>
        <v>0</v>
      </c>
      <c r="I247" s="67"/>
      <c r="J247" s="67"/>
      <c r="K247" s="47">
        <f t="shared" si="23"/>
        <v>0</v>
      </c>
      <c r="L247" s="48">
        <f t="shared" si="24"/>
        <v>0</v>
      </c>
      <c r="M247" s="46">
        <f t="shared" si="25"/>
        <v>0</v>
      </c>
      <c r="N247" s="46">
        <f t="shared" si="26"/>
        <v>0</v>
      </c>
      <c r="O247" s="46">
        <f t="shared" si="27"/>
        <v>0</v>
      </c>
      <c r="P247" s="47">
        <f t="shared" si="28"/>
        <v>0</v>
      </c>
    </row>
    <row r="248" spans="1:16" ht="12" hidden="1" thickBot="1" x14ac:dyDescent="0.25">
      <c r="A248" s="37"/>
      <c r="B248" s="38"/>
      <c r="C248" s="45"/>
      <c r="D248" s="23"/>
      <c r="E248" s="69"/>
      <c r="F248" s="73"/>
      <c r="G248" s="67"/>
      <c r="H248" s="46">
        <f t="shared" si="22"/>
        <v>0</v>
      </c>
      <c r="I248" s="67"/>
      <c r="J248" s="67"/>
      <c r="K248" s="47">
        <f t="shared" si="23"/>
        <v>0</v>
      </c>
      <c r="L248" s="48">
        <f t="shared" si="24"/>
        <v>0</v>
      </c>
      <c r="M248" s="46">
        <f t="shared" si="25"/>
        <v>0</v>
      </c>
      <c r="N248" s="46">
        <f t="shared" si="26"/>
        <v>0</v>
      </c>
      <c r="O248" s="46">
        <f t="shared" si="27"/>
        <v>0</v>
      </c>
      <c r="P248" s="47">
        <f t="shared" si="28"/>
        <v>0</v>
      </c>
    </row>
    <row r="249" spans="1:16" ht="12" hidden="1" thickBot="1" x14ac:dyDescent="0.25">
      <c r="A249" s="37"/>
      <c r="B249" s="38"/>
      <c r="C249" s="45"/>
      <c r="D249" s="23"/>
      <c r="E249" s="69"/>
      <c r="F249" s="73"/>
      <c r="G249" s="67"/>
      <c r="H249" s="46">
        <f t="shared" si="22"/>
        <v>0</v>
      </c>
      <c r="I249" s="67"/>
      <c r="J249" s="67"/>
      <c r="K249" s="47">
        <f t="shared" si="23"/>
        <v>0</v>
      </c>
      <c r="L249" s="48">
        <f t="shared" si="24"/>
        <v>0</v>
      </c>
      <c r="M249" s="46">
        <f t="shared" si="25"/>
        <v>0</v>
      </c>
      <c r="N249" s="46">
        <f t="shared" si="26"/>
        <v>0</v>
      </c>
      <c r="O249" s="46">
        <f t="shared" si="27"/>
        <v>0</v>
      </c>
      <c r="P249" s="47">
        <f t="shared" si="28"/>
        <v>0</v>
      </c>
    </row>
    <row r="250" spans="1:16" ht="12" hidden="1" thickBot="1" x14ac:dyDescent="0.25">
      <c r="A250" s="37"/>
      <c r="B250" s="38"/>
      <c r="C250" s="45"/>
      <c r="D250" s="23"/>
      <c r="E250" s="69"/>
      <c r="F250" s="73"/>
      <c r="G250" s="67"/>
      <c r="H250" s="46">
        <f t="shared" si="22"/>
        <v>0</v>
      </c>
      <c r="I250" s="67"/>
      <c r="J250" s="67"/>
      <c r="K250" s="47">
        <f t="shared" si="23"/>
        <v>0</v>
      </c>
      <c r="L250" s="48">
        <f t="shared" si="24"/>
        <v>0</v>
      </c>
      <c r="M250" s="46">
        <f t="shared" si="25"/>
        <v>0</v>
      </c>
      <c r="N250" s="46">
        <f t="shared" si="26"/>
        <v>0</v>
      </c>
      <c r="O250" s="46">
        <f t="shared" si="27"/>
        <v>0</v>
      </c>
      <c r="P250" s="47">
        <f t="shared" si="28"/>
        <v>0</v>
      </c>
    </row>
    <row r="251" spans="1:16" ht="12" hidden="1" thickBot="1" x14ac:dyDescent="0.25">
      <c r="A251" s="37"/>
      <c r="B251" s="38"/>
      <c r="C251" s="45"/>
      <c r="D251" s="23"/>
      <c r="E251" s="69"/>
      <c r="F251" s="73"/>
      <c r="G251" s="67"/>
      <c r="H251" s="46">
        <f t="shared" si="22"/>
        <v>0</v>
      </c>
      <c r="I251" s="67"/>
      <c r="J251" s="67"/>
      <c r="K251" s="47">
        <f t="shared" si="23"/>
        <v>0</v>
      </c>
      <c r="L251" s="48">
        <f t="shared" si="24"/>
        <v>0</v>
      </c>
      <c r="M251" s="46">
        <f t="shared" si="25"/>
        <v>0</v>
      </c>
      <c r="N251" s="46">
        <f t="shared" si="26"/>
        <v>0</v>
      </c>
      <c r="O251" s="46">
        <f t="shared" si="27"/>
        <v>0</v>
      </c>
      <c r="P251" s="47">
        <f t="shared" si="28"/>
        <v>0</v>
      </c>
    </row>
    <row r="252" spans="1:16" ht="12" hidden="1" thickBot="1" x14ac:dyDescent="0.25">
      <c r="A252" s="37"/>
      <c r="B252" s="38"/>
      <c r="C252" s="45"/>
      <c r="D252" s="23"/>
      <c r="E252" s="69"/>
      <c r="F252" s="73"/>
      <c r="G252" s="67"/>
      <c r="H252" s="46">
        <f t="shared" si="22"/>
        <v>0</v>
      </c>
      <c r="I252" s="67"/>
      <c r="J252" s="67"/>
      <c r="K252" s="47">
        <f t="shared" si="23"/>
        <v>0</v>
      </c>
      <c r="L252" s="48">
        <f t="shared" si="24"/>
        <v>0</v>
      </c>
      <c r="M252" s="46">
        <f t="shared" si="25"/>
        <v>0</v>
      </c>
      <c r="N252" s="46">
        <f t="shared" si="26"/>
        <v>0</v>
      </c>
      <c r="O252" s="46">
        <f t="shared" si="27"/>
        <v>0</v>
      </c>
      <c r="P252" s="47">
        <f t="shared" si="28"/>
        <v>0</v>
      </c>
    </row>
    <row r="253" spans="1:16" ht="12" hidden="1" thickBot="1" x14ac:dyDescent="0.25">
      <c r="A253" s="37"/>
      <c r="B253" s="38"/>
      <c r="C253" s="45"/>
      <c r="D253" s="23"/>
      <c r="E253" s="69"/>
      <c r="F253" s="73"/>
      <c r="G253" s="67"/>
      <c r="H253" s="46">
        <f t="shared" si="22"/>
        <v>0</v>
      </c>
      <c r="I253" s="67"/>
      <c r="J253" s="67"/>
      <c r="K253" s="47">
        <f t="shared" si="23"/>
        <v>0</v>
      </c>
      <c r="L253" s="48">
        <f t="shared" si="24"/>
        <v>0</v>
      </c>
      <c r="M253" s="46">
        <f t="shared" si="25"/>
        <v>0</v>
      </c>
      <c r="N253" s="46">
        <f t="shared" si="26"/>
        <v>0</v>
      </c>
      <c r="O253" s="46">
        <f t="shared" si="27"/>
        <v>0</v>
      </c>
      <c r="P253" s="47">
        <f t="shared" si="28"/>
        <v>0</v>
      </c>
    </row>
    <row r="254" spans="1:16" ht="12" hidden="1" thickBot="1" x14ac:dyDescent="0.25">
      <c r="A254" s="37"/>
      <c r="B254" s="38"/>
      <c r="C254" s="45"/>
      <c r="D254" s="23"/>
      <c r="E254" s="69"/>
      <c r="F254" s="73"/>
      <c r="G254" s="67"/>
      <c r="H254" s="46">
        <f t="shared" si="22"/>
        <v>0</v>
      </c>
      <c r="I254" s="67"/>
      <c r="J254" s="67"/>
      <c r="K254" s="47">
        <f t="shared" si="23"/>
        <v>0</v>
      </c>
      <c r="L254" s="48">
        <f t="shared" si="24"/>
        <v>0</v>
      </c>
      <c r="M254" s="46">
        <f t="shared" si="25"/>
        <v>0</v>
      </c>
      <c r="N254" s="46">
        <f t="shared" si="26"/>
        <v>0</v>
      </c>
      <c r="O254" s="46">
        <f t="shared" si="27"/>
        <v>0</v>
      </c>
      <c r="P254" s="47">
        <f t="shared" si="28"/>
        <v>0</v>
      </c>
    </row>
    <row r="255" spans="1:16" ht="12" hidden="1" thickBot="1" x14ac:dyDescent="0.25">
      <c r="A255" s="37"/>
      <c r="B255" s="38"/>
      <c r="C255" s="45"/>
      <c r="D255" s="23"/>
      <c r="E255" s="69"/>
      <c r="F255" s="73"/>
      <c r="G255" s="67"/>
      <c r="H255" s="46">
        <f t="shared" si="22"/>
        <v>0</v>
      </c>
      <c r="I255" s="67"/>
      <c r="J255" s="67"/>
      <c r="K255" s="47">
        <f t="shared" si="23"/>
        <v>0</v>
      </c>
      <c r="L255" s="48">
        <f t="shared" si="24"/>
        <v>0</v>
      </c>
      <c r="M255" s="46">
        <f t="shared" si="25"/>
        <v>0</v>
      </c>
      <c r="N255" s="46">
        <f t="shared" si="26"/>
        <v>0</v>
      </c>
      <c r="O255" s="46">
        <f t="shared" si="27"/>
        <v>0</v>
      </c>
      <c r="P255" s="47">
        <f t="shared" si="28"/>
        <v>0</v>
      </c>
    </row>
    <row r="256" spans="1:16" ht="12" hidden="1" thickBot="1" x14ac:dyDescent="0.25">
      <c r="A256" s="37"/>
      <c r="B256" s="38"/>
      <c r="C256" s="45"/>
      <c r="D256" s="23"/>
      <c r="E256" s="69"/>
      <c r="F256" s="73"/>
      <c r="G256" s="67"/>
      <c r="H256" s="46">
        <f t="shared" si="22"/>
        <v>0</v>
      </c>
      <c r="I256" s="67"/>
      <c r="J256" s="67"/>
      <c r="K256" s="47">
        <f t="shared" si="23"/>
        <v>0</v>
      </c>
      <c r="L256" s="48">
        <f t="shared" si="24"/>
        <v>0</v>
      </c>
      <c r="M256" s="46">
        <f t="shared" si="25"/>
        <v>0</v>
      </c>
      <c r="N256" s="46">
        <f t="shared" si="26"/>
        <v>0</v>
      </c>
      <c r="O256" s="46">
        <f t="shared" si="27"/>
        <v>0</v>
      </c>
      <c r="P256" s="47">
        <f t="shared" si="28"/>
        <v>0</v>
      </c>
    </row>
    <row r="257" spans="1:16" ht="12" hidden="1" thickBot="1" x14ac:dyDescent="0.25">
      <c r="A257" s="37"/>
      <c r="B257" s="38"/>
      <c r="C257" s="45"/>
      <c r="D257" s="23"/>
      <c r="E257" s="69"/>
      <c r="F257" s="73"/>
      <c r="G257" s="67"/>
      <c r="H257" s="46">
        <f t="shared" si="22"/>
        <v>0</v>
      </c>
      <c r="I257" s="67"/>
      <c r="J257" s="67"/>
      <c r="K257" s="47">
        <f t="shared" si="23"/>
        <v>0</v>
      </c>
      <c r="L257" s="48">
        <f t="shared" si="24"/>
        <v>0</v>
      </c>
      <c r="M257" s="46">
        <f t="shared" si="25"/>
        <v>0</v>
      </c>
      <c r="N257" s="46">
        <f t="shared" si="26"/>
        <v>0</v>
      </c>
      <c r="O257" s="46">
        <f t="shared" si="27"/>
        <v>0</v>
      </c>
      <c r="P257" s="47">
        <f t="shared" si="28"/>
        <v>0</v>
      </c>
    </row>
    <row r="258" spans="1:16" ht="12" hidden="1" thickBot="1" x14ac:dyDescent="0.25">
      <c r="A258" s="37"/>
      <c r="B258" s="38"/>
      <c r="C258" s="45"/>
      <c r="D258" s="23"/>
      <c r="E258" s="69"/>
      <c r="F258" s="73"/>
      <c r="G258" s="67"/>
      <c r="H258" s="46">
        <f t="shared" si="22"/>
        <v>0</v>
      </c>
      <c r="I258" s="67"/>
      <c r="J258" s="67"/>
      <c r="K258" s="47">
        <f t="shared" si="23"/>
        <v>0</v>
      </c>
      <c r="L258" s="48">
        <f t="shared" si="24"/>
        <v>0</v>
      </c>
      <c r="M258" s="46">
        <f t="shared" si="25"/>
        <v>0</v>
      </c>
      <c r="N258" s="46">
        <f t="shared" si="26"/>
        <v>0</v>
      </c>
      <c r="O258" s="46">
        <f t="shared" si="27"/>
        <v>0</v>
      </c>
      <c r="P258" s="47">
        <f t="shared" si="28"/>
        <v>0</v>
      </c>
    </row>
    <row r="259" spans="1:16" ht="12" hidden="1" thickBot="1" x14ac:dyDescent="0.25">
      <c r="A259" s="37"/>
      <c r="B259" s="38"/>
      <c r="C259" s="45"/>
      <c r="D259" s="23"/>
      <c r="E259" s="69"/>
      <c r="F259" s="73"/>
      <c r="G259" s="67"/>
      <c r="H259" s="46">
        <f t="shared" si="22"/>
        <v>0</v>
      </c>
      <c r="I259" s="67"/>
      <c r="J259" s="67"/>
      <c r="K259" s="47">
        <f t="shared" si="23"/>
        <v>0</v>
      </c>
      <c r="L259" s="48">
        <f t="shared" si="24"/>
        <v>0</v>
      </c>
      <c r="M259" s="46">
        <f t="shared" si="25"/>
        <v>0</v>
      </c>
      <c r="N259" s="46">
        <f t="shared" si="26"/>
        <v>0</v>
      </c>
      <c r="O259" s="46">
        <f t="shared" si="27"/>
        <v>0</v>
      </c>
      <c r="P259" s="47">
        <f t="shared" si="28"/>
        <v>0</v>
      </c>
    </row>
    <row r="260" spans="1:16" ht="12" hidden="1" thickBot="1" x14ac:dyDescent="0.25">
      <c r="A260" s="37"/>
      <c r="B260" s="38"/>
      <c r="C260" s="45"/>
      <c r="D260" s="23"/>
      <c r="E260" s="69"/>
      <c r="F260" s="73"/>
      <c r="G260" s="67"/>
      <c r="H260" s="46">
        <f t="shared" si="22"/>
        <v>0</v>
      </c>
      <c r="I260" s="67"/>
      <c r="J260" s="67"/>
      <c r="K260" s="47">
        <f t="shared" si="23"/>
        <v>0</v>
      </c>
      <c r="L260" s="48">
        <f t="shared" si="24"/>
        <v>0</v>
      </c>
      <c r="M260" s="46">
        <f t="shared" si="25"/>
        <v>0</v>
      </c>
      <c r="N260" s="46">
        <f t="shared" si="26"/>
        <v>0</v>
      </c>
      <c r="O260" s="46">
        <f t="shared" si="27"/>
        <v>0</v>
      </c>
      <c r="P260" s="47">
        <f t="shared" si="28"/>
        <v>0</v>
      </c>
    </row>
    <row r="261" spans="1:16" ht="12" hidden="1" thickBot="1" x14ac:dyDescent="0.25">
      <c r="A261" s="37"/>
      <c r="B261" s="38"/>
      <c r="C261" s="45"/>
      <c r="D261" s="23"/>
      <c r="E261" s="69"/>
      <c r="F261" s="73"/>
      <c r="G261" s="67"/>
      <c r="H261" s="46">
        <f t="shared" si="22"/>
        <v>0</v>
      </c>
      <c r="I261" s="67"/>
      <c r="J261" s="67"/>
      <c r="K261" s="47">
        <f t="shared" si="23"/>
        <v>0</v>
      </c>
      <c r="L261" s="48">
        <f t="shared" si="24"/>
        <v>0</v>
      </c>
      <c r="M261" s="46">
        <f t="shared" si="25"/>
        <v>0</v>
      </c>
      <c r="N261" s="46">
        <f t="shared" si="26"/>
        <v>0</v>
      </c>
      <c r="O261" s="46">
        <f t="shared" si="27"/>
        <v>0</v>
      </c>
      <c r="P261" s="47">
        <f t="shared" si="28"/>
        <v>0</v>
      </c>
    </row>
    <row r="262" spans="1:16" ht="12" hidden="1" thickBot="1" x14ac:dyDescent="0.25">
      <c r="A262" s="37"/>
      <c r="B262" s="38"/>
      <c r="C262" s="45"/>
      <c r="D262" s="23"/>
      <c r="E262" s="69"/>
      <c r="F262" s="73"/>
      <c r="G262" s="67"/>
      <c r="H262" s="46">
        <f t="shared" si="22"/>
        <v>0</v>
      </c>
      <c r="I262" s="67"/>
      <c r="J262" s="67"/>
      <c r="K262" s="47">
        <f t="shared" si="23"/>
        <v>0</v>
      </c>
      <c r="L262" s="48">
        <f t="shared" si="24"/>
        <v>0</v>
      </c>
      <c r="M262" s="46">
        <f t="shared" si="25"/>
        <v>0</v>
      </c>
      <c r="N262" s="46">
        <f t="shared" si="26"/>
        <v>0</v>
      </c>
      <c r="O262" s="46">
        <f t="shared" si="27"/>
        <v>0</v>
      </c>
      <c r="P262" s="47">
        <f t="shared" si="28"/>
        <v>0</v>
      </c>
    </row>
    <row r="263" spans="1:16" ht="12" hidden="1" thickBot="1" x14ac:dyDescent="0.25">
      <c r="A263" s="37"/>
      <c r="B263" s="38"/>
      <c r="C263" s="45"/>
      <c r="D263" s="23"/>
      <c r="E263" s="69"/>
      <c r="F263" s="73"/>
      <c r="G263" s="67"/>
      <c r="H263" s="46">
        <f t="shared" si="22"/>
        <v>0</v>
      </c>
      <c r="I263" s="67"/>
      <c r="J263" s="67"/>
      <c r="K263" s="47">
        <f t="shared" si="23"/>
        <v>0</v>
      </c>
      <c r="L263" s="48">
        <f t="shared" si="24"/>
        <v>0</v>
      </c>
      <c r="M263" s="46">
        <f t="shared" si="25"/>
        <v>0</v>
      </c>
      <c r="N263" s="46">
        <f t="shared" si="26"/>
        <v>0</v>
      </c>
      <c r="O263" s="46">
        <f t="shared" si="27"/>
        <v>0</v>
      </c>
      <c r="P263" s="47">
        <f t="shared" si="28"/>
        <v>0</v>
      </c>
    </row>
    <row r="264" spans="1:16" ht="12" hidden="1" thickBot="1" x14ac:dyDescent="0.25">
      <c r="A264" s="37"/>
      <c r="B264" s="38"/>
      <c r="C264" s="45"/>
      <c r="D264" s="23"/>
      <c r="E264" s="69"/>
      <c r="F264" s="73"/>
      <c r="G264" s="67"/>
      <c r="H264" s="46">
        <f t="shared" si="22"/>
        <v>0</v>
      </c>
      <c r="I264" s="67"/>
      <c r="J264" s="67"/>
      <c r="K264" s="47">
        <f t="shared" si="23"/>
        <v>0</v>
      </c>
      <c r="L264" s="48">
        <f t="shared" si="24"/>
        <v>0</v>
      </c>
      <c r="M264" s="46">
        <f t="shared" si="25"/>
        <v>0</v>
      </c>
      <c r="N264" s="46">
        <f t="shared" si="26"/>
        <v>0</v>
      </c>
      <c r="O264" s="46">
        <f t="shared" si="27"/>
        <v>0</v>
      </c>
      <c r="P264" s="47">
        <f t="shared" si="28"/>
        <v>0</v>
      </c>
    </row>
    <row r="265" spans="1:16" ht="12" hidden="1" thickBot="1" x14ac:dyDescent="0.25">
      <c r="A265" s="37"/>
      <c r="B265" s="38"/>
      <c r="C265" s="45"/>
      <c r="D265" s="23"/>
      <c r="E265" s="69"/>
      <c r="F265" s="73"/>
      <c r="G265" s="67"/>
      <c r="H265" s="46">
        <f t="shared" si="22"/>
        <v>0</v>
      </c>
      <c r="I265" s="67"/>
      <c r="J265" s="67"/>
      <c r="K265" s="47">
        <f t="shared" si="23"/>
        <v>0</v>
      </c>
      <c r="L265" s="48">
        <f t="shared" si="24"/>
        <v>0</v>
      </c>
      <c r="M265" s="46">
        <f t="shared" si="25"/>
        <v>0</v>
      </c>
      <c r="N265" s="46">
        <f t="shared" si="26"/>
        <v>0</v>
      </c>
      <c r="O265" s="46">
        <f t="shared" si="27"/>
        <v>0</v>
      </c>
      <c r="P265" s="47">
        <f t="shared" si="28"/>
        <v>0</v>
      </c>
    </row>
    <row r="266" spans="1:16" ht="12" hidden="1" thickBot="1" x14ac:dyDescent="0.25">
      <c r="A266" s="37"/>
      <c r="B266" s="38"/>
      <c r="C266" s="45"/>
      <c r="D266" s="23"/>
      <c r="E266" s="69"/>
      <c r="F266" s="73"/>
      <c r="G266" s="67"/>
      <c r="H266" s="46">
        <f t="shared" si="22"/>
        <v>0</v>
      </c>
      <c r="I266" s="67"/>
      <c r="J266" s="67"/>
      <c r="K266" s="47">
        <f t="shared" si="23"/>
        <v>0</v>
      </c>
      <c r="L266" s="48">
        <f t="shared" si="24"/>
        <v>0</v>
      </c>
      <c r="M266" s="46">
        <f t="shared" si="25"/>
        <v>0</v>
      </c>
      <c r="N266" s="46">
        <f t="shared" si="26"/>
        <v>0</v>
      </c>
      <c r="O266" s="46">
        <f t="shared" si="27"/>
        <v>0</v>
      </c>
      <c r="P266" s="47">
        <f t="shared" si="28"/>
        <v>0</v>
      </c>
    </row>
    <row r="267" spans="1:16" ht="12" hidden="1" thickBot="1" x14ac:dyDescent="0.25">
      <c r="A267" s="37"/>
      <c r="B267" s="38"/>
      <c r="C267" s="45"/>
      <c r="D267" s="23"/>
      <c r="E267" s="69"/>
      <c r="F267" s="73"/>
      <c r="G267" s="67"/>
      <c r="H267" s="46">
        <f t="shared" si="22"/>
        <v>0</v>
      </c>
      <c r="I267" s="67"/>
      <c r="J267" s="67"/>
      <c r="K267" s="47">
        <f t="shared" si="23"/>
        <v>0</v>
      </c>
      <c r="L267" s="48">
        <f t="shared" si="24"/>
        <v>0</v>
      </c>
      <c r="M267" s="46">
        <f t="shared" si="25"/>
        <v>0</v>
      </c>
      <c r="N267" s="46">
        <f t="shared" si="26"/>
        <v>0</v>
      </c>
      <c r="O267" s="46">
        <f t="shared" si="27"/>
        <v>0</v>
      </c>
      <c r="P267" s="47">
        <f t="shared" si="28"/>
        <v>0</v>
      </c>
    </row>
    <row r="268" spans="1:16" ht="12" hidden="1" thickBot="1" x14ac:dyDescent="0.25">
      <c r="A268" s="37"/>
      <c r="B268" s="38"/>
      <c r="C268" s="45"/>
      <c r="D268" s="23"/>
      <c r="E268" s="69"/>
      <c r="F268" s="73"/>
      <c r="G268" s="67"/>
      <c r="H268" s="46">
        <f t="shared" ref="H268:H331" si="29">ROUND(F268*G268,2)</f>
        <v>0</v>
      </c>
      <c r="I268" s="67"/>
      <c r="J268" s="67"/>
      <c r="K268" s="47">
        <f t="shared" ref="K268:K331" si="30">SUM(H268:J268)</f>
        <v>0</v>
      </c>
      <c r="L268" s="48">
        <f t="shared" ref="L268:L331" si="31">ROUND(E268*F268,2)</f>
        <v>0</v>
      </c>
      <c r="M268" s="46">
        <f t="shared" ref="M268:M331" si="32">ROUND(H268*E268,2)</f>
        <v>0</v>
      </c>
      <c r="N268" s="46">
        <f t="shared" ref="N268:N331" si="33">ROUND(I268*E268,2)</f>
        <v>0</v>
      </c>
      <c r="O268" s="46">
        <f t="shared" ref="O268:O331" si="34">ROUND(J268*E268,2)</f>
        <v>0</v>
      </c>
      <c r="P268" s="47">
        <f t="shared" ref="P268:P331" si="35">SUM(M268:O268)</f>
        <v>0</v>
      </c>
    </row>
    <row r="269" spans="1:16" ht="12" hidden="1" thickBot="1" x14ac:dyDescent="0.25">
      <c r="A269" s="37"/>
      <c r="B269" s="38"/>
      <c r="C269" s="45"/>
      <c r="D269" s="23"/>
      <c r="E269" s="69"/>
      <c r="F269" s="73"/>
      <c r="G269" s="67"/>
      <c r="H269" s="46">
        <f t="shared" si="29"/>
        <v>0</v>
      </c>
      <c r="I269" s="67"/>
      <c r="J269" s="67"/>
      <c r="K269" s="47">
        <f t="shared" si="30"/>
        <v>0</v>
      </c>
      <c r="L269" s="48">
        <f t="shared" si="31"/>
        <v>0</v>
      </c>
      <c r="M269" s="46">
        <f t="shared" si="32"/>
        <v>0</v>
      </c>
      <c r="N269" s="46">
        <f t="shared" si="33"/>
        <v>0</v>
      </c>
      <c r="O269" s="46">
        <f t="shared" si="34"/>
        <v>0</v>
      </c>
      <c r="P269" s="47">
        <f t="shared" si="35"/>
        <v>0</v>
      </c>
    </row>
    <row r="270" spans="1:16" ht="12" hidden="1" thickBot="1" x14ac:dyDescent="0.25">
      <c r="A270" s="37"/>
      <c r="B270" s="38"/>
      <c r="C270" s="45"/>
      <c r="D270" s="23"/>
      <c r="E270" s="69"/>
      <c r="F270" s="73"/>
      <c r="G270" s="67"/>
      <c r="H270" s="46">
        <f t="shared" si="29"/>
        <v>0</v>
      </c>
      <c r="I270" s="67"/>
      <c r="J270" s="67"/>
      <c r="K270" s="47">
        <f t="shared" si="30"/>
        <v>0</v>
      </c>
      <c r="L270" s="48">
        <f t="shared" si="31"/>
        <v>0</v>
      </c>
      <c r="M270" s="46">
        <f t="shared" si="32"/>
        <v>0</v>
      </c>
      <c r="N270" s="46">
        <f t="shared" si="33"/>
        <v>0</v>
      </c>
      <c r="O270" s="46">
        <f t="shared" si="34"/>
        <v>0</v>
      </c>
      <c r="P270" s="47">
        <f t="shared" si="35"/>
        <v>0</v>
      </c>
    </row>
    <row r="271" spans="1:16" ht="12" hidden="1" thickBot="1" x14ac:dyDescent="0.25">
      <c r="A271" s="37"/>
      <c r="B271" s="38"/>
      <c r="C271" s="45"/>
      <c r="D271" s="23"/>
      <c r="E271" s="69"/>
      <c r="F271" s="73"/>
      <c r="G271" s="67"/>
      <c r="H271" s="46">
        <f t="shared" si="29"/>
        <v>0</v>
      </c>
      <c r="I271" s="67"/>
      <c r="J271" s="67"/>
      <c r="K271" s="47">
        <f t="shared" si="30"/>
        <v>0</v>
      </c>
      <c r="L271" s="48">
        <f t="shared" si="31"/>
        <v>0</v>
      </c>
      <c r="M271" s="46">
        <f t="shared" si="32"/>
        <v>0</v>
      </c>
      <c r="N271" s="46">
        <f t="shared" si="33"/>
        <v>0</v>
      </c>
      <c r="O271" s="46">
        <f t="shared" si="34"/>
        <v>0</v>
      </c>
      <c r="P271" s="47">
        <f t="shared" si="35"/>
        <v>0</v>
      </c>
    </row>
    <row r="272" spans="1:16" ht="12" hidden="1" thickBot="1" x14ac:dyDescent="0.25">
      <c r="A272" s="37"/>
      <c r="B272" s="38"/>
      <c r="C272" s="45"/>
      <c r="D272" s="23"/>
      <c r="E272" s="69"/>
      <c r="F272" s="73"/>
      <c r="G272" s="67"/>
      <c r="H272" s="46">
        <f t="shared" si="29"/>
        <v>0</v>
      </c>
      <c r="I272" s="67"/>
      <c r="J272" s="67"/>
      <c r="K272" s="47">
        <f t="shared" si="30"/>
        <v>0</v>
      </c>
      <c r="L272" s="48">
        <f t="shared" si="31"/>
        <v>0</v>
      </c>
      <c r="M272" s="46">
        <f t="shared" si="32"/>
        <v>0</v>
      </c>
      <c r="N272" s="46">
        <f t="shared" si="33"/>
        <v>0</v>
      </c>
      <c r="O272" s="46">
        <f t="shared" si="34"/>
        <v>0</v>
      </c>
      <c r="P272" s="47">
        <f t="shared" si="35"/>
        <v>0</v>
      </c>
    </row>
    <row r="273" spans="1:16" ht="12" hidden="1" thickBot="1" x14ac:dyDescent="0.25">
      <c r="A273" s="37"/>
      <c r="B273" s="38"/>
      <c r="C273" s="45"/>
      <c r="D273" s="23"/>
      <c r="E273" s="69"/>
      <c r="F273" s="73"/>
      <c r="G273" s="67"/>
      <c r="H273" s="46">
        <f t="shared" si="29"/>
        <v>0</v>
      </c>
      <c r="I273" s="67"/>
      <c r="J273" s="67"/>
      <c r="K273" s="47">
        <f t="shared" si="30"/>
        <v>0</v>
      </c>
      <c r="L273" s="48">
        <f t="shared" si="31"/>
        <v>0</v>
      </c>
      <c r="M273" s="46">
        <f t="shared" si="32"/>
        <v>0</v>
      </c>
      <c r="N273" s="46">
        <f t="shared" si="33"/>
        <v>0</v>
      </c>
      <c r="O273" s="46">
        <f t="shared" si="34"/>
        <v>0</v>
      </c>
      <c r="P273" s="47">
        <f t="shared" si="35"/>
        <v>0</v>
      </c>
    </row>
    <row r="274" spans="1:16" ht="12" hidden="1" thickBot="1" x14ac:dyDescent="0.25">
      <c r="A274" s="37"/>
      <c r="B274" s="38"/>
      <c r="C274" s="45"/>
      <c r="D274" s="23"/>
      <c r="E274" s="69"/>
      <c r="F274" s="73"/>
      <c r="G274" s="67"/>
      <c r="H274" s="46">
        <f t="shared" si="29"/>
        <v>0</v>
      </c>
      <c r="I274" s="67"/>
      <c r="J274" s="67"/>
      <c r="K274" s="47">
        <f t="shared" si="30"/>
        <v>0</v>
      </c>
      <c r="L274" s="48">
        <f t="shared" si="31"/>
        <v>0</v>
      </c>
      <c r="M274" s="46">
        <f t="shared" si="32"/>
        <v>0</v>
      </c>
      <c r="N274" s="46">
        <f t="shared" si="33"/>
        <v>0</v>
      </c>
      <c r="O274" s="46">
        <f t="shared" si="34"/>
        <v>0</v>
      </c>
      <c r="P274" s="47">
        <f t="shared" si="35"/>
        <v>0</v>
      </c>
    </row>
    <row r="275" spans="1:16" ht="12" hidden="1" thickBot="1" x14ac:dyDescent="0.25">
      <c r="A275" s="37"/>
      <c r="B275" s="38"/>
      <c r="C275" s="45"/>
      <c r="D275" s="23"/>
      <c r="E275" s="69"/>
      <c r="F275" s="73"/>
      <c r="G275" s="67"/>
      <c r="H275" s="46">
        <f t="shared" si="29"/>
        <v>0</v>
      </c>
      <c r="I275" s="67"/>
      <c r="J275" s="67"/>
      <c r="K275" s="47">
        <f t="shared" si="30"/>
        <v>0</v>
      </c>
      <c r="L275" s="48">
        <f t="shared" si="31"/>
        <v>0</v>
      </c>
      <c r="M275" s="46">
        <f t="shared" si="32"/>
        <v>0</v>
      </c>
      <c r="N275" s="46">
        <f t="shared" si="33"/>
        <v>0</v>
      </c>
      <c r="O275" s="46">
        <f t="shared" si="34"/>
        <v>0</v>
      </c>
      <c r="P275" s="47">
        <f t="shared" si="35"/>
        <v>0</v>
      </c>
    </row>
    <row r="276" spans="1:16" ht="12" hidden="1" thickBot="1" x14ac:dyDescent="0.25">
      <c r="A276" s="37"/>
      <c r="B276" s="38"/>
      <c r="C276" s="45"/>
      <c r="D276" s="23"/>
      <c r="E276" s="69"/>
      <c r="F276" s="73"/>
      <c r="G276" s="67"/>
      <c r="H276" s="46">
        <f t="shared" si="29"/>
        <v>0</v>
      </c>
      <c r="I276" s="67"/>
      <c r="J276" s="67"/>
      <c r="K276" s="47">
        <f t="shared" si="30"/>
        <v>0</v>
      </c>
      <c r="L276" s="48">
        <f t="shared" si="31"/>
        <v>0</v>
      </c>
      <c r="M276" s="46">
        <f t="shared" si="32"/>
        <v>0</v>
      </c>
      <c r="N276" s="46">
        <f t="shared" si="33"/>
        <v>0</v>
      </c>
      <c r="O276" s="46">
        <f t="shared" si="34"/>
        <v>0</v>
      </c>
      <c r="P276" s="47">
        <f t="shared" si="35"/>
        <v>0</v>
      </c>
    </row>
    <row r="277" spans="1:16" ht="12" hidden="1" thickBot="1" x14ac:dyDescent="0.25">
      <c r="A277" s="37"/>
      <c r="B277" s="38"/>
      <c r="C277" s="45"/>
      <c r="D277" s="23"/>
      <c r="E277" s="69"/>
      <c r="F277" s="73"/>
      <c r="G277" s="67"/>
      <c r="H277" s="46">
        <f t="shared" si="29"/>
        <v>0</v>
      </c>
      <c r="I277" s="67"/>
      <c r="J277" s="67"/>
      <c r="K277" s="47">
        <f t="shared" si="30"/>
        <v>0</v>
      </c>
      <c r="L277" s="48">
        <f t="shared" si="31"/>
        <v>0</v>
      </c>
      <c r="M277" s="46">
        <f t="shared" si="32"/>
        <v>0</v>
      </c>
      <c r="N277" s="46">
        <f t="shared" si="33"/>
        <v>0</v>
      </c>
      <c r="O277" s="46">
        <f t="shared" si="34"/>
        <v>0</v>
      </c>
      <c r="P277" s="47">
        <f t="shared" si="35"/>
        <v>0</v>
      </c>
    </row>
    <row r="278" spans="1:16" ht="12" hidden="1" thickBot="1" x14ac:dyDescent="0.25">
      <c r="A278" s="37"/>
      <c r="B278" s="38"/>
      <c r="C278" s="45"/>
      <c r="D278" s="23"/>
      <c r="E278" s="69"/>
      <c r="F278" s="73"/>
      <c r="G278" s="67"/>
      <c r="H278" s="46">
        <f t="shared" si="29"/>
        <v>0</v>
      </c>
      <c r="I278" s="67"/>
      <c r="J278" s="67"/>
      <c r="K278" s="47">
        <f t="shared" si="30"/>
        <v>0</v>
      </c>
      <c r="L278" s="48">
        <f t="shared" si="31"/>
        <v>0</v>
      </c>
      <c r="M278" s="46">
        <f t="shared" si="32"/>
        <v>0</v>
      </c>
      <c r="N278" s="46">
        <f t="shared" si="33"/>
        <v>0</v>
      </c>
      <c r="O278" s="46">
        <f t="shared" si="34"/>
        <v>0</v>
      </c>
      <c r="P278" s="47">
        <f t="shared" si="35"/>
        <v>0</v>
      </c>
    </row>
    <row r="279" spans="1:16" ht="12" hidden="1" thickBot="1" x14ac:dyDescent="0.25">
      <c r="A279" s="37"/>
      <c r="B279" s="38"/>
      <c r="C279" s="45"/>
      <c r="D279" s="23"/>
      <c r="E279" s="69"/>
      <c r="F279" s="73"/>
      <c r="G279" s="67"/>
      <c r="H279" s="46">
        <f t="shared" si="29"/>
        <v>0</v>
      </c>
      <c r="I279" s="67"/>
      <c r="J279" s="67"/>
      <c r="K279" s="47">
        <f t="shared" si="30"/>
        <v>0</v>
      </c>
      <c r="L279" s="48">
        <f t="shared" si="31"/>
        <v>0</v>
      </c>
      <c r="M279" s="46">
        <f t="shared" si="32"/>
        <v>0</v>
      </c>
      <c r="N279" s="46">
        <f t="shared" si="33"/>
        <v>0</v>
      </c>
      <c r="O279" s="46">
        <f t="shared" si="34"/>
        <v>0</v>
      </c>
      <c r="P279" s="47">
        <f t="shared" si="35"/>
        <v>0</v>
      </c>
    </row>
    <row r="280" spans="1:16" ht="12" hidden="1" thickBot="1" x14ac:dyDescent="0.25">
      <c r="A280" s="37"/>
      <c r="B280" s="38"/>
      <c r="C280" s="45"/>
      <c r="D280" s="23"/>
      <c r="E280" s="69"/>
      <c r="F280" s="73"/>
      <c r="G280" s="67"/>
      <c r="H280" s="46">
        <f t="shared" si="29"/>
        <v>0</v>
      </c>
      <c r="I280" s="67"/>
      <c r="J280" s="67"/>
      <c r="K280" s="47">
        <f t="shared" si="30"/>
        <v>0</v>
      </c>
      <c r="L280" s="48">
        <f t="shared" si="31"/>
        <v>0</v>
      </c>
      <c r="M280" s="46">
        <f t="shared" si="32"/>
        <v>0</v>
      </c>
      <c r="N280" s="46">
        <f t="shared" si="33"/>
        <v>0</v>
      </c>
      <c r="O280" s="46">
        <f t="shared" si="34"/>
        <v>0</v>
      </c>
      <c r="P280" s="47">
        <f t="shared" si="35"/>
        <v>0</v>
      </c>
    </row>
    <row r="281" spans="1:16" ht="12" hidden="1" thickBot="1" x14ac:dyDescent="0.25">
      <c r="A281" s="37"/>
      <c r="B281" s="38"/>
      <c r="C281" s="45"/>
      <c r="D281" s="23"/>
      <c r="E281" s="69"/>
      <c r="F281" s="73"/>
      <c r="G281" s="67"/>
      <c r="H281" s="46">
        <f t="shared" si="29"/>
        <v>0</v>
      </c>
      <c r="I281" s="67"/>
      <c r="J281" s="67"/>
      <c r="K281" s="47">
        <f t="shared" si="30"/>
        <v>0</v>
      </c>
      <c r="L281" s="48">
        <f t="shared" si="31"/>
        <v>0</v>
      </c>
      <c r="M281" s="46">
        <f t="shared" si="32"/>
        <v>0</v>
      </c>
      <c r="N281" s="46">
        <f t="shared" si="33"/>
        <v>0</v>
      </c>
      <c r="O281" s="46">
        <f t="shared" si="34"/>
        <v>0</v>
      </c>
      <c r="P281" s="47">
        <f t="shared" si="35"/>
        <v>0</v>
      </c>
    </row>
    <row r="282" spans="1:16" ht="12" hidden="1" thickBot="1" x14ac:dyDescent="0.25">
      <c r="A282" s="37"/>
      <c r="B282" s="38"/>
      <c r="C282" s="45"/>
      <c r="D282" s="23"/>
      <c r="E282" s="69"/>
      <c r="F282" s="73"/>
      <c r="G282" s="67"/>
      <c r="H282" s="46">
        <f t="shared" si="29"/>
        <v>0</v>
      </c>
      <c r="I282" s="67"/>
      <c r="J282" s="67"/>
      <c r="K282" s="47">
        <f t="shared" si="30"/>
        <v>0</v>
      </c>
      <c r="L282" s="48">
        <f t="shared" si="31"/>
        <v>0</v>
      </c>
      <c r="M282" s="46">
        <f t="shared" si="32"/>
        <v>0</v>
      </c>
      <c r="N282" s="46">
        <f t="shared" si="33"/>
        <v>0</v>
      </c>
      <c r="O282" s="46">
        <f t="shared" si="34"/>
        <v>0</v>
      </c>
      <c r="P282" s="47">
        <f t="shared" si="35"/>
        <v>0</v>
      </c>
    </row>
    <row r="283" spans="1:16" ht="12" hidden="1" thickBot="1" x14ac:dyDescent="0.25">
      <c r="A283" s="37"/>
      <c r="B283" s="38"/>
      <c r="C283" s="45"/>
      <c r="D283" s="23"/>
      <c r="E283" s="69"/>
      <c r="F283" s="73"/>
      <c r="G283" s="67"/>
      <c r="H283" s="46">
        <f t="shared" si="29"/>
        <v>0</v>
      </c>
      <c r="I283" s="67"/>
      <c r="J283" s="67"/>
      <c r="K283" s="47">
        <f t="shared" si="30"/>
        <v>0</v>
      </c>
      <c r="L283" s="48">
        <f t="shared" si="31"/>
        <v>0</v>
      </c>
      <c r="M283" s="46">
        <f t="shared" si="32"/>
        <v>0</v>
      </c>
      <c r="N283" s="46">
        <f t="shared" si="33"/>
        <v>0</v>
      </c>
      <c r="O283" s="46">
        <f t="shared" si="34"/>
        <v>0</v>
      </c>
      <c r="P283" s="47">
        <f t="shared" si="35"/>
        <v>0</v>
      </c>
    </row>
    <row r="284" spans="1:16" ht="12" hidden="1" thickBot="1" x14ac:dyDescent="0.25">
      <c r="A284" s="37"/>
      <c r="B284" s="38"/>
      <c r="C284" s="45"/>
      <c r="D284" s="23"/>
      <c r="E284" s="69"/>
      <c r="F284" s="73"/>
      <c r="G284" s="67"/>
      <c r="H284" s="46">
        <f t="shared" si="29"/>
        <v>0</v>
      </c>
      <c r="I284" s="67"/>
      <c r="J284" s="67"/>
      <c r="K284" s="47">
        <f t="shared" si="30"/>
        <v>0</v>
      </c>
      <c r="L284" s="48">
        <f t="shared" si="31"/>
        <v>0</v>
      </c>
      <c r="M284" s="46">
        <f t="shared" si="32"/>
        <v>0</v>
      </c>
      <c r="N284" s="46">
        <f t="shared" si="33"/>
        <v>0</v>
      </c>
      <c r="O284" s="46">
        <f t="shared" si="34"/>
        <v>0</v>
      </c>
      <c r="P284" s="47">
        <f t="shared" si="35"/>
        <v>0</v>
      </c>
    </row>
    <row r="285" spans="1:16" ht="12" hidden="1" thickBot="1" x14ac:dyDescent="0.25">
      <c r="A285" s="37"/>
      <c r="B285" s="38"/>
      <c r="C285" s="45"/>
      <c r="D285" s="23"/>
      <c r="E285" s="69"/>
      <c r="F285" s="73"/>
      <c r="G285" s="67"/>
      <c r="H285" s="46">
        <f t="shared" si="29"/>
        <v>0</v>
      </c>
      <c r="I285" s="67"/>
      <c r="J285" s="67"/>
      <c r="K285" s="47">
        <f t="shared" si="30"/>
        <v>0</v>
      </c>
      <c r="L285" s="48">
        <f t="shared" si="31"/>
        <v>0</v>
      </c>
      <c r="M285" s="46">
        <f t="shared" si="32"/>
        <v>0</v>
      </c>
      <c r="N285" s="46">
        <f t="shared" si="33"/>
        <v>0</v>
      </c>
      <c r="O285" s="46">
        <f t="shared" si="34"/>
        <v>0</v>
      </c>
      <c r="P285" s="47">
        <f t="shared" si="35"/>
        <v>0</v>
      </c>
    </row>
    <row r="286" spans="1:16" ht="12" hidden="1" thickBot="1" x14ac:dyDescent="0.25">
      <c r="A286" s="37"/>
      <c r="B286" s="38"/>
      <c r="C286" s="45"/>
      <c r="D286" s="23"/>
      <c r="E286" s="69"/>
      <c r="F286" s="73"/>
      <c r="G286" s="67"/>
      <c r="H286" s="46">
        <f t="shared" si="29"/>
        <v>0</v>
      </c>
      <c r="I286" s="67"/>
      <c r="J286" s="67"/>
      <c r="K286" s="47">
        <f t="shared" si="30"/>
        <v>0</v>
      </c>
      <c r="L286" s="48">
        <f t="shared" si="31"/>
        <v>0</v>
      </c>
      <c r="M286" s="46">
        <f t="shared" si="32"/>
        <v>0</v>
      </c>
      <c r="N286" s="46">
        <f t="shared" si="33"/>
        <v>0</v>
      </c>
      <c r="O286" s="46">
        <f t="shared" si="34"/>
        <v>0</v>
      </c>
      <c r="P286" s="47">
        <f t="shared" si="35"/>
        <v>0</v>
      </c>
    </row>
    <row r="287" spans="1:16" ht="12" hidden="1" thickBot="1" x14ac:dyDescent="0.25">
      <c r="A287" s="37"/>
      <c r="B287" s="38"/>
      <c r="C287" s="45"/>
      <c r="D287" s="23"/>
      <c r="E287" s="69"/>
      <c r="F287" s="73"/>
      <c r="G287" s="67"/>
      <c r="H287" s="46">
        <f t="shared" si="29"/>
        <v>0</v>
      </c>
      <c r="I287" s="67"/>
      <c r="J287" s="67"/>
      <c r="K287" s="47">
        <f t="shared" si="30"/>
        <v>0</v>
      </c>
      <c r="L287" s="48">
        <f t="shared" si="31"/>
        <v>0</v>
      </c>
      <c r="M287" s="46">
        <f t="shared" si="32"/>
        <v>0</v>
      </c>
      <c r="N287" s="46">
        <f t="shared" si="33"/>
        <v>0</v>
      </c>
      <c r="O287" s="46">
        <f t="shared" si="34"/>
        <v>0</v>
      </c>
      <c r="P287" s="47">
        <f t="shared" si="35"/>
        <v>0</v>
      </c>
    </row>
    <row r="288" spans="1:16" ht="12" hidden="1" thickBot="1" x14ac:dyDescent="0.25">
      <c r="A288" s="37"/>
      <c r="B288" s="38"/>
      <c r="C288" s="45"/>
      <c r="D288" s="23"/>
      <c r="E288" s="69"/>
      <c r="F288" s="73"/>
      <c r="G288" s="67"/>
      <c r="H288" s="46">
        <f t="shared" si="29"/>
        <v>0</v>
      </c>
      <c r="I288" s="67"/>
      <c r="J288" s="67"/>
      <c r="K288" s="47">
        <f t="shared" si="30"/>
        <v>0</v>
      </c>
      <c r="L288" s="48">
        <f t="shared" si="31"/>
        <v>0</v>
      </c>
      <c r="M288" s="46">
        <f t="shared" si="32"/>
        <v>0</v>
      </c>
      <c r="N288" s="46">
        <f t="shared" si="33"/>
        <v>0</v>
      </c>
      <c r="O288" s="46">
        <f t="shared" si="34"/>
        <v>0</v>
      </c>
      <c r="P288" s="47">
        <f t="shared" si="35"/>
        <v>0</v>
      </c>
    </row>
    <row r="289" spans="1:16" ht="12" hidden="1" thickBot="1" x14ac:dyDescent="0.25">
      <c r="A289" s="37"/>
      <c r="B289" s="38"/>
      <c r="C289" s="45"/>
      <c r="D289" s="23"/>
      <c r="E289" s="69"/>
      <c r="F289" s="73"/>
      <c r="G289" s="67"/>
      <c r="H289" s="46">
        <f t="shared" si="29"/>
        <v>0</v>
      </c>
      <c r="I289" s="67"/>
      <c r="J289" s="67"/>
      <c r="K289" s="47">
        <f t="shared" si="30"/>
        <v>0</v>
      </c>
      <c r="L289" s="48">
        <f t="shared" si="31"/>
        <v>0</v>
      </c>
      <c r="M289" s="46">
        <f t="shared" si="32"/>
        <v>0</v>
      </c>
      <c r="N289" s="46">
        <f t="shared" si="33"/>
        <v>0</v>
      </c>
      <c r="O289" s="46">
        <f t="shared" si="34"/>
        <v>0</v>
      </c>
      <c r="P289" s="47">
        <f t="shared" si="35"/>
        <v>0</v>
      </c>
    </row>
    <row r="290" spans="1:16" ht="12" hidden="1" thickBot="1" x14ac:dyDescent="0.25">
      <c r="A290" s="37"/>
      <c r="B290" s="38"/>
      <c r="C290" s="45"/>
      <c r="D290" s="23"/>
      <c r="E290" s="69"/>
      <c r="F290" s="73"/>
      <c r="G290" s="67"/>
      <c r="H290" s="46">
        <f t="shared" si="29"/>
        <v>0</v>
      </c>
      <c r="I290" s="67"/>
      <c r="J290" s="67"/>
      <c r="K290" s="47">
        <f t="shared" si="30"/>
        <v>0</v>
      </c>
      <c r="L290" s="48">
        <f t="shared" si="31"/>
        <v>0</v>
      </c>
      <c r="M290" s="46">
        <f t="shared" si="32"/>
        <v>0</v>
      </c>
      <c r="N290" s="46">
        <f t="shared" si="33"/>
        <v>0</v>
      </c>
      <c r="O290" s="46">
        <f t="shared" si="34"/>
        <v>0</v>
      </c>
      <c r="P290" s="47">
        <f t="shared" si="35"/>
        <v>0</v>
      </c>
    </row>
    <row r="291" spans="1:16" ht="12" hidden="1" thickBot="1" x14ac:dyDescent="0.25">
      <c r="A291" s="37"/>
      <c r="B291" s="38"/>
      <c r="C291" s="45"/>
      <c r="D291" s="23"/>
      <c r="E291" s="69"/>
      <c r="F291" s="73"/>
      <c r="G291" s="67"/>
      <c r="H291" s="46">
        <f t="shared" si="29"/>
        <v>0</v>
      </c>
      <c r="I291" s="67"/>
      <c r="J291" s="67"/>
      <c r="K291" s="47">
        <f t="shared" si="30"/>
        <v>0</v>
      </c>
      <c r="L291" s="48">
        <f t="shared" si="31"/>
        <v>0</v>
      </c>
      <c r="M291" s="46">
        <f t="shared" si="32"/>
        <v>0</v>
      </c>
      <c r="N291" s="46">
        <f t="shared" si="33"/>
        <v>0</v>
      </c>
      <c r="O291" s="46">
        <f t="shared" si="34"/>
        <v>0</v>
      </c>
      <c r="P291" s="47">
        <f t="shared" si="35"/>
        <v>0</v>
      </c>
    </row>
    <row r="292" spans="1:16" ht="12" hidden="1" thickBot="1" x14ac:dyDescent="0.25">
      <c r="A292" s="37"/>
      <c r="B292" s="38"/>
      <c r="C292" s="45"/>
      <c r="D292" s="23"/>
      <c r="E292" s="69"/>
      <c r="F292" s="73"/>
      <c r="G292" s="67"/>
      <c r="H292" s="46">
        <f t="shared" si="29"/>
        <v>0</v>
      </c>
      <c r="I292" s="67"/>
      <c r="J292" s="67"/>
      <c r="K292" s="47">
        <f t="shared" si="30"/>
        <v>0</v>
      </c>
      <c r="L292" s="48">
        <f t="shared" si="31"/>
        <v>0</v>
      </c>
      <c r="M292" s="46">
        <f t="shared" si="32"/>
        <v>0</v>
      </c>
      <c r="N292" s="46">
        <f t="shared" si="33"/>
        <v>0</v>
      </c>
      <c r="O292" s="46">
        <f t="shared" si="34"/>
        <v>0</v>
      </c>
      <c r="P292" s="47">
        <f t="shared" si="35"/>
        <v>0</v>
      </c>
    </row>
    <row r="293" spans="1:16" ht="12" hidden="1" thickBot="1" x14ac:dyDescent="0.25">
      <c r="A293" s="37"/>
      <c r="B293" s="38"/>
      <c r="C293" s="45"/>
      <c r="D293" s="23"/>
      <c r="E293" s="69"/>
      <c r="F293" s="73"/>
      <c r="G293" s="67"/>
      <c r="H293" s="46">
        <f t="shared" si="29"/>
        <v>0</v>
      </c>
      <c r="I293" s="67"/>
      <c r="J293" s="67"/>
      <c r="K293" s="47">
        <f t="shared" si="30"/>
        <v>0</v>
      </c>
      <c r="L293" s="48">
        <f t="shared" si="31"/>
        <v>0</v>
      </c>
      <c r="M293" s="46">
        <f t="shared" si="32"/>
        <v>0</v>
      </c>
      <c r="N293" s="46">
        <f t="shared" si="33"/>
        <v>0</v>
      </c>
      <c r="O293" s="46">
        <f t="shared" si="34"/>
        <v>0</v>
      </c>
      <c r="P293" s="47">
        <f t="shared" si="35"/>
        <v>0</v>
      </c>
    </row>
    <row r="294" spans="1:16" ht="12" hidden="1" thickBot="1" x14ac:dyDescent="0.25">
      <c r="A294" s="37"/>
      <c r="B294" s="38"/>
      <c r="C294" s="45"/>
      <c r="D294" s="23"/>
      <c r="E294" s="69"/>
      <c r="F294" s="73"/>
      <c r="G294" s="67"/>
      <c r="H294" s="46">
        <f t="shared" si="29"/>
        <v>0</v>
      </c>
      <c r="I294" s="67"/>
      <c r="J294" s="67"/>
      <c r="K294" s="47">
        <f t="shared" si="30"/>
        <v>0</v>
      </c>
      <c r="L294" s="48">
        <f t="shared" si="31"/>
        <v>0</v>
      </c>
      <c r="M294" s="46">
        <f t="shared" si="32"/>
        <v>0</v>
      </c>
      <c r="N294" s="46">
        <f t="shared" si="33"/>
        <v>0</v>
      </c>
      <c r="O294" s="46">
        <f t="shared" si="34"/>
        <v>0</v>
      </c>
      <c r="P294" s="47">
        <f t="shared" si="35"/>
        <v>0</v>
      </c>
    </row>
    <row r="295" spans="1:16" ht="12" hidden="1" thickBot="1" x14ac:dyDescent="0.25">
      <c r="A295" s="37"/>
      <c r="B295" s="38"/>
      <c r="C295" s="45"/>
      <c r="D295" s="23"/>
      <c r="E295" s="69"/>
      <c r="F295" s="73"/>
      <c r="G295" s="67"/>
      <c r="H295" s="46">
        <f t="shared" si="29"/>
        <v>0</v>
      </c>
      <c r="I295" s="67"/>
      <c r="J295" s="67"/>
      <c r="K295" s="47">
        <f t="shared" si="30"/>
        <v>0</v>
      </c>
      <c r="L295" s="48">
        <f t="shared" si="31"/>
        <v>0</v>
      </c>
      <c r="M295" s="46">
        <f t="shared" si="32"/>
        <v>0</v>
      </c>
      <c r="N295" s="46">
        <f t="shared" si="33"/>
        <v>0</v>
      </c>
      <c r="O295" s="46">
        <f t="shared" si="34"/>
        <v>0</v>
      </c>
      <c r="P295" s="47">
        <f t="shared" si="35"/>
        <v>0</v>
      </c>
    </row>
    <row r="296" spans="1:16" ht="12" hidden="1" thickBot="1" x14ac:dyDescent="0.25">
      <c r="A296" s="37"/>
      <c r="B296" s="38"/>
      <c r="C296" s="45"/>
      <c r="D296" s="23"/>
      <c r="E296" s="69"/>
      <c r="F296" s="73"/>
      <c r="G296" s="67"/>
      <c r="H296" s="46">
        <f t="shared" si="29"/>
        <v>0</v>
      </c>
      <c r="I296" s="67"/>
      <c r="J296" s="67"/>
      <c r="K296" s="47">
        <f t="shared" si="30"/>
        <v>0</v>
      </c>
      <c r="L296" s="48">
        <f t="shared" si="31"/>
        <v>0</v>
      </c>
      <c r="M296" s="46">
        <f t="shared" si="32"/>
        <v>0</v>
      </c>
      <c r="N296" s="46">
        <f t="shared" si="33"/>
        <v>0</v>
      </c>
      <c r="O296" s="46">
        <f t="shared" si="34"/>
        <v>0</v>
      </c>
      <c r="P296" s="47">
        <f t="shared" si="35"/>
        <v>0</v>
      </c>
    </row>
    <row r="297" spans="1:16" ht="12" hidden="1" thickBot="1" x14ac:dyDescent="0.25">
      <c r="A297" s="37"/>
      <c r="B297" s="38"/>
      <c r="C297" s="45"/>
      <c r="D297" s="23"/>
      <c r="E297" s="69"/>
      <c r="F297" s="73"/>
      <c r="G297" s="67"/>
      <c r="H297" s="46">
        <f t="shared" si="29"/>
        <v>0</v>
      </c>
      <c r="I297" s="67"/>
      <c r="J297" s="67"/>
      <c r="K297" s="47">
        <f t="shared" si="30"/>
        <v>0</v>
      </c>
      <c r="L297" s="48">
        <f t="shared" si="31"/>
        <v>0</v>
      </c>
      <c r="M297" s="46">
        <f t="shared" si="32"/>
        <v>0</v>
      </c>
      <c r="N297" s="46">
        <f t="shared" si="33"/>
        <v>0</v>
      </c>
      <c r="O297" s="46">
        <f t="shared" si="34"/>
        <v>0</v>
      </c>
      <c r="P297" s="47">
        <f t="shared" si="35"/>
        <v>0</v>
      </c>
    </row>
    <row r="298" spans="1:16" ht="12" hidden="1" thickBot="1" x14ac:dyDescent="0.25">
      <c r="A298" s="37"/>
      <c r="B298" s="38"/>
      <c r="C298" s="45"/>
      <c r="D298" s="23"/>
      <c r="E298" s="69"/>
      <c r="F298" s="73"/>
      <c r="G298" s="67"/>
      <c r="H298" s="46">
        <f t="shared" si="29"/>
        <v>0</v>
      </c>
      <c r="I298" s="67"/>
      <c r="J298" s="67"/>
      <c r="K298" s="47">
        <f t="shared" si="30"/>
        <v>0</v>
      </c>
      <c r="L298" s="48">
        <f t="shared" si="31"/>
        <v>0</v>
      </c>
      <c r="M298" s="46">
        <f t="shared" si="32"/>
        <v>0</v>
      </c>
      <c r="N298" s="46">
        <f t="shared" si="33"/>
        <v>0</v>
      </c>
      <c r="O298" s="46">
        <f t="shared" si="34"/>
        <v>0</v>
      </c>
      <c r="P298" s="47">
        <f t="shared" si="35"/>
        <v>0</v>
      </c>
    </row>
    <row r="299" spans="1:16" ht="12" hidden="1" thickBot="1" x14ac:dyDescent="0.25">
      <c r="A299" s="37"/>
      <c r="B299" s="38"/>
      <c r="C299" s="45"/>
      <c r="D299" s="23"/>
      <c r="E299" s="69"/>
      <c r="F299" s="73"/>
      <c r="G299" s="67"/>
      <c r="H299" s="46">
        <f t="shared" si="29"/>
        <v>0</v>
      </c>
      <c r="I299" s="67"/>
      <c r="J299" s="67"/>
      <c r="K299" s="47">
        <f t="shared" si="30"/>
        <v>0</v>
      </c>
      <c r="L299" s="48">
        <f t="shared" si="31"/>
        <v>0</v>
      </c>
      <c r="M299" s="46">
        <f t="shared" si="32"/>
        <v>0</v>
      </c>
      <c r="N299" s="46">
        <f t="shared" si="33"/>
        <v>0</v>
      </c>
      <c r="O299" s="46">
        <f t="shared" si="34"/>
        <v>0</v>
      </c>
      <c r="P299" s="47">
        <f t="shared" si="35"/>
        <v>0</v>
      </c>
    </row>
    <row r="300" spans="1:16" ht="12" hidden="1" thickBot="1" x14ac:dyDescent="0.25">
      <c r="A300" s="37"/>
      <c r="B300" s="38"/>
      <c r="C300" s="45"/>
      <c r="D300" s="23"/>
      <c r="E300" s="69"/>
      <c r="F300" s="73"/>
      <c r="G300" s="67"/>
      <c r="H300" s="46">
        <f t="shared" si="29"/>
        <v>0</v>
      </c>
      <c r="I300" s="67"/>
      <c r="J300" s="67"/>
      <c r="K300" s="47">
        <f t="shared" si="30"/>
        <v>0</v>
      </c>
      <c r="L300" s="48">
        <f t="shared" si="31"/>
        <v>0</v>
      </c>
      <c r="M300" s="46">
        <f t="shared" si="32"/>
        <v>0</v>
      </c>
      <c r="N300" s="46">
        <f t="shared" si="33"/>
        <v>0</v>
      </c>
      <c r="O300" s="46">
        <f t="shared" si="34"/>
        <v>0</v>
      </c>
      <c r="P300" s="47">
        <f t="shared" si="35"/>
        <v>0</v>
      </c>
    </row>
    <row r="301" spans="1:16" ht="12" hidden="1" thickBot="1" x14ac:dyDescent="0.25">
      <c r="A301" s="37"/>
      <c r="B301" s="38"/>
      <c r="C301" s="45"/>
      <c r="D301" s="23"/>
      <c r="E301" s="69"/>
      <c r="F301" s="73"/>
      <c r="G301" s="67"/>
      <c r="H301" s="46">
        <f t="shared" si="29"/>
        <v>0</v>
      </c>
      <c r="I301" s="67"/>
      <c r="J301" s="67"/>
      <c r="K301" s="47">
        <f t="shared" si="30"/>
        <v>0</v>
      </c>
      <c r="L301" s="48">
        <f t="shared" si="31"/>
        <v>0</v>
      </c>
      <c r="M301" s="46">
        <f t="shared" si="32"/>
        <v>0</v>
      </c>
      <c r="N301" s="46">
        <f t="shared" si="33"/>
        <v>0</v>
      </c>
      <c r="O301" s="46">
        <f t="shared" si="34"/>
        <v>0</v>
      </c>
      <c r="P301" s="47">
        <f t="shared" si="35"/>
        <v>0</v>
      </c>
    </row>
    <row r="302" spans="1:16" ht="12" hidden="1" thickBot="1" x14ac:dyDescent="0.25">
      <c r="A302" s="37"/>
      <c r="B302" s="38"/>
      <c r="C302" s="45"/>
      <c r="D302" s="23"/>
      <c r="E302" s="69"/>
      <c r="F302" s="73"/>
      <c r="G302" s="67"/>
      <c r="H302" s="46">
        <f t="shared" si="29"/>
        <v>0</v>
      </c>
      <c r="I302" s="67"/>
      <c r="J302" s="67"/>
      <c r="K302" s="47">
        <f t="shared" si="30"/>
        <v>0</v>
      </c>
      <c r="L302" s="48">
        <f t="shared" si="31"/>
        <v>0</v>
      </c>
      <c r="M302" s="46">
        <f t="shared" si="32"/>
        <v>0</v>
      </c>
      <c r="N302" s="46">
        <f t="shared" si="33"/>
        <v>0</v>
      </c>
      <c r="O302" s="46">
        <f t="shared" si="34"/>
        <v>0</v>
      </c>
      <c r="P302" s="47">
        <f t="shared" si="35"/>
        <v>0</v>
      </c>
    </row>
    <row r="303" spans="1:16" ht="12" hidden="1" thickBot="1" x14ac:dyDescent="0.25">
      <c r="A303" s="37"/>
      <c r="B303" s="38"/>
      <c r="C303" s="45"/>
      <c r="D303" s="23"/>
      <c r="E303" s="69"/>
      <c r="F303" s="73"/>
      <c r="G303" s="67"/>
      <c r="H303" s="46">
        <f t="shared" si="29"/>
        <v>0</v>
      </c>
      <c r="I303" s="67"/>
      <c r="J303" s="67"/>
      <c r="K303" s="47">
        <f t="shared" si="30"/>
        <v>0</v>
      </c>
      <c r="L303" s="48">
        <f t="shared" si="31"/>
        <v>0</v>
      </c>
      <c r="M303" s="46">
        <f t="shared" si="32"/>
        <v>0</v>
      </c>
      <c r="N303" s="46">
        <f t="shared" si="33"/>
        <v>0</v>
      </c>
      <c r="O303" s="46">
        <f t="shared" si="34"/>
        <v>0</v>
      </c>
      <c r="P303" s="47">
        <f t="shared" si="35"/>
        <v>0</v>
      </c>
    </row>
    <row r="304" spans="1:16" ht="12" hidden="1" thickBot="1" x14ac:dyDescent="0.25">
      <c r="A304" s="37"/>
      <c r="B304" s="38"/>
      <c r="C304" s="45"/>
      <c r="D304" s="23"/>
      <c r="E304" s="69"/>
      <c r="F304" s="73"/>
      <c r="G304" s="67"/>
      <c r="H304" s="46">
        <f t="shared" si="29"/>
        <v>0</v>
      </c>
      <c r="I304" s="67"/>
      <c r="J304" s="67"/>
      <c r="K304" s="47">
        <f t="shared" si="30"/>
        <v>0</v>
      </c>
      <c r="L304" s="48">
        <f t="shared" si="31"/>
        <v>0</v>
      </c>
      <c r="M304" s="46">
        <f t="shared" si="32"/>
        <v>0</v>
      </c>
      <c r="N304" s="46">
        <f t="shared" si="33"/>
        <v>0</v>
      </c>
      <c r="O304" s="46">
        <f t="shared" si="34"/>
        <v>0</v>
      </c>
      <c r="P304" s="47">
        <f t="shared" si="35"/>
        <v>0</v>
      </c>
    </row>
    <row r="305" spans="1:16" ht="12" hidden="1" thickBot="1" x14ac:dyDescent="0.25">
      <c r="A305" s="37"/>
      <c r="B305" s="38"/>
      <c r="C305" s="45"/>
      <c r="D305" s="23"/>
      <c r="E305" s="69"/>
      <c r="F305" s="73"/>
      <c r="G305" s="67"/>
      <c r="H305" s="46">
        <f t="shared" si="29"/>
        <v>0</v>
      </c>
      <c r="I305" s="67"/>
      <c r="J305" s="67"/>
      <c r="K305" s="47">
        <f t="shared" si="30"/>
        <v>0</v>
      </c>
      <c r="L305" s="48">
        <f t="shared" si="31"/>
        <v>0</v>
      </c>
      <c r="M305" s="46">
        <f t="shared" si="32"/>
        <v>0</v>
      </c>
      <c r="N305" s="46">
        <f t="shared" si="33"/>
        <v>0</v>
      </c>
      <c r="O305" s="46">
        <f t="shared" si="34"/>
        <v>0</v>
      </c>
      <c r="P305" s="47">
        <f t="shared" si="35"/>
        <v>0</v>
      </c>
    </row>
    <row r="306" spans="1:16" ht="12" hidden="1" thickBot="1" x14ac:dyDescent="0.25">
      <c r="A306" s="37"/>
      <c r="B306" s="38"/>
      <c r="C306" s="45"/>
      <c r="D306" s="23"/>
      <c r="E306" s="69"/>
      <c r="F306" s="73"/>
      <c r="G306" s="67"/>
      <c r="H306" s="46">
        <f t="shared" si="29"/>
        <v>0</v>
      </c>
      <c r="I306" s="67"/>
      <c r="J306" s="67"/>
      <c r="K306" s="47">
        <f t="shared" si="30"/>
        <v>0</v>
      </c>
      <c r="L306" s="48">
        <f t="shared" si="31"/>
        <v>0</v>
      </c>
      <c r="M306" s="46">
        <f t="shared" si="32"/>
        <v>0</v>
      </c>
      <c r="N306" s="46">
        <f t="shared" si="33"/>
        <v>0</v>
      </c>
      <c r="O306" s="46">
        <f t="shared" si="34"/>
        <v>0</v>
      </c>
      <c r="P306" s="47">
        <f t="shared" si="35"/>
        <v>0</v>
      </c>
    </row>
    <row r="307" spans="1:16" ht="12" hidden="1" thickBot="1" x14ac:dyDescent="0.25">
      <c r="A307" s="37"/>
      <c r="B307" s="38"/>
      <c r="C307" s="45"/>
      <c r="D307" s="23"/>
      <c r="E307" s="69"/>
      <c r="F307" s="73"/>
      <c r="G307" s="67"/>
      <c r="H307" s="46">
        <f t="shared" si="29"/>
        <v>0</v>
      </c>
      <c r="I307" s="67"/>
      <c r="J307" s="67"/>
      <c r="K307" s="47">
        <f t="shared" si="30"/>
        <v>0</v>
      </c>
      <c r="L307" s="48">
        <f t="shared" si="31"/>
        <v>0</v>
      </c>
      <c r="M307" s="46">
        <f t="shared" si="32"/>
        <v>0</v>
      </c>
      <c r="N307" s="46">
        <f t="shared" si="33"/>
        <v>0</v>
      </c>
      <c r="O307" s="46">
        <f t="shared" si="34"/>
        <v>0</v>
      </c>
      <c r="P307" s="47">
        <f t="shared" si="35"/>
        <v>0</v>
      </c>
    </row>
    <row r="308" spans="1:16" ht="12" hidden="1" thickBot="1" x14ac:dyDescent="0.25">
      <c r="A308" s="37"/>
      <c r="B308" s="38"/>
      <c r="C308" s="45"/>
      <c r="D308" s="23"/>
      <c r="E308" s="69"/>
      <c r="F308" s="73"/>
      <c r="G308" s="67"/>
      <c r="H308" s="46">
        <f t="shared" si="29"/>
        <v>0</v>
      </c>
      <c r="I308" s="67"/>
      <c r="J308" s="67"/>
      <c r="K308" s="47">
        <f t="shared" si="30"/>
        <v>0</v>
      </c>
      <c r="L308" s="48">
        <f t="shared" si="31"/>
        <v>0</v>
      </c>
      <c r="M308" s="46">
        <f t="shared" si="32"/>
        <v>0</v>
      </c>
      <c r="N308" s="46">
        <f t="shared" si="33"/>
        <v>0</v>
      </c>
      <c r="O308" s="46">
        <f t="shared" si="34"/>
        <v>0</v>
      </c>
      <c r="P308" s="47">
        <f t="shared" si="35"/>
        <v>0</v>
      </c>
    </row>
    <row r="309" spans="1:16" ht="12" hidden="1" thickBot="1" x14ac:dyDescent="0.25">
      <c r="A309" s="37"/>
      <c r="B309" s="38"/>
      <c r="C309" s="45"/>
      <c r="D309" s="23"/>
      <c r="E309" s="69"/>
      <c r="F309" s="73"/>
      <c r="G309" s="67"/>
      <c r="H309" s="46">
        <f t="shared" si="29"/>
        <v>0</v>
      </c>
      <c r="I309" s="67"/>
      <c r="J309" s="67"/>
      <c r="K309" s="47">
        <f t="shared" si="30"/>
        <v>0</v>
      </c>
      <c r="L309" s="48">
        <f t="shared" si="31"/>
        <v>0</v>
      </c>
      <c r="M309" s="46">
        <f t="shared" si="32"/>
        <v>0</v>
      </c>
      <c r="N309" s="46">
        <f t="shared" si="33"/>
        <v>0</v>
      </c>
      <c r="O309" s="46">
        <f t="shared" si="34"/>
        <v>0</v>
      </c>
      <c r="P309" s="47">
        <f t="shared" si="35"/>
        <v>0</v>
      </c>
    </row>
    <row r="310" spans="1:16" ht="12" hidden="1" thickBot="1" x14ac:dyDescent="0.25">
      <c r="A310" s="37"/>
      <c r="B310" s="38"/>
      <c r="C310" s="45"/>
      <c r="D310" s="23"/>
      <c r="E310" s="69"/>
      <c r="F310" s="73"/>
      <c r="G310" s="67"/>
      <c r="H310" s="46">
        <f t="shared" si="29"/>
        <v>0</v>
      </c>
      <c r="I310" s="67"/>
      <c r="J310" s="67"/>
      <c r="K310" s="47">
        <f t="shared" si="30"/>
        <v>0</v>
      </c>
      <c r="L310" s="48">
        <f t="shared" si="31"/>
        <v>0</v>
      </c>
      <c r="M310" s="46">
        <f t="shared" si="32"/>
        <v>0</v>
      </c>
      <c r="N310" s="46">
        <f t="shared" si="33"/>
        <v>0</v>
      </c>
      <c r="O310" s="46">
        <f t="shared" si="34"/>
        <v>0</v>
      </c>
      <c r="P310" s="47">
        <f t="shared" si="35"/>
        <v>0</v>
      </c>
    </row>
    <row r="311" spans="1:16" ht="12" hidden="1" thickBot="1" x14ac:dyDescent="0.25">
      <c r="A311" s="37"/>
      <c r="B311" s="38"/>
      <c r="C311" s="45"/>
      <c r="D311" s="23"/>
      <c r="E311" s="69"/>
      <c r="F311" s="73"/>
      <c r="G311" s="67"/>
      <c r="H311" s="46">
        <f t="shared" si="29"/>
        <v>0</v>
      </c>
      <c r="I311" s="67"/>
      <c r="J311" s="67"/>
      <c r="K311" s="47">
        <f t="shared" si="30"/>
        <v>0</v>
      </c>
      <c r="L311" s="48">
        <f t="shared" si="31"/>
        <v>0</v>
      </c>
      <c r="M311" s="46">
        <f t="shared" si="32"/>
        <v>0</v>
      </c>
      <c r="N311" s="46">
        <f t="shared" si="33"/>
        <v>0</v>
      </c>
      <c r="O311" s="46">
        <f t="shared" si="34"/>
        <v>0</v>
      </c>
      <c r="P311" s="47">
        <f t="shared" si="35"/>
        <v>0</v>
      </c>
    </row>
    <row r="312" spans="1:16" ht="12" hidden="1" thickBot="1" x14ac:dyDescent="0.25">
      <c r="A312" s="37"/>
      <c r="B312" s="38"/>
      <c r="C312" s="45"/>
      <c r="D312" s="23"/>
      <c r="E312" s="69"/>
      <c r="F312" s="73"/>
      <c r="G312" s="67"/>
      <c r="H312" s="46">
        <f t="shared" si="29"/>
        <v>0</v>
      </c>
      <c r="I312" s="67"/>
      <c r="J312" s="67"/>
      <c r="K312" s="47">
        <f t="shared" si="30"/>
        <v>0</v>
      </c>
      <c r="L312" s="48">
        <f t="shared" si="31"/>
        <v>0</v>
      </c>
      <c r="M312" s="46">
        <f t="shared" si="32"/>
        <v>0</v>
      </c>
      <c r="N312" s="46">
        <f t="shared" si="33"/>
        <v>0</v>
      </c>
      <c r="O312" s="46">
        <f t="shared" si="34"/>
        <v>0</v>
      </c>
      <c r="P312" s="47">
        <f t="shared" si="35"/>
        <v>0</v>
      </c>
    </row>
    <row r="313" spans="1:16" ht="12" hidden="1" thickBot="1" x14ac:dyDescent="0.25">
      <c r="A313" s="37"/>
      <c r="B313" s="38"/>
      <c r="C313" s="45"/>
      <c r="D313" s="23"/>
      <c r="E313" s="69"/>
      <c r="F313" s="73"/>
      <c r="G313" s="67"/>
      <c r="H313" s="46">
        <f t="shared" si="29"/>
        <v>0</v>
      </c>
      <c r="I313" s="67"/>
      <c r="J313" s="67"/>
      <c r="K313" s="47">
        <f t="shared" si="30"/>
        <v>0</v>
      </c>
      <c r="L313" s="48">
        <f t="shared" si="31"/>
        <v>0</v>
      </c>
      <c r="M313" s="46">
        <f t="shared" si="32"/>
        <v>0</v>
      </c>
      <c r="N313" s="46">
        <f t="shared" si="33"/>
        <v>0</v>
      </c>
      <c r="O313" s="46">
        <f t="shared" si="34"/>
        <v>0</v>
      </c>
      <c r="P313" s="47">
        <f t="shared" si="35"/>
        <v>0</v>
      </c>
    </row>
    <row r="314" spans="1:16" ht="12" hidden="1" thickBot="1" x14ac:dyDescent="0.25">
      <c r="A314" s="37"/>
      <c r="B314" s="38"/>
      <c r="C314" s="45"/>
      <c r="D314" s="23"/>
      <c r="E314" s="69"/>
      <c r="F314" s="73"/>
      <c r="G314" s="67"/>
      <c r="H314" s="46">
        <f t="shared" si="29"/>
        <v>0</v>
      </c>
      <c r="I314" s="67"/>
      <c r="J314" s="67"/>
      <c r="K314" s="47">
        <f t="shared" si="30"/>
        <v>0</v>
      </c>
      <c r="L314" s="48">
        <f t="shared" si="31"/>
        <v>0</v>
      </c>
      <c r="M314" s="46">
        <f t="shared" si="32"/>
        <v>0</v>
      </c>
      <c r="N314" s="46">
        <f t="shared" si="33"/>
        <v>0</v>
      </c>
      <c r="O314" s="46">
        <f t="shared" si="34"/>
        <v>0</v>
      </c>
      <c r="P314" s="47">
        <f t="shared" si="35"/>
        <v>0</v>
      </c>
    </row>
    <row r="315" spans="1:16" ht="12" hidden="1" thickBot="1" x14ac:dyDescent="0.25">
      <c r="A315" s="37"/>
      <c r="B315" s="38"/>
      <c r="C315" s="45"/>
      <c r="D315" s="23"/>
      <c r="E315" s="69"/>
      <c r="F315" s="73"/>
      <c r="G315" s="67"/>
      <c r="H315" s="46">
        <f t="shared" si="29"/>
        <v>0</v>
      </c>
      <c r="I315" s="67"/>
      <c r="J315" s="67"/>
      <c r="K315" s="47">
        <f t="shared" si="30"/>
        <v>0</v>
      </c>
      <c r="L315" s="48">
        <f t="shared" si="31"/>
        <v>0</v>
      </c>
      <c r="M315" s="46">
        <f t="shared" si="32"/>
        <v>0</v>
      </c>
      <c r="N315" s="46">
        <f t="shared" si="33"/>
        <v>0</v>
      </c>
      <c r="O315" s="46">
        <f t="shared" si="34"/>
        <v>0</v>
      </c>
      <c r="P315" s="47">
        <f t="shared" si="35"/>
        <v>0</v>
      </c>
    </row>
    <row r="316" spans="1:16" ht="12" hidden="1" thickBot="1" x14ac:dyDescent="0.25">
      <c r="A316" s="37"/>
      <c r="B316" s="38"/>
      <c r="C316" s="45"/>
      <c r="D316" s="23"/>
      <c r="E316" s="69"/>
      <c r="F316" s="73"/>
      <c r="G316" s="67"/>
      <c r="H316" s="46">
        <f t="shared" si="29"/>
        <v>0</v>
      </c>
      <c r="I316" s="67"/>
      <c r="J316" s="67"/>
      <c r="K316" s="47">
        <f t="shared" si="30"/>
        <v>0</v>
      </c>
      <c r="L316" s="48">
        <f t="shared" si="31"/>
        <v>0</v>
      </c>
      <c r="M316" s="46">
        <f t="shared" si="32"/>
        <v>0</v>
      </c>
      <c r="N316" s="46">
        <f t="shared" si="33"/>
        <v>0</v>
      </c>
      <c r="O316" s="46">
        <f t="shared" si="34"/>
        <v>0</v>
      </c>
      <c r="P316" s="47">
        <f t="shared" si="35"/>
        <v>0</v>
      </c>
    </row>
    <row r="317" spans="1:16" ht="12" hidden="1" thickBot="1" x14ac:dyDescent="0.25">
      <c r="A317" s="37"/>
      <c r="B317" s="38"/>
      <c r="C317" s="45"/>
      <c r="D317" s="23"/>
      <c r="E317" s="69"/>
      <c r="F317" s="73"/>
      <c r="G317" s="67"/>
      <c r="H317" s="46">
        <f t="shared" si="29"/>
        <v>0</v>
      </c>
      <c r="I317" s="67"/>
      <c r="J317" s="67"/>
      <c r="K317" s="47">
        <f t="shared" si="30"/>
        <v>0</v>
      </c>
      <c r="L317" s="48">
        <f t="shared" si="31"/>
        <v>0</v>
      </c>
      <c r="M317" s="46">
        <f t="shared" si="32"/>
        <v>0</v>
      </c>
      <c r="N317" s="46">
        <f t="shared" si="33"/>
        <v>0</v>
      </c>
      <c r="O317" s="46">
        <f t="shared" si="34"/>
        <v>0</v>
      </c>
      <c r="P317" s="47">
        <f t="shared" si="35"/>
        <v>0</v>
      </c>
    </row>
    <row r="318" spans="1:16" ht="12" hidden="1" thickBot="1" x14ac:dyDescent="0.25">
      <c r="A318" s="37"/>
      <c r="B318" s="38"/>
      <c r="C318" s="45"/>
      <c r="D318" s="23"/>
      <c r="E318" s="69"/>
      <c r="F318" s="73"/>
      <c r="G318" s="67"/>
      <c r="H318" s="46">
        <f t="shared" si="29"/>
        <v>0</v>
      </c>
      <c r="I318" s="67"/>
      <c r="J318" s="67"/>
      <c r="K318" s="47">
        <f t="shared" si="30"/>
        <v>0</v>
      </c>
      <c r="L318" s="48">
        <f t="shared" si="31"/>
        <v>0</v>
      </c>
      <c r="M318" s="46">
        <f t="shared" si="32"/>
        <v>0</v>
      </c>
      <c r="N318" s="46">
        <f t="shared" si="33"/>
        <v>0</v>
      </c>
      <c r="O318" s="46">
        <f t="shared" si="34"/>
        <v>0</v>
      </c>
      <c r="P318" s="47">
        <f t="shared" si="35"/>
        <v>0</v>
      </c>
    </row>
    <row r="319" spans="1:16" ht="12" hidden="1" thickBot="1" x14ac:dyDescent="0.25">
      <c r="A319" s="37"/>
      <c r="B319" s="38"/>
      <c r="C319" s="45"/>
      <c r="D319" s="23"/>
      <c r="E319" s="69"/>
      <c r="F319" s="73"/>
      <c r="G319" s="67"/>
      <c r="H319" s="46">
        <f t="shared" si="29"/>
        <v>0</v>
      </c>
      <c r="I319" s="67"/>
      <c r="J319" s="67"/>
      <c r="K319" s="47">
        <f t="shared" si="30"/>
        <v>0</v>
      </c>
      <c r="L319" s="48">
        <f t="shared" si="31"/>
        <v>0</v>
      </c>
      <c r="M319" s="46">
        <f t="shared" si="32"/>
        <v>0</v>
      </c>
      <c r="N319" s="46">
        <f t="shared" si="33"/>
        <v>0</v>
      </c>
      <c r="O319" s="46">
        <f t="shared" si="34"/>
        <v>0</v>
      </c>
      <c r="P319" s="47">
        <f t="shared" si="35"/>
        <v>0</v>
      </c>
    </row>
    <row r="320" spans="1:16" ht="12" hidden="1" thickBot="1" x14ac:dyDescent="0.25">
      <c r="A320" s="37"/>
      <c r="B320" s="38"/>
      <c r="C320" s="45"/>
      <c r="D320" s="23"/>
      <c r="E320" s="69"/>
      <c r="F320" s="73"/>
      <c r="G320" s="67"/>
      <c r="H320" s="46">
        <f t="shared" si="29"/>
        <v>0</v>
      </c>
      <c r="I320" s="67"/>
      <c r="J320" s="67"/>
      <c r="K320" s="47">
        <f t="shared" si="30"/>
        <v>0</v>
      </c>
      <c r="L320" s="48">
        <f t="shared" si="31"/>
        <v>0</v>
      </c>
      <c r="M320" s="46">
        <f t="shared" si="32"/>
        <v>0</v>
      </c>
      <c r="N320" s="46">
        <f t="shared" si="33"/>
        <v>0</v>
      </c>
      <c r="O320" s="46">
        <f t="shared" si="34"/>
        <v>0</v>
      </c>
      <c r="P320" s="47">
        <f t="shared" si="35"/>
        <v>0</v>
      </c>
    </row>
    <row r="321" spans="1:16" ht="12" hidden="1" thickBot="1" x14ac:dyDescent="0.25">
      <c r="A321" s="37"/>
      <c r="B321" s="38"/>
      <c r="C321" s="45"/>
      <c r="D321" s="23"/>
      <c r="E321" s="69"/>
      <c r="F321" s="73"/>
      <c r="G321" s="67"/>
      <c r="H321" s="46">
        <f t="shared" si="29"/>
        <v>0</v>
      </c>
      <c r="I321" s="67"/>
      <c r="J321" s="67"/>
      <c r="K321" s="47">
        <f t="shared" si="30"/>
        <v>0</v>
      </c>
      <c r="L321" s="48">
        <f t="shared" si="31"/>
        <v>0</v>
      </c>
      <c r="M321" s="46">
        <f t="shared" si="32"/>
        <v>0</v>
      </c>
      <c r="N321" s="46">
        <f t="shared" si="33"/>
        <v>0</v>
      </c>
      <c r="O321" s="46">
        <f t="shared" si="34"/>
        <v>0</v>
      </c>
      <c r="P321" s="47">
        <f t="shared" si="35"/>
        <v>0</v>
      </c>
    </row>
    <row r="322" spans="1:16" ht="12" hidden="1" thickBot="1" x14ac:dyDescent="0.25">
      <c r="A322" s="37"/>
      <c r="B322" s="38"/>
      <c r="C322" s="45"/>
      <c r="D322" s="23"/>
      <c r="E322" s="69"/>
      <c r="F322" s="73"/>
      <c r="G322" s="67"/>
      <c r="H322" s="46">
        <f t="shared" si="29"/>
        <v>0</v>
      </c>
      <c r="I322" s="67"/>
      <c r="J322" s="67"/>
      <c r="K322" s="47">
        <f t="shared" si="30"/>
        <v>0</v>
      </c>
      <c r="L322" s="48">
        <f t="shared" si="31"/>
        <v>0</v>
      </c>
      <c r="M322" s="46">
        <f t="shared" si="32"/>
        <v>0</v>
      </c>
      <c r="N322" s="46">
        <f t="shared" si="33"/>
        <v>0</v>
      </c>
      <c r="O322" s="46">
        <f t="shared" si="34"/>
        <v>0</v>
      </c>
      <c r="P322" s="47">
        <f t="shared" si="35"/>
        <v>0</v>
      </c>
    </row>
    <row r="323" spans="1:16" ht="12" hidden="1" thickBot="1" x14ac:dyDescent="0.25">
      <c r="A323" s="37"/>
      <c r="B323" s="38"/>
      <c r="C323" s="45"/>
      <c r="D323" s="23"/>
      <c r="E323" s="69"/>
      <c r="F323" s="73"/>
      <c r="G323" s="67"/>
      <c r="H323" s="46">
        <f t="shared" si="29"/>
        <v>0</v>
      </c>
      <c r="I323" s="67"/>
      <c r="J323" s="67"/>
      <c r="K323" s="47">
        <f t="shared" si="30"/>
        <v>0</v>
      </c>
      <c r="L323" s="48">
        <f t="shared" si="31"/>
        <v>0</v>
      </c>
      <c r="M323" s="46">
        <f t="shared" si="32"/>
        <v>0</v>
      </c>
      <c r="N323" s="46">
        <f t="shared" si="33"/>
        <v>0</v>
      </c>
      <c r="O323" s="46">
        <f t="shared" si="34"/>
        <v>0</v>
      </c>
      <c r="P323" s="47">
        <f t="shared" si="35"/>
        <v>0</v>
      </c>
    </row>
    <row r="324" spans="1:16" ht="12" hidden="1" thickBot="1" x14ac:dyDescent="0.25">
      <c r="A324" s="37"/>
      <c r="B324" s="38"/>
      <c r="C324" s="45"/>
      <c r="D324" s="23"/>
      <c r="E324" s="69"/>
      <c r="F324" s="73"/>
      <c r="G324" s="67"/>
      <c r="H324" s="46">
        <f t="shared" si="29"/>
        <v>0</v>
      </c>
      <c r="I324" s="67"/>
      <c r="J324" s="67"/>
      <c r="K324" s="47">
        <f t="shared" si="30"/>
        <v>0</v>
      </c>
      <c r="L324" s="48">
        <f t="shared" si="31"/>
        <v>0</v>
      </c>
      <c r="M324" s="46">
        <f t="shared" si="32"/>
        <v>0</v>
      </c>
      <c r="N324" s="46">
        <f t="shared" si="33"/>
        <v>0</v>
      </c>
      <c r="O324" s="46">
        <f t="shared" si="34"/>
        <v>0</v>
      </c>
      <c r="P324" s="47">
        <f t="shared" si="35"/>
        <v>0</v>
      </c>
    </row>
    <row r="325" spans="1:16" ht="12" hidden="1" thickBot="1" x14ac:dyDescent="0.25">
      <c r="A325" s="37"/>
      <c r="B325" s="38"/>
      <c r="C325" s="45"/>
      <c r="D325" s="23"/>
      <c r="E325" s="69"/>
      <c r="F325" s="73"/>
      <c r="G325" s="67"/>
      <c r="H325" s="46">
        <f t="shared" si="29"/>
        <v>0</v>
      </c>
      <c r="I325" s="67"/>
      <c r="J325" s="67"/>
      <c r="K325" s="47">
        <f t="shared" si="30"/>
        <v>0</v>
      </c>
      <c r="L325" s="48">
        <f t="shared" si="31"/>
        <v>0</v>
      </c>
      <c r="M325" s="46">
        <f t="shared" si="32"/>
        <v>0</v>
      </c>
      <c r="N325" s="46">
        <f t="shared" si="33"/>
        <v>0</v>
      </c>
      <c r="O325" s="46">
        <f t="shared" si="34"/>
        <v>0</v>
      </c>
      <c r="P325" s="47">
        <f t="shared" si="35"/>
        <v>0</v>
      </c>
    </row>
    <row r="326" spans="1:16" ht="12" hidden="1" thickBot="1" x14ac:dyDescent="0.25">
      <c r="A326" s="37"/>
      <c r="B326" s="38"/>
      <c r="C326" s="45"/>
      <c r="D326" s="23"/>
      <c r="E326" s="69"/>
      <c r="F326" s="73"/>
      <c r="G326" s="67"/>
      <c r="H326" s="46">
        <f t="shared" si="29"/>
        <v>0</v>
      </c>
      <c r="I326" s="67"/>
      <c r="J326" s="67"/>
      <c r="K326" s="47">
        <f t="shared" si="30"/>
        <v>0</v>
      </c>
      <c r="L326" s="48">
        <f t="shared" si="31"/>
        <v>0</v>
      </c>
      <c r="M326" s="46">
        <f t="shared" si="32"/>
        <v>0</v>
      </c>
      <c r="N326" s="46">
        <f t="shared" si="33"/>
        <v>0</v>
      </c>
      <c r="O326" s="46">
        <f t="shared" si="34"/>
        <v>0</v>
      </c>
      <c r="P326" s="47">
        <f t="shared" si="35"/>
        <v>0</v>
      </c>
    </row>
    <row r="327" spans="1:16" ht="12" hidden="1" thickBot="1" x14ac:dyDescent="0.25">
      <c r="A327" s="37"/>
      <c r="B327" s="38"/>
      <c r="C327" s="45"/>
      <c r="D327" s="23"/>
      <c r="E327" s="69"/>
      <c r="F327" s="73"/>
      <c r="G327" s="67"/>
      <c r="H327" s="46">
        <f t="shared" si="29"/>
        <v>0</v>
      </c>
      <c r="I327" s="67"/>
      <c r="J327" s="67"/>
      <c r="K327" s="47">
        <f t="shared" si="30"/>
        <v>0</v>
      </c>
      <c r="L327" s="48">
        <f t="shared" si="31"/>
        <v>0</v>
      </c>
      <c r="M327" s="46">
        <f t="shared" si="32"/>
        <v>0</v>
      </c>
      <c r="N327" s="46">
        <f t="shared" si="33"/>
        <v>0</v>
      </c>
      <c r="O327" s="46">
        <f t="shared" si="34"/>
        <v>0</v>
      </c>
      <c r="P327" s="47">
        <f t="shared" si="35"/>
        <v>0</v>
      </c>
    </row>
    <row r="328" spans="1:16" ht="12" hidden="1" thickBot="1" x14ac:dyDescent="0.25">
      <c r="A328" s="37"/>
      <c r="B328" s="38"/>
      <c r="C328" s="45"/>
      <c r="D328" s="23"/>
      <c r="E328" s="69"/>
      <c r="F328" s="73"/>
      <c r="G328" s="67"/>
      <c r="H328" s="46">
        <f t="shared" si="29"/>
        <v>0</v>
      </c>
      <c r="I328" s="67"/>
      <c r="J328" s="67"/>
      <c r="K328" s="47">
        <f t="shared" si="30"/>
        <v>0</v>
      </c>
      <c r="L328" s="48">
        <f t="shared" si="31"/>
        <v>0</v>
      </c>
      <c r="M328" s="46">
        <f t="shared" si="32"/>
        <v>0</v>
      </c>
      <c r="N328" s="46">
        <f t="shared" si="33"/>
        <v>0</v>
      </c>
      <c r="O328" s="46">
        <f t="shared" si="34"/>
        <v>0</v>
      </c>
      <c r="P328" s="47">
        <f t="shared" si="35"/>
        <v>0</v>
      </c>
    </row>
    <row r="329" spans="1:16" ht="12" hidden="1" thickBot="1" x14ac:dyDescent="0.25">
      <c r="A329" s="37"/>
      <c r="B329" s="38"/>
      <c r="C329" s="45"/>
      <c r="D329" s="23"/>
      <c r="E329" s="69"/>
      <c r="F329" s="73"/>
      <c r="G329" s="67"/>
      <c r="H329" s="46">
        <f t="shared" si="29"/>
        <v>0</v>
      </c>
      <c r="I329" s="67"/>
      <c r="J329" s="67"/>
      <c r="K329" s="47">
        <f t="shared" si="30"/>
        <v>0</v>
      </c>
      <c r="L329" s="48">
        <f t="shared" si="31"/>
        <v>0</v>
      </c>
      <c r="M329" s="46">
        <f t="shared" si="32"/>
        <v>0</v>
      </c>
      <c r="N329" s="46">
        <f t="shared" si="33"/>
        <v>0</v>
      </c>
      <c r="O329" s="46">
        <f t="shared" si="34"/>
        <v>0</v>
      </c>
      <c r="P329" s="47">
        <f t="shared" si="35"/>
        <v>0</v>
      </c>
    </row>
    <row r="330" spans="1:16" ht="12" hidden="1" thickBot="1" x14ac:dyDescent="0.25">
      <c r="A330" s="37"/>
      <c r="B330" s="38"/>
      <c r="C330" s="45"/>
      <c r="D330" s="23"/>
      <c r="E330" s="69"/>
      <c r="F330" s="73"/>
      <c r="G330" s="67"/>
      <c r="H330" s="46">
        <f t="shared" si="29"/>
        <v>0</v>
      </c>
      <c r="I330" s="67"/>
      <c r="J330" s="67"/>
      <c r="K330" s="47">
        <f t="shared" si="30"/>
        <v>0</v>
      </c>
      <c r="L330" s="48">
        <f t="shared" si="31"/>
        <v>0</v>
      </c>
      <c r="M330" s="46">
        <f t="shared" si="32"/>
        <v>0</v>
      </c>
      <c r="N330" s="46">
        <f t="shared" si="33"/>
        <v>0</v>
      </c>
      <c r="O330" s="46">
        <f t="shared" si="34"/>
        <v>0</v>
      </c>
      <c r="P330" s="47">
        <f t="shared" si="35"/>
        <v>0</v>
      </c>
    </row>
    <row r="331" spans="1:16" ht="12" hidden="1" thickBot="1" x14ac:dyDescent="0.25">
      <c r="A331" s="37"/>
      <c r="B331" s="38"/>
      <c r="C331" s="45"/>
      <c r="D331" s="23"/>
      <c r="E331" s="69"/>
      <c r="F331" s="73"/>
      <c r="G331" s="67"/>
      <c r="H331" s="46">
        <f t="shared" si="29"/>
        <v>0</v>
      </c>
      <c r="I331" s="67"/>
      <c r="J331" s="67"/>
      <c r="K331" s="47">
        <f t="shared" si="30"/>
        <v>0</v>
      </c>
      <c r="L331" s="48">
        <f t="shared" si="31"/>
        <v>0</v>
      </c>
      <c r="M331" s="46">
        <f t="shared" si="32"/>
        <v>0</v>
      </c>
      <c r="N331" s="46">
        <f t="shared" si="33"/>
        <v>0</v>
      </c>
      <c r="O331" s="46">
        <f t="shared" si="34"/>
        <v>0</v>
      </c>
      <c r="P331" s="47">
        <f t="shared" si="35"/>
        <v>0</v>
      </c>
    </row>
    <row r="332" spans="1:16" ht="12" hidden="1" thickBot="1" x14ac:dyDescent="0.25">
      <c r="A332" s="37"/>
      <c r="B332" s="38"/>
      <c r="C332" s="45"/>
      <c r="D332" s="23"/>
      <c r="E332" s="69"/>
      <c r="F332" s="73"/>
      <c r="G332" s="67"/>
      <c r="H332" s="46">
        <f t="shared" ref="H332:H395" si="36">ROUND(F332*G332,2)</f>
        <v>0</v>
      </c>
      <c r="I332" s="67"/>
      <c r="J332" s="67"/>
      <c r="K332" s="47">
        <f t="shared" ref="K332:K395" si="37">SUM(H332:J332)</f>
        <v>0</v>
      </c>
      <c r="L332" s="48">
        <f t="shared" ref="L332:L395" si="38">ROUND(E332*F332,2)</f>
        <v>0</v>
      </c>
      <c r="M332" s="46">
        <f t="shared" ref="M332:M395" si="39">ROUND(H332*E332,2)</f>
        <v>0</v>
      </c>
      <c r="N332" s="46">
        <f t="shared" ref="N332:N395" si="40">ROUND(I332*E332,2)</f>
        <v>0</v>
      </c>
      <c r="O332" s="46">
        <f t="shared" ref="O332:O395" si="41">ROUND(J332*E332,2)</f>
        <v>0</v>
      </c>
      <c r="P332" s="47">
        <f t="shared" ref="P332:P395" si="42">SUM(M332:O332)</f>
        <v>0</v>
      </c>
    </row>
    <row r="333" spans="1:16" ht="12" hidden="1" thickBot="1" x14ac:dyDescent="0.25">
      <c r="A333" s="37"/>
      <c r="B333" s="38"/>
      <c r="C333" s="45"/>
      <c r="D333" s="23"/>
      <c r="E333" s="69"/>
      <c r="F333" s="73"/>
      <c r="G333" s="67"/>
      <c r="H333" s="46">
        <f t="shared" si="36"/>
        <v>0</v>
      </c>
      <c r="I333" s="67"/>
      <c r="J333" s="67"/>
      <c r="K333" s="47">
        <f t="shared" si="37"/>
        <v>0</v>
      </c>
      <c r="L333" s="48">
        <f t="shared" si="38"/>
        <v>0</v>
      </c>
      <c r="M333" s="46">
        <f t="shared" si="39"/>
        <v>0</v>
      </c>
      <c r="N333" s="46">
        <f t="shared" si="40"/>
        <v>0</v>
      </c>
      <c r="O333" s="46">
        <f t="shared" si="41"/>
        <v>0</v>
      </c>
      <c r="P333" s="47">
        <f t="shared" si="42"/>
        <v>0</v>
      </c>
    </row>
    <row r="334" spans="1:16" ht="12" hidden="1" thickBot="1" x14ac:dyDescent="0.25">
      <c r="A334" s="37"/>
      <c r="B334" s="38"/>
      <c r="C334" s="45"/>
      <c r="D334" s="23"/>
      <c r="E334" s="69"/>
      <c r="F334" s="73"/>
      <c r="G334" s="67"/>
      <c r="H334" s="46">
        <f t="shared" si="36"/>
        <v>0</v>
      </c>
      <c r="I334" s="67"/>
      <c r="J334" s="67"/>
      <c r="K334" s="47">
        <f t="shared" si="37"/>
        <v>0</v>
      </c>
      <c r="L334" s="48">
        <f t="shared" si="38"/>
        <v>0</v>
      </c>
      <c r="M334" s="46">
        <f t="shared" si="39"/>
        <v>0</v>
      </c>
      <c r="N334" s="46">
        <f t="shared" si="40"/>
        <v>0</v>
      </c>
      <c r="O334" s="46">
        <f t="shared" si="41"/>
        <v>0</v>
      </c>
      <c r="P334" s="47">
        <f t="shared" si="42"/>
        <v>0</v>
      </c>
    </row>
    <row r="335" spans="1:16" ht="12" hidden="1" thickBot="1" x14ac:dyDescent="0.25">
      <c r="A335" s="37"/>
      <c r="B335" s="38"/>
      <c r="C335" s="45"/>
      <c r="D335" s="23"/>
      <c r="E335" s="69"/>
      <c r="F335" s="73"/>
      <c r="G335" s="67"/>
      <c r="H335" s="46">
        <f t="shared" si="36"/>
        <v>0</v>
      </c>
      <c r="I335" s="67"/>
      <c r="J335" s="67"/>
      <c r="K335" s="47">
        <f t="shared" si="37"/>
        <v>0</v>
      </c>
      <c r="L335" s="48">
        <f t="shared" si="38"/>
        <v>0</v>
      </c>
      <c r="M335" s="46">
        <f t="shared" si="39"/>
        <v>0</v>
      </c>
      <c r="N335" s="46">
        <f t="shared" si="40"/>
        <v>0</v>
      </c>
      <c r="O335" s="46">
        <f t="shared" si="41"/>
        <v>0</v>
      </c>
      <c r="P335" s="47">
        <f t="shared" si="42"/>
        <v>0</v>
      </c>
    </row>
    <row r="336" spans="1:16" ht="12" hidden="1" thickBot="1" x14ac:dyDescent="0.25">
      <c r="A336" s="37"/>
      <c r="B336" s="38"/>
      <c r="C336" s="45"/>
      <c r="D336" s="23"/>
      <c r="E336" s="69"/>
      <c r="F336" s="73"/>
      <c r="G336" s="67"/>
      <c r="H336" s="46">
        <f t="shared" si="36"/>
        <v>0</v>
      </c>
      <c r="I336" s="67"/>
      <c r="J336" s="67"/>
      <c r="K336" s="47">
        <f t="shared" si="37"/>
        <v>0</v>
      </c>
      <c r="L336" s="48">
        <f t="shared" si="38"/>
        <v>0</v>
      </c>
      <c r="M336" s="46">
        <f t="shared" si="39"/>
        <v>0</v>
      </c>
      <c r="N336" s="46">
        <f t="shared" si="40"/>
        <v>0</v>
      </c>
      <c r="O336" s="46">
        <f t="shared" si="41"/>
        <v>0</v>
      </c>
      <c r="P336" s="47">
        <f t="shared" si="42"/>
        <v>0</v>
      </c>
    </row>
    <row r="337" spans="1:16" ht="12" hidden="1" thickBot="1" x14ac:dyDescent="0.25">
      <c r="A337" s="37"/>
      <c r="B337" s="38"/>
      <c r="C337" s="45"/>
      <c r="D337" s="23"/>
      <c r="E337" s="69"/>
      <c r="F337" s="73"/>
      <c r="G337" s="67"/>
      <c r="H337" s="46">
        <f t="shared" si="36"/>
        <v>0</v>
      </c>
      <c r="I337" s="67"/>
      <c r="J337" s="67"/>
      <c r="K337" s="47">
        <f t="shared" si="37"/>
        <v>0</v>
      </c>
      <c r="L337" s="48">
        <f t="shared" si="38"/>
        <v>0</v>
      </c>
      <c r="M337" s="46">
        <f t="shared" si="39"/>
        <v>0</v>
      </c>
      <c r="N337" s="46">
        <f t="shared" si="40"/>
        <v>0</v>
      </c>
      <c r="O337" s="46">
        <f t="shared" si="41"/>
        <v>0</v>
      </c>
      <c r="P337" s="47">
        <f t="shared" si="42"/>
        <v>0</v>
      </c>
    </row>
    <row r="338" spans="1:16" ht="12" hidden="1" thickBot="1" x14ac:dyDescent="0.25">
      <c r="A338" s="37"/>
      <c r="B338" s="38"/>
      <c r="C338" s="45"/>
      <c r="D338" s="23"/>
      <c r="E338" s="69"/>
      <c r="F338" s="73"/>
      <c r="G338" s="67"/>
      <c r="H338" s="46">
        <f t="shared" si="36"/>
        <v>0</v>
      </c>
      <c r="I338" s="67"/>
      <c r="J338" s="67"/>
      <c r="K338" s="47">
        <f t="shared" si="37"/>
        <v>0</v>
      </c>
      <c r="L338" s="48">
        <f t="shared" si="38"/>
        <v>0</v>
      </c>
      <c r="M338" s="46">
        <f t="shared" si="39"/>
        <v>0</v>
      </c>
      <c r="N338" s="46">
        <f t="shared" si="40"/>
        <v>0</v>
      </c>
      <c r="O338" s="46">
        <f t="shared" si="41"/>
        <v>0</v>
      </c>
      <c r="P338" s="47">
        <f t="shared" si="42"/>
        <v>0</v>
      </c>
    </row>
    <row r="339" spans="1:16" ht="12" hidden="1" thickBot="1" x14ac:dyDescent="0.25">
      <c r="A339" s="37"/>
      <c r="B339" s="38"/>
      <c r="C339" s="45"/>
      <c r="D339" s="23"/>
      <c r="E339" s="69"/>
      <c r="F339" s="73"/>
      <c r="G339" s="67"/>
      <c r="H339" s="46">
        <f t="shared" si="36"/>
        <v>0</v>
      </c>
      <c r="I339" s="67"/>
      <c r="J339" s="67"/>
      <c r="K339" s="47">
        <f t="shared" si="37"/>
        <v>0</v>
      </c>
      <c r="L339" s="48">
        <f t="shared" si="38"/>
        <v>0</v>
      </c>
      <c r="M339" s="46">
        <f t="shared" si="39"/>
        <v>0</v>
      </c>
      <c r="N339" s="46">
        <f t="shared" si="40"/>
        <v>0</v>
      </c>
      <c r="O339" s="46">
        <f t="shared" si="41"/>
        <v>0</v>
      </c>
      <c r="P339" s="47">
        <f t="shared" si="42"/>
        <v>0</v>
      </c>
    </row>
    <row r="340" spans="1:16" ht="12" hidden="1" thickBot="1" x14ac:dyDescent="0.25">
      <c r="A340" s="37"/>
      <c r="B340" s="38"/>
      <c r="C340" s="45"/>
      <c r="D340" s="23"/>
      <c r="E340" s="69"/>
      <c r="F340" s="73"/>
      <c r="G340" s="67"/>
      <c r="H340" s="46">
        <f t="shared" si="36"/>
        <v>0</v>
      </c>
      <c r="I340" s="67"/>
      <c r="J340" s="67"/>
      <c r="K340" s="47">
        <f t="shared" si="37"/>
        <v>0</v>
      </c>
      <c r="L340" s="48">
        <f t="shared" si="38"/>
        <v>0</v>
      </c>
      <c r="M340" s="46">
        <f t="shared" si="39"/>
        <v>0</v>
      </c>
      <c r="N340" s="46">
        <f t="shared" si="40"/>
        <v>0</v>
      </c>
      <c r="O340" s="46">
        <f t="shared" si="41"/>
        <v>0</v>
      </c>
      <c r="P340" s="47">
        <f t="shared" si="42"/>
        <v>0</v>
      </c>
    </row>
    <row r="341" spans="1:16" ht="12" hidden="1" thickBot="1" x14ac:dyDescent="0.25">
      <c r="A341" s="37"/>
      <c r="B341" s="38"/>
      <c r="C341" s="45"/>
      <c r="D341" s="23"/>
      <c r="E341" s="69"/>
      <c r="F341" s="73"/>
      <c r="G341" s="67"/>
      <c r="H341" s="46">
        <f t="shared" si="36"/>
        <v>0</v>
      </c>
      <c r="I341" s="67"/>
      <c r="J341" s="67"/>
      <c r="K341" s="47">
        <f t="shared" si="37"/>
        <v>0</v>
      </c>
      <c r="L341" s="48">
        <f t="shared" si="38"/>
        <v>0</v>
      </c>
      <c r="M341" s="46">
        <f t="shared" si="39"/>
        <v>0</v>
      </c>
      <c r="N341" s="46">
        <f t="shared" si="40"/>
        <v>0</v>
      </c>
      <c r="O341" s="46">
        <f t="shared" si="41"/>
        <v>0</v>
      </c>
      <c r="P341" s="47">
        <f t="shared" si="42"/>
        <v>0</v>
      </c>
    </row>
    <row r="342" spans="1:16" ht="12" hidden="1" thickBot="1" x14ac:dyDescent="0.25">
      <c r="A342" s="37"/>
      <c r="B342" s="38"/>
      <c r="C342" s="45"/>
      <c r="D342" s="23"/>
      <c r="E342" s="69"/>
      <c r="F342" s="73"/>
      <c r="G342" s="67"/>
      <c r="H342" s="46">
        <f t="shared" si="36"/>
        <v>0</v>
      </c>
      <c r="I342" s="67"/>
      <c r="J342" s="67"/>
      <c r="K342" s="47">
        <f t="shared" si="37"/>
        <v>0</v>
      </c>
      <c r="L342" s="48">
        <f t="shared" si="38"/>
        <v>0</v>
      </c>
      <c r="M342" s="46">
        <f t="shared" si="39"/>
        <v>0</v>
      </c>
      <c r="N342" s="46">
        <f t="shared" si="40"/>
        <v>0</v>
      </c>
      <c r="O342" s="46">
        <f t="shared" si="41"/>
        <v>0</v>
      </c>
      <c r="P342" s="47">
        <f t="shared" si="42"/>
        <v>0</v>
      </c>
    </row>
    <row r="343" spans="1:16" ht="12" hidden="1" thickBot="1" x14ac:dyDescent="0.25">
      <c r="A343" s="37"/>
      <c r="B343" s="38"/>
      <c r="C343" s="45"/>
      <c r="D343" s="23"/>
      <c r="E343" s="69"/>
      <c r="F343" s="73"/>
      <c r="G343" s="67"/>
      <c r="H343" s="46">
        <f t="shared" si="36"/>
        <v>0</v>
      </c>
      <c r="I343" s="67"/>
      <c r="J343" s="67"/>
      <c r="K343" s="47">
        <f t="shared" si="37"/>
        <v>0</v>
      </c>
      <c r="L343" s="48">
        <f t="shared" si="38"/>
        <v>0</v>
      </c>
      <c r="M343" s="46">
        <f t="shared" si="39"/>
        <v>0</v>
      </c>
      <c r="N343" s="46">
        <f t="shared" si="40"/>
        <v>0</v>
      </c>
      <c r="O343" s="46">
        <f t="shared" si="41"/>
        <v>0</v>
      </c>
      <c r="P343" s="47">
        <f t="shared" si="42"/>
        <v>0</v>
      </c>
    </row>
    <row r="344" spans="1:16" ht="12" hidden="1" thickBot="1" x14ac:dyDescent="0.25">
      <c r="A344" s="37"/>
      <c r="B344" s="38"/>
      <c r="C344" s="45"/>
      <c r="D344" s="23"/>
      <c r="E344" s="69"/>
      <c r="F344" s="73"/>
      <c r="G344" s="67"/>
      <c r="H344" s="46">
        <f t="shared" si="36"/>
        <v>0</v>
      </c>
      <c r="I344" s="67"/>
      <c r="J344" s="67"/>
      <c r="K344" s="47">
        <f t="shared" si="37"/>
        <v>0</v>
      </c>
      <c r="L344" s="48">
        <f t="shared" si="38"/>
        <v>0</v>
      </c>
      <c r="M344" s="46">
        <f t="shared" si="39"/>
        <v>0</v>
      </c>
      <c r="N344" s="46">
        <f t="shared" si="40"/>
        <v>0</v>
      </c>
      <c r="O344" s="46">
        <f t="shared" si="41"/>
        <v>0</v>
      </c>
      <c r="P344" s="47">
        <f t="shared" si="42"/>
        <v>0</v>
      </c>
    </row>
    <row r="345" spans="1:16" ht="12" hidden="1" thickBot="1" x14ac:dyDescent="0.25">
      <c r="A345" s="37"/>
      <c r="B345" s="38"/>
      <c r="C345" s="45"/>
      <c r="D345" s="23"/>
      <c r="E345" s="69"/>
      <c r="F345" s="73"/>
      <c r="G345" s="67"/>
      <c r="H345" s="46">
        <f t="shared" si="36"/>
        <v>0</v>
      </c>
      <c r="I345" s="67"/>
      <c r="J345" s="67"/>
      <c r="K345" s="47">
        <f t="shared" si="37"/>
        <v>0</v>
      </c>
      <c r="L345" s="48">
        <f t="shared" si="38"/>
        <v>0</v>
      </c>
      <c r="M345" s="46">
        <f t="shared" si="39"/>
        <v>0</v>
      </c>
      <c r="N345" s="46">
        <f t="shared" si="40"/>
        <v>0</v>
      </c>
      <c r="O345" s="46">
        <f t="shared" si="41"/>
        <v>0</v>
      </c>
      <c r="P345" s="47">
        <f t="shared" si="42"/>
        <v>0</v>
      </c>
    </row>
    <row r="346" spans="1:16" ht="12" hidden="1" thickBot="1" x14ac:dyDescent="0.25">
      <c r="A346" s="37"/>
      <c r="B346" s="38"/>
      <c r="C346" s="45"/>
      <c r="D346" s="23"/>
      <c r="E346" s="69"/>
      <c r="F346" s="73"/>
      <c r="G346" s="67"/>
      <c r="H346" s="46">
        <f t="shared" si="36"/>
        <v>0</v>
      </c>
      <c r="I346" s="67"/>
      <c r="J346" s="67"/>
      <c r="K346" s="47">
        <f t="shared" si="37"/>
        <v>0</v>
      </c>
      <c r="L346" s="48">
        <f t="shared" si="38"/>
        <v>0</v>
      </c>
      <c r="M346" s="46">
        <f t="shared" si="39"/>
        <v>0</v>
      </c>
      <c r="N346" s="46">
        <f t="shared" si="40"/>
        <v>0</v>
      </c>
      <c r="O346" s="46">
        <f t="shared" si="41"/>
        <v>0</v>
      </c>
      <c r="P346" s="47">
        <f t="shared" si="42"/>
        <v>0</v>
      </c>
    </row>
    <row r="347" spans="1:16" ht="12" hidden="1" thickBot="1" x14ac:dyDescent="0.25">
      <c r="A347" s="37"/>
      <c r="B347" s="38"/>
      <c r="C347" s="45"/>
      <c r="D347" s="23"/>
      <c r="E347" s="69"/>
      <c r="F347" s="73"/>
      <c r="G347" s="67"/>
      <c r="H347" s="46">
        <f t="shared" si="36"/>
        <v>0</v>
      </c>
      <c r="I347" s="67"/>
      <c r="J347" s="67"/>
      <c r="K347" s="47">
        <f t="shared" si="37"/>
        <v>0</v>
      </c>
      <c r="L347" s="48">
        <f t="shared" si="38"/>
        <v>0</v>
      </c>
      <c r="M347" s="46">
        <f t="shared" si="39"/>
        <v>0</v>
      </c>
      <c r="N347" s="46">
        <f t="shared" si="40"/>
        <v>0</v>
      </c>
      <c r="O347" s="46">
        <f t="shared" si="41"/>
        <v>0</v>
      </c>
      <c r="P347" s="47">
        <f t="shared" si="42"/>
        <v>0</v>
      </c>
    </row>
    <row r="348" spans="1:16" ht="12" hidden="1" thickBot="1" x14ac:dyDescent="0.25">
      <c r="A348" s="37"/>
      <c r="B348" s="38"/>
      <c r="C348" s="45"/>
      <c r="D348" s="23"/>
      <c r="E348" s="69"/>
      <c r="F348" s="73"/>
      <c r="G348" s="67"/>
      <c r="H348" s="46">
        <f t="shared" si="36"/>
        <v>0</v>
      </c>
      <c r="I348" s="67"/>
      <c r="J348" s="67"/>
      <c r="K348" s="47">
        <f t="shared" si="37"/>
        <v>0</v>
      </c>
      <c r="L348" s="48">
        <f t="shared" si="38"/>
        <v>0</v>
      </c>
      <c r="M348" s="46">
        <f t="shared" si="39"/>
        <v>0</v>
      </c>
      <c r="N348" s="46">
        <f t="shared" si="40"/>
        <v>0</v>
      </c>
      <c r="O348" s="46">
        <f t="shared" si="41"/>
        <v>0</v>
      </c>
      <c r="P348" s="47">
        <f t="shared" si="42"/>
        <v>0</v>
      </c>
    </row>
    <row r="349" spans="1:16" ht="12" hidden="1" thickBot="1" x14ac:dyDescent="0.25">
      <c r="A349" s="37"/>
      <c r="B349" s="38"/>
      <c r="C349" s="45"/>
      <c r="D349" s="23"/>
      <c r="E349" s="69"/>
      <c r="F349" s="73"/>
      <c r="G349" s="67"/>
      <c r="H349" s="46">
        <f t="shared" si="36"/>
        <v>0</v>
      </c>
      <c r="I349" s="67"/>
      <c r="J349" s="67"/>
      <c r="K349" s="47">
        <f t="shared" si="37"/>
        <v>0</v>
      </c>
      <c r="L349" s="48">
        <f t="shared" si="38"/>
        <v>0</v>
      </c>
      <c r="M349" s="46">
        <f t="shared" si="39"/>
        <v>0</v>
      </c>
      <c r="N349" s="46">
        <f t="shared" si="40"/>
        <v>0</v>
      </c>
      <c r="O349" s="46">
        <f t="shared" si="41"/>
        <v>0</v>
      </c>
      <c r="P349" s="47">
        <f t="shared" si="42"/>
        <v>0</v>
      </c>
    </row>
    <row r="350" spans="1:16" ht="12" hidden="1" thickBot="1" x14ac:dyDescent="0.25">
      <c r="A350" s="37"/>
      <c r="B350" s="38"/>
      <c r="C350" s="45"/>
      <c r="D350" s="23"/>
      <c r="E350" s="69"/>
      <c r="F350" s="73"/>
      <c r="G350" s="67"/>
      <c r="H350" s="46">
        <f t="shared" si="36"/>
        <v>0</v>
      </c>
      <c r="I350" s="67"/>
      <c r="J350" s="67"/>
      <c r="K350" s="47">
        <f t="shared" si="37"/>
        <v>0</v>
      </c>
      <c r="L350" s="48">
        <f t="shared" si="38"/>
        <v>0</v>
      </c>
      <c r="M350" s="46">
        <f t="shared" si="39"/>
        <v>0</v>
      </c>
      <c r="N350" s="46">
        <f t="shared" si="40"/>
        <v>0</v>
      </c>
      <c r="O350" s="46">
        <f t="shared" si="41"/>
        <v>0</v>
      </c>
      <c r="P350" s="47">
        <f t="shared" si="42"/>
        <v>0</v>
      </c>
    </row>
    <row r="351" spans="1:16" ht="12" hidden="1" thickBot="1" x14ac:dyDescent="0.25">
      <c r="A351" s="37"/>
      <c r="B351" s="38"/>
      <c r="C351" s="45"/>
      <c r="D351" s="23"/>
      <c r="E351" s="69"/>
      <c r="F351" s="73"/>
      <c r="G351" s="67"/>
      <c r="H351" s="46">
        <f t="shared" si="36"/>
        <v>0</v>
      </c>
      <c r="I351" s="67"/>
      <c r="J351" s="67"/>
      <c r="K351" s="47">
        <f t="shared" si="37"/>
        <v>0</v>
      </c>
      <c r="L351" s="48">
        <f t="shared" si="38"/>
        <v>0</v>
      </c>
      <c r="M351" s="46">
        <f t="shared" si="39"/>
        <v>0</v>
      </c>
      <c r="N351" s="46">
        <f t="shared" si="40"/>
        <v>0</v>
      </c>
      <c r="O351" s="46">
        <f t="shared" si="41"/>
        <v>0</v>
      </c>
      <c r="P351" s="47">
        <f t="shared" si="42"/>
        <v>0</v>
      </c>
    </row>
    <row r="352" spans="1:16" ht="12" hidden="1" thickBot="1" x14ac:dyDescent="0.25">
      <c r="A352" s="37"/>
      <c r="B352" s="38"/>
      <c r="C352" s="45"/>
      <c r="D352" s="23"/>
      <c r="E352" s="69"/>
      <c r="F352" s="73"/>
      <c r="G352" s="67"/>
      <c r="H352" s="46">
        <f t="shared" si="36"/>
        <v>0</v>
      </c>
      <c r="I352" s="67"/>
      <c r="J352" s="67"/>
      <c r="K352" s="47">
        <f t="shared" si="37"/>
        <v>0</v>
      </c>
      <c r="L352" s="48">
        <f t="shared" si="38"/>
        <v>0</v>
      </c>
      <c r="M352" s="46">
        <f t="shared" si="39"/>
        <v>0</v>
      </c>
      <c r="N352" s="46">
        <f t="shared" si="40"/>
        <v>0</v>
      </c>
      <c r="O352" s="46">
        <f t="shared" si="41"/>
        <v>0</v>
      </c>
      <c r="P352" s="47">
        <f t="shared" si="42"/>
        <v>0</v>
      </c>
    </row>
    <row r="353" spans="1:16" ht="12" hidden="1" thickBot="1" x14ac:dyDescent="0.25">
      <c r="A353" s="37"/>
      <c r="B353" s="38"/>
      <c r="C353" s="45"/>
      <c r="D353" s="23"/>
      <c r="E353" s="69"/>
      <c r="F353" s="73"/>
      <c r="G353" s="67"/>
      <c r="H353" s="46">
        <f t="shared" si="36"/>
        <v>0</v>
      </c>
      <c r="I353" s="67"/>
      <c r="J353" s="67"/>
      <c r="K353" s="47">
        <f t="shared" si="37"/>
        <v>0</v>
      </c>
      <c r="L353" s="48">
        <f t="shared" si="38"/>
        <v>0</v>
      </c>
      <c r="M353" s="46">
        <f t="shared" si="39"/>
        <v>0</v>
      </c>
      <c r="N353" s="46">
        <f t="shared" si="40"/>
        <v>0</v>
      </c>
      <c r="O353" s="46">
        <f t="shared" si="41"/>
        <v>0</v>
      </c>
      <c r="P353" s="47">
        <f t="shared" si="42"/>
        <v>0</v>
      </c>
    </row>
    <row r="354" spans="1:16" ht="12" hidden="1" thickBot="1" x14ac:dyDescent="0.25">
      <c r="A354" s="37"/>
      <c r="B354" s="38"/>
      <c r="C354" s="45"/>
      <c r="D354" s="23"/>
      <c r="E354" s="69"/>
      <c r="F354" s="73"/>
      <c r="G354" s="67"/>
      <c r="H354" s="46">
        <f t="shared" si="36"/>
        <v>0</v>
      </c>
      <c r="I354" s="67"/>
      <c r="J354" s="67"/>
      <c r="K354" s="47">
        <f t="shared" si="37"/>
        <v>0</v>
      </c>
      <c r="L354" s="48">
        <f t="shared" si="38"/>
        <v>0</v>
      </c>
      <c r="M354" s="46">
        <f t="shared" si="39"/>
        <v>0</v>
      </c>
      <c r="N354" s="46">
        <f t="shared" si="40"/>
        <v>0</v>
      </c>
      <c r="O354" s="46">
        <f t="shared" si="41"/>
        <v>0</v>
      </c>
      <c r="P354" s="47">
        <f t="shared" si="42"/>
        <v>0</v>
      </c>
    </row>
    <row r="355" spans="1:16" ht="12" hidden="1" thickBot="1" x14ac:dyDescent="0.25">
      <c r="A355" s="37"/>
      <c r="B355" s="38"/>
      <c r="C355" s="45"/>
      <c r="D355" s="23"/>
      <c r="E355" s="69"/>
      <c r="F355" s="73"/>
      <c r="G355" s="67"/>
      <c r="H355" s="46">
        <f t="shared" si="36"/>
        <v>0</v>
      </c>
      <c r="I355" s="67"/>
      <c r="J355" s="67"/>
      <c r="K355" s="47">
        <f t="shared" si="37"/>
        <v>0</v>
      </c>
      <c r="L355" s="48">
        <f t="shared" si="38"/>
        <v>0</v>
      </c>
      <c r="M355" s="46">
        <f t="shared" si="39"/>
        <v>0</v>
      </c>
      <c r="N355" s="46">
        <f t="shared" si="40"/>
        <v>0</v>
      </c>
      <c r="O355" s="46">
        <f t="shared" si="41"/>
        <v>0</v>
      </c>
      <c r="P355" s="47">
        <f t="shared" si="42"/>
        <v>0</v>
      </c>
    </row>
    <row r="356" spans="1:16" ht="12" hidden="1" thickBot="1" x14ac:dyDescent="0.25">
      <c r="A356" s="37"/>
      <c r="B356" s="38"/>
      <c r="C356" s="45"/>
      <c r="D356" s="23"/>
      <c r="E356" s="69"/>
      <c r="F356" s="73"/>
      <c r="G356" s="67"/>
      <c r="H356" s="46">
        <f t="shared" si="36"/>
        <v>0</v>
      </c>
      <c r="I356" s="67"/>
      <c r="J356" s="67"/>
      <c r="K356" s="47">
        <f t="shared" si="37"/>
        <v>0</v>
      </c>
      <c r="L356" s="48">
        <f t="shared" si="38"/>
        <v>0</v>
      </c>
      <c r="M356" s="46">
        <f t="shared" si="39"/>
        <v>0</v>
      </c>
      <c r="N356" s="46">
        <f t="shared" si="40"/>
        <v>0</v>
      </c>
      <c r="O356" s="46">
        <f t="shared" si="41"/>
        <v>0</v>
      </c>
      <c r="P356" s="47">
        <f t="shared" si="42"/>
        <v>0</v>
      </c>
    </row>
    <row r="357" spans="1:16" ht="12" hidden="1" thickBot="1" x14ac:dyDescent="0.25">
      <c r="A357" s="37"/>
      <c r="B357" s="38"/>
      <c r="C357" s="45"/>
      <c r="D357" s="23"/>
      <c r="E357" s="69"/>
      <c r="F357" s="73"/>
      <c r="G357" s="67"/>
      <c r="H357" s="46">
        <f t="shared" si="36"/>
        <v>0</v>
      </c>
      <c r="I357" s="67"/>
      <c r="J357" s="67"/>
      <c r="K357" s="47">
        <f t="shared" si="37"/>
        <v>0</v>
      </c>
      <c r="L357" s="48">
        <f t="shared" si="38"/>
        <v>0</v>
      </c>
      <c r="M357" s="46">
        <f t="shared" si="39"/>
        <v>0</v>
      </c>
      <c r="N357" s="46">
        <f t="shared" si="40"/>
        <v>0</v>
      </c>
      <c r="O357" s="46">
        <f t="shared" si="41"/>
        <v>0</v>
      </c>
      <c r="P357" s="47">
        <f t="shared" si="42"/>
        <v>0</v>
      </c>
    </row>
    <row r="358" spans="1:16" ht="12" hidden="1" thickBot="1" x14ac:dyDescent="0.25">
      <c r="A358" s="37"/>
      <c r="B358" s="38"/>
      <c r="C358" s="45"/>
      <c r="D358" s="23"/>
      <c r="E358" s="69"/>
      <c r="F358" s="73"/>
      <c r="G358" s="67"/>
      <c r="H358" s="46">
        <f t="shared" si="36"/>
        <v>0</v>
      </c>
      <c r="I358" s="67"/>
      <c r="J358" s="67"/>
      <c r="K358" s="47">
        <f t="shared" si="37"/>
        <v>0</v>
      </c>
      <c r="L358" s="48">
        <f t="shared" si="38"/>
        <v>0</v>
      </c>
      <c r="M358" s="46">
        <f t="shared" si="39"/>
        <v>0</v>
      </c>
      <c r="N358" s="46">
        <f t="shared" si="40"/>
        <v>0</v>
      </c>
      <c r="O358" s="46">
        <f t="shared" si="41"/>
        <v>0</v>
      </c>
      <c r="P358" s="47">
        <f t="shared" si="42"/>
        <v>0</v>
      </c>
    </row>
    <row r="359" spans="1:16" ht="12" hidden="1" thickBot="1" x14ac:dyDescent="0.25">
      <c r="A359" s="37"/>
      <c r="B359" s="38"/>
      <c r="C359" s="45"/>
      <c r="D359" s="23"/>
      <c r="E359" s="69"/>
      <c r="F359" s="73"/>
      <c r="G359" s="67"/>
      <c r="H359" s="46">
        <f t="shared" si="36"/>
        <v>0</v>
      </c>
      <c r="I359" s="67"/>
      <c r="J359" s="67"/>
      <c r="K359" s="47">
        <f t="shared" si="37"/>
        <v>0</v>
      </c>
      <c r="L359" s="48">
        <f t="shared" si="38"/>
        <v>0</v>
      </c>
      <c r="M359" s="46">
        <f t="shared" si="39"/>
        <v>0</v>
      </c>
      <c r="N359" s="46">
        <f t="shared" si="40"/>
        <v>0</v>
      </c>
      <c r="O359" s="46">
        <f t="shared" si="41"/>
        <v>0</v>
      </c>
      <c r="P359" s="47">
        <f t="shared" si="42"/>
        <v>0</v>
      </c>
    </row>
    <row r="360" spans="1:16" ht="12" hidden="1" thickBot="1" x14ac:dyDescent="0.25">
      <c r="A360" s="37"/>
      <c r="B360" s="38"/>
      <c r="C360" s="45"/>
      <c r="D360" s="23"/>
      <c r="E360" s="69"/>
      <c r="F360" s="73"/>
      <c r="G360" s="67"/>
      <c r="H360" s="46">
        <f t="shared" si="36"/>
        <v>0</v>
      </c>
      <c r="I360" s="67"/>
      <c r="J360" s="67"/>
      <c r="K360" s="47">
        <f t="shared" si="37"/>
        <v>0</v>
      </c>
      <c r="L360" s="48">
        <f t="shared" si="38"/>
        <v>0</v>
      </c>
      <c r="M360" s="46">
        <f t="shared" si="39"/>
        <v>0</v>
      </c>
      <c r="N360" s="46">
        <f t="shared" si="40"/>
        <v>0</v>
      </c>
      <c r="O360" s="46">
        <f t="shared" si="41"/>
        <v>0</v>
      </c>
      <c r="P360" s="47">
        <f t="shared" si="42"/>
        <v>0</v>
      </c>
    </row>
    <row r="361" spans="1:16" ht="12" hidden="1" thickBot="1" x14ac:dyDescent="0.25">
      <c r="A361" s="37"/>
      <c r="B361" s="38"/>
      <c r="C361" s="45"/>
      <c r="D361" s="23"/>
      <c r="E361" s="69"/>
      <c r="F361" s="73"/>
      <c r="G361" s="67"/>
      <c r="H361" s="46">
        <f t="shared" si="36"/>
        <v>0</v>
      </c>
      <c r="I361" s="67"/>
      <c r="J361" s="67"/>
      <c r="K361" s="47">
        <f t="shared" si="37"/>
        <v>0</v>
      </c>
      <c r="L361" s="48">
        <f t="shared" si="38"/>
        <v>0</v>
      </c>
      <c r="M361" s="46">
        <f t="shared" si="39"/>
        <v>0</v>
      </c>
      <c r="N361" s="46">
        <f t="shared" si="40"/>
        <v>0</v>
      </c>
      <c r="O361" s="46">
        <f t="shared" si="41"/>
        <v>0</v>
      </c>
      <c r="P361" s="47">
        <f t="shared" si="42"/>
        <v>0</v>
      </c>
    </row>
    <row r="362" spans="1:16" ht="12" hidden="1" thickBot="1" x14ac:dyDescent="0.25">
      <c r="A362" s="37"/>
      <c r="B362" s="38"/>
      <c r="C362" s="45"/>
      <c r="D362" s="23"/>
      <c r="E362" s="69"/>
      <c r="F362" s="73"/>
      <c r="G362" s="67"/>
      <c r="H362" s="46">
        <f t="shared" si="36"/>
        <v>0</v>
      </c>
      <c r="I362" s="67"/>
      <c r="J362" s="67"/>
      <c r="K362" s="47">
        <f t="shared" si="37"/>
        <v>0</v>
      </c>
      <c r="L362" s="48">
        <f t="shared" si="38"/>
        <v>0</v>
      </c>
      <c r="M362" s="46">
        <f t="shared" si="39"/>
        <v>0</v>
      </c>
      <c r="N362" s="46">
        <f t="shared" si="40"/>
        <v>0</v>
      </c>
      <c r="O362" s="46">
        <f t="shared" si="41"/>
        <v>0</v>
      </c>
      <c r="P362" s="47">
        <f t="shared" si="42"/>
        <v>0</v>
      </c>
    </row>
    <row r="363" spans="1:16" ht="12" hidden="1" thickBot="1" x14ac:dyDescent="0.25">
      <c r="A363" s="37"/>
      <c r="B363" s="38"/>
      <c r="C363" s="45"/>
      <c r="D363" s="23"/>
      <c r="E363" s="69"/>
      <c r="F363" s="73"/>
      <c r="G363" s="67"/>
      <c r="H363" s="46">
        <f t="shared" si="36"/>
        <v>0</v>
      </c>
      <c r="I363" s="67"/>
      <c r="J363" s="67"/>
      <c r="K363" s="47">
        <f t="shared" si="37"/>
        <v>0</v>
      </c>
      <c r="L363" s="48">
        <f t="shared" si="38"/>
        <v>0</v>
      </c>
      <c r="M363" s="46">
        <f t="shared" si="39"/>
        <v>0</v>
      </c>
      <c r="N363" s="46">
        <f t="shared" si="40"/>
        <v>0</v>
      </c>
      <c r="O363" s="46">
        <f t="shared" si="41"/>
        <v>0</v>
      </c>
      <c r="P363" s="47">
        <f t="shared" si="42"/>
        <v>0</v>
      </c>
    </row>
    <row r="364" spans="1:16" ht="12" hidden="1" thickBot="1" x14ac:dyDescent="0.25">
      <c r="A364" s="37"/>
      <c r="B364" s="38"/>
      <c r="C364" s="45"/>
      <c r="D364" s="23"/>
      <c r="E364" s="69"/>
      <c r="F364" s="73"/>
      <c r="G364" s="67"/>
      <c r="H364" s="46">
        <f t="shared" si="36"/>
        <v>0</v>
      </c>
      <c r="I364" s="67"/>
      <c r="J364" s="67"/>
      <c r="K364" s="47">
        <f t="shared" si="37"/>
        <v>0</v>
      </c>
      <c r="L364" s="48">
        <f t="shared" si="38"/>
        <v>0</v>
      </c>
      <c r="M364" s="46">
        <f t="shared" si="39"/>
        <v>0</v>
      </c>
      <c r="N364" s="46">
        <f t="shared" si="40"/>
        <v>0</v>
      </c>
      <c r="O364" s="46">
        <f t="shared" si="41"/>
        <v>0</v>
      </c>
      <c r="P364" s="47">
        <f t="shared" si="42"/>
        <v>0</v>
      </c>
    </row>
    <row r="365" spans="1:16" ht="12" hidden="1" thickBot="1" x14ac:dyDescent="0.25">
      <c r="A365" s="37"/>
      <c r="B365" s="38"/>
      <c r="C365" s="45"/>
      <c r="D365" s="23"/>
      <c r="E365" s="69"/>
      <c r="F365" s="73"/>
      <c r="G365" s="67"/>
      <c r="H365" s="46">
        <f t="shared" si="36"/>
        <v>0</v>
      </c>
      <c r="I365" s="67"/>
      <c r="J365" s="67"/>
      <c r="K365" s="47">
        <f t="shared" si="37"/>
        <v>0</v>
      </c>
      <c r="L365" s="48">
        <f t="shared" si="38"/>
        <v>0</v>
      </c>
      <c r="M365" s="46">
        <f t="shared" si="39"/>
        <v>0</v>
      </c>
      <c r="N365" s="46">
        <f t="shared" si="40"/>
        <v>0</v>
      </c>
      <c r="O365" s="46">
        <f t="shared" si="41"/>
        <v>0</v>
      </c>
      <c r="P365" s="47">
        <f t="shared" si="42"/>
        <v>0</v>
      </c>
    </row>
    <row r="366" spans="1:16" ht="12" hidden="1" thickBot="1" x14ac:dyDescent="0.25">
      <c r="A366" s="37"/>
      <c r="B366" s="38"/>
      <c r="C366" s="45"/>
      <c r="D366" s="23"/>
      <c r="E366" s="69"/>
      <c r="F366" s="73"/>
      <c r="G366" s="67"/>
      <c r="H366" s="46">
        <f t="shared" si="36"/>
        <v>0</v>
      </c>
      <c r="I366" s="67"/>
      <c r="J366" s="67"/>
      <c r="K366" s="47">
        <f t="shared" si="37"/>
        <v>0</v>
      </c>
      <c r="L366" s="48">
        <f t="shared" si="38"/>
        <v>0</v>
      </c>
      <c r="M366" s="46">
        <f t="shared" si="39"/>
        <v>0</v>
      </c>
      <c r="N366" s="46">
        <f t="shared" si="40"/>
        <v>0</v>
      </c>
      <c r="O366" s="46">
        <f t="shared" si="41"/>
        <v>0</v>
      </c>
      <c r="P366" s="47">
        <f t="shared" si="42"/>
        <v>0</v>
      </c>
    </row>
    <row r="367" spans="1:16" ht="12" hidden="1" thickBot="1" x14ac:dyDescent="0.25">
      <c r="A367" s="37"/>
      <c r="B367" s="38"/>
      <c r="C367" s="45"/>
      <c r="D367" s="23"/>
      <c r="E367" s="69"/>
      <c r="F367" s="73"/>
      <c r="G367" s="67"/>
      <c r="H367" s="46">
        <f t="shared" si="36"/>
        <v>0</v>
      </c>
      <c r="I367" s="67"/>
      <c r="J367" s="67"/>
      <c r="K367" s="47">
        <f t="shared" si="37"/>
        <v>0</v>
      </c>
      <c r="L367" s="48">
        <f t="shared" si="38"/>
        <v>0</v>
      </c>
      <c r="M367" s="46">
        <f t="shared" si="39"/>
        <v>0</v>
      </c>
      <c r="N367" s="46">
        <f t="shared" si="40"/>
        <v>0</v>
      </c>
      <c r="O367" s="46">
        <f t="shared" si="41"/>
        <v>0</v>
      </c>
      <c r="P367" s="47">
        <f t="shared" si="42"/>
        <v>0</v>
      </c>
    </row>
    <row r="368" spans="1:16" ht="12" hidden="1" thickBot="1" x14ac:dyDescent="0.25">
      <c r="A368" s="37"/>
      <c r="B368" s="38"/>
      <c r="C368" s="45"/>
      <c r="D368" s="23"/>
      <c r="E368" s="69"/>
      <c r="F368" s="73"/>
      <c r="G368" s="67"/>
      <c r="H368" s="46">
        <f t="shared" si="36"/>
        <v>0</v>
      </c>
      <c r="I368" s="67"/>
      <c r="J368" s="67"/>
      <c r="K368" s="47">
        <f t="shared" si="37"/>
        <v>0</v>
      </c>
      <c r="L368" s="48">
        <f t="shared" si="38"/>
        <v>0</v>
      </c>
      <c r="M368" s="46">
        <f t="shared" si="39"/>
        <v>0</v>
      </c>
      <c r="N368" s="46">
        <f t="shared" si="40"/>
        <v>0</v>
      </c>
      <c r="O368" s="46">
        <f t="shared" si="41"/>
        <v>0</v>
      </c>
      <c r="P368" s="47">
        <f t="shared" si="42"/>
        <v>0</v>
      </c>
    </row>
    <row r="369" spans="1:16" ht="12" hidden="1" thickBot="1" x14ac:dyDescent="0.25">
      <c r="A369" s="37"/>
      <c r="B369" s="38"/>
      <c r="C369" s="45"/>
      <c r="D369" s="23"/>
      <c r="E369" s="69"/>
      <c r="F369" s="73"/>
      <c r="G369" s="67"/>
      <c r="H369" s="46">
        <f t="shared" si="36"/>
        <v>0</v>
      </c>
      <c r="I369" s="67"/>
      <c r="J369" s="67"/>
      <c r="K369" s="47">
        <f t="shared" si="37"/>
        <v>0</v>
      </c>
      <c r="L369" s="48">
        <f t="shared" si="38"/>
        <v>0</v>
      </c>
      <c r="M369" s="46">
        <f t="shared" si="39"/>
        <v>0</v>
      </c>
      <c r="N369" s="46">
        <f t="shared" si="40"/>
        <v>0</v>
      </c>
      <c r="O369" s="46">
        <f t="shared" si="41"/>
        <v>0</v>
      </c>
      <c r="P369" s="47">
        <f t="shared" si="42"/>
        <v>0</v>
      </c>
    </row>
    <row r="370" spans="1:16" ht="12" hidden="1" thickBot="1" x14ac:dyDescent="0.25">
      <c r="A370" s="37"/>
      <c r="B370" s="38"/>
      <c r="C370" s="45"/>
      <c r="D370" s="23"/>
      <c r="E370" s="69"/>
      <c r="F370" s="73"/>
      <c r="G370" s="67"/>
      <c r="H370" s="46">
        <f t="shared" si="36"/>
        <v>0</v>
      </c>
      <c r="I370" s="67"/>
      <c r="J370" s="67"/>
      <c r="K370" s="47">
        <f t="shared" si="37"/>
        <v>0</v>
      </c>
      <c r="L370" s="48">
        <f t="shared" si="38"/>
        <v>0</v>
      </c>
      <c r="M370" s="46">
        <f t="shared" si="39"/>
        <v>0</v>
      </c>
      <c r="N370" s="46">
        <f t="shared" si="40"/>
        <v>0</v>
      </c>
      <c r="O370" s="46">
        <f t="shared" si="41"/>
        <v>0</v>
      </c>
      <c r="P370" s="47">
        <f t="shared" si="42"/>
        <v>0</v>
      </c>
    </row>
    <row r="371" spans="1:16" ht="12" hidden="1" thickBot="1" x14ac:dyDescent="0.25">
      <c r="A371" s="37"/>
      <c r="B371" s="38"/>
      <c r="C371" s="45"/>
      <c r="D371" s="23"/>
      <c r="E371" s="69"/>
      <c r="F371" s="73"/>
      <c r="G371" s="67"/>
      <c r="H371" s="46">
        <f t="shared" si="36"/>
        <v>0</v>
      </c>
      <c r="I371" s="67"/>
      <c r="J371" s="67"/>
      <c r="K371" s="47">
        <f t="shared" si="37"/>
        <v>0</v>
      </c>
      <c r="L371" s="48">
        <f t="shared" si="38"/>
        <v>0</v>
      </c>
      <c r="M371" s="46">
        <f t="shared" si="39"/>
        <v>0</v>
      </c>
      <c r="N371" s="46">
        <f t="shared" si="40"/>
        <v>0</v>
      </c>
      <c r="O371" s="46">
        <f t="shared" si="41"/>
        <v>0</v>
      </c>
      <c r="P371" s="47">
        <f t="shared" si="42"/>
        <v>0</v>
      </c>
    </row>
    <row r="372" spans="1:16" ht="12" hidden="1" thickBot="1" x14ac:dyDescent="0.25">
      <c r="A372" s="37"/>
      <c r="B372" s="38"/>
      <c r="C372" s="45"/>
      <c r="D372" s="23"/>
      <c r="E372" s="69"/>
      <c r="F372" s="73"/>
      <c r="G372" s="67"/>
      <c r="H372" s="46">
        <f t="shared" si="36"/>
        <v>0</v>
      </c>
      <c r="I372" s="67"/>
      <c r="J372" s="67"/>
      <c r="K372" s="47">
        <f t="shared" si="37"/>
        <v>0</v>
      </c>
      <c r="L372" s="48">
        <f t="shared" si="38"/>
        <v>0</v>
      </c>
      <c r="M372" s="46">
        <f t="shared" si="39"/>
        <v>0</v>
      </c>
      <c r="N372" s="46">
        <f t="shared" si="40"/>
        <v>0</v>
      </c>
      <c r="O372" s="46">
        <f t="shared" si="41"/>
        <v>0</v>
      </c>
      <c r="P372" s="47">
        <f t="shared" si="42"/>
        <v>0</v>
      </c>
    </row>
    <row r="373" spans="1:16" ht="12" hidden="1" thickBot="1" x14ac:dyDescent="0.25">
      <c r="A373" s="37"/>
      <c r="B373" s="38"/>
      <c r="C373" s="45"/>
      <c r="D373" s="23"/>
      <c r="E373" s="69"/>
      <c r="F373" s="73"/>
      <c r="G373" s="67"/>
      <c r="H373" s="46">
        <f t="shared" si="36"/>
        <v>0</v>
      </c>
      <c r="I373" s="67"/>
      <c r="J373" s="67"/>
      <c r="K373" s="47">
        <f t="shared" si="37"/>
        <v>0</v>
      </c>
      <c r="L373" s="48">
        <f t="shared" si="38"/>
        <v>0</v>
      </c>
      <c r="M373" s="46">
        <f t="shared" si="39"/>
        <v>0</v>
      </c>
      <c r="N373" s="46">
        <f t="shared" si="40"/>
        <v>0</v>
      </c>
      <c r="O373" s="46">
        <f t="shared" si="41"/>
        <v>0</v>
      </c>
      <c r="P373" s="47">
        <f t="shared" si="42"/>
        <v>0</v>
      </c>
    </row>
    <row r="374" spans="1:16" ht="12" hidden="1" thickBot="1" x14ac:dyDescent="0.25">
      <c r="A374" s="37"/>
      <c r="B374" s="38"/>
      <c r="C374" s="45"/>
      <c r="D374" s="23"/>
      <c r="E374" s="69"/>
      <c r="F374" s="73"/>
      <c r="G374" s="67"/>
      <c r="H374" s="46">
        <f t="shared" si="36"/>
        <v>0</v>
      </c>
      <c r="I374" s="67"/>
      <c r="J374" s="67"/>
      <c r="K374" s="47">
        <f t="shared" si="37"/>
        <v>0</v>
      </c>
      <c r="L374" s="48">
        <f t="shared" si="38"/>
        <v>0</v>
      </c>
      <c r="M374" s="46">
        <f t="shared" si="39"/>
        <v>0</v>
      </c>
      <c r="N374" s="46">
        <f t="shared" si="40"/>
        <v>0</v>
      </c>
      <c r="O374" s="46">
        <f t="shared" si="41"/>
        <v>0</v>
      </c>
      <c r="P374" s="47">
        <f t="shared" si="42"/>
        <v>0</v>
      </c>
    </row>
    <row r="375" spans="1:16" ht="12" hidden="1" thickBot="1" x14ac:dyDescent="0.25">
      <c r="A375" s="37"/>
      <c r="B375" s="38"/>
      <c r="C375" s="45"/>
      <c r="D375" s="23"/>
      <c r="E375" s="69"/>
      <c r="F375" s="73"/>
      <c r="G375" s="67"/>
      <c r="H375" s="46">
        <f t="shared" si="36"/>
        <v>0</v>
      </c>
      <c r="I375" s="67"/>
      <c r="J375" s="67"/>
      <c r="K375" s="47">
        <f t="shared" si="37"/>
        <v>0</v>
      </c>
      <c r="L375" s="48">
        <f t="shared" si="38"/>
        <v>0</v>
      </c>
      <c r="M375" s="46">
        <f t="shared" si="39"/>
        <v>0</v>
      </c>
      <c r="N375" s="46">
        <f t="shared" si="40"/>
        <v>0</v>
      </c>
      <c r="O375" s="46">
        <f t="shared" si="41"/>
        <v>0</v>
      </c>
      <c r="P375" s="47">
        <f t="shared" si="42"/>
        <v>0</v>
      </c>
    </row>
    <row r="376" spans="1:16" ht="12" hidden="1" thickBot="1" x14ac:dyDescent="0.25">
      <c r="A376" s="37"/>
      <c r="B376" s="38"/>
      <c r="C376" s="45"/>
      <c r="D376" s="23"/>
      <c r="E376" s="69"/>
      <c r="F376" s="73"/>
      <c r="G376" s="67"/>
      <c r="H376" s="46">
        <f t="shared" si="36"/>
        <v>0</v>
      </c>
      <c r="I376" s="67"/>
      <c r="J376" s="67"/>
      <c r="K376" s="47">
        <f t="shared" si="37"/>
        <v>0</v>
      </c>
      <c r="L376" s="48">
        <f t="shared" si="38"/>
        <v>0</v>
      </c>
      <c r="M376" s="46">
        <f t="shared" si="39"/>
        <v>0</v>
      </c>
      <c r="N376" s="46">
        <f t="shared" si="40"/>
        <v>0</v>
      </c>
      <c r="O376" s="46">
        <f t="shared" si="41"/>
        <v>0</v>
      </c>
      <c r="P376" s="47">
        <f t="shared" si="42"/>
        <v>0</v>
      </c>
    </row>
    <row r="377" spans="1:16" ht="12" hidden="1" thickBot="1" x14ac:dyDescent="0.25">
      <c r="A377" s="37"/>
      <c r="B377" s="38"/>
      <c r="C377" s="45"/>
      <c r="D377" s="23"/>
      <c r="E377" s="69"/>
      <c r="F377" s="73"/>
      <c r="G377" s="67"/>
      <c r="H377" s="46">
        <f t="shared" si="36"/>
        <v>0</v>
      </c>
      <c r="I377" s="67"/>
      <c r="J377" s="67"/>
      <c r="K377" s="47">
        <f t="shared" si="37"/>
        <v>0</v>
      </c>
      <c r="L377" s="48">
        <f t="shared" si="38"/>
        <v>0</v>
      </c>
      <c r="M377" s="46">
        <f t="shared" si="39"/>
        <v>0</v>
      </c>
      <c r="N377" s="46">
        <f t="shared" si="40"/>
        <v>0</v>
      </c>
      <c r="O377" s="46">
        <f t="shared" si="41"/>
        <v>0</v>
      </c>
      <c r="P377" s="47">
        <f t="shared" si="42"/>
        <v>0</v>
      </c>
    </row>
    <row r="378" spans="1:16" ht="12" hidden="1" thickBot="1" x14ac:dyDescent="0.25">
      <c r="A378" s="37"/>
      <c r="B378" s="38"/>
      <c r="C378" s="45"/>
      <c r="D378" s="23"/>
      <c r="E378" s="69"/>
      <c r="F378" s="73"/>
      <c r="G378" s="67"/>
      <c r="H378" s="46">
        <f t="shared" si="36"/>
        <v>0</v>
      </c>
      <c r="I378" s="67"/>
      <c r="J378" s="67"/>
      <c r="K378" s="47">
        <f t="shared" si="37"/>
        <v>0</v>
      </c>
      <c r="L378" s="48">
        <f t="shared" si="38"/>
        <v>0</v>
      </c>
      <c r="M378" s="46">
        <f t="shared" si="39"/>
        <v>0</v>
      </c>
      <c r="N378" s="46">
        <f t="shared" si="40"/>
        <v>0</v>
      </c>
      <c r="O378" s="46">
        <f t="shared" si="41"/>
        <v>0</v>
      </c>
      <c r="P378" s="47">
        <f t="shared" si="42"/>
        <v>0</v>
      </c>
    </row>
    <row r="379" spans="1:16" ht="12" hidden="1" thickBot="1" x14ac:dyDescent="0.25">
      <c r="A379" s="37"/>
      <c r="B379" s="38"/>
      <c r="C379" s="45"/>
      <c r="D379" s="23"/>
      <c r="E379" s="69"/>
      <c r="F379" s="73"/>
      <c r="G379" s="67"/>
      <c r="H379" s="46">
        <f t="shared" si="36"/>
        <v>0</v>
      </c>
      <c r="I379" s="67"/>
      <c r="J379" s="67"/>
      <c r="K379" s="47">
        <f t="shared" si="37"/>
        <v>0</v>
      </c>
      <c r="L379" s="48">
        <f t="shared" si="38"/>
        <v>0</v>
      </c>
      <c r="M379" s="46">
        <f t="shared" si="39"/>
        <v>0</v>
      </c>
      <c r="N379" s="46">
        <f t="shared" si="40"/>
        <v>0</v>
      </c>
      <c r="O379" s="46">
        <f t="shared" si="41"/>
        <v>0</v>
      </c>
      <c r="P379" s="47">
        <f t="shared" si="42"/>
        <v>0</v>
      </c>
    </row>
    <row r="380" spans="1:16" ht="12" hidden="1" thickBot="1" x14ac:dyDescent="0.25">
      <c r="A380" s="37"/>
      <c r="B380" s="38"/>
      <c r="C380" s="45"/>
      <c r="D380" s="23"/>
      <c r="E380" s="69"/>
      <c r="F380" s="73"/>
      <c r="G380" s="67"/>
      <c r="H380" s="46">
        <f t="shared" si="36"/>
        <v>0</v>
      </c>
      <c r="I380" s="67"/>
      <c r="J380" s="67"/>
      <c r="K380" s="47">
        <f t="shared" si="37"/>
        <v>0</v>
      </c>
      <c r="L380" s="48">
        <f t="shared" si="38"/>
        <v>0</v>
      </c>
      <c r="M380" s="46">
        <f t="shared" si="39"/>
        <v>0</v>
      </c>
      <c r="N380" s="46">
        <f t="shared" si="40"/>
        <v>0</v>
      </c>
      <c r="O380" s="46">
        <f t="shared" si="41"/>
        <v>0</v>
      </c>
      <c r="P380" s="47">
        <f t="shared" si="42"/>
        <v>0</v>
      </c>
    </row>
    <row r="381" spans="1:16" ht="12" hidden="1" thickBot="1" x14ac:dyDescent="0.25">
      <c r="A381" s="37"/>
      <c r="B381" s="38"/>
      <c r="C381" s="45"/>
      <c r="D381" s="23"/>
      <c r="E381" s="69"/>
      <c r="F381" s="73"/>
      <c r="G381" s="67"/>
      <c r="H381" s="46">
        <f t="shared" si="36"/>
        <v>0</v>
      </c>
      <c r="I381" s="67"/>
      <c r="J381" s="67"/>
      <c r="K381" s="47">
        <f t="shared" si="37"/>
        <v>0</v>
      </c>
      <c r="L381" s="48">
        <f t="shared" si="38"/>
        <v>0</v>
      </c>
      <c r="M381" s="46">
        <f t="shared" si="39"/>
        <v>0</v>
      </c>
      <c r="N381" s="46">
        <f t="shared" si="40"/>
        <v>0</v>
      </c>
      <c r="O381" s="46">
        <f t="shared" si="41"/>
        <v>0</v>
      </c>
      <c r="P381" s="47">
        <f t="shared" si="42"/>
        <v>0</v>
      </c>
    </row>
    <row r="382" spans="1:16" ht="12" hidden="1" thickBot="1" x14ac:dyDescent="0.25">
      <c r="A382" s="37"/>
      <c r="B382" s="38"/>
      <c r="C382" s="45"/>
      <c r="D382" s="23"/>
      <c r="E382" s="69"/>
      <c r="F382" s="73"/>
      <c r="G382" s="67"/>
      <c r="H382" s="46">
        <f t="shared" si="36"/>
        <v>0</v>
      </c>
      <c r="I382" s="67"/>
      <c r="J382" s="67"/>
      <c r="K382" s="47">
        <f t="shared" si="37"/>
        <v>0</v>
      </c>
      <c r="L382" s="48">
        <f t="shared" si="38"/>
        <v>0</v>
      </c>
      <c r="M382" s="46">
        <f t="shared" si="39"/>
        <v>0</v>
      </c>
      <c r="N382" s="46">
        <f t="shared" si="40"/>
        <v>0</v>
      </c>
      <c r="O382" s="46">
        <f t="shared" si="41"/>
        <v>0</v>
      </c>
      <c r="P382" s="47">
        <f t="shared" si="42"/>
        <v>0</v>
      </c>
    </row>
    <row r="383" spans="1:16" ht="12" hidden="1" thickBot="1" x14ac:dyDescent="0.25">
      <c r="A383" s="37"/>
      <c r="B383" s="38"/>
      <c r="C383" s="45"/>
      <c r="D383" s="23"/>
      <c r="E383" s="69"/>
      <c r="F383" s="73"/>
      <c r="G383" s="67"/>
      <c r="H383" s="46">
        <f t="shared" si="36"/>
        <v>0</v>
      </c>
      <c r="I383" s="67"/>
      <c r="J383" s="67"/>
      <c r="K383" s="47">
        <f t="shared" si="37"/>
        <v>0</v>
      </c>
      <c r="L383" s="48">
        <f t="shared" si="38"/>
        <v>0</v>
      </c>
      <c r="M383" s="46">
        <f t="shared" si="39"/>
        <v>0</v>
      </c>
      <c r="N383" s="46">
        <f t="shared" si="40"/>
        <v>0</v>
      </c>
      <c r="O383" s="46">
        <f t="shared" si="41"/>
        <v>0</v>
      </c>
      <c r="P383" s="47">
        <f t="shared" si="42"/>
        <v>0</v>
      </c>
    </row>
    <row r="384" spans="1:16" ht="12" hidden="1" thickBot="1" x14ac:dyDescent="0.25">
      <c r="A384" s="37"/>
      <c r="B384" s="38"/>
      <c r="C384" s="45"/>
      <c r="D384" s="23"/>
      <c r="E384" s="69"/>
      <c r="F384" s="73"/>
      <c r="G384" s="67"/>
      <c r="H384" s="46">
        <f t="shared" si="36"/>
        <v>0</v>
      </c>
      <c r="I384" s="67"/>
      <c r="J384" s="67"/>
      <c r="K384" s="47">
        <f t="shared" si="37"/>
        <v>0</v>
      </c>
      <c r="L384" s="48">
        <f t="shared" si="38"/>
        <v>0</v>
      </c>
      <c r="M384" s="46">
        <f t="shared" si="39"/>
        <v>0</v>
      </c>
      <c r="N384" s="46">
        <f t="shared" si="40"/>
        <v>0</v>
      </c>
      <c r="O384" s="46">
        <f t="shared" si="41"/>
        <v>0</v>
      </c>
      <c r="P384" s="47">
        <f t="shared" si="42"/>
        <v>0</v>
      </c>
    </row>
    <row r="385" spans="1:16" ht="12" hidden="1" thickBot="1" x14ac:dyDescent="0.25">
      <c r="A385" s="37"/>
      <c r="B385" s="38"/>
      <c r="C385" s="45"/>
      <c r="D385" s="23"/>
      <c r="E385" s="69"/>
      <c r="F385" s="73"/>
      <c r="G385" s="67"/>
      <c r="H385" s="46">
        <f t="shared" si="36"/>
        <v>0</v>
      </c>
      <c r="I385" s="67"/>
      <c r="J385" s="67"/>
      <c r="K385" s="47">
        <f t="shared" si="37"/>
        <v>0</v>
      </c>
      <c r="L385" s="48">
        <f t="shared" si="38"/>
        <v>0</v>
      </c>
      <c r="M385" s="46">
        <f t="shared" si="39"/>
        <v>0</v>
      </c>
      <c r="N385" s="46">
        <f t="shared" si="40"/>
        <v>0</v>
      </c>
      <c r="O385" s="46">
        <f t="shared" si="41"/>
        <v>0</v>
      </c>
      <c r="P385" s="47">
        <f t="shared" si="42"/>
        <v>0</v>
      </c>
    </row>
    <row r="386" spans="1:16" ht="12" hidden="1" thickBot="1" x14ac:dyDescent="0.25">
      <c r="A386" s="37"/>
      <c r="B386" s="38"/>
      <c r="C386" s="45"/>
      <c r="D386" s="23"/>
      <c r="E386" s="69"/>
      <c r="F386" s="73"/>
      <c r="G386" s="67"/>
      <c r="H386" s="46">
        <f t="shared" si="36"/>
        <v>0</v>
      </c>
      <c r="I386" s="67"/>
      <c r="J386" s="67"/>
      <c r="K386" s="47">
        <f t="shared" si="37"/>
        <v>0</v>
      </c>
      <c r="L386" s="48">
        <f t="shared" si="38"/>
        <v>0</v>
      </c>
      <c r="M386" s="46">
        <f t="shared" si="39"/>
        <v>0</v>
      </c>
      <c r="N386" s="46">
        <f t="shared" si="40"/>
        <v>0</v>
      </c>
      <c r="O386" s="46">
        <f t="shared" si="41"/>
        <v>0</v>
      </c>
      <c r="P386" s="47">
        <f t="shared" si="42"/>
        <v>0</v>
      </c>
    </row>
    <row r="387" spans="1:16" ht="12" hidden="1" thickBot="1" x14ac:dyDescent="0.25">
      <c r="A387" s="37"/>
      <c r="B387" s="38"/>
      <c r="C387" s="45"/>
      <c r="D387" s="23"/>
      <c r="E387" s="69"/>
      <c r="F387" s="73"/>
      <c r="G387" s="67"/>
      <c r="H387" s="46">
        <f t="shared" si="36"/>
        <v>0</v>
      </c>
      <c r="I387" s="67"/>
      <c r="J387" s="67"/>
      <c r="K387" s="47">
        <f t="shared" si="37"/>
        <v>0</v>
      </c>
      <c r="L387" s="48">
        <f t="shared" si="38"/>
        <v>0</v>
      </c>
      <c r="M387" s="46">
        <f t="shared" si="39"/>
        <v>0</v>
      </c>
      <c r="N387" s="46">
        <f t="shared" si="40"/>
        <v>0</v>
      </c>
      <c r="O387" s="46">
        <f t="shared" si="41"/>
        <v>0</v>
      </c>
      <c r="P387" s="47">
        <f t="shared" si="42"/>
        <v>0</v>
      </c>
    </row>
    <row r="388" spans="1:16" ht="12" hidden="1" thickBot="1" x14ac:dyDescent="0.25">
      <c r="A388" s="37"/>
      <c r="B388" s="38"/>
      <c r="C388" s="45"/>
      <c r="D388" s="23"/>
      <c r="E388" s="69"/>
      <c r="F388" s="73"/>
      <c r="G388" s="67"/>
      <c r="H388" s="46">
        <f t="shared" si="36"/>
        <v>0</v>
      </c>
      <c r="I388" s="67"/>
      <c r="J388" s="67"/>
      <c r="K388" s="47">
        <f t="shared" si="37"/>
        <v>0</v>
      </c>
      <c r="L388" s="48">
        <f t="shared" si="38"/>
        <v>0</v>
      </c>
      <c r="M388" s="46">
        <f t="shared" si="39"/>
        <v>0</v>
      </c>
      <c r="N388" s="46">
        <f t="shared" si="40"/>
        <v>0</v>
      </c>
      <c r="O388" s="46">
        <f t="shared" si="41"/>
        <v>0</v>
      </c>
      <c r="P388" s="47">
        <f t="shared" si="42"/>
        <v>0</v>
      </c>
    </row>
    <row r="389" spans="1:16" ht="12" hidden="1" thickBot="1" x14ac:dyDescent="0.25">
      <c r="A389" s="37"/>
      <c r="B389" s="38"/>
      <c r="C389" s="45"/>
      <c r="D389" s="23"/>
      <c r="E389" s="69"/>
      <c r="F389" s="73"/>
      <c r="G389" s="67"/>
      <c r="H389" s="46">
        <f t="shared" si="36"/>
        <v>0</v>
      </c>
      <c r="I389" s="67"/>
      <c r="J389" s="67"/>
      <c r="K389" s="47">
        <f t="shared" si="37"/>
        <v>0</v>
      </c>
      <c r="L389" s="48">
        <f t="shared" si="38"/>
        <v>0</v>
      </c>
      <c r="M389" s="46">
        <f t="shared" si="39"/>
        <v>0</v>
      </c>
      <c r="N389" s="46">
        <f t="shared" si="40"/>
        <v>0</v>
      </c>
      <c r="O389" s="46">
        <f t="shared" si="41"/>
        <v>0</v>
      </c>
      <c r="P389" s="47">
        <f t="shared" si="42"/>
        <v>0</v>
      </c>
    </row>
    <row r="390" spans="1:16" ht="12" hidden="1" thickBot="1" x14ac:dyDescent="0.25">
      <c r="A390" s="37"/>
      <c r="B390" s="38"/>
      <c r="C390" s="45"/>
      <c r="D390" s="23"/>
      <c r="E390" s="69"/>
      <c r="F390" s="73"/>
      <c r="G390" s="67"/>
      <c r="H390" s="46">
        <f t="shared" si="36"/>
        <v>0</v>
      </c>
      <c r="I390" s="67"/>
      <c r="J390" s="67"/>
      <c r="K390" s="47">
        <f t="shared" si="37"/>
        <v>0</v>
      </c>
      <c r="L390" s="48">
        <f t="shared" si="38"/>
        <v>0</v>
      </c>
      <c r="M390" s="46">
        <f t="shared" si="39"/>
        <v>0</v>
      </c>
      <c r="N390" s="46">
        <f t="shared" si="40"/>
        <v>0</v>
      </c>
      <c r="O390" s="46">
        <f t="shared" si="41"/>
        <v>0</v>
      </c>
      <c r="P390" s="47">
        <f t="shared" si="42"/>
        <v>0</v>
      </c>
    </row>
    <row r="391" spans="1:16" ht="12" hidden="1" thickBot="1" x14ac:dyDescent="0.25">
      <c r="A391" s="37"/>
      <c r="B391" s="38"/>
      <c r="C391" s="45"/>
      <c r="D391" s="23"/>
      <c r="E391" s="69"/>
      <c r="F391" s="73"/>
      <c r="G391" s="67"/>
      <c r="H391" s="46">
        <f t="shared" si="36"/>
        <v>0</v>
      </c>
      <c r="I391" s="67"/>
      <c r="J391" s="67"/>
      <c r="K391" s="47">
        <f t="shared" si="37"/>
        <v>0</v>
      </c>
      <c r="L391" s="48">
        <f t="shared" si="38"/>
        <v>0</v>
      </c>
      <c r="M391" s="46">
        <f t="shared" si="39"/>
        <v>0</v>
      </c>
      <c r="N391" s="46">
        <f t="shared" si="40"/>
        <v>0</v>
      </c>
      <c r="O391" s="46">
        <f t="shared" si="41"/>
        <v>0</v>
      </c>
      <c r="P391" s="47">
        <f t="shared" si="42"/>
        <v>0</v>
      </c>
    </row>
    <row r="392" spans="1:16" ht="12" hidden="1" thickBot="1" x14ac:dyDescent="0.25">
      <c r="A392" s="37"/>
      <c r="B392" s="38"/>
      <c r="C392" s="45"/>
      <c r="D392" s="23"/>
      <c r="E392" s="69"/>
      <c r="F392" s="73"/>
      <c r="G392" s="67"/>
      <c r="H392" s="46">
        <f t="shared" si="36"/>
        <v>0</v>
      </c>
      <c r="I392" s="67"/>
      <c r="J392" s="67"/>
      <c r="K392" s="47">
        <f t="shared" si="37"/>
        <v>0</v>
      </c>
      <c r="L392" s="48">
        <f t="shared" si="38"/>
        <v>0</v>
      </c>
      <c r="M392" s="46">
        <f t="shared" si="39"/>
        <v>0</v>
      </c>
      <c r="N392" s="46">
        <f t="shared" si="40"/>
        <v>0</v>
      </c>
      <c r="O392" s="46">
        <f t="shared" si="41"/>
        <v>0</v>
      </c>
      <c r="P392" s="47">
        <f t="shared" si="42"/>
        <v>0</v>
      </c>
    </row>
    <row r="393" spans="1:16" ht="12" hidden="1" thickBot="1" x14ac:dyDescent="0.25">
      <c r="A393" s="37"/>
      <c r="B393" s="38"/>
      <c r="C393" s="45"/>
      <c r="D393" s="23"/>
      <c r="E393" s="69"/>
      <c r="F393" s="73"/>
      <c r="G393" s="67"/>
      <c r="H393" s="46">
        <f t="shared" si="36"/>
        <v>0</v>
      </c>
      <c r="I393" s="67"/>
      <c r="J393" s="67"/>
      <c r="K393" s="47">
        <f t="shared" si="37"/>
        <v>0</v>
      </c>
      <c r="L393" s="48">
        <f t="shared" si="38"/>
        <v>0</v>
      </c>
      <c r="M393" s="46">
        <f t="shared" si="39"/>
        <v>0</v>
      </c>
      <c r="N393" s="46">
        <f t="shared" si="40"/>
        <v>0</v>
      </c>
      <c r="O393" s="46">
        <f t="shared" si="41"/>
        <v>0</v>
      </c>
      <c r="P393" s="47">
        <f t="shared" si="42"/>
        <v>0</v>
      </c>
    </row>
    <row r="394" spans="1:16" ht="12" hidden="1" thickBot="1" x14ac:dyDescent="0.25">
      <c r="A394" s="37"/>
      <c r="B394" s="38"/>
      <c r="C394" s="45"/>
      <c r="D394" s="23"/>
      <c r="E394" s="69"/>
      <c r="F394" s="73"/>
      <c r="G394" s="67"/>
      <c r="H394" s="46">
        <f t="shared" si="36"/>
        <v>0</v>
      </c>
      <c r="I394" s="67"/>
      <c r="J394" s="67"/>
      <c r="K394" s="47">
        <f t="shared" si="37"/>
        <v>0</v>
      </c>
      <c r="L394" s="48">
        <f t="shared" si="38"/>
        <v>0</v>
      </c>
      <c r="M394" s="46">
        <f t="shared" si="39"/>
        <v>0</v>
      </c>
      <c r="N394" s="46">
        <f t="shared" si="40"/>
        <v>0</v>
      </c>
      <c r="O394" s="46">
        <f t="shared" si="41"/>
        <v>0</v>
      </c>
      <c r="P394" s="47">
        <f t="shared" si="42"/>
        <v>0</v>
      </c>
    </row>
    <row r="395" spans="1:16" ht="12" hidden="1" thickBot="1" x14ac:dyDescent="0.25">
      <c r="A395" s="37"/>
      <c r="B395" s="38"/>
      <c r="C395" s="45"/>
      <c r="D395" s="23"/>
      <c r="E395" s="69"/>
      <c r="F395" s="73"/>
      <c r="G395" s="67"/>
      <c r="H395" s="46">
        <f t="shared" si="36"/>
        <v>0</v>
      </c>
      <c r="I395" s="67"/>
      <c r="J395" s="67"/>
      <c r="K395" s="47">
        <f t="shared" si="37"/>
        <v>0</v>
      </c>
      <c r="L395" s="48">
        <f t="shared" si="38"/>
        <v>0</v>
      </c>
      <c r="M395" s="46">
        <f t="shared" si="39"/>
        <v>0</v>
      </c>
      <c r="N395" s="46">
        <f t="shared" si="40"/>
        <v>0</v>
      </c>
      <c r="O395" s="46">
        <f t="shared" si="41"/>
        <v>0</v>
      </c>
      <c r="P395" s="47">
        <f t="shared" si="42"/>
        <v>0</v>
      </c>
    </row>
    <row r="396" spans="1:16" ht="12" hidden="1" thickBot="1" x14ac:dyDescent="0.25">
      <c r="A396" s="37"/>
      <c r="B396" s="38"/>
      <c r="C396" s="45"/>
      <c r="D396" s="23"/>
      <c r="E396" s="69"/>
      <c r="F396" s="73"/>
      <c r="G396" s="67"/>
      <c r="H396" s="46">
        <f t="shared" ref="H396:H459" si="43">ROUND(F396*G396,2)</f>
        <v>0</v>
      </c>
      <c r="I396" s="67"/>
      <c r="J396" s="67"/>
      <c r="K396" s="47">
        <f t="shared" ref="K396:K459" si="44">SUM(H396:J396)</f>
        <v>0</v>
      </c>
      <c r="L396" s="48">
        <f t="shared" ref="L396:L459" si="45">ROUND(E396*F396,2)</f>
        <v>0</v>
      </c>
      <c r="M396" s="46">
        <f t="shared" ref="M396:M459" si="46">ROUND(H396*E396,2)</f>
        <v>0</v>
      </c>
      <c r="N396" s="46">
        <f t="shared" ref="N396:N459" si="47">ROUND(I396*E396,2)</f>
        <v>0</v>
      </c>
      <c r="O396" s="46">
        <f t="shared" ref="O396:O459" si="48">ROUND(J396*E396,2)</f>
        <v>0</v>
      </c>
      <c r="P396" s="47">
        <f t="shared" ref="P396:P459" si="49">SUM(M396:O396)</f>
        <v>0</v>
      </c>
    </row>
    <row r="397" spans="1:16" ht="12" hidden="1" thickBot="1" x14ac:dyDescent="0.25">
      <c r="A397" s="37"/>
      <c r="B397" s="38"/>
      <c r="C397" s="45"/>
      <c r="D397" s="23"/>
      <c r="E397" s="69"/>
      <c r="F397" s="73"/>
      <c r="G397" s="67"/>
      <c r="H397" s="46">
        <f t="shared" si="43"/>
        <v>0</v>
      </c>
      <c r="I397" s="67"/>
      <c r="J397" s="67"/>
      <c r="K397" s="47">
        <f t="shared" si="44"/>
        <v>0</v>
      </c>
      <c r="L397" s="48">
        <f t="shared" si="45"/>
        <v>0</v>
      </c>
      <c r="M397" s="46">
        <f t="shared" si="46"/>
        <v>0</v>
      </c>
      <c r="N397" s="46">
        <f t="shared" si="47"/>
        <v>0</v>
      </c>
      <c r="O397" s="46">
        <f t="shared" si="48"/>
        <v>0</v>
      </c>
      <c r="P397" s="47">
        <f t="shared" si="49"/>
        <v>0</v>
      </c>
    </row>
    <row r="398" spans="1:16" ht="12" hidden="1" thickBot="1" x14ac:dyDescent="0.25">
      <c r="A398" s="37"/>
      <c r="B398" s="38"/>
      <c r="C398" s="45"/>
      <c r="D398" s="23"/>
      <c r="E398" s="69"/>
      <c r="F398" s="73"/>
      <c r="G398" s="67"/>
      <c r="H398" s="46">
        <f t="shared" si="43"/>
        <v>0</v>
      </c>
      <c r="I398" s="67"/>
      <c r="J398" s="67"/>
      <c r="K398" s="47">
        <f t="shared" si="44"/>
        <v>0</v>
      </c>
      <c r="L398" s="48">
        <f t="shared" si="45"/>
        <v>0</v>
      </c>
      <c r="M398" s="46">
        <f t="shared" si="46"/>
        <v>0</v>
      </c>
      <c r="N398" s="46">
        <f t="shared" si="47"/>
        <v>0</v>
      </c>
      <c r="O398" s="46">
        <f t="shared" si="48"/>
        <v>0</v>
      </c>
      <c r="P398" s="47">
        <f t="shared" si="49"/>
        <v>0</v>
      </c>
    </row>
    <row r="399" spans="1:16" ht="12" hidden="1" thickBot="1" x14ac:dyDescent="0.25">
      <c r="A399" s="37"/>
      <c r="B399" s="38"/>
      <c r="C399" s="45"/>
      <c r="D399" s="23"/>
      <c r="E399" s="69"/>
      <c r="F399" s="73"/>
      <c r="G399" s="67"/>
      <c r="H399" s="46">
        <f t="shared" si="43"/>
        <v>0</v>
      </c>
      <c r="I399" s="67"/>
      <c r="J399" s="67"/>
      <c r="K399" s="47">
        <f t="shared" si="44"/>
        <v>0</v>
      </c>
      <c r="L399" s="48">
        <f t="shared" si="45"/>
        <v>0</v>
      </c>
      <c r="M399" s="46">
        <f t="shared" si="46"/>
        <v>0</v>
      </c>
      <c r="N399" s="46">
        <f t="shared" si="47"/>
        <v>0</v>
      </c>
      <c r="O399" s="46">
        <f t="shared" si="48"/>
        <v>0</v>
      </c>
      <c r="P399" s="47">
        <f t="shared" si="49"/>
        <v>0</v>
      </c>
    </row>
    <row r="400" spans="1:16" ht="12" hidden="1" thickBot="1" x14ac:dyDescent="0.25">
      <c r="A400" s="37"/>
      <c r="B400" s="38"/>
      <c r="C400" s="45"/>
      <c r="D400" s="23"/>
      <c r="E400" s="69"/>
      <c r="F400" s="73"/>
      <c r="G400" s="67"/>
      <c r="H400" s="46">
        <f t="shared" si="43"/>
        <v>0</v>
      </c>
      <c r="I400" s="67"/>
      <c r="J400" s="67"/>
      <c r="K400" s="47">
        <f t="shared" si="44"/>
        <v>0</v>
      </c>
      <c r="L400" s="48">
        <f t="shared" si="45"/>
        <v>0</v>
      </c>
      <c r="M400" s="46">
        <f t="shared" si="46"/>
        <v>0</v>
      </c>
      <c r="N400" s="46">
        <f t="shared" si="47"/>
        <v>0</v>
      </c>
      <c r="O400" s="46">
        <f t="shared" si="48"/>
        <v>0</v>
      </c>
      <c r="P400" s="47">
        <f t="shared" si="49"/>
        <v>0</v>
      </c>
    </row>
    <row r="401" spans="1:16" ht="12" hidden="1" thickBot="1" x14ac:dyDescent="0.25">
      <c r="A401" s="37"/>
      <c r="B401" s="38"/>
      <c r="C401" s="45"/>
      <c r="D401" s="23"/>
      <c r="E401" s="69"/>
      <c r="F401" s="73"/>
      <c r="G401" s="67"/>
      <c r="H401" s="46">
        <f t="shared" si="43"/>
        <v>0</v>
      </c>
      <c r="I401" s="67"/>
      <c r="J401" s="67"/>
      <c r="K401" s="47">
        <f t="shared" si="44"/>
        <v>0</v>
      </c>
      <c r="L401" s="48">
        <f t="shared" si="45"/>
        <v>0</v>
      </c>
      <c r="M401" s="46">
        <f t="shared" si="46"/>
        <v>0</v>
      </c>
      <c r="N401" s="46">
        <f t="shared" si="47"/>
        <v>0</v>
      </c>
      <c r="O401" s="46">
        <f t="shared" si="48"/>
        <v>0</v>
      </c>
      <c r="P401" s="47">
        <f t="shared" si="49"/>
        <v>0</v>
      </c>
    </row>
    <row r="402" spans="1:16" ht="12" hidden="1" thickBot="1" x14ac:dyDescent="0.25">
      <c r="A402" s="37"/>
      <c r="B402" s="38"/>
      <c r="C402" s="45"/>
      <c r="D402" s="23"/>
      <c r="E402" s="69"/>
      <c r="F402" s="73"/>
      <c r="G402" s="67"/>
      <c r="H402" s="46">
        <f t="shared" si="43"/>
        <v>0</v>
      </c>
      <c r="I402" s="67"/>
      <c r="J402" s="67"/>
      <c r="K402" s="47">
        <f t="shared" si="44"/>
        <v>0</v>
      </c>
      <c r="L402" s="48">
        <f t="shared" si="45"/>
        <v>0</v>
      </c>
      <c r="M402" s="46">
        <f t="shared" si="46"/>
        <v>0</v>
      </c>
      <c r="N402" s="46">
        <f t="shared" si="47"/>
        <v>0</v>
      </c>
      <c r="O402" s="46">
        <f t="shared" si="48"/>
        <v>0</v>
      </c>
      <c r="P402" s="47">
        <f t="shared" si="49"/>
        <v>0</v>
      </c>
    </row>
    <row r="403" spans="1:16" ht="12" hidden="1" thickBot="1" x14ac:dyDescent="0.25">
      <c r="A403" s="37"/>
      <c r="B403" s="38"/>
      <c r="C403" s="45"/>
      <c r="D403" s="23"/>
      <c r="E403" s="69"/>
      <c r="F403" s="73"/>
      <c r="G403" s="67"/>
      <c r="H403" s="46">
        <f t="shared" si="43"/>
        <v>0</v>
      </c>
      <c r="I403" s="67"/>
      <c r="J403" s="67"/>
      <c r="K403" s="47">
        <f t="shared" si="44"/>
        <v>0</v>
      </c>
      <c r="L403" s="48">
        <f t="shared" si="45"/>
        <v>0</v>
      </c>
      <c r="M403" s="46">
        <f t="shared" si="46"/>
        <v>0</v>
      </c>
      <c r="N403" s="46">
        <f t="shared" si="47"/>
        <v>0</v>
      </c>
      <c r="O403" s="46">
        <f t="shared" si="48"/>
        <v>0</v>
      </c>
      <c r="P403" s="47">
        <f t="shared" si="49"/>
        <v>0</v>
      </c>
    </row>
    <row r="404" spans="1:16" ht="12" hidden="1" thickBot="1" x14ac:dyDescent="0.25">
      <c r="A404" s="37"/>
      <c r="B404" s="38"/>
      <c r="C404" s="45"/>
      <c r="D404" s="23"/>
      <c r="E404" s="69"/>
      <c r="F404" s="73"/>
      <c r="G404" s="67"/>
      <c r="H404" s="46">
        <f t="shared" si="43"/>
        <v>0</v>
      </c>
      <c r="I404" s="67"/>
      <c r="J404" s="67"/>
      <c r="K404" s="47">
        <f t="shared" si="44"/>
        <v>0</v>
      </c>
      <c r="L404" s="48">
        <f t="shared" si="45"/>
        <v>0</v>
      </c>
      <c r="M404" s="46">
        <f t="shared" si="46"/>
        <v>0</v>
      </c>
      <c r="N404" s="46">
        <f t="shared" si="47"/>
        <v>0</v>
      </c>
      <c r="O404" s="46">
        <f t="shared" si="48"/>
        <v>0</v>
      </c>
      <c r="P404" s="47">
        <f t="shared" si="49"/>
        <v>0</v>
      </c>
    </row>
    <row r="405" spans="1:16" ht="12" hidden="1" thickBot="1" x14ac:dyDescent="0.25">
      <c r="A405" s="37"/>
      <c r="B405" s="38"/>
      <c r="C405" s="45"/>
      <c r="D405" s="23"/>
      <c r="E405" s="69"/>
      <c r="F405" s="73"/>
      <c r="G405" s="67"/>
      <c r="H405" s="46">
        <f t="shared" si="43"/>
        <v>0</v>
      </c>
      <c r="I405" s="67"/>
      <c r="J405" s="67"/>
      <c r="K405" s="47">
        <f t="shared" si="44"/>
        <v>0</v>
      </c>
      <c r="L405" s="48">
        <f t="shared" si="45"/>
        <v>0</v>
      </c>
      <c r="M405" s="46">
        <f t="shared" si="46"/>
        <v>0</v>
      </c>
      <c r="N405" s="46">
        <f t="shared" si="47"/>
        <v>0</v>
      </c>
      <c r="O405" s="46">
        <f t="shared" si="48"/>
        <v>0</v>
      </c>
      <c r="P405" s="47">
        <f t="shared" si="49"/>
        <v>0</v>
      </c>
    </row>
    <row r="406" spans="1:16" ht="12" hidden="1" thickBot="1" x14ac:dyDescent="0.25">
      <c r="A406" s="37"/>
      <c r="B406" s="38"/>
      <c r="C406" s="45"/>
      <c r="D406" s="23"/>
      <c r="E406" s="69"/>
      <c r="F406" s="73"/>
      <c r="G406" s="67"/>
      <c r="H406" s="46">
        <f t="shared" si="43"/>
        <v>0</v>
      </c>
      <c r="I406" s="67"/>
      <c r="J406" s="67"/>
      <c r="K406" s="47">
        <f t="shared" si="44"/>
        <v>0</v>
      </c>
      <c r="L406" s="48">
        <f t="shared" si="45"/>
        <v>0</v>
      </c>
      <c r="M406" s="46">
        <f t="shared" si="46"/>
        <v>0</v>
      </c>
      <c r="N406" s="46">
        <f t="shared" si="47"/>
        <v>0</v>
      </c>
      <c r="O406" s="46">
        <f t="shared" si="48"/>
        <v>0</v>
      </c>
      <c r="P406" s="47">
        <f t="shared" si="49"/>
        <v>0</v>
      </c>
    </row>
    <row r="407" spans="1:16" ht="12" hidden="1" thickBot="1" x14ac:dyDescent="0.25">
      <c r="A407" s="37"/>
      <c r="B407" s="38"/>
      <c r="C407" s="45"/>
      <c r="D407" s="23"/>
      <c r="E407" s="69"/>
      <c r="F407" s="73"/>
      <c r="G407" s="67"/>
      <c r="H407" s="46">
        <f t="shared" si="43"/>
        <v>0</v>
      </c>
      <c r="I407" s="67"/>
      <c r="J407" s="67"/>
      <c r="K407" s="47">
        <f t="shared" si="44"/>
        <v>0</v>
      </c>
      <c r="L407" s="48">
        <f t="shared" si="45"/>
        <v>0</v>
      </c>
      <c r="M407" s="46">
        <f t="shared" si="46"/>
        <v>0</v>
      </c>
      <c r="N407" s="46">
        <f t="shared" si="47"/>
        <v>0</v>
      </c>
      <c r="O407" s="46">
        <f t="shared" si="48"/>
        <v>0</v>
      </c>
      <c r="P407" s="47">
        <f t="shared" si="49"/>
        <v>0</v>
      </c>
    </row>
    <row r="408" spans="1:16" ht="12" hidden="1" thickBot="1" x14ac:dyDescent="0.25">
      <c r="A408" s="37"/>
      <c r="B408" s="38"/>
      <c r="C408" s="45"/>
      <c r="D408" s="23"/>
      <c r="E408" s="69"/>
      <c r="F408" s="73"/>
      <c r="G408" s="67"/>
      <c r="H408" s="46">
        <f t="shared" si="43"/>
        <v>0</v>
      </c>
      <c r="I408" s="67"/>
      <c r="J408" s="67"/>
      <c r="K408" s="47">
        <f t="shared" si="44"/>
        <v>0</v>
      </c>
      <c r="L408" s="48">
        <f t="shared" si="45"/>
        <v>0</v>
      </c>
      <c r="M408" s="46">
        <f t="shared" si="46"/>
        <v>0</v>
      </c>
      <c r="N408" s="46">
        <f t="shared" si="47"/>
        <v>0</v>
      </c>
      <c r="O408" s="46">
        <f t="shared" si="48"/>
        <v>0</v>
      </c>
      <c r="P408" s="47">
        <f t="shared" si="49"/>
        <v>0</v>
      </c>
    </row>
    <row r="409" spans="1:16" ht="12" hidden="1" thickBot="1" x14ac:dyDescent="0.25">
      <c r="A409" s="37"/>
      <c r="B409" s="38"/>
      <c r="C409" s="45"/>
      <c r="D409" s="23"/>
      <c r="E409" s="69"/>
      <c r="F409" s="73"/>
      <c r="G409" s="67"/>
      <c r="H409" s="46">
        <f t="shared" si="43"/>
        <v>0</v>
      </c>
      <c r="I409" s="67"/>
      <c r="J409" s="67"/>
      <c r="K409" s="47">
        <f t="shared" si="44"/>
        <v>0</v>
      </c>
      <c r="L409" s="48">
        <f t="shared" si="45"/>
        <v>0</v>
      </c>
      <c r="M409" s="46">
        <f t="shared" si="46"/>
        <v>0</v>
      </c>
      <c r="N409" s="46">
        <f t="shared" si="47"/>
        <v>0</v>
      </c>
      <c r="O409" s="46">
        <f t="shared" si="48"/>
        <v>0</v>
      </c>
      <c r="P409" s="47">
        <f t="shared" si="49"/>
        <v>0</v>
      </c>
    </row>
    <row r="410" spans="1:16" ht="12" hidden="1" thickBot="1" x14ac:dyDescent="0.25">
      <c r="A410" s="37"/>
      <c r="B410" s="38"/>
      <c r="C410" s="45"/>
      <c r="D410" s="23"/>
      <c r="E410" s="69"/>
      <c r="F410" s="73"/>
      <c r="G410" s="67"/>
      <c r="H410" s="46">
        <f t="shared" si="43"/>
        <v>0</v>
      </c>
      <c r="I410" s="67"/>
      <c r="J410" s="67"/>
      <c r="K410" s="47">
        <f t="shared" si="44"/>
        <v>0</v>
      </c>
      <c r="L410" s="48">
        <f t="shared" si="45"/>
        <v>0</v>
      </c>
      <c r="M410" s="46">
        <f t="shared" si="46"/>
        <v>0</v>
      </c>
      <c r="N410" s="46">
        <f t="shared" si="47"/>
        <v>0</v>
      </c>
      <c r="O410" s="46">
        <f t="shared" si="48"/>
        <v>0</v>
      </c>
      <c r="P410" s="47">
        <f t="shared" si="49"/>
        <v>0</v>
      </c>
    </row>
    <row r="411" spans="1:16" ht="12" hidden="1" thickBot="1" x14ac:dyDescent="0.25">
      <c r="A411" s="37"/>
      <c r="B411" s="38"/>
      <c r="C411" s="45"/>
      <c r="D411" s="23"/>
      <c r="E411" s="69"/>
      <c r="F411" s="73"/>
      <c r="G411" s="67"/>
      <c r="H411" s="46">
        <f t="shared" si="43"/>
        <v>0</v>
      </c>
      <c r="I411" s="67"/>
      <c r="J411" s="67"/>
      <c r="K411" s="47">
        <f t="shared" si="44"/>
        <v>0</v>
      </c>
      <c r="L411" s="48">
        <f t="shared" si="45"/>
        <v>0</v>
      </c>
      <c r="M411" s="46">
        <f t="shared" si="46"/>
        <v>0</v>
      </c>
      <c r="N411" s="46">
        <f t="shared" si="47"/>
        <v>0</v>
      </c>
      <c r="O411" s="46">
        <f t="shared" si="48"/>
        <v>0</v>
      </c>
      <c r="P411" s="47">
        <f t="shared" si="49"/>
        <v>0</v>
      </c>
    </row>
    <row r="412" spans="1:16" ht="12" hidden="1" thickBot="1" x14ac:dyDescent="0.25">
      <c r="A412" s="37"/>
      <c r="B412" s="38"/>
      <c r="C412" s="45"/>
      <c r="D412" s="23"/>
      <c r="E412" s="69"/>
      <c r="F412" s="73"/>
      <c r="G412" s="67"/>
      <c r="H412" s="46">
        <f t="shared" si="43"/>
        <v>0</v>
      </c>
      <c r="I412" s="67"/>
      <c r="J412" s="67"/>
      <c r="K412" s="47">
        <f t="shared" si="44"/>
        <v>0</v>
      </c>
      <c r="L412" s="48">
        <f t="shared" si="45"/>
        <v>0</v>
      </c>
      <c r="M412" s="46">
        <f t="shared" si="46"/>
        <v>0</v>
      </c>
      <c r="N412" s="46">
        <f t="shared" si="47"/>
        <v>0</v>
      </c>
      <c r="O412" s="46">
        <f t="shared" si="48"/>
        <v>0</v>
      </c>
      <c r="P412" s="47">
        <f t="shared" si="49"/>
        <v>0</v>
      </c>
    </row>
    <row r="413" spans="1:16" ht="12" hidden="1" thickBot="1" x14ac:dyDescent="0.25">
      <c r="A413" s="37"/>
      <c r="B413" s="38"/>
      <c r="C413" s="45"/>
      <c r="D413" s="23"/>
      <c r="E413" s="69"/>
      <c r="F413" s="73"/>
      <c r="G413" s="67"/>
      <c r="H413" s="46">
        <f t="shared" si="43"/>
        <v>0</v>
      </c>
      <c r="I413" s="67"/>
      <c r="J413" s="67"/>
      <c r="K413" s="47">
        <f t="shared" si="44"/>
        <v>0</v>
      </c>
      <c r="L413" s="48">
        <f t="shared" si="45"/>
        <v>0</v>
      </c>
      <c r="M413" s="46">
        <f t="shared" si="46"/>
        <v>0</v>
      </c>
      <c r="N413" s="46">
        <f t="shared" si="47"/>
        <v>0</v>
      </c>
      <c r="O413" s="46">
        <f t="shared" si="48"/>
        <v>0</v>
      </c>
      <c r="P413" s="47">
        <f t="shared" si="49"/>
        <v>0</v>
      </c>
    </row>
    <row r="414" spans="1:16" ht="12" hidden="1" thickBot="1" x14ac:dyDescent="0.25">
      <c r="A414" s="37"/>
      <c r="B414" s="38"/>
      <c r="C414" s="45"/>
      <c r="D414" s="23"/>
      <c r="E414" s="69"/>
      <c r="F414" s="73"/>
      <c r="G414" s="67"/>
      <c r="H414" s="46">
        <f t="shared" si="43"/>
        <v>0</v>
      </c>
      <c r="I414" s="67"/>
      <c r="J414" s="67"/>
      <c r="K414" s="47">
        <f t="shared" si="44"/>
        <v>0</v>
      </c>
      <c r="L414" s="48">
        <f t="shared" si="45"/>
        <v>0</v>
      </c>
      <c r="M414" s="46">
        <f t="shared" si="46"/>
        <v>0</v>
      </c>
      <c r="N414" s="46">
        <f t="shared" si="47"/>
        <v>0</v>
      </c>
      <c r="O414" s="46">
        <f t="shared" si="48"/>
        <v>0</v>
      </c>
      <c r="P414" s="47">
        <f t="shared" si="49"/>
        <v>0</v>
      </c>
    </row>
    <row r="415" spans="1:16" ht="12" hidden="1" thickBot="1" x14ac:dyDescent="0.25">
      <c r="A415" s="37"/>
      <c r="B415" s="38"/>
      <c r="C415" s="45"/>
      <c r="D415" s="23"/>
      <c r="E415" s="69"/>
      <c r="F415" s="73"/>
      <c r="G415" s="67"/>
      <c r="H415" s="46">
        <f t="shared" si="43"/>
        <v>0</v>
      </c>
      <c r="I415" s="67"/>
      <c r="J415" s="67"/>
      <c r="K415" s="47">
        <f t="shared" si="44"/>
        <v>0</v>
      </c>
      <c r="L415" s="48">
        <f t="shared" si="45"/>
        <v>0</v>
      </c>
      <c r="M415" s="46">
        <f t="shared" si="46"/>
        <v>0</v>
      </c>
      <c r="N415" s="46">
        <f t="shared" si="47"/>
        <v>0</v>
      </c>
      <c r="O415" s="46">
        <f t="shared" si="48"/>
        <v>0</v>
      </c>
      <c r="P415" s="47">
        <f t="shared" si="49"/>
        <v>0</v>
      </c>
    </row>
    <row r="416" spans="1:16" ht="12" hidden="1" thickBot="1" x14ac:dyDescent="0.25">
      <c r="A416" s="37"/>
      <c r="B416" s="38"/>
      <c r="C416" s="45"/>
      <c r="D416" s="23"/>
      <c r="E416" s="69"/>
      <c r="F416" s="73"/>
      <c r="G416" s="67"/>
      <c r="H416" s="46">
        <f t="shared" si="43"/>
        <v>0</v>
      </c>
      <c r="I416" s="67"/>
      <c r="J416" s="67"/>
      <c r="K416" s="47">
        <f t="shared" si="44"/>
        <v>0</v>
      </c>
      <c r="L416" s="48">
        <f t="shared" si="45"/>
        <v>0</v>
      </c>
      <c r="M416" s="46">
        <f t="shared" si="46"/>
        <v>0</v>
      </c>
      <c r="N416" s="46">
        <f t="shared" si="47"/>
        <v>0</v>
      </c>
      <c r="O416" s="46">
        <f t="shared" si="48"/>
        <v>0</v>
      </c>
      <c r="P416" s="47">
        <f t="shared" si="49"/>
        <v>0</v>
      </c>
    </row>
    <row r="417" spans="1:16" ht="12" hidden="1" thickBot="1" x14ac:dyDescent="0.25">
      <c r="A417" s="37"/>
      <c r="B417" s="38"/>
      <c r="C417" s="45"/>
      <c r="D417" s="23"/>
      <c r="E417" s="69"/>
      <c r="F417" s="73"/>
      <c r="G417" s="67"/>
      <c r="H417" s="46">
        <f t="shared" si="43"/>
        <v>0</v>
      </c>
      <c r="I417" s="67"/>
      <c r="J417" s="67"/>
      <c r="K417" s="47">
        <f t="shared" si="44"/>
        <v>0</v>
      </c>
      <c r="L417" s="48">
        <f t="shared" si="45"/>
        <v>0</v>
      </c>
      <c r="M417" s="46">
        <f t="shared" si="46"/>
        <v>0</v>
      </c>
      <c r="N417" s="46">
        <f t="shared" si="47"/>
        <v>0</v>
      </c>
      <c r="O417" s="46">
        <f t="shared" si="48"/>
        <v>0</v>
      </c>
      <c r="P417" s="47">
        <f t="shared" si="49"/>
        <v>0</v>
      </c>
    </row>
    <row r="418" spans="1:16" ht="12" hidden="1" thickBot="1" x14ac:dyDescent="0.25">
      <c r="A418" s="37"/>
      <c r="B418" s="38"/>
      <c r="C418" s="45"/>
      <c r="D418" s="23"/>
      <c r="E418" s="69"/>
      <c r="F418" s="73"/>
      <c r="G418" s="67"/>
      <c r="H418" s="46">
        <f t="shared" si="43"/>
        <v>0</v>
      </c>
      <c r="I418" s="67"/>
      <c r="J418" s="67"/>
      <c r="K418" s="47">
        <f t="shared" si="44"/>
        <v>0</v>
      </c>
      <c r="L418" s="48">
        <f t="shared" si="45"/>
        <v>0</v>
      </c>
      <c r="M418" s="46">
        <f t="shared" si="46"/>
        <v>0</v>
      </c>
      <c r="N418" s="46">
        <f t="shared" si="47"/>
        <v>0</v>
      </c>
      <c r="O418" s="46">
        <f t="shared" si="48"/>
        <v>0</v>
      </c>
      <c r="P418" s="47">
        <f t="shared" si="49"/>
        <v>0</v>
      </c>
    </row>
    <row r="419" spans="1:16" ht="12" hidden="1" thickBot="1" x14ac:dyDescent="0.25">
      <c r="A419" s="37"/>
      <c r="B419" s="38"/>
      <c r="C419" s="45"/>
      <c r="D419" s="23"/>
      <c r="E419" s="69"/>
      <c r="F419" s="73"/>
      <c r="G419" s="67"/>
      <c r="H419" s="46">
        <f t="shared" si="43"/>
        <v>0</v>
      </c>
      <c r="I419" s="67"/>
      <c r="J419" s="67"/>
      <c r="K419" s="47">
        <f t="shared" si="44"/>
        <v>0</v>
      </c>
      <c r="L419" s="48">
        <f t="shared" si="45"/>
        <v>0</v>
      </c>
      <c r="M419" s="46">
        <f t="shared" si="46"/>
        <v>0</v>
      </c>
      <c r="N419" s="46">
        <f t="shared" si="47"/>
        <v>0</v>
      </c>
      <c r="O419" s="46">
        <f t="shared" si="48"/>
        <v>0</v>
      </c>
      <c r="P419" s="47">
        <f t="shared" si="49"/>
        <v>0</v>
      </c>
    </row>
    <row r="420" spans="1:16" ht="12" hidden="1" thickBot="1" x14ac:dyDescent="0.25">
      <c r="A420" s="37"/>
      <c r="B420" s="38"/>
      <c r="C420" s="45"/>
      <c r="D420" s="23"/>
      <c r="E420" s="69"/>
      <c r="F420" s="73"/>
      <c r="G420" s="67"/>
      <c r="H420" s="46">
        <f t="shared" si="43"/>
        <v>0</v>
      </c>
      <c r="I420" s="67"/>
      <c r="J420" s="67"/>
      <c r="K420" s="47">
        <f t="shared" si="44"/>
        <v>0</v>
      </c>
      <c r="L420" s="48">
        <f t="shared" si="45"/>
        <v>0</v>
      </c>
      <c r="M420" s="46">
        <f t="shared" si="46"/>
        <v>0</v>
      </c>
      <c r="N420" s="46">
        <f t="shared" si="47"/>
        <v>0</v>
      </c>
      <c r="O420" s="46">
        <f t="shared" si="48"/>
        <v>0</v>
      </c>
      <c r="P420" s="47">
        <f t="shared" si="49"/>
        <v>0</v>
      </c>
    </row>
    <row r="421" spans="1:16" ht="12" hidden="1" thickBot="1" x14ac:dyDescent="0.25">
      <c r="A421" s="37"/>
      <c r="B421" s="38"/>
      <c r="C421" s="45"/>
      <c r="D421" s="23"/>
      <c r="E421" s="69"/>
      <c r="F421" s="73"/>
      <c r="G421" s="67"/>
      <c r="H421" s="46">
        <f t="shared" si="43"/>
        <v>0</v>
      </c>
      <c r="I421" s="67"/>
      <c r="J421" s="67"/>
      <c r="K421" s="47">
        <f t="shared" si="44"/>
        <v>0</v>
      </c>
      <c r="L421" s="48">
        <f t="shared" si="45"/>
        <v>0</v>
      </c>
      <c r="M421" s="46">
        <f t="shared" si="46"/>
        <v>0</v>
      </c>
      <c r="N421" s="46">
        <f t="shared" si="47"/>
        <v>0</v>
      </c>
      <c r="O421" s="46">
        <f t="shared" si="48"/>
        <v>0</v>
      </c>
      <c r="P421" s="47">
        <f t="shared" si="49"/>
        <v>0</v>
      </c>
    </row>
    <row r="422" spans="1:16" ht="12" hidden="1" thickBot="1" x14ac:dyDescent="0.25">
      <c r="A422" s="37"/>
      <c r="B422" s="38"/>
      <c r="C422" s="45"/>
      <c r="D422" s="23"/>
      <c r="E422" s="69"/>
      <c r="F422" s="73"/>
      <c r="G422" s="67"/>
      <c r="H422" s="46">
        <f t="shared" si="43"/>
        <v>0</v>
      </c>
      <c r="I422" s="67"/>
      <c r="J422" s="67"/>
      <c r="K422" s="47">
        <f t="shared" si="44"/>
        <v>0</v>
      </c>
      <c r="L422" s="48">
        <f t="shared" si="45"/>
        <v>0</v>
      </c>
      <c r="M422" s="46">
        <f t="shared" si="46"/>
        <v>0</v>
      </c>
      <c r="N422" s="46">
        <f t="shared" si="47"/>
        <v>0</v>
      </c>
      <c r="O422" s="46">
        <f t="shared" si="48"/>
        <v>0</v>
      </c>
      <c r="P422" s="47">
        <f t="shared" si="49"/>
        <v>0</v>
      </c>
    </row>
    <row r="423" spans="1:16" ht="12" hidden="1" thickBot="1" x14ac:dyDescent="0.25">
      <c r="A423" s="37"/>
      <c r="B423" s="38"/>
      <c r="C423" s="45"/>
      <c r="D423" s="23"/>
      <c r="E423" s="69"/>
      <c r="F423" s="73"/>
      <c r="G423" s="67"/>
      <c r="H423" s="46">
        <f t="shared" si="43"/>
        <v>0</v>
      </c>
      <c r="I423" s="67"/>
      <c r="J423" s="67"/>
      <c r="K423" s="47">
        <f t="shared" si="44"/>
        <v>0</v>
      </c>
      <c r="L423" s="48">
        <f t="shared" si="45"/>
        <v>0</v>
      </c>
      <c r="M423" s="46">
        <f t="shared" si="46"/>
        <v>0</v>
      </c>
      <c r="N423" s="46">
        <f t="shared" si="47"/>
        <v>0</v>
      </c>
      <c r="O423" s="46">
        <f t="shared" si="48"/>
        <v>0</v>
      </c>
      <c r="P423" s="47">
        <f t="shared" si="49"/>
        <v>0</v>
      </c>
    </row>
    <row r="424" spans="1:16" ht="12" hidden="1" thickBot="1" x14ac:dyDescent="0.25">
      <c r="A424" s="37"/>
      <c r="B424" s="38"/>
      <c r="C424" s="45"/>
      <c r="D424" s="23"/>
      <c r="E424" s="69"/>
      <c r="F424" s="73"/>
      <c r="G424" s="67"/>
      <c r="H424" s="46">
        <f t="shared" si="43"/>
        <v>0</v>
      </c>
      <c r="I424" s="67"/>
      <c r="J424" s="67"/>
      <c r="K424" s="47">
        <f t="shared" si="44"/>
        <v>0</v>
      </c>
      <c r="L424" s="48">
        <f t="shared" si="45"/>
        <v>0</v>
      </c>
      <c r="M424" s="46">
        <f t="shared" si="46"/>
        <v>0</v>
      </c>
      <c r="N424" s="46">
        <f t="shared" si="47"/>
        <v>0</v>
      </c>
      <c r="O424" s="46">
        <f t="shared" si="48"/>
        <v>0</v>
      </c>
      <c r="P424" s="47">
        <f t="shared" si="49"/>
        <v>0</v>
      </c>
    </row>
    <row r="425" spans="1:16" ht="12" hidden="1" thickBot="1" x14ac:dyDescent="0.25">
      <c r="A425" s="37"/>
      <c r="B425" s="38"/>
      <c r="C425" s="45"/>
      <c r="D425" s="23"/>
      <c r="E425" s="69"/>
      <c r="F425" s="73"/>
      <c r="G425" s="67"/>
      <c r="H425" s="46">
        <f t="shared" si="43"/>
        <v>0</v>
      </c>
      <c r="I425" s="67"/>
      <c r="J425" s="67"/>
      <c r="K425" s="47">
        <f t="shared" si="44"/>
        <v>0</v>
      </c>
      <c r="L425" s="48">
        <f t="shared" si="45"/>
        <v>0</v>
      </c>
      <c r="M425" s="46">
        <f t="shared" si="46"/>
        <v>0</v>
      </c>
      <c r="N425" s="46">
        <f t="shared" si="47"/>
        <v>0</v>
      </c>
      <c r="O425" s="46">
        <f t="shared" si="48"/>
        <v>0</v>
      </c>
      <c r="P425" s="47">
        <f t="shared" si="49"/>
        <v>0</v>
      </c>
    </row>
    <row r="426" spans="1:16" ht="12" hidden="1" thickBot="1" x14ac:dyDescent="0.25">
      <c r="A426" s="37"/>
      <c r="B426" s="38"/>
      <c r="C426" s="45"/>
      <c r="D426" s="23"/>
      <c r="E426" s="69"/>
      <c r="F426" s="73"/>
      <c r="G426" s="67"/>
      <c r="H426" s="46">
        <f t="shared" si="43"/>
        <v>0</v>
      </c>
      <c r="I426" s="67"/>
      <c r="J426" s="67"/>
      <c r="K426" s="47">
        <f t="shared" si="44"/>
        <v>0</v>
      </c>
      <c r="L426" s="48">
        <f t="shared" si="45"/>
        <v>0</v>
      </c>
      <c r="M426" s="46">
        <f t="shared" si="46"/>
        <v>0</v>
      </c>
      <c r="N426" s="46">
        <f t="shared" si="47"/>
        <v>0</v>
      </c>
      <c r="O426" s="46">
        <f t="shared" si="48"/>
        <v>0</v>
      </c>
      <c r="P426" s="47">
        <f t="shared" si="49"/>
        <v>0</v>
      </c>
    </row>
    <row r="427" spans="1:16" ht="12" hidden="1" thickBot="1" x14ac:dyDescent="0.25">
      <c r="A427" s="37"/>
      <c r="B427" s="38"/>
      <c r="C427" s="45"/>
      <c r="D427" s="23"/>
      <c r="E427" s="69"/>
      <c r="F427" s="73"/>
      <c r="G427" s="67"/>
      <c r="H427" s="46">
        <f t="shared" si="43"/>
        <v>0</v>
      </c>
      <c r="I427" s="67"/>
      <c r="J427" s="67"/>
      <c r="K427" s="47">
        <f t="shared" si="44"/>
        <v>0</v>
      </c>
      <c r="L427" s="48">
        <f t="shared" si="45"/>
        <v>0</v>
      </c>
      <c r="M427" s="46">
        <f t="shared" si="46"/>
        <v>0</v>
      </c>
      <c r="N427" s="46">
        <f t="shared" si="47"/>
        <v>0</v>
      </c>
      <c r="O427" s="46">
        <f t="shared" si="48"/>
        <v>0</v>
      </c>
      <c r="P427" s="47">
        <f t="shared" si="49"/>
        <v>0</v>
      </c>
    </row>
    <row r="428" spans="1:16" ht="12" hidden="1" thickBot="1" x14ac:dyDescent="0.25">
      <c r="A428" s="37"/>
      <c r="B428" s="38"/>
      <c r="C428" s="45"/>
      <c r="D428" s="23"/>
      <c r="E428" s="69"/>
      <c r="F428" s="73"/>
      <c r="G428" s="67"/>
      <c r="H428" s="46">
        <f t="shared" si="43"/>
        <v>0</v>
      </c>
      <c r="I428" s="67"/>
      <c r="J428" s="67"/>
      <c r="K428" s="47">
        <f t="shared" si="44"/>
        <v>0</v>
      </c>
      <c r="L428" s="48">
        <f t="shared" si="45"/>
        <v>0</v>
      </c>
      <c r="M428" s="46">
        <f t="shared" si="46"/>
        <v>0</v>
      </c>
      <c r="N428" s="46">
        <f t="shared" si="47"/>
        <v>0</v>
      </c>
      <c r="O428" s="46">
        <f t="shared" si="48"/>
        <v>0</v>
      </c>
      <c r="P428" s="47">
        <f t="shared" si="49"/>
        <v>0</v>
      </c>
    </row>
    <row r="429" spans="1:16" ht="12" hidden="1" thickBot="1" x14ac:dyDescent="0.25">
      <c r="A429" s="37"/>
      <c r="B429" s="38"/>
      <c r="C429" s="45"/>
      <c r="D429" s="23"/>
      <c r="E429" s="69"/>
      <c r="F429" s="73"/>
      <c r="G429" s="67"/>
      <c r="H429" s="46">
        <f t="shared" si="43"/>
        <v>0</v>
      </c>
      <c r="I429" s="67"/>
      <c r="J429" s="67"/>
      <c r="K429" s="47">
        <f t="shared" si="44"/>
        <v>0</v>
      </c>
      <c r="L429" s="48">
        <f t="shared" si="45"/>
        <v>0</v>
      </c>
      <c r="M429" s="46">
        <f t="shared" si="46"/>
        <v>0</v>
      </c>
      <c r="N429" s="46">
        <f t="shared" si="47"/>
        <v>0</v>
      </c>
      <c r="O429" s="46">
        <f t="shared" si="48"/>
        <v>0</v>
      </c>
      <c r="P429" s="47">
        <f t="shared" si="49"/>
        <v>0</v>
      </c>
    </row>
    <row r="430" spans="1:16" ht="12" hidden="1" thickBot="1" x14ac:dyDescent="0.25">
      <c r="A430" s="37"/>
      <c r="B430" s="38"/>
      <c r="C430" s="45"/>
      <c r="D430" s="23"/>
      <c r="E430" s="69"/>
      <c r="F430" s="73"/>
      <c r="G430" s="67"/>
      <c r="H430" s="46">
        <f t="shared" si="43"/>
        <v>0</v>
      </c>
      <c r="I430" s="67"/>
      <c r="J430" s="67"/>
      <c r="K430" s="47">
        <f t="shared" si="44"/>
        <v>0</v>
      </c>
      <c r="L430" s="48">
        <f t="shared" si="45"/>
        <v>0</v>
      </c>
      <c r="M430" s="46">
        <f t="shared" si="46"/>
        <v>0</v>
      </c>
      <c r="N430" s="46">
        <f t="shared" si="47"/>
        <v>0</v>
      </c>
      <c r="O430" s="46">
        <f t="shared" si="48"/>
        <v>0</v>
      </c>
      <c r="P430" s="47">
        <f t="shared" si="49"/>
        <v>0</v>
      </c>
    </row>
    <row r="431" spans="1:16" ht="12" hidden="1" thickBot="1" x14ac:dyDescent="0.25">
      <c r="A431" s="37"/>
      <c r="B431" s="38"/>
      <c r="C431" s="45"/>
      <c r="D431" s="23"/>
      <c r="E431" s="69"/>
      <c r="F431" s="73"/>
      <c r="G431" s="67"/>
      <c r="H431" s="46">
        <f t="shared" si="43"/>
        <v>0</v>
      </c>
      <c r="I431" s="67"/>
      <c r="J431" s="67"/>
      <c r="K431" s="47">
        <f t="shared" si="44"/>
        <v>0</v>
      </c>
      <c r="L431" s="48">
        <f t="shared" si="45"/>
        <v>0</v>
      </c>
      <c r="M431" s="46">
        <f t="shared" si="46"/>
        <v>0</v>
      </c>
      <c r="N431" s="46">
        <f t="shared" si="47"/>
        <v>0</v>
      </c>
      <c r="O431" s="46">
        <f t="shared" si="48"/>
        <v>0</v>
      </c>
      <c r="P431" s="47">
        <f t="shared" si="49"/>
        <v>0</v>
      </c>
    </row>
    <row r="432" spans="1:16" ht="12" hidden="1" thickBot="1" x14ac:dyDescent="0.25">
      <c r="A432" s="37"/>
      <c r="B432" s="38"/>
      <c r="C432" s="45"/>
      <c r="D432" s="23"/>
      <c r="E432" s="69"/>
      <c r="F432" s="73"/>
      <c r="G432" s="67"/>
      <c r="H432" s="46">
        <f t="shared" si="43"/>
        <v>0</v>
      </c>
      <c r="I432" s="67"/>
      <c r="J432" s="67"/>
      <c r="K432" s="47">
        <f t="shared" si="44"/>
        <v>0</v>
      </c>
      <c r="L432" s="48">
        <f t="shared" si="45"/>
        <v>0</v>
      </c>
      <c r="M432" s="46">
        <f t="shared" si="46"/>
        <v>0</v>
      </c>
      <c r="N432" s="46">
        <f t="shared" si="47"/>
        <v>0</v>
      </c>
      <c r="O432" s="46">
        <f t="shared" si="48"/>
        <v>0</v>
      </c>
      <c r="P432" s="47">
        <f t="shared" si="49"/>
        <v>0</v>
      </c>
    </row>
    <row r="433" spans="1:16" ht="12" hidden="1" thickBot="1" x14ac:dyDescent="0.25">
      <c r="A433" s="37"/>
      <c r="B433" s="38"/>
      <c r="C433" s="45"/>
      <c r="D433" s="23"/>
      <c r="E433" s="69"/>
      <c r="F433" s="73"/>
      <c r="G433" s="67"/>
      <c r="H433" s="46">
        <f t="shared" si="43"/>
        <v>0</v>
      </c>
      <c r="I433" s="67"/>
      <c r="J433" s="67"/>
      <c r="K433" s="47">
        <f t="shared" si="44"/>
        <v>0</v>
      </c>
      <c r="L433" s="48">
        <f t="shared" si="45"/>
        <v>0</v>
      </c>
      <c r="M433" s="46">
        <f t="shared" si="46"/>
        <v>0</v>
      </c>
      <c r="N433" s="46">
        <f t="shared" si="47"/>
        <v>0</v>
      </c>
      <c r="O433" s="46">
        <f t="shared" si="48"/>
        <v>0</v>
      </c>
      <c r="P433" s="47">
        <f t="shared" si="49"/>
        <v>0</v>
      </c>
    </row>
    <row r="434" spans="1:16" ht="12" hidden="1" thickBot="1" x14ac:dyDescent="0.25">
      <c r="A434" s="37"/>
      <c r="B434" s="38"/>
      <c r="C434" s="45"/>
      <c r="D434" s="23"/>
      <c r="E434" s="69"/>
      <c r="F434" s="73"/>
      <c r="G434" s="67"/>
      <c r="H434" s="46">
        <f t="shared" si="43"/>
        <v>0</v>
      </c>
      <c r="I434" s="67"/>
      <c r="J434" s="67"/>
      <c r="K434" s="47">
        <f t="shared" si="44"/>
        <v>0</v>
      </c>
      <c r="L434" s="48">
        <f t="shared" si="45"/>
        <v>0</v>
      </c>
      <c r="M434" s="46">
        <f t="shared" si="46"/>
        <v>0</v>
      </c>
      <c r="N434" s="46">
        <f t="shared" si="47"/>
        <v>0</v>
      </c>
      <c r="O434" s="46">
        <f t="shared" si="48"/>
        <v>0</v>
      </c>
      <c r="P434" s="47">
        <f t="shared" si="49"/>
        <v>0</v>
      </c>
    </row>
    <row r="435" spans="1:16" ht="12" hidden="1" thickBot="1" x14ac:dyDescent="0.25">
      <c r="A435" s="37"/>
      <c r="B435" s="38"/>
      <c r="C435" s="45"/>
      <c r="D435" s="23"/>
      <c r="E435" s="69"/>
      <c r="F435" s="73"/>
      <c r="G435" s="67"/>
      <c r="H435" s="46">
        <f t="shared" si="43"/>
        <v>0</v>
      </c>
      <c r="I435" s="67"/>
      <c r="J435" s="67"/>
      <c r="K435" s="47">
        <f t="shared" si="44"/>
        <v>0</v>
      </c>
      <c r="L435" s="48">
        <f t="shared" si="45"/>
        <v>0</v>
      </c>
      <c r="M435" s="46">
        <f t="shared" si="46"/>
        <v>0</v>
      </c>
      <c r="N435" s="46">
        <f t="shared" si="47"/>
        <v>0</v>
      </c>
      <c r="O435" s="46">
        <f t="shared" si="48"/>
        <v>0</v>
      </c>
      <c r="P435" s="47">
        <f t="shared" si="49"/>
        <v>0</v>
      </c>
    </row>
    <row r="436" spans="1:16" ht="12" hidden="1" thickBot="1" x14ac:dyDescent="0.25">
      <c r="A436" s="37"/>
      <c r="B436" s="38"/>
      <c r="C436" s="45"/>
      <c r="D436" s="23"/>
      <c r="E436" s="69"/>
      <c r="F436" s="73"/>
      <c r="G436" s="67"/>
      <c r="H436" s="46">
        <f t="shared" si="43"/>
        <v>0</v>
      </c>
      <c r="I436" s="67"/>
      <c r="J436" s="67"/>
      <c r="K436" s="47">
        <f t="shared" si="44"/>
        <v>0</v>
      </c>
      <c r="L436" s="48">
        <f t="shared" si="45"/>
        <v>0</v>
      </c>
      <c r="M436" s="46">
        <f t="shared" si="46"/>
        <v>0</v>
      </c>
      <c r="N436" s="46">
        <f t="shared" si="47"/>
        <v>0</v>
      </c>
      <c r="O436" s="46">
        <f t="shared" si="48"/>
        <v>0</v>
      </c>
      <c r="P436" s="47">
        <f t="shared" si="49"/>
        <v>0</v>
      </c>
    </row>
    <row r="437" spans="1:16" ht="12" hidden="1" thickBot="1" x14ac:dyDescent="0.25">
      <c r="A437" s="37"/>
      <c r="B437" s="38"/>
      <c r="C437" s="45"/>
      <c r="D437" s="23"/>
      <c r="E437" s="69"/>
      <c r="F437" s="73"/>
      <c r="G437" s="67"/>
      <c r="H437" s="46">
        <f t="shared" si="43"/>
        <v>0</v>
      </c>
      <c r="I437" s="67"/>
      <c r="J437" s="67"/>
      <c r="K437" s="47">
        <f t="shared" si="44"/>
        <v>0</v>
      </c>
      <c r="L437" s="48">
        <f t="shared" si="45"/>
        <v>0</v>
      </c>
      <c r="M437" s="46">
        <f t="shared" si="46"/>
        <v>0</v>
      </c>
      <c r="N437" s="46">
        <f t="shared" si="47"/>
        <v>0</v>
      </c>
      <c r="O437" s="46">
        <f t="shared" si="48"/>
        <v>0</v>
      </c>
      <c r="P437" s="47">
        <f t="shared" si="49"/>
        <v>0</v>
      </c>
    </row>
    <row r="438" spans="1:16" ht="12" hidden="1" thickBot="1" x14ac:dyDescent="0.25">
      <c r="A438" s="37"/>
      <c r="B438" s="38"/>
      <c r="C438" s="45"/>
      <c r="D438" s="23"/>
      <c r="E438" s="69"/>
      <c r="F438" s="73"/>
      <c r="G438" s="67"/>
      <c r="H438" s="46">
        <f t="shared" si="43"/>
        <v>0</v>
      </c>
      <c r="I438" s="67"/>
      <c r="J438" s="67"/>
      <c r="K438" s="47">
        <f t="shared" si="44"/>
        <v>0</v>
      </c>
      <c r="L438" s="48">
        <f t="shared" si="45"/>
        <v>0</v>
      </c>
      <c r="M438" s="46">
        <f t="shared" si="46"/>
        <v>0</v>
      </c>
      <c r="N438" s="46">
        <f t="shared" si="47"/>
        <v>0</v>
      </c>
      <c r="O438" s="46">
        <f t="shared" si="48"/>
        <v>0</v>
      </c>
      <c r="P438" s="47">
        <f t="shared" si="49"/>
        <v>0</v>
      </c>
    </row>
    <row r="439" spans="1:16" ht="12" hidden="1" thickBot="1" x14ac:dyDescent="0.25">
      <c r="A439" s="37"/>
      <c r="B439" s="38"/>
      <c r="C439" s="45"/>
      <c r="D439" s="23"/>
      <c r="E439" s="69"/>
      <c r="F439" s="73"/>
      <c r="G439" s="67"/>
      <c r="H439" s="46">
        <f t="shared" si="43"/>
        <v>0</v>
      </c>
      <c r="I439" s="67"/>
      <c r="J439" s="67"/>
      <c r="K439" s="47">
        <f t="shared" si="44"/>
        <v>0</v>
      </c>
      <c r="L439" s="48">
        <f t="shared" si="45"/>
        <v>0</v>
      </c>
      <c r="M439" s="46">
        <f t="shared" si="46"/>
        <v>0</v>
      </c>
      <c r="N439" s="46">
        <f t="shared" si="47"/>
        <v>0</v>
      </c>
      <c r="O439" s="46">
        <f t="shared" si="48"/>
        <v>0</v>
      </c>
      <c r="P439" s="47">
        <f t="shared" si="49"/>
        <v>0</v>
      </c>
    </row>
    <row r="440" spans="1:16" ht="12" hidden="1" thickBot="1" x14ac:dyDescent="0.25">
      <c r="A440" s="37"/>
      <c r="B440" s="38"/>
      <c r="C440" s="45"/>
      <c r="D440" s="23"/>
      <c r="E440" s="69"/>
      <c r="F440" s="73"/>
      <c r="G440" s="67"/>
      <c r="H440" s="46">
        <f t="shared" si="43"/>
        <v>0</v>
      </c>
      <c r="I440" s="67"/>
      <c r="J440" s="67"/>
      <c r="K440" s="47">
        <f t="shared" si="44"/>
        <v>0</v>
      </c>
      <c r="L440" s="48">
        <f t="shared" si="45"/>
        <v>0</v>
      </c>
      <c r="M440" s="46">
        <f t="shared" si="46"/>
        <v>0</v>
      </c>
      <c r="N440" s="46">
        <f t="shared" si="47"/>
        <v>0</v>
      </c>
      <c r="O440" s="46">
        <f t="shared" si="48"/>
        <v>0</v>
      </c>
      <c r="P440" s="47">
        <f t="shared" si="49"/>
        <v>0</v>
      </c>
    </row>
    <row r="441" spans="1:16" ht="12" hidden="1" thickBot="1" x14ac:dyDescent="0.25">
      <c r="A441" s="37"/>
      <c r="B441" s="38"/>
      <c r="C441" s="45"/>
      <c r="D441" s="23"/>
      <c r="E441" s="69"/>
      <c r="F441" s="73"/>
      <c r="G441" s="67"/>
      <c r="H441" s="46">
        <f t="shared" si="43"/>
        <v>0</v>
      </c>
      <c r="I441" s="67"/>
      <c r="J441" s="67"/>
      <c r="K441" s="47">
        <f t="shared" si="44"/>
        <v>0</v>
      </c>
      <c r="L441" s="48">
        <f t="shared" si="45"/>
        <v>0</v>
      </c>
      <c r="M441" s="46">
        <f t="shared" si="46"/>
        <v>0</v>
      </c>
      <c r="N441" s="46">
        <f t="shared" si="47"/>
        <v>0</v>
      </c>
      <c r="O441" s="46">
        <f t="shared" si="48"/>
        <v>0</v>
      </c>
      <c r="P441" s="47">
        <f t="shared" si="49"/>
        <v>0</v>
      </c>
    </row>
    <row r="442" spans="1:16" ht="12" hidden="1" thickBot="1" x14ac:dyDescent="0.25">
      <c r="A442" s="37"/>
      <c r="B442" s="38"/>
      <c r="C442" s="45"/>
      <c r="D442" s="23"/>
      <c r="E442" s="69"/>
      <c r="F442" s="73"/>
      <c r="G442" s="67"/>
      <c r="H442" s="46">
        <f t="shared" si="43"/>
        <v>0</v>
      </c>
      <c r="I442" s="67"/>
      <c r="J442" s="67"/>
      <c r="K442" s="47">
        <f t="shared" si="44"/>
        <v>0</v>
      </c>
      <c r="L442" s="48">
        <f t="shared" si="45"/>
        <v>0</v>
      </c>
      <c r="M442" s="46">
        <f t="shared" si="46"/>
        <v>0</v>
      </c>
      <c r="N442" s="46">
        <f t="shared" si="47"/>
        <v>0</v>
      </c>
      <c r="O442" s="46">
        <f t="shared" si="48"/>
        <v>0</v>
      </c>
      <c r="P442" s="47">
        <f t="shared" si="49"/>
        <v>0</v>
      </c>
    </row>
    <row r="443" spans="1:16" ht="12" hidden="1" thickBot="1" x14ac:dyDescent="0.25">
      <c r="A443" s="37"/>
      <c r="B443" s="38"/>
      <c r="C443" s="45"/>
      <c r="D443" s="23"/>
      <c r="E443" s="69"/>
      <c r="F443" s="73"/>
      <c r="G443" s="67"/>
      <c r="H443" s="46">
        <f t="shared" si="43"/>
        <v>0</v>
      </c>
      <c r="I443" s="67"/>
      <c r="J443" s="67"/>
      <c r="K443" s="47">
        <f t="shared" si="44"/>
        <v>0</v>
      </c>
      <c r="L443" s="48">
        <f t="shared" si="45"/>
        <v>0</v>
      </c>
      <c r="M443" s="46">
        <f t="shared" si="46"/>
        <v>0</v>
      </c>
      <c r="N443" s="46">
        <f t="shared" si="47"/>
        <v>0</v>
      </c>
      <c r="O443" s="46">
        <f t="shared" si="48"/>
        <v>0</v>
      </c>
      <c r="P443" s="47">
        <f t="shared" si="49"/>
        <v>0</v>
      </c>
    </row>
    <row r="444" spans="1:16" ht="12" hidden="1" thickBot="1" x14ac:dyDescent="0.25">
      <c r="A444" s="37"/>
      <c r="B444" s="38"/>
      <c r="C444" s="45"/>
      <c r="D444" s="23"/>
      <c r="E444" s="69"/>
      <c r="F444" s="73"/>
      <c r="G444" s="67"/>
      <c r="H444" s="46">
        <f t="shared" si="43"/>
        <v>0</v>
      </c>
      <c r="I444" s="67"/>
      <c r="J444" s="67"/>
      <c r="K444" s="47">
        <f t="shared" si="44"/>
        <v>0</v>
      </c>
      <c r="L444" s="48">
        <f t="shared" si="45"/>
        <v>0</v>
      </c>
      <c r="M444" s="46">
        <f t="shared" si="46"/>
        <v>0</v>
      </c>
      <c r="N444" s="46">
        <f t="shared" si="47"/>
        <v>0</v>
      </c>
      <c r="O444" s="46">
        <f t="shared" si="48"/>
        <v>0</v>
      </c>
      <c r="P444" s="47">
        <f t="shared" si="49"/>
        <v>0</v>
      </c>
    </row>
    <row r="445" spans="1:16" ht="12" hidden="1" thickBot="1" x14ac:dyDescent="0.25">
      <c r="A445" s="37"/>
      <c r="B445" s="38"/>
      <c r="C445" s="45"/>
      <c r="D445" s="23"/>
      <c r="E445" s="69"/>
      <c r="F445" s="73"/>
      <c r="G445" s="67"/>
      <c r="H445" s="46">
        <f t="shared" si="43"/>
        <v>0</v>
      </c>
      <c r="I445" s="67"/>
      <c r="J445" s="67"/>
      <c r="K445" s="47">
        <f t="shared" si="44"/>
        <v>0</v>
      </c>
      <c r="L445" s="48">
        <f t="shared" si="45"/>
        <v>0</v>
      </c>
      <c r="M445" s="46">
        <f t="shared" si="46"/>
        <v>0</v>
      </c>
      <c r="N445" s="46">
        <f t="shared" si="47"/>
        <v>0</v>
      </c>
      <c r="O445" s="46">
        <f t="shared" si="48"/>
        <v>0</v>
      </c>
      <c r="P445" s="47">
        <f t="shared" si="49"/>
        <v>0</v>
      </c>
    </row>
    <row r="446" spans="1:16" ht="12" hidden="1" thickBot="1" x14ac:dyDescent="0.25">
      <c r="A446" s="37"/>
      <c r="B446" s="38"/>
      <c r="C446" s="45"/>
      <c r="D446" s="23"/>
      <c r="E446" s="69"/>
      <c r="F446" s="73"/>
      <c r="G446" s="67"/>
      <c r="H446" s="46">
        <f t="shared" si="43"/>
        <v>0</v>
      </c>
      <c r="I446" s="67"/>
      <c r="J446" s="67"/>
      <c r="K446" s="47">
        <f t="shared" si="44"/>
        <v>0</v>
      </c>
      <c r="L446" s="48">
        <f t="shared" si="45"/>
        <v>0</v>
      </c>
      <c r="M446" s="46">
        <f t="shared" si="46"/>
        <v>0</v>
      </c>
      <c r="N446" s="46">
        <f t="shared" si="47"/>
        <v>0</v>
      </c>
      <c r="O446" s="46">
        <f t="shared" si="48"/>
        <v>0</v>
      </c>
      <c r="P446" s="47">
        <f t="shared" si="49"/>
        <v>0</v>
      </c>
    </row>
    <row r="447" spans="1:16" ht="12" hidden="1" thickBot="1" x14ac:dyDescent="0.25">
      <c r="A447" s="37"/>
      <c r="B447" s="38"/>
      <c r="C447" s="45"/>
      <c r="D447" s="23"/>
      <c r="E447" s="69"/>
      <c r="F447" s="73"/>
      <c r="G447" s="67"/>
      <c r="H447" s="46">
        <f t="shared" si="43"/>
        <v>0</v>
      </c>
      <c r="I447" s="67"/>
      <c r="J447" s="67"/>
      <c r="K447" s="47">
        <f t="shared" si="44"/>
        <v>0</v>
      </c>
      <c r="L447" s="48">
        <f t="shared" si="45"/>
        <v>0</v>
      </c>
      <c r="M447" s="46">
        <f t="shared" si="46"/>
        <v>0</v>
      </c>
      <c r="N447" s="46">
        <f t="shared" si="47"/>
        <v>0</v>
      </c>
      <c r="O447" s="46">
        <f t="shared" si="48"/>
        <v>0</v>
      </c>
      <c r="P447" s="47">
        <f t="shared" si="49"/>
        <v>0</v>
      </c>
    </row>
    <row r="448" spans="1:16" ht="12" hidden="1" thickBot="1" x14ac:dyDescent="0.25">
      <c r="A448" s="37"/>
      <c r="B448" s="38"/>
      <c r="C448" s="45"/>
      <c r="D448" s="23"/>
      <c r="E448" s="69"/>
      <c r="F448" s="73"/>
      <c r="G448" s="67"/>
      <c r="H448" s="46">
        <f t="shared" si="43"/>
        <v>0</v>
      </c>
      <c r="I448" s="67"/>
      <c r="J448" s="67"/>
      <c r="K448" s="47">
        <f t="shared" si="44"/>
        <v>0</v>
      </c>
      <c r="L448" s="48">
        <f t="shared" si="45"/>
        <v>0</v>
      </c>
      <c r="M448" s="46">
        <f t="shared" si="46"/>
        <v>0</v>
      </c>
      <c r="N448" s="46">
        <f t="shared" si="47"/>
        <v>0</v>
      </c>
      <c r="O448" s="46">
        <f t="shared" si="48"/>
        <v>0</v>
      </c>
      <c r="P448" s="47">
        <f t="shared" si="49"/>
        <v>0</v>
      </c>
    </row>
    <row r="449" spans="1:16" ht="12" hidden="1" thickBot="1" x14ac:dyDescent="0.25">
      <c r="A449" s="37"/>
      <c r="B449" s="38"/>
      <c r="C449" s="45"/>
      <c r="D449" s="23"/>
      <c r="E449" s="69"/>
      <c r="F449" s="73"/>
      <c r="G449" s="67"/>
      <c r="H449" s="46">
        <f t="shared" si="43"/>
        <v>0</v>
      </c>
      <c r="I449" s="67"/>
      <c r="J449" s="67"/>
      <c r="K449" s="47">
        <f t="shared" si="44"/>
        <v>0</v>
      </c>
      <c r="L449" s="48">
        <f t="shared" si="45"/>
        <v>0</v>
      </c>
      <c r="M449" s="46">
        <f t="shared" si="46"/>
        <v>0</v>
      </c>
      <c r="N449" s="46">
        <f t="shared" si="47"/>
        <v>0</v>
      </c>
      <c r="O449" s="46">
        <f t="shared" si="48"/>
        <v>0</v>
      </c>
      <c r="P449" s="47">
        <f t="shared" si="49"/>
        <v>0</v>
      </c>
    </row>
    <row r="450" spans="1:16" ht="12" hidden="1" thickBot="1" x14ac:dyDescent="0.25">
      <c r="A450" s="37"/>
      <c r="B450" s="38"/>
      <c r="C450" s="45"/>
      <c r="D450" s="23"/>
      <c r="E450" s="69"/>
      <c r="F450" s="73"/>
      <c r="G450" s="67"/>
      <c r="H450" s="46">
        <f t="shared" si="43"/>
        <v>0</v>
      </c>
      <c r="I450" s="67"/>
      <c r="J450" s="67"/>
      <c r="K450" s="47">
        <f t="shared" si="44"/>
        <v>0</v>
      </c>
      <c r="L450" s="48">
        <f t="shared" si="45"/>
        <v>0</v>
      </c>
      <c r="M450" s="46">
        <f t="shared" si="46"/>
        <v>0</v>
      </c>
      <c r="N450" s="46">
        <f t="shared" si="47"/>
        <v>0</v>
      </c>
      <c r="O450" s="46">
        <f t="shared" si="48"/>
        <v>0</v>
      </c>
      <c r="P450" s="47">
        <f t="shared" si="49"/>
        <v>0</v>
      </c>
    </row>
    <row r="451" spans="1:16" ht="12" hidden="1" thickBot="1" x14ac:dyDescent="0.25">
      <c r="A451" s="37"/>
      <c r="B451" s="38"/>
      <c r="C451" s="45"/>
      <c r="D451" s="23"/>
      <c r="E451" s="69"/>
      <c r="F451" s="73"/>
      <c r="G451" s="67"/>
      <c r="H451" s="46">
        <f t="shared" si="43"/>
        <v>0</v>
      </c>
      <c r="I451" s="67"/>
      <c r="J451" s="67"/>
      <c r="K451" s="47">
        <f t="shared" si="44"/>
        <v>0</v>
      </c>
      <c r="L451" s="48">
        <f t="shared" si="45"/>
        <v>0</v>
      </c>
      <c r="M451" s="46">
        <f t="shared" si="46"/>
        <v>0</v>
      </c>
      <c r="N451" s="46">
        <f t="shared" si="47"/>
        <v>0</v>
      </c>
      <c r="O451" s="46">
        <f t="shared" si="48"/>
        <v>0</v>
      </c>
      <c r="P451" s="47">
        <f t="shared" si="49"/>
        <v>0</v>
      </c>
    </row>
    <row r="452" spans="1:16" ht="12" hidden="1" thickBot="1" x14ac:dyDescent="0.25">
      <c r="A452" s="37"/>
      <c r="B452" s="38"/>
      <c r="C452" s="45"/>
      <c r="D452" s="23"/>
      <c r="E452" s="69"/>
      <c r="F452" s="73"/>
      <c r="G452" s="67"/>
      <c r="H452" s="46">
        <f t="shared" si="43"/>
        <v>0</v>
      </c>
      <c r="I452" s="67"/>
      <c r="J452" s="67"/>
      <c r="K452" s="47">
        <f t="shared" si="44"/>
        <v>0</v>
      </c>
      <c r="L452" s="48">
        <f t="shared" si="45"/>
        <v>0</v>
      </c>
      <c r="M452" s="46">
        <f t="shared" si="46"/>
        <v>0</v>
      </c>
      <c r="N452" s="46">
        <f t="shared" si="47"/>
        <v>0</v>
      </c>
      <c r="O452" s="46">
        <f t="shared" si="48"/>
        <v>0</v>
      </c>
      <c r="P452" s="47">
        <f t="shared" si="49"/>
        <v>0</v>
      </c>
    </row>
    <row r="453" spans="1:16" ht="12" hidden="1" thickBot="1" x14ac:dyDescent="0.25">
      <c r="A453" s="37"/>
      <c r="B453" s="38"/>
      <c r="C453" s="45"/>
      <c r="D453" s="23"/>
      <c r="E453" s="69"/>
      <c r="F453" s="73"/>
      <c r="G453" s="67"/>
      <c r="H453" s="46">
        <f t="shared" si="43"/>
        <v>0</v>
      </c>
      <c r="I453" s="67"/>
      <c r="J453" s="67"/>
      <c r="K453" s="47">
        <f t="shared" si="44"/>
        <v>0</v>
      </c>
      <c r="L453" s="48">
        <f t="shared" si="45"/>
        <v>0</v>
      </c>
      <c r="M453" s="46">
        <f t="shared" si="46"/>
        <v>0</v>
      </c>
      <c r="N453" s="46">
        <f t="shared" si="47"/>
        <v>0</v>
      </c>
      <c r="O453" s="46">
        <f t="shared" si="48"/>
        <v>0</v>
      </c>
      <c r="P453" s="47">
        <f t="shared" si="49"/>
        <v>0</v>
      </c>
    </row>
    <row r="454" spans="1:16" ht="12" hidden="1" thickBot="1" x14ac:dyDescent="0.25">
      <c r="A454" s="37"/>
      <c r="B454" s="38"/>
      <c r="C454" s="45"/>
      <c r="D454" s="23"/>
      <c r="E454" s="69"/>
      <c r="F454" s="73"/>
      <c r="G454" s="67"/>
      <c r="H454" s="46">
        <f t="shared" si="43"/>
        <v>0</v>
      </c>
      <c r="I454" s="67"/>
      <c r="J454" s="67"/>
      <c r="K454" s="47">
        <f t="shared" si="44"/>
        <v>0</v>
      </c>
      <c r="L454" s="48">
        <f t="shared" si="45"/>
        <v>0</v>
      </c>
      <c r="M454" s="46">
        <f t="shared" si="46"/>
        <v>0</v>
      </c>
      <c r="N454" s="46">
        <f t="shared" si="47"/>
        <v>0</v>
      </c>
      <c r="O454" s="46">
        <f t="shared" si="48"/>
        <v>0</v>
      </c>
      <c r="P454" s="47">
        <f t="shared" si="49"/>
        <v>0</v>
      </c>
    </row>
    <row r="455" spans="1:16" ht="12" hidden="1" thickBot="1" x14ac:dyDescent="0.25">
      <c r="A455" s="37"/>
      <c r="B455" s="38"/>
      <c r="C455" s="45"/>
      <c r="D455" s="23"/>
      <c r="E455" s="69"/>
      <c r="F455" s="73"/>
      <c r="G455" s="67"/>
      <c r="H455" s="46">
        <f t="shared" si="43"/>
        <v>0</v>
      </c>
      <c r="I455" s="67"/>
      <c r="J455" s="67"/>
      <c r="K455" s="47">
        <f t="shared" si="44"/>
        <v>0</v>
      </c>
      <c r="L455" s="48">
        <f t="shared" si="45"/>
        <v>0</v>
      </c>
      <c r="M455" s="46">
        <f t="shared" si="46"/>
        <v>0</v>
      </c>
      <c r="N455" s="46">
        <f t="shared" si="47"/>
        <v>0</v>
      </c>
      <c r="O455" s="46">
        <f t="shared" si="48"/>
        <v>0</v>
      </c>
      <c r="P455" s="47">
        <f t="shared" si="49"/>
        <v>0</v>
      </c>
    </row>
    <row r="456" spans="1:16" ht="12" hidden="1" thickBot="1" x14ac:dyDescent="0.25">
      <c r="A456" s="37"/>
      <c r="B456" s="38"/>
      <c r="C456" s="45"/>
      <c r="D456" s="23"/>
      <c r="E456" s="69"/>
      <c r="F456" s="73"/>
      <c r="G456" s="67"/>
      <c r="H456" s="46">
        <f t="shared" si="43"/>
        <v>0</v>
      </c>
      <c r="I456" s="67"/>
      <c r="J456" s="67"/>
      <c r="K456" s="47">
        <f t="shared" si="44"/>
        <v>0</v>
      </c>
      <c r="L456" s="48">
        <f t="shared" si="45"/>
        <v>0</v>
      </c>
      <c r="M456" s="46">
        <f t="shared" si="46"/>
        <v>0</v>
      </c>
      <c r="N456" s="46">
        <f t="shared" si="47"/>
        <v>0</v>
      </c>
      <c r="O456" s="46">
        <f t="shared" si="48"/>
        <v>0</v>
      </c>
      <c r="P456" s="47">
        <f t="shared" si="49"/>
        <v>0</v>
      </c>
    </row>
    <row r="457" spans="1:16" ht="12" hidden="1" thickBot="1" x14ac:dyDescent="0.25">
      <c r="A457" s="37"/>
      <c r="B457" s="38"/>
      <c r="C457" s="45"/>
      <c r="D457" s="23"/>
      <c r="E457" s="69"/>
      <c r="F457" s="73"/>
      <c r="G457" s="67"/>
      <c r="H457" s="46">
        <f t="shared" si="43"/>
        <v>0</v>
      </c>
      <c r="I457" s="67"/>
      <c r="J457" s="67"/>
      <c r="K457" s="47">
        <f t="shared" si="44"/>
        <v>0</v>
      </c>
      <c r="L457" s="48">
        <f t="shared" si="45"/>
        <v>0</v>
      </c>
      <c r="M457" s="46">
        <f t="shared" si="46"/>
        <v>0</v>
      </c>
      <c r="N457" s="46">
        <f t="shared" si="47"/>
        <v>0</v>
      </c>
      <c r="O457" s="46">
        <f t="shared" si="48"/>
        <v>0</v>
      </c>
      <c r="P457" s="47">
        <f t="shared" si="49"/>
        <v>0</v>
      </c>
    </row>
    <row r="458" spans="1:16" ht="12" hidden="1" thickBot="1" x14ac:dyDescent="0.25">
      <c r="A458" s="37"/>
      <c r="B458" s="38"/>
      <c r="C458" s="45"/>
      <c r="D458" s="23"/>
      <c r="E458" s="69"/>
      <c r="F458" s="73"/>
      <c r="G458" s="67"/>
      <c r="H458" s="46">
        <f t="shared" si="43"/>
        <v>0</v>
      </c>
      <c r="I458" s="67"/>
      <c r="J458" s="67"/>
      <c r="K458" s="47">
        <f t="shared" si="44"/>
        <v>0</v>
      </c>
      <c r="L458" s="48">
        <f t="shared" si="45"/>
        <v>0</v>
      </c>
      <c r="M458" s="46">
        <f t="shared" si="46"/>
        <v>0</v>
      </c>
      <c r="N458" s="46">
        <f t="shared" si="47"/>
        <v>0</v>
      </c>
      <c r="O458" s="46">
        <f t="shared" si="48"/>
        <v>0</v>
      </c>
      <c r="P458" s="47">
        <f t="shared" si="49"/>
        <v>0</v>
      </c>
    </row>
    <row r="459" spans="1:16" ht="12" hidden="1" thickBot="1" x14ac:dyDescent="0.25">
      <c r="A459" s="37"/>
      <c r="B459" s="38"/>
      <c r="C459" s="45"/>
      <c r="D459" s="23"/>
      <c r="E459" s="69"/>
      <c r="F459" s="73"/>
      <c r="G459" s="67"/>
      <c r="H459" s="46">
        <f t="shared" si="43"/>
        <v>0</v>
      </c>
      <c r="I459" s="67"/>
      <c r="J459" s="67"/>
      <c r="K459" s="47">
        <f t="shared" si="44"/>
        <v>0</v>
      </c>
      <c r="L459" s="48">
        <f t="shared" si="45"/>
        <v>0</v>
      </c>
      <c r="M459" s="46">
        <f t="shared" si="46"/>
        <v>0</v>
      </c>
      <c r="N459" s="46">
        <f t="shared" si="47"/>
        <v>0</v>
      </c>
      <c r="O459" s="46">
        <f t="shared" si="48"/>
        <v>0</v>
      </c>
      <c r="P459" s="47">
        <f t="shared" si="49"/>
        <v>0</v>
      </c>
    </row>
    <row r="460" spans="1:16" ht="12" hidden="1" thickBot="1" x14ac:dyDescent="0.25">
      <c r="A460" s="37"/>
      <c r="B460" s="38"/>
      <c r="C460" s="45"/>
      <c r="D460" s="23"/>
      <c r="E460" s="69"/>
      <c r="F460" s="73"/>
      <c r="G460" s="67"/>
      <c r="H460" s="46">
        <f t="shared" ref="H460:H523" si="50">ROUND(F460*G460,2)</f>
        <v>0</v>
      </c>
      <c r="I460" s="67"/>
      <c r="J460" s="67"/>
      <c r="K460" s="47">
        <f t="shared" ref="K460:K523" si="51">SUM(H460:J460)</f>
        <v>0</v>
      </c>
      <c r="L460" s="48">
        <f t="shared" ref="L460:L523" si="52">ROUND(E460*F460,2)</f>
        <v>0</v>
      </c>
      <c r="M460" s="46">
        <f t="shared" ref="M460:M523" si="53">ROUND(H460*E460,2)</f>
        <v>0</v>
      </c>
      <c r="N460" s="46">
        <f t="shared" ref="N460:N523" si="54">ROUND(I460*E460,2)</f>
        <v>0</v>
      </c>
      <c r="O460" s="46">
        <f t="shared" ref="O460:O523" si="55">ROUND(J460*E460,2)</f>
        <v>0</v>
      </c>
      <c r="P460" s="47">
        <f t="shared" ref="P460:P523" si="56">SUM(M460:O460)</f>
        <v>0</v>
      </c>
    </row>
    <row r="461" spans="1:16" ht="12" hidden="1" thickBot="1" x14ac:dyDescent="0.25">
      <c r="A461" s="37"/>
      <c r="B461" s="38"/>
      <c r="C461" s="45"/>
      <c r="D461" s="23"/>
      <c r="E461" s="69"/>
      <c r="F461" s="73"/>
      <c r="G461" s="67"/>
      <c r="H461" s="46">
        <f t="shared" si="50"/>
        <v>0</v>
      </c>
      <c r="I461" s="67"/>
      <c r="J461" s="67"/>
      <c r="K461" s="47">
        <f t="shared" si="51"/>
        <v>0</v>
      </c>
      <c r="L461" s="48">
        <f t="shared" si="52"/>
        <v>0</v>
      </c>
      <c r="M461" s="46">
        <f t="shared" si="53"/>
        <v>0</v>
      </c>
      <c r="N461" s="46">
        <f t="shared" si="54"/>
        <v>0</v>
      </c>
      <c r="O461" s="46">
        <f t="shared" si="55"/>
        <v>0</v>
      </c>
      <c r="P461" s="47">
        <f t="shared" si="56"/>
        <v>0</v>
      </c>
    </row>
    <row r="462" spans="1:16" ht="12" hidden="1" thickBot="1" x14ac:dyDescent="0.25">
      <c r="A462" s="37"/>
      <c r="B462" s="38"/>
      <c r="C462" s="45"/>
      <c r="D462" s="23"/>
      <c r="E462" s="69"/>
      <c r="F462" s="73"/>
      <c r="G462" s="67"/>
      <c r="H462" s="46">
        <f t="shared" si="50"/>
        <v>0</v>
      </c>
      <c r="I462" s="67"/>
      <c r="J462" s="67"/>
      <c r="K462" s="47">
        <f t="shared" si="51"/>
        <v>0</v>
      </c>
      <c r="L462" s="48">
        <f t="shared" si="52"/>
        <v>0</v>
      </c>
      <c r="M462" s="46">
        <f t="shared" si="53"/>
        <v>0</v>
      </c>
      <c r="N462" s="46">
        <f t="shared" si="54"/>
        <v>0</v>
      </c>
      <c r="O462" s="46">
        <f t="shared" si="55"/>
        <v>0</v>
      </c>
      <c r="P462" s="47">
        <f t="shared" si="56"/>
        <v>0</v>
      </c>
    </row>
    <row r="463" spans="1:16" ht="12" hidden="1" thickBot="1" x14ac:dyDescent="0.25">
      <c r="A463" s="37"/>
      <c r="B463" s="38"/>
      <c r="C463" s="45"/>
      <c r="D463" s="23"/>
      <c r="E463" s="69"/>
      <c r="F463" s="73"/>
      <c r="G463" s="67"/>
      <c r="H463" s="46">
        <f t="shared" si="50"/>
        <v>0</v>
      </c>
      <c r="I463" s="67"/>
      <c r="J463" s="67"/>
      <c r="K463" s="47">
        <f t="shared" si="51"/>
        <v>0</v>
      </c>
      <c r="L463" s="48">
        <f t="shared" si="52"/>
        <v>0</v>
      </c>
      <c r="M463" s="46">
        <f t="shared" si="53"/>
        <v>0</v>
      </c>
      <c r="N463" s="46">
        <f t="shared" si="54"/>
        <v>0</v>
      </c>
      <c r="O463" s="46">
        <f t="shared" si="55"/>
        <v>0</v>
      </c>
      <c r="P463" s="47">
        <f t="shared" si="56"/>
        <v>0</v>
      </c>
    </row>
    <row r="464" spans="1:16" ht="12" hidden="1" thickBot="1" x14ac:dyDescent="0.25">
      <c r="A464" s="37"/>
      <c r="B464" s="38"/>
      <c r="C464" s="45"/>
      <c r="D464" s="23"/>
      <c r="E464" s="69"/>
      <c r="F464" s="73"/>
      <c r="G464" s="67"/>
      <c r="H464" s="46">
        <f t="shared" si="50"/>
        <v>0</v>
      </c>
      <c r="I464" s="67"/>
      <c r="J464" s="67"/>
      <c r="K464" s="47">
        <f t="shared" si="51"/>
        <v>0</v>
      </c>
      <c r="L464" s="48">
        <f t="shared" si="52"/>
        <v>0</v>
      </c>
      <c r="M464" s="46">
        <f t="shared" si="53"/>
        <v>0</v>
      </c>
      <c r="N464" s="46">
        <f t="shared" si="54"/>
        <v>0</v>
      </c>
      <c r="O464" s="46">
        <f t="shared" si="55"/>
        <v>0</v>
      </c>
      <c r="P464" s="47">
        <f t="shared" si="56"/>
        <v>0</v>
      </c>
    </row>
    <row r="465" spans="1:16" ht="12" hidden="1" thickBot="1" x14ac:dyDescent="0.25">
      <c r="A465" s="37"/>
      <c r="B465" s="38"/>
      <c r="C465" s="45"/>
      <c r="D465" s="23"/>
      <c r="E465" s="69"/>
      <c r="F465" s="73"/>
      <c r="G465" s="67"/>
      <c r="H465" s="46">
        <f t="shared" si="50"/>
        <v>0</v>
      </c>
      <c r="I465" s="67"/>
      <c r="J465" s="67"/>
      <c r="K465" s="47">
        <f t="shared" si="51"/>
        <v>0</v>
      </c>
      <c r="L465" s="48">
        <f t="shared" si="52"/>
        <v>0</v>
      </c>
      <c r="M465" s="46">
        <f t="shared" si="53"/>
        <v>0</v>
      </c>
      <c r="N465" s="46">
        <f t="shared" si="54"/>
        <v>0</v>
      </c>
      <c r="O465" s="46">
        <f t="shared" si="55"/>
        <v>0</v>
      </c>
      <c r="P465" s="47">
        <f t="shared" si="56"/>
        <v>0</v>
      </c>
    </row>
    <row r="466" spans="1:16" ht="12" hidden="1" thickBot="1" x14ac:dyDescent="0.25">
      <c r="A466" s="37"/>
      <c r="B466" s="38"/>
      <c r="C466" s="45"/>
      <c r="D466" s="23"/>
      <c r="E466" s="69"/>
      <c r="F466" s="73"/>
      <c r="G466" s="67"/>
      <c r="H466" s="46">
        <f t="shared" si="50"/>
        <v>0</v>
      </c>
      <c r="I466" s="67"/>
      <c r="J466" s="67"/>
      <c r="K466" s="47">
        <f t="shared" si="51"/>
        <v>0</v>
      </c>
      <c r="L466" s="48">
        <f t="shared" si="52"/>
        <v>0</v>
      </c>
      <c r="M466" s="46">
        <f t="shared" si="53"/>
        <v>0</v>
      </c>
      <c r="N466" s="46">
        <f t="shared" si="54"/>
        <v>0</v>
      </c>
      <c r="O466" s="46">
        <f t="shared" si="55"/>
        <v>0</v>
      </c>
      <c r="P466" s="47">
        <f t="shared" si="56"/>
        <v>0</v>
      </c>
    </row>
    <row r="467" spans="1:16" ht="12" hidden="1" thickBot="1" x14ac:dyDescent="0.25">
      <c r="A467" s="37"/>
      <c r="B467" s="38"/>
      <c r="C467" s="45"/>
      <c r="D467" s="23"/>
      <c r="E467" s="69"/>
      <c r="F467" s="73"/>
      <c r="G467" s="67"/>
      <c r="H467" s="46">
        <f t="shared" si="50"/>
        <v>0</v>
      </c>
      <c r="I467" s="67"/>
      <c r="J467" s="67"/>
      <c r="K467" s="47">
        <f t="shared" si="51"/>
        <v>0</v>
      </c>
      <c r="L467" s="48">
        <f t="shared" si="52"/>
        <v>0</v>
      </c>
      <c r="M467" s="46">
        <f t="shared" si="53"/>
        <v>0</v>
      </c>
      <c r="N467" s="46">
        <f t="shared" si="54"/>
        <v>0</v>
      </c>
      <c r="O467" s="46">
        <f t="shared" si="55"/>
        <v>0</v>
      </c>
      <c r="P467" s="47">
        <f t="shared" si="56"/>
        <v>0</v>
      </c>
    </row>
    <row r="468" spans="1:16" ht="12" hidden="1" thickBot="1" x14ac:dyDescent="0.25">
      <c r="A468" s="37"/>
      <c r="B468" s="38"/>
      <c r="C468" s="45"/>
      <c r="D468" s="23"/>
      <c r="E468" s="69"/>
      <c r="F468" s="73"/>
      <c r="G468" s="67"/>
      <c r="H468" s="46">
        <f t="shared" si="50"/>
        <v>0</v>
      </c>
      <c r="I468" s="67"/>
      <c r="J468" s="67"/>
      <c r="K468" s="47">
        <f t="shared" si="51"/>
        <v>0</v>
      </c>
      <c r="L468" s="48">
        <f t="shared" si="52"/>
        <v>0</v>
      </c>
      <c r="M468" s="46">
        <f t="shared" si="53"/>
        <v>0</v>
      </c>
      <c r="N468" s="46">
        <f t="shared" si="54"/>
        <v>0</v>
      </c>
      <c r="O468" s="46">
        <f t="shared" si="55"/>
        <v>0</v>
      </c>
      <c r="P468" s="47">
        <f t="shared" si="56"/>
        <v>0</v>
      </c>
    </row>
    <row r="469" spans="1:16" ht="12" hidden="1" thickBot="1" x14ac:dyDescent="0.25">
      <c r="A469" s="37"/>
      <c r="B469" s="38"/>
      <c r="C469" s="45"/>
      <c r="D469" s="23"/>
      <c r="E469" s="69"/>
      <c r="F469" s="73"/>
      <c r="G469" s="67"/>
      <c r="H469" s="46">
        <f t="shared" si="50"/>
        <v>0</v>
      </c>
      <c r="I469" s="67"/>
      <c r="J469" s="67"/>
      <c r="K469" s="47">
        <f t="shared" si="51"/>
        <v>0</v>
      </c>
      <c r="L469" s="48">
        <f t="shared" si="52"/>
        <v>0</v>
      </c>
      <c r="M469" s="46">
        <f t="shared" si="53"/>
        <v>0</v>
      </c>
      <c r="N469" s="46">
        <f t="shared" si="54"/>
        <v>0</v>
      </c>
      <c r="O469" s="46">
        <f t="shared" si="55"/>
        <v>0</v>
      </c>
      <c r="P469" s="47">
        <f t="shared" si="56"/>
        <v>0</v>
      </c>
    </row>
    <row r="470" spans="1:16" ht="12" hidden="1" thickBot="1" x14ac:dyDescent="0.25">
      <c r="A470" s="37"/>
      <c r="B470" s="38"/>
      <c r="C470" s="45"/>
      <c r="D470" s="23"/>
      <c r="E470" s="69"/>
      <c r="F470" s="73"/>
      <c r="G470" s="67"/>
      <c r="H470" s="46">
        <f t="shared" si="50"/>
        <v>0</v>
      </c>
      <c r="I470" s="67"/>
      <c r="J470" s="67"/>
      <c r="K470" s="47">
        <f t="shared" si="51"/>
        <v>0</v>
      </c>
      <c r="L470" s="48">
        <f t="shared" si="52"/>
        <v>0</v>
      </c>
      <c r="M470" s="46">
        <f t="shared" si="53"/>
        <v>0</v>
      </c>
      <c r="N470" s="46">
        <f t="shared" si="54"/>
        <v>0</v>
      </c>
      <c r="O470" s="46">
        <f t="shared" si="55"/>
        <v>0</v>
      </c>
      <c r="P470" s="47">
        <f t="shared" si="56"/>
        <v>0</v>
      </c>
    </row>
    <row r="471" spans="1:16" ht="12" hidden="1" thickBot="1" x14ac:dyDescent="0.25">
      <c r="A471" s="37"/>
      <c r="B471" s="38"/>
      <c r="C471" s="45"/>
      <c r="D471" s="23"/>
      <c r="E471" s="69"/>
      <c r="F471" s="73"/>
      <c r="G471" s="67"/>
      <c r="H471" s="46">
        <f t="shared" si="50"/>
        <v>0</v>
      </c>
      <c r="I471" s="67"/>
      <c r="J471" s="67"/>
      <c r="K471" s="47">
        <f t="shared" si="51"/>
        <v>0</v>
      </c>
      <c r="L471" s="48">
        <f t="shared" si="52"/>
        <v>0</v>
      </c>
      <c r="M471" s="46">
        <f t="shared" si="53"/>
        <v>0</v>
      </c>
      <c r="N471" s="46">
        <f t="shared" si="54"/>
        <v>0</v>
      </c>
      <c r="O471" s="46">
        <f t="shared" si="55"/>
        <v>0</v>
      </c>
      <c r="P471" s="47">
        <f t="shared" si="56"/>
        <v>0</v>
      </c>
    </row>
    <row r="472" spans="1:16" ht="12" hidden="1" thickBot="1" x14ac:dyDescent="0.25">
      <c r="A472" s="37"/>
      <c r="B472" s="38"/>
      <c r="C472" s="45"/>
      <c r="D472" s="23"/>
      <c r="E472" s="69"/>
      <c r="F472" s="73"/>
      <c r="G472" s="67"/>
      <c r="H472" s="46">
        <f t="shared" si="50"/>
        <v>0</v>
      </c>
      <c r="I472" s="67"/>
      <c r="J472" s="67"/>
      <c r="K472" s="47">
        <f t="shared" si="51"/>
        <v>0</v>
      </c>
      <c r="L472" s="48">
        <f t="shared" si="52"/>
        <v>0</v>
      </c>
      <c r="M472" s="46">
        <f t="shared" si="53"/>
        <v>0</v>
      </c>
      <c r="N472" s="46">
        <f t="shared" si="54"/>
        <v>0</v>
      </c>
      <c r="O472" s="46">
        <f t="shared" si="55"/>
        <v>0</v>
      </c>
      <c r="P472" s="47">
        <f t="shared" si="56"/>
        <v>0</v>
      </c>
    </row>
    <row r="473" spans="1:16" ht="12" hidden="1" thickBot="1" x14ac:dyDescent="0.25">
      <c r="A473" s="37"/>
      <c r="B473" s="38"/>
      <c r="C473" s="45"/>
      <c r="D473" s="23"/>
      <c r="E473" s="69"/>
      <c r="F473" s="73"/>
      <c r="G473" s="67"/>
      <c r="H473" s="46">
        <f t="shared" si="50"/>
        <v>0</v>
      </c>
      <c r="I473" s="67"/>
      <c r="J473" s="67"/>
      <c r="K473" s="47">
        <f t="shared" si="51"/>
        <v>0</v>
      </c>
      <c r="L473" s="48">
        <f t="shared" si="52"/>
        <v>0</v>
      </c>
      <c r="M473" s="46">
        <f t="shared" si="53"/>
        <v>0</v>
      </c>
      <c r="N473" s="46">
        <f t="shared" si="54"/>
        <v>0</v>
      </c>
      <c r="O473" s="46">
        <f t="shared" si="55"/>
        <v>0</v>
      </c>
      <c r="P473" s="47">
        <f t="shared" si="56"/>
        <v>0</v>
      </c>
    </row>
    <row r="474" spans="1:16" ht="12" hidden="1" thickBot="1" x14ac:dyDescent="0.25">
      <c r="A474" s="37"/>
      <c r="B474" s="38"/>
      <c r="C474" s="45"/>
      <c r="D474" s="23"/>
      <c r="E474" s="69"/>
      <c r="F474" s="73"/>
      <c r="G474" s="67"/>
      <c r="H474" s="46">
        <f t="shared" si="50"/>
        <v>0</v>
      </c>
      <c r="I474" s="67"/>
      <c r="J474" s="67"/>
      <c r="K474" s="47">
        <f t="shared" si="51"/>
        <v>0</v>
      </c>
      <c r="L474" s="48">
        <f t="shared" si="52"/>
        <v>0</v>
      </c>
      <c r="M474" s="46">
        <f t="shared" si="53"/>
        <v>0</v>
      </c>
      <c r="N474" s="46">
        <f t="shared" si="54"/>
        <v>0</v>
      </c>
      <c r="O474" s="46">
        <f t="shared" si="55"/>
        <v>0</v>
      </c>
      <c r="P474" s="47">
        <f t="shared" si="56"/>
        <v>0</v>
      </c>
    </row>
    <row r="475" spans="1:16" ht="12" hidden="1" thickBot="1" x14ac:dyDescent="0.25">
      <c r="A475" s="37"/>
      <c r="B475" s="38"/>
      <c r="C475" s="45"/>
      <c r="D475" s="23"/>
      <c r="E475" s="69"/>
      <c r="F475" s="73"/>
      <c r="G475" s="67"/>
      <c r="H475" s="46">
        <f t="shared" si="50"/>
        <v>0</v>
      </c>
      <c r="I475" s="67"/>
      <c r="J475" s="67"/>
      <c r="K475" s="47">
        <f t="shared" si="51"/>
        <v>0</v>
      </c>
      <c r="L475" s="48">
        <f t="shared" si="52"/>
        <v>0</v>
      </c>
      <c r="M475" s="46">
        <f t="shared" si="53"/>
        <v>0</v>
      </c>
      <c r="N475" s="46">
        <f t="shared" si="54"/>
        <v>0</v>
      </c>
      <c r="O475" s="46">
        <f t="shared" si="55"/>
        <v>0</v>
      </c>
      <c r="P475" s="47">
        <f t="shared" si="56"/>
        <v>0</v>
      </c>
    </row>
    <row r="476" spans="1:16" ht="12" hidden="1" thickBot="1" x14ac:dyDescent="0.25">
      <c r="A476" s="37"/>
      <c r="B476" s="38"/>
      <c r="C476" s="45"/>
      <c r="D476" s="23"/>
      <c r="E476" s="69"/>
      <c r="F476" s="73"/>
      <c r="G476" s="67"/>
      <c r="H476" s="46">
        <f t="shared" si="50"/>
        <v>0</v>
      </c>
      <c r="I476" s="67"/>
      <c r="J476" s="67"/>
      <c r="K476" s="47">
        <f t="shared" si="51"/>
        <v>0</v>
      </c>
      <c r="L476" s="48">
        <f t="shared" si="52"/>
        <v>0</v>
      </c>
      <c r="M476" s="46">
        <f t="shared" si="53"/>
        <v>0</v>
      </c>
      <c r="N476" s="46">
        <f t="shared" si="54"/>
        <v>0</v>
      </c>
      <c r="O476" s="46">
        <f t="shared" si="55"/>
        <v>0</v>
      </c>
      <c r="P476" s="47">
        <f t="shared" si="56"/>
        <v>0</v>
      </c>
    </row>
    <row r="477" spans="1:16" ht="12" hidden="1" thickBot="1" x14ac:dyDescent="0.25">
      <c r="A477" s="37"/>
      <c r="B477" s="38"/>
      <c r="C477" s="45"/>
      <c r="D477" s="23"/>
      <c r="E477" s="69"/>
      <c r="F477" s="73"/>
      <c r="G477" s="67"/>
      <c r="H477" s="46">
        <f t="shared" si="50"/>
        <v>0</v>
      </c>
      <c r="I477" s="67"/>
      <c r="J477" s="67"/>
      <c r="K477" s="47">
        <f t="shared" si="51"/>
        <v>0</v>
      </c>
      <c r="L477" s="48">
        <f t="shared" si="52"/>
        <v>0</v>
      </c>
      <c r="M477" s="46">
        <f t="shared" si="53"/>
        <v>0</v>
      </c>
      <c r="N477" s="46">
        <f t="shared" si="54"/>
        <v>0</v>
      </c>
      <c r="O477" s="46">
        <f t="shared" si="55"/>
        <v>0</v>
      </c>
      <c r="P477" s="47">
        <f t="shared" si="56"/>
        <v>0</v>
      </c>
    </row>
    <row r="478" spans="1:16" ht="12" hidden="1" thickBot="1" x14ac:dyDescent="0.25">
      <c r="A478" s="37"/>
      <c r="B478" s="38"/>
      <c r="C478" s="45"/>
      <c r="D478" s="23"/>
      <c r="E478" s="69"/>
      <c r="F478" s="73"/>
      <c r="G478" s="67"/>
      <c r="H478" s="46">
        <f t="shared" si="50"/>
        <v>0</v>
      </c>
      <c r="I478" s="67"/>
      <c r="J478" s="67"/>
      <c r="K478" s="47">
        <f t="shared" si="51"/>
        <v>0</v>
      </c>
      <c r="L478" s="48">
        <f t="shared" si="52"/>
        <v>0</v>
      </c>
      <c r="M478" s="46">
        <f t="shared" si="53"/>
        <v>0</v>
      </c>
      <c r="N478" s="46">
        <f t="shared" si="54"/>
        <v>0</v>
      </c>
      <c r="O478" s="46">
        <f t="shared" si="55"/>
        <v>0</v>
      </c>
      <c r="P478" s="47">
        <f t="shared" si="56"/>
        <v>0</v>
      </c>
    </row>
    <row r="479" spans="1:16" ht="12" hidden="1" thickBot="1" x14ac:dyDescent="0.25">
      <c r="A479" s="37"/>
      <c r="B479" s="38"/>
      <c r="C479" s="45"/>
      <c r="D479" s="23"/>
      <c r="E479" s="69"/>
      <c r="F479" s="73"/>
      <c r="G479" s="67"/>
      <c r="H479" s="46">
        <f t="shared" si="50"/>
        <v>0</v>
      </c>
      <c r="I479" s="67"/>
      <c r="J479" s="67"/>
      <c r="K479" s="47">
        <f t="shared" si="51"/>
        <v>0</v>
      </c>
      <c r="L479" s="48">
        <f t="shared" si="52"/>
        <v>0</v>
      </c>
      <c r="M479" s="46">
        <f t="shared" si="53"/>
        <v>0</v>
      </c>
      <c r="N479" s="46">
        <f t="shared" si="54"/>
        <v>0</v>
      </c>
      <c r="O479" s="46">
        <f t="shared" si="55"/>
        <v>0</v>
      </c>
      <c r="P479" s="47">
        <f t="shared" si="56"/>
        <v>0</v>
      </c>
    </row>
    <row r="480" spans="1:16" ht="12" hidden="1" thickBot="1" x14ac:dyDescent="0.25">
      <c r="A480" s="37"/>
      <c r="B480" s="38"/>
      <c r="C480" s="45"/>
      <c r="D480" s="23"/>
      <c r="E480" s="69"/>
      <c r="F480" s="73"/>
      <c r="G480" s="67"/>
      <c r="H480" s="46">
        <f t="shared" si="50"/>
        <v>0</v>
      </c>
      <c r="I480" s="67"/>
      <c r="J480" s="67"/>
      <c r="K480" s="47">
        <f t="shared" si="51"/>
        <v>0</v>
      </c>
      <c r="L480" s="48">
        <f t="shared" si="52"/>
        <v>0</v>
      </c>
      <c r="M480" s="46">
        <f t="shared" si="53"/>
        <v>0</v>
      </c>
      <c r="N480" s="46">
        <f t="shared" si="54"/>
        <v>0</v>
      </c>
      <c r="O480" s="46">
        <f t="shared" si="55"/>
        <v>0</v>
      </c>
      <c r="P480" s="47">
        <f t="shared" si="56"/>
        <v>0</v>
      </c>
    </row>
    <row r="481" spans="1:16" ht="12" hidden="1" thickBot="1" x14ac:dyDescent="0.25">
      <c r="A481" s="37"/>
      <c r="B481" s="38"/>
      <c r="C481" s="45"/>
      <c r="D481" s="23"/>
      <c r="E481" s="69"/>
      <c r="F481" s="73"/>
      <c r="G481" s="67"/>
      <c r="H481" s="46">
        <f t="shared" si="50"/>
        <v>0</v>
      </c>
      <c r="I481" s="67"/>
      <c r="J481" s="67"/>
      <c r="K481" s="47">
        <f t="shared" si="51"/>
        <v>0</v>
      </c>
      <c r="L481" s="48">
        <f t="shared" si="52"/>
        <v>0</v>
      </c>
      <c r="M481" s="46">
        <f t="shared" si="53"/>
        <v>0</v>
      </c>
      <c r="N481" s="46">
        <f t="shared" si="54"/>
        <v>0</v>
      </c>
      <c r="O481" s="46">
        <f t="shared" si="55"/>
        <v>0</v>
      </c>
      <c r="P481" s="47">
        <f t="shared" si="56"/>
        <v>0</v>
      </c>
    </row>
    <row r="482" spans="1:16" ht="12" hidden="1" thickBot="1" x14ac:dyDescent="0.25">
      <c r="A482" s="37"/>
      <c r="B482" s="38"/>
      <c r="C482" s="45"/>
      <c r="D482" s="23"/>
      <c r="E482" s="69"/>
      <c r="F482" s="73"/>
      <c r="G482" s="67"/>
      <c r="H482" s="46">
        <f t="shared" si="50"/>
        <v>0</v>
      </c>
      <c r="I482" s="67"/>
      <c r="J482" s="67"/>
      <c r="K482" s="47">
        <f t="shared" si="51"/>
        <v>0</v>
      </c>
      <c r="L482" s="48">
        <f t="shared" si="52"/>
        <v>0</v>
      </c>
      <c r="M482" s="46">
        <f t="shared" si="53"/>
        <v>0</v>
      </c>
      <c r="N482" s="46">
        <f t="shared" si="54"/>
        <v>0</v>
      </c>
      <c r="O482" s="46">
        <f t="shared" si="55"/>
        <v>0</v>
      </c>
      <c r="P482" s="47">
        <f t="shared" si="56"/>
        <v>0</v>
      </c>
    </row>
    <row r="483" spans="1:16" ht="12" hidden="1" thickBot="1" x14ac:dyDescent="0.25">
      <c r="A483" s="37"/>
      <c r="B483" s="38"/>
      <c r="C483" s="45"/>
      <c r="D483" s="23"/>
      <c r="E483" s="69"/>
      <c r="F483" s="73"/>
      <c r="G483" s="67"/>
      <c r="H483" s="46">
        <f t="shared" si="50"/>
        <v>0</v>
      </c>
      <c r="I483" s="67"/>
      <c r="J483" s="67"/>
      <c r="K483" s="47">
        <f t="shared" si="51"/>
        <v>0</v>
      </c>
      <c r="L483" s="48">
        <f t="shared" si="52"/>
        <v>0</v>
      </c>
      <c r="M483" s="46">
        <f t="shared" si="53"/>
        <v>0</v>
      </c>
      <c r="N483" s="46">
        <f t="shared" si="54"/>
        <v>0</v>
      </c>
      <c r="O483" s="46">
        <f t="shared" si="55"/>
        <v>0</v>
      </c>
      <c r="P483" s="47">
        <f t="shared" si="56"/>
        <v>0</v>
      </c>
    </row>
    <row r="484" spans="1:16" ht="12" hidden="1" thickBot="1" x14ac:dyDescent="0.25">
      <c r="A484" s="37"/>
      <c r="B484" s="38"/>
      <c r="C484" s="45"/>
      <c r="D484" s="23"/>
      <c r="E484" s="69"/>
      <c r="F484" s="73"/>
      <c r="G484" s="67"/>
      <c r="H484" s="46">
        <f t="shared" si="50"/>
        <v>0</v>
      </c>
      <c r="I484" s="67"/>
      <c r="J484" s="67"/>
      <c r="K484" s="47">
        <f t="shared" si="51"/>
        <v>0</v>
      </c>
      <c r="L484" s="48">
        <f t="shared" si="52"/>
        <v>0</v>
      </c>
      <c r="M484" s="46">
        <f t="shared" si="53"/>
        <v>0</v>
      </c>
      <c r="N484" s="46">
        <f t="shared" si="54"/>
        <v>0</v>
      </c>
      <c r="O484" s="46">
        <f t="shared" si="55"/>
        <v>0</v>
      </c>
      <c r="P484" s="47">
        <f t="shared" si="56"/>
        <v>0</v>
      </c>
    </row>
    <row r="485" spans="1:16" ht="12" hidden="1" thickBot="1" x14ac:dyDescent="0.25">
      <c r="A485" s="37"/>
      <c r="B485" s="38"/>
      <c r="C485" s="45"/>
      <c r="D485" s="23"/>
      <c r="E485" s="69"/>
      <c r="F485" s="73"/>
      <c r="G485" s="67"/>
      <c r="H485" s="46">
        <f t="shared" si="50"/>
        <v>0</v>
      </c>
      <c r="I485" s="67"/>
      <c r="J485" s="67"/>
      <c r="K485" s="47">
        <f t="shared" si="51"/>
        <v>0</v>
      </c>
      <c r="L485" s="48">
        <f t="shared" si="52"/>
        <v>0</v>
      </c>
      <c r="M485" s="46">
        <f t="shared" si="53"/>
        <v>0</v>
      </c>
      <c r="N485" s="46">
        <f t="shared" si="54"/>
        <v>0</v>
      </c>
      <c r="O485" s="46">
        <f t="shared" si="55"/>
        <v>0</v>
      </c>
      <c r="P485" s="47">
        <f t="shared" si="56"/>
        <v>0</v>
      </c>
    </row>
    <row r="486" spans="1:16" ht="12" hidden="1" thickBot="1" x14ac:dyDescent="0.25">
      <c r="A486" s="37"/>
      <c r="B486" s="38"/>
      <c r="C486" s="45"/>
      <c r="D486" s="23"/>
      <c r="E486" s="69"/>
      <c r="F486" s="73"/>
      <c r="G486" s="67"/>
      <c r="H486" s="46">
        <f t="shared" si="50"/>
        <v>0</v>
      </c>
      <c r="I486" s="67"/>
      <c r="J486" s="67"/>
      <c r="K486" s="47">
        <f t="shared" si="51"/>
        <v>0</v>
      </c>
      <c r="L486" s="48">
        <f t="shared" si="52"/>
        <v>0</v>
      </c>
      <c r="M486" s="46">
        <f t="shared" si="53"/>
        <v>0</v>
      </c>
      <c r="N486" s="46">
        <f t="shared" si="54"/>
        <v>0</v>
      </c>
      <c r="O486" s="46">
        <f t="shared" si="55"/>
        <v>0</v>
      </c>
      <c r="P486" s="47">
        <f t="shared" si="56"/>
        <v>0</v>
      </c>
    </row>
    <row r="487" spans="1:16" ht="12" hidden="1" thickBot="1" x14ac:dyDescent="0.25">
      <c r="A487" s="37"/>
      <c r="B487" s="38"/>
      <c r="C487" s="45"/>
      <c r="D487" s="23"/>
      <c r="E487" s="69"/>
      <c r="F487" s="73"/>
      <c r="G487" s="67"/>
      <c r="H487" s="46">
        <f t="shared" si="50"/>
        <v>0</v>
      </c>
      <c r="I487" s="67"/>
      <c r="J487" s="67"/>
      <c r="K487" s="47">
        <f t="shared" si="51"/>
        <v>0</v>
      </c>
      <c r="L487" s="48">
        <f t="shared" si="52"/>
        <v>0</v>
      </c>
      <c r="M487" s="46">
        <f t="shared" si="53"/>
        <v>0</v>
      </c>
      <c r="N487" s="46">
        <f t="shared" si="54"/>
        <v>0</v>
      </c>
      <c r="O487" s="46">
        <f t="shared" si="55"/>
        <v>0</v>
      </c>
      <c r="P487" s="47">
        <f t="shared" si="56"/>
        <v>0</v>
      </c>
    </row>
    <row r="488" spans="1:16" ht="12" hidden="1" thickBot="1" x14ac:dyDescent="0.25">
      <c r="A488" s="37"/>
      <c r="B488" s="38"/>
      <c r="C488" s="45"/>
      <c r="D488" s="23"/>
      <c r="E488" s="69"/>
      <c r="F488" s="73"/>
      <c r="G488" s="67"/>
      <c r="H488" s="46">
        <f t="shared" si="50"/>
        <v>0</v>
      </c>
      <c r="I488" s="67"/>
      <c r="J488" s="67"/>
      <c r="K488" s="47">
        <f t="shared" si="51"/>
        <v>0</v>
      </c>
      <c r="L488" s="48">
        <f t="shared" si="52"/>
        <v>0</v>
      </c>
      <c r="M488" s="46">
        <f t="shared" si="53"/>
        <v>0</v>
      </c>
      <c r="N488" s="46">
        <f t="shared" si="54"/>
        <v>0</v>
      </c>
      <c r="O488" s="46">
        <f t="shared" si="55"/>
        <v>0</v>
      </c>
      <c r="P488" s="47">
        <f t="shared" si="56"/>
        <v>0</v>
      </c>
    </row>
    <row r="489" spans="1:16" ht="12" hidden="1" thickBot="1" x14ac:dyDescent="0.25">
      <c r="A489" s="37"/>
      <c r="B489" s="38"/>
      <c r="C489" s="45"/>
      <c r="D489" s="23"/>
      <c r="E489" s="69"/>
      <c r="F489" s="73"/>
      <c r="G489" s="67"/>
      <c r="H489" s="46">
        <f t="shared" si="50"/>
        <v>0</v>
      </c>
      <c r="I489" s="67"/>
      <c r="J489" s="67"/>
      <c r="K489" s="47">
        <f t="shared" si="51"/>
        <v>0</v>
      </c>
      <c r="L489" s="48">
        <f t="shared" si="52"/>
        <v>0</v>
      </c>
      <c r="M489" s="46">
        <f t="shared" si="53"/>
        <v>0</v>
      </c>
      <c r="N489" s="46">
        <f t="shared" si="54"/>
        <v>0</v>
      </c>
      <c r="O489" s="46">
        <f t="shared" si="55"/>
        <v>0</v>
      </c>
      <c r="P489" s="47">
        <f t="shared" si="56"/>
        <v>0</v>
      </c>
    </row>
    <row r="490" spans="1:16" ht="12" hidden="1" thickBot="1" x14ac:dyDescent="0.25">
      <c r="A490" s="37"/>
      <c r="B490" s="38"/>
      <c r="C490" s="45"/>
      <c r="D490" s="23"/>
      <c r="E490" s="69"/>
      <c r="F490" s="73"/>
      <c r="G490" s="67"/>
      <c r="H490" s="46">
        <f t="shared" si="50"/>
        <v>0</v>
      </c>
      <c r="I490" s="67"/>
      <c r="J490" s="67"/>
      <c r="K490" s="47">
        <f t="shared" si="51"/>
        <v>0</v>
      </c>
      <c r="L490" s="48">
        <f t="shared" si="52"/>
        <v>0</v>
      </c>
      <c r="M490" s="46">
        <f t="shared" si="53"/>
        <v>0</v>
      </c>
      <c r="N490" s="46">
        <f t="shared" si="54"/>
        <v>0</v>
      </c>
      <c r="O490" s="46">
        <f t="shared" si="55"/>
        <v>0</v>
      </c>
      <c r="P490" s="47">
        <f t="shared" si="56"/>
        <v>0</v>
      </c>
    </row>
    <row r="491" spans="1:16" ht="12" hidden="1" thickBot="1" x14ac:dyDescent="0.25">
      <c r="A491" s="37"/>
      <c r="B491" s="38"/>
      <c r="C491" s="45"/>
      <c r="D491" s="23"/>
      <c r="E491" s="69"/>
      <c r="F491" s="73"/>
      <c r="G491" s="67"/>
      <c r="H491" s="46">
        <f t="shared" si="50"/>
        <v>0</v>
      </c>
      <c r="I491" s="67"/>
      <c r="J491" s="67"/>
      <c r="K491" s="47">
        <f t="shared" si="51"/>
        <v>0</v>
      </c>
      <c r="L491" s="48">
        <f t="shared" si="52"/>
        <v>0</v>
      </c>
      <c r="M491" s="46">
        <f t="shared" si="53"/>
        <v>0</v>
      </c>
      <c r="N491" s="46">
        <f t="shared" si="54"/>
        <v>0</v>
      </c>
      <c r="O491" s="46">
        <f t="shared" si="55"/>
        <v>0</v>
      </c>
      <c r="P491" s="47">
        <f t="shared" si="56"/>
        <v>0</v>
      </c>
    </row>
    <row r="492" spans="1:16" ht="12" hidden="1" thickBot="1" x14ac:dyDescent="0.25">
      <c r="A492" s="37"/>
      <c r="B492" s="38"/>
      <c r="C492" s="45"/>
      <c r="D492" s="23"/>
      <c r="E492" s="69"/>
      <c r="F492" s="73"/>
      <c r="G492" s="67"/>
      <c r="H492" s="46">
        <f t="shared" si="50"/>
        <v>0</v>
      </c>
      <c r="I492" s="67"/>
      <c r="J492" s="67"/>
      <c r="K492" s="47">
        <f t="shared" si="51"/>
        <v>0</v>
      </c>
      <c r="L492" s="48">
        <f t="shared" si="52"/>
        <v>0</v>
      </c>
      <c r="M492" s="46">
        <f t="shared" si="53"/>
        <v>0</v>
      </c>
      <c r="N492" s="46">
        <f t="shared" si="54"/>
        <v>0</v>
      </c>
      <c r="O492" s="46">
        <f t="shared" si="55"/>
        <v>0</v>
      </c>
      <c r="P492" s="47">
        <f t="shared" si="56"/>
        <v>0</v>
      </c>
    </row>
    <row r="493" spans="1:16" ht="12" hidden="1" thickBot="1" x14ac:dyDescent="0.25">
      <c r="A493" s="37"/>
      <c r="B493" s="38"/>
      <c r="C493" s="45"/>
      <c r="D493" s="23"/>
      <c r="E493" s="69"/>
      <c r="F493" s="73"/>
      <c r="G493" s="67"/>
      <c r="H493" s="46">
        <f t="shared" si="50"/>
        <v>0</v>
      </c>
      <c r="I493" s="67"/>
      <c r="J493" s="67"/>
      <c r="K493" s="47">
        <f t="shared" si="51"/>
        <v>0</v>
      </c>
      <c r="L493" s="48">
        <f t="shared" si="52"/>
        <v>0</v>
      </c>
      <c r="M493" s="46">
        <f t="shared" si="53"/>
        <v>0</v>
      </c>
      <c r="N493" s="46">
        <f t="shared" si="54"/>
        <v>0</v>
      </c>
      <c r="O493" s="46">
        <f t="shared" si="55"/>
        <v>0</v>
      </c>
      <c r="P493" s="47">
        <f t="shared" si="56"/>
        <v>0</v>
      </c>
    </row>
    <row r="494" spans="1:16" ht="12" hidden="1" thickBot="1" x14ac:dyDescent="0.25">
      <c r="A494" s="37"/>
      <c r="B494" s="38"/>
      <c r="C494" s="45"/>
      <c r="D494" s="23"/>
      <c r="E494" s="69"/>
      <c r="F494" s="73"/>
      <c r="G494" s="67"/>
      <c r="H494" s="46">
        <f t="shared" si="50"/>
        <v>0</v>
      </c>
      <c r="I494" s="67"/>
      <c r="J494" s="67"/>
      <c r="K494" s="47">
        <f t="shared" si="51"/>
        <v>0</v>
      </c>
      <c r="L494" s="48">
        <f t="shared" si="52"/>
        <v>0</v>
      </c>
      <c r="M494" s="46">
        <f t="shared" si="53"/>
        <v>0</v>
      </c>
      <c r="N494" s="46">
        <f t="shared" si="54"/>
        <v>0</v>
      </c>
      <c r="O494" s="46">
        <f t="shared" si="55"/>
        <v>0</v>
      </c>
      <c r="P494" s="47">
        <f t="shared" si="56"/>
        <v>0</v>
      </c>
    </row>
    <row r="495" spans="1:16" ht="12" hidden="1" thickBot="1" x14ac:dyDescent="0.25">
      <c r="A495" s="37"/>
      <c r="B495" s="38"/>
      <c r="C495" s="45"/>
      <c r="D495" s="23"/>
      <c r="E495" s="69"/>
      <c r="F495" s="73"/>
      <c r="G495" s="67"/>
      <c r="H495" s="46">
        <f t="shared" si="50"/>
        <v>0</v>
      </c>
      <c r="I495" s="67"/>
      <c r="J495" s="67"/>
      <c r="K495" s="47">
        <f t="shared" si="51"/>
        <v>0</v>
      </c>
      <c r="L495" s="48">
        <f t="shared" si="52"/>
        <v>0</v>
      </c>
      <c r="M495" s="46">
        <f t="shared" si="53"/>
        <v>0</v>
      </c>
      <c r="N495" s="46">
        <f t="shared" si="54"/>
        <v>0</v>
      </c>
      <c r="O495" s="46">
        <f t="shared" si="55"/>
        <v>0</v>
      </c>
      <c r="P495" s="47">
        <f t="shared" si="56"/>
        <v>0</v>
      </c>
    </row>
    <row r="496" spans="1:16" ht="12" hidden="1" thickBot="1" x14ac:dyDescent="0.25">
      <c r="A496" s="37"/>
      <c r="B496" s="38"/>
      <c r="C496" s="45"/>
      <c r="D496" s="23"/>
      <c r="E496" s="69"/>
      <c r="F496" s="73"/>
      <c r="G496" s="67"/>
      <c r="H496" s="46">
        <f t="shared" si="50"/>
        <v>0</v>
      </c>
      <c r="I496" s="67"/>
      <c r="J496" s="67"/>
      <c r="K496" s="47">
        <f t="shared" si="51"/>
        <v>0</v>
      </c>
      <c r="L496" s="48">
        <f t="shared" si="52"/>
        <v>0</v>
      </c>
      <c r="M496" s="46">
        <f t="shared" si="53"/>
        <v>0</v>
      </c>
      <c r="N496" s="46">
        <f t="shared" si="54"/>
        <v>0</v>
      </c>
      <c r="O496" s="46">
        <f t="shared" si="55"/>
        <v>0</v>
      </c>
      <c r="P496" s="47">
        <f t="shared" si="56"/>
        <v>0</v>
      </c>
    </row>
    <row r="497" spans="1:16" ht="12" hidden="1" thickBot="1" x14ac:dyDescent="0.25">
      <c r="A497" s="37"/>
      <c r="B497" s="38"/>
      <c r="C497" s="45"/>
      <c r="D497" s="23"/>
      <c r="E497" s="69"/>
      <c r="F497" s="73"/>
      <c r="G497" s="67"/>
      <c r="H497" s="46">
        <f t="shared" si="50"/>
        <v>0</v>
      </c>
      <c r="I497" s="67"/>
      <c r="J497" s="67"/>
      <c r="K497" s="47">
        <f t="shared" si="51"/>
        <v>0</v>
      </c>
      <c r="L497" s="48">
        <f t="shared" si="52"/>
        <v>0</v>
      </c>
      <c r="M497" s="46">
        <f t="shared" si="53"/>
        <v>0</v>
      </c>
      <c r="N497" s="46">
        <f t="shared" si="54"/>
        <v>0</v>
      </c>
      <c r="O497" s="46">
        <f t="shared" si="55"/>
        <v>0</v>
      </c>
      <c r="P497" s="47">
        <f t="shared" si="56"/>
        <v>0</v>
      </c>
    </row>
    <row r="498" spans="1:16" ht="12" hidden="1" thickBot="1" x14ac:dyDescent="0.25">
      <c r="A498" s="37"/>
      <c r="B498" s="38"/>
      <c r="C498" s="45"/>
      <c r="D498" s="23"/>
      <c r="E498" s="69"/>
      <c r="F498" s="73"/>
      <c r="G498" s="67"/>
      <c r="H498" s="46">
        <f t="shared" si="50"/>
        <v>0</v>
      </c>
      <c r="I498" s="67"/>
      <c r="J498" s="67"/>
      <c r="K498" s="47">
        <f t="shared" si="51"/>
        <v>0</v>
      </c>
      <c r="L498" s="48">
        <f t="shared" si="52"/>
        <v>0</v>
      </c>
      <c r="M498" s="46">
        <f t="shared" si="53"/>
        <v>0</v>
      </c>
      <c r="N498" s="46">
        <f t="shared" si="54"/>
        <v>0</v>
      </c>
      <c r="O498" s="46">
        <f t="shared" si="55"/>
        <v>0</v>
      </c>
      <c r="P498" s="47">
        <f t="shared" si="56"/>
        <v>0</v>
      </c>
    </row>
    <row r="499" spans="1:16" ht="12" hidden="1" thickBot="1" x14ac:dyDescent="0.25">
      <c r="A499" s="37"/>
      <c r="B499" s="38"/>
      <c r="C499" s="45"/>
      <c r="D499" s="23"/>
      <c r="E499" s="69"/>
      <c r="F499" s="73"/>
      <c r="G499" s="67"/>
      <c r="H499" s="46">
        <f t="shared" si="50"/>
        <v>0</v>
      </c>
      <c r="I499" s="67"/>
      <c r="J499" s="67"/>
      <c r="K499" s="47">
        <f t="shared" si="51"/>
        <v>0</v>
      </c>
      <c r="L499" s="48">
        <f t="shared" si="52"/>
        <v>0</v>
      </c>
      <c r="M499" s="46">
        <f t="shared" si="53"/>
        <v>0</v>
      </c>
      <c r="N499" s="46">
        <f t="shared" si="54"/>
        <v>0</v>
      </c>
      <c r="O499" s="46">
        <f t="shared" si="55"/>
        <v>0</v>
      </c>
      <c r="P499" s="47">
        <f t="shared" si="56"/>
        <v>0</v>
      </c>
    </row>
    <row r="500" spans="1:16" ht="12" hidden="1" thickBot="1" x14ac:dyDescent="0.25">
      <c r="A500" s="37"/>
      <c r="B500" s="38"/>
      <c r="C500" s="45"/>
      <c r="D500" s="23"/>
      <c r="E500" s="69"/>
      <c r="F500" s="73"/>
      <c r="G500" s="67"/>
      <c r="H500" s="46">
        <f t="shared" si="50"/>
        <v>0</v>
      </c>
      <c r="I500" s="67"/>
      <c r="J500" s="67"/>
      <c r="K500" s="47">
        <f t="shared" si="51"/>
        <v>0</v>
      </c>
      <c r="L500" s="48">
        <f t="shared" si="52"/>
        <v>0</v>
      </c>
      <c r="M500" s="46">
        <f t="shared" si="53"/>
        <v>0</v>
      </c>
      <c r="N500" s="46">
        <f t="shared" si="54"/>
        <v>0</v>
      </c>
      <c r="O500" s="46">
        <f t="shared" si="55"/>
        <v>0</v>
      </c>
      <c r="P500" s="47">
        <f t="shared" si="56"/>
        <v>0</v>
      </c>
    </row>
    <row r="501" spans="1:16" ht="12" hidden="1" thickBot="1" x14ac:dyDescent="0.25">
      <c r="A501" s="37"/>
      <c r="B501" s="38"/>
      <c r="C501" s="45"/>
      <c r="D501" s="23"/>
      <c r="E501" s="69"/>
      <c r="F501" s="73"/>
      <c r="G501" s="67"/>
      <c r="H501" s="46">
        <f t="shared" si="50"/>
        <v>0</v>
      </c>
      <c r="I501" s="67"/>
      <c r="J501" s="67"/>
      <c r="K501" s="47">
        <f t="shared" si="51"/>
        <v>0</v>
      </c>
      <c r="L501" s="48">
        <f t="shared" si="52"/>
        <v>0</v>
      </c>
      <c r="M501" s="46">
        <f t="shared" si="53"/>
        <v>0</v>
      </c>
      <c r="N501" s="46">
        <f t="shared" si="54"/>
        <v>0</v>
      </c>
      <c r="O501" s="46">
        <f t="shared" si="55"/>
        <v>0</v>
      </c>
      <c r="P501" s="47">
        <f t="shared" si="56"/>
        <v>0</v>
      </c>
    </row>
    <row r="502" spans="1:16" ht="12" hidden="1" thickBot="1" x14ac:dyDescent="0.25">
      <c r="A502" s="37"/>
      <c r="B502" s="38"/>
      <c r="C502" s="45"/>
      <c r="D502" s="23"/>
      <c r="E502" s="69"/>
      <c r="F502" s="73"/>
      <c r="G502" s="67"/>
      <c r="H502" s="46">
        <f t="shared" si="50"/>
        <v>0</v>
      </c>
      <c r="I502" s="67"/>
      <c r="J502" s="67"/>
      <c r="K502" s="47">
        <f t="shared" si="51"/>
        <v>0</v>
      </c>
      <c r="L502" s="48">
        <f t="shared" si="52"/>
        <v>0</v>
      </c>
      <c r="M502" s="46">
        <f t="shared" si="53"/>
        <v>0</v>
      </c>
      <c r="N502" s="46">
        <f t="shared" si="54"/>
        <v>0</v>
      </c>
      <c r="O502" s="46">
        <f t="shared" si="55"/>
        <v>0</v>
      </c>
      <c r="P502" s="47">
        <f t="shared" si="56"/>
        <v>0</v>
      </c>
    </row>
    <row r="503" spans="1:16" ht="12" hidden="1" thickBot="1" x14ac:dyDescent="0.25">
      <c r="A503" s="37"/>
      <c r="B503" s="38"/>
      <c r="C503" s="45"/>
      <c r="D503" s="23"/>
      <c r="E503" s="69"/>
      <c r="F503" s="73"/>
      <c r="G503" s="67"/>
      <c r="H503" s="46">
        <f t="shared" si="50"/>
        <v>0</v>
      </c>
      <c r="I503" s="67"/>
      <c r="J503" s="67"/>
      <c r="K503" s="47">
        <f t="shared" si="51"/>
        <v>0</v>
      </c>
      <c r="L503" s="48">
        <f t="shared" si="52"/>
        <v>0</v>
      </c>
      <c r="M503" s="46">
        <f t="shared" si="53"/>
        <v>0</v>
      </c>
      <c r="N503" s="46">
        <f t="shared" si="54"/>
        <v>0</v>
      </c>
      <c r="O503" s="46">
        <f t="shared" si="55"/>
        <v>0</v>
      </c>
      <c r="P503" s="47">
        <f t="shared" si="56"/>
        <v>0</v>
      </c>
    </row>
    <row r="504" spans="1:16" ht="12" hidden="1" thickBot="1" x14ac:dyDescent="0.25">
      <c r="A504" s="37"/>
      <c r="B504" s="38"/>
      <c r="C504" s="45"/>
      <c r="D504" s="23"/>
      <c r="E504" s="69"/>
      <c r="F504" s="73"/>
      <c r="G504" s="67"/>
      <c r="H504" s="46">
        <f t="shared" si="50"/>
        <v>0</v>
      </c>
      <c r="I504" s="67"/>
      <c r="J504" s="67"/>
      <c r="K504" s="47">
        <f t="shared" si="51"/>
        <v>0</v>
      </c>
      <c r="L504" s="48">
        <f t="shared" si="52"/>
        <v>0</v>
      </c>
      <c r="M504" s="46">
        <f t="shared" si="53"/>
        <v>0</v>
      </c>
      <c r="N504" s="46">
        <f t="shared" si="54"/>
        <v>0</v>
      </c>
      <c r="O504" s="46">
        <f t="shared" si="55"/>
        <v>0</v>
      </c>
      <c r="P504" s="47">
        <f t="shared" si="56"/>
        <v>0</v>
      </c>
    </row>
    <row r="505" spans="1:16" ht="12" hidden="1" thickBot="1" x14ac:dyDescent="0.25">
      <c r="A505" s="37"/>
      <c r="B505" s="38"/>
      <c r="C505" s="45"/>
      <c r="D505" s="23"/>
      <c r="E505" s="69"/>
      <c r="F505" s="73"/>
      <c r="G505" s="67"/>
      <c r="H505" s="46">
        <f t="shared" si="50"/>
        <v>0</v>
      </c>
      <c r="I505" s="67"/>
      <c r="J505" s="67"/>
      <c r="K505" s="47">
        <f t="shared" si="51"/>
        <v>0</v>
      </c>
      <c r="L505" s="48">
        <f t="shared" si="52"/>
        <v>0</v>
      </c>
      <c r="M505" s="46">
        <f t="shared" si="53"/>
        <v>0</v>
      </c>
      <c r="N505" s="46">
        <f t="shared" si="54"/>
        <v>0</v>
      </c>
      <c r="O505" s="46">
        <f t="shared" si="55"/>
        <v>0</v>
      </c>
      <c r="P505" s="47">
        <f t="shared" si="56"/>
        <v>0</v>
      </c>
    </row>
    <row r="506" spans="1:16" ht="12" hidden="1" thickBot="1" x14ac:dyDescent="0.25">
      <c r="A506" s="37"/>
      <c r="B506" s="38"/>
      <c r="C506" s="45"/>
      <c r="D506" s="23"/>
      <c r="E506" s="69"/>
      <c r="F506" s="73"/>
      <c r="G506" s="67"/>
      <c r="H506" s="46">
        <f t="shared" si="50"/>
        <v>0</v>
      </c>
      <c r="I506" s="67"/>
      <c r="J506" s="67"/>
      <c r="K506" s="47">
        <f t="shared" si="51"/>
        <v>0</v>
      </c>
      <c r="L506" s="48">
        <f t="shared" si="52"/>
        <v>0</v>
      </c>
      <c r="M506" s="46">
        <f t="shared" si="53"/>
        <v>0</v>
      </c>
      <c r="N506" s="46">
        <f t="shared" si="54"/>
        <v>0</v>
      </c>
      <c r="O506" s="46">
        <f t="shared" si="55"/>
        <v>0</v>
      </c>
      <c r="P506" s="47">
        <f t="shared" si="56"/>
        <v>0</v>
      </c>
    </row>
    <row r="507" spans="1:16" ht="12" hidden="1" thickBot="1" x14ac:dyDescent="0.25">
      <c r="A507" s="37"/>
      <c r="B507" s="38"/>
      <c r="C507" s="45"/>
      <c r="D507" s="23"/>
      <c r="E507" s="69"/>
      <c r="F507" s="73"/>
      <c r="G507" s="67"/>
      <c r="H507" s="46">
        <f t="shared" si="50"/>
        <v>0</v>
      </c>
      <c r="I507" s="67"/>
      <c r="J507" s="67"/>
      <c r="K507" s="47">
        <f t="shared" si="51"/>
        <v>0</v>
      </c>
      <c r="L507" s="48">
        <f t="shared" si="52"/>
        <v>0</v>
      </c>
      <c r="M507" s="46">
        <f t="shared" si="53"/>
        <v>0</v>
      </c>
      <c r="N507" s="46">
        <f t="shared" si="54"/>
        <v>0</v>
      </c>
      <c r="O507" s="46">
        <f t="shared" si="55"/>
        <v>0</v>
      </c>
      <c r="P507" s="47">
        <f t="shared" si="56"/>
        <v>0</v>
      </c>
    </row>
    <row r="508" spans="1:16" ht="12" hidden="1" thickBot="1" x14ac:dyDescent="0.25">
      <c r="A508" s="37"/>
      <c r="B508" s="38"/>
      <c r="C508" s="45"/>
      <c r="D508" s="23"/>
      <c r="E508" s="69"/>
      <c r="F508" s="73"/>
      <c r="G508" s="67"/>
      <c r="H508" s="46">
        <f t="shared" si="50"/>
        <v>0</v>
      </c>
      <c r="I508" s="67"/>
      <c r="J508" s="67"/>
      <c r="K508" s="47">
        <f t="shared" si="51"/>
        <v>0</v>
      </c>
      <c r="L508" s="48">
        <f t="shared" si="52"/>
        <v>0</v>
      </c>
      <c r="M508" s="46">
        <f t="shared" si="53"/>
        <v>0</v>
      </c>
      <c r="N508" s="46">
        <f t="shared" si="54"/>
        <v>0</v>
      </c>
      <c r="O508" s="46">
        <f t="shared" si="55"/>
        <v>0</v>
      </c>
      <c r="P508" s="47">
        <f t="shared" si="56"/>
        <v>0</v>
      </c>
    </row>
    <row r="509" spans="1:16" ht="12" hidden="1" thickBot="1" x14ac:dyDescent="0.25">
      <c r="A509" s="37"/>
      <c r="B509" s="38"/>
      <c r="C509" s="45"/>
      <c r="D509" s="23"/>
      <c r="E509" s="69"/>
      <c r="F509" s="73"/>
      <c r="G509" s="67"/>
      <c r="H509" s="46">
        <f t="shared" si="50"/>
        <v>0</v>
      </c>
      <c r="I509" s="67"/>
      <c r="J509" s="67"/>
      <c r="K509" s="47">
        <f t="shared" si="51"/>
        <v>0</v>
      </c>
      <c r="L509" s="48">
        <f t="shared" si="52"/>
        <v>0</v>
      </c>
      <c r="M509" s="46">
        <f t="shared" si="53"/>
        <v>0</v>
      </c>
      <c r="N509" s="46">
        <f t="shared" si="54"/>
        <v>0</v>
      </c>
      <c r="O509" s="46">
        <f t="shared" si="55"/>
        <v>0</v>
      </c>
      <c r="P509" s="47">
        <f t="shared" si="56"/>
        <v>0</v>
      </c>
    </row>
    <row r="510" spans="1:16" ht="12" hidden="1" thickBot="1" x14ac:dyDescent="0.25">
      <c r="A510" s="37"/>
      <c r="B510" s="38"/>
      <c r="C510" s="45"/>
      <c r="D510" s="23"/>
      <c r="E510" s="69"/>
      <c r="F510" s="73"/>
      <c r="G510" s="67"/>
      <c r="H510" s="46">
        <f t="shared" si="50"/>
        <v>0</v>
      </c>
      <c r="I510" s="67"/>
      <c r="J510" s="67"/>
      <c r="K510" s="47">
        <f t="shared" si="51"/>
        <v>0</v>
      </c>
      <c r="L510" s="48">
        <f t="shared" si="52"/>
        <v>0</v>
      </c>
      <c r="M510" s="46">
        <f t="shared" si="53"/>
        <v>0</v>
      </c>
      <c r="N510" s="46">
        <f t="shared" si="54"/>
        <v>0</v>
      </c>
      <c r="O510" s="46">
        <f t="shared" si="55"/>
        <v>0</v>
      </c>
      <c r="P510" s="47">
        <f t="shared" si="56"/>
        <v>0</v>
      </c>
    </row>
    <row r="511" spans="1:16" ht="12" hidden="1" thickBot="1" x14ac:dyDescent="0.25">
      <c r="A511" s="37"/>
      <c r="B511" s="38"/>
      <c r="C511" s="45"/>
      <c r="D511" s="23"/>
      <c r="E511" s="69"/>
      <c r="F511" s="73"/>
      <c r="G511" s="67"/>
      <c r="H511" s="46">
        <f t="shared" si="50"/>
        <v>0</v>
      </c>
      <c r="I511" s="67"/>
      <c r="J511" s="67"/>
      <c r="K511" s="47">
        <f t="shared" si="51"/>
        <v>0</v>
      </c>
      <c r="L511" s="48">
        <f t="shared" si="52"/>
        <v>0</v>
      </c>
      <c r="M511" s="46">
        <f t="shared" si="53"/>
        <v>0</v>
      </c>
      <c r="N511" s="46">
        <f t="shared" si="54"/>
        <v>0</v>
      </c>
      <c r="O511" s="46">
        <f t="shared" si="55"/>
        <v>0</v>
      </c>
      <c r="P511" s="47">
        <f t="shared" si="56"/>
        <v>0</v>
      </c>
    </row>
    <row r="512" spans="1:16" ht="12" hidden="1" thickBot="1" x14ac:dyDescent="0.25">
      <c r="A512" s="37"/>
      <c r="B512" s="38"/>
      <c r="C512" s="45"/>
      <c r="D512" s="23"/>
      <c r="E512" s="69"/>
      <c r="F512" s="73"/>
      <c r="G512" s="67"/>
      <c r="H512" s="46">
        <f t="shared" si="50"/>
        <v>0</v>
      </c>
      <c r="I512" s="67"/>
      <c r="J512" s="67"/>
      <c r="K512" s="47">
        <f t="shared" si="51"/>
        <v>0</v>
      </c>
      <c r="L512" s="48">
        <f t="shared" si="52"/>
        <v>0</v>
      </c>
      <c r="M512" s="46">
        <f t="shared" si="53"/>
        <v>0</v>
      </c>
      <c r="N512" s="46">
        <f t="shared" si="54"/>
        <v>0</v>
      </c>
      <c r="O512" s="46">
        <f t="shared" si="55"/>
        <v>0</v>
      </c>
      <c r="P512" s="47">
        <f t="shared" si="56"/>
        <v>0</v>
      </c>
    </row>
    <row r="513" spans="1:16" ht="12" hidden="1" thickBot="1" x14ac:dyDescent="0.25">
      <c r="A513" s="37"/>
      <c r="B513" s="38"/>
      <c r="C513" s="45"/>
      <c r="D513" s="23"/>
      <c r="E513" s="69"/>
      <c r="F513" s="73"/>
      <c r="G513" s="67"/>
      <c r="H513" s="46">
        <f t="shared" si="50"/>
        <v>0</v>
      </c>
      <c r="I513" s="67"/>
      <c r="J513" s="67"/>
      <c r="K513" s="47">
        <f t="shared" si="51"/>
        <v>0</v>
      </c>
      <c r="L513" s="48">
        <f t="shared" si="52"/>
        <v>0</v>
      </c>
      <c r="M513" s="46">
        <f t="shared" si="53"/>
        <v>0</v>
      </c>
      <c r="N513" s="46">
        <f t="shared" si="54"/>
        <v>0</v>
      </c>
      <c r="O513" s="46">
        <f t="shared" si="55"/>
        <v>0</v>
      </c>
      <c r="P513" s="47">
        <f t="shared" si="56"/>
        <v>0</v>
      </c>
    </row>
    <row r="514" spans="1:16" ht="12" hidden="1" thickBot="1" x14ac:dyDescent="0.25">
      <c r="A514" s="37"/>
      <c r="B514" s="38"/>
      <c r="C514" s="45"/>
      <c r="D514" s="23"/>
      <c r="E514" s="69"/>
      <c r="F514" s="73"/>
      <c r="G514" s="67"/>
      <c r="H514" s="46">
        <f t="shared" si="50"/>
        <v>0</v>
      </c>
      <c r="I514" s="67"/>
      <c r="J514" s="67"/>
      <c r="K514" s="47">
        <f t="shared" si="51"/>
        <v>0</v>
      </c>
      <c r="L514" s="48">
        <f t="shared" si="52"/>
        <v>0</v>
      </c>
      <c r="M514" s="46">
        <f t="shared" si="53"/>
        <v>0</v>
      </c>
      <c r="N514" s="46">
        <f t="shared" si="54"/>
        <v>0</v>
      </c>
      <c r="O514" s="46">
        <f t="shared" si="55"/>
        <v>0</v>
      </c>
      <c r="P514" s="47">
        <f t="shared" si="56"/>
        <v>0</v>
      </c>
    </row>
    <row r="515" spans="1:16" ht="12" hidden="1" thickBot="1" x14ac:dyDescent="0.25">
      <c r="A515" s="37"/>
      <c r="B515" s="38"/>
      <c r="C515" s="45"/>
      <c r="D515" s="23"/>
      <c r="E515" s="69"/>
      <c r="F515" s="73"/>
      <c r="G515" s="67"/>
      <c r="H515" s="46">
        <f t="shared" si="50"/>
        <v>0</v>
      </c>
      <c r="I515" s="67"/>
      <c r="J515" s="67"/>
      <c r="K515" s="47">
        <f t="shared" si="51"/>
        <v>0</v>
      </c>
      <c r="L515" s="48">
        <f t="shared" si="52"/>
        <v>0</v>
      </c>
      <c r="M515" s="46">
        <f t="shared" si="53"/>
        <v>0</v>
      </c>
      <c r="N515" s="46">
        <f t="shared" si="54"/>
        <v>0</v>
      </c>
      <c r="O515" s="46">
        <f t="shared" si="55"/>
        <v>0</v>
      </c>
      <c r="P515" s="47">
        <f t="shared" si="56"/>
        <v>0</v>
      </c>
    </row>
    <row r="516" spans="1:16" ht="12" hidden="1" thickBot="1" x14ac:dyDescent="0.25">
      <c r="A516" s="37"/>
      <c r="B516" s="38"/>
      <c r="C516" s="45"/>
      <c r="D516" s="23"/>
      <c r="E516" s="69"/>
      <c r="F516" s="73"/>
      <c r="G516" s="67"/>
      <c r="H516" s="46">
        <f t="shared" si="50"/>
        <v>0</v>
      </c>
      <c r="I516" s="67"/>
      <c r="J516" s="67"/>
      <c r="K516" s="47">
        <f t="shared" si="51"/>
        <v>0</v>
      </c>
      <c r="L516" s="48">
        <f t="shared" si="52"/>
        <v>0</v>
      </c>
      <c r="M516" s="46">
        <f t="shared" si="53"/>
        <v>0</v>
      </c>
      <c r="N516" s="46">
        <f t="shared" si="54"/>
        <v>0</v>
      </c>
      <c r="O516" s="46">
        <f t="shared" si="55"/>
        <v>0</v>
      </c>
      <c r="P516" s="47">
        <f t="shared" si="56"/>
        <v>0</v>
      </c>
    </row>
    <row r="517" spans="1:16" ht="12" hidden="1" thickBot="1" x14ac:dyDescent="0.25">
      <c r="A517" s="37"/>
      <c r="B517" s="38"/>
      <c r="C517" s="45"/>
      <c r="D517" s="23"/>
      <c r="E517" s="69"/>
      <c r="F517" s="73"/>
      <c r="G517" s="67"/>
      <c r="H517" s="46">
        <f t="shared" si="50"/>
        <v>0</v>
      </c>
      <c r="I517" s="67"/>
      <c r="J517" s="67"/>
      <c r="K517" s="47">
        <f t="shared" si="51"/>
        <v>0</v>
      </c>
      <c r="L517" s="48">
        <f t="shared" si="52"/>
        <v>0</v>
      </c>
      <c r="M517" s="46">
        <f t="shared" si="53"/>
        <v>0</v>
      </c>
      <c r="N517" s="46">
        <f t="shared" si="54"/>
        <v>0</v>
      </c>
      <c r="O517" s="46">
        <f t="shared" si="55"/>
        <v>0</v>
      </c>
      <c r="P517" s="47">
        <f t="shared" si="56"/>
        <v>0</v>
      </c>
    </row>
    <row r="518" spans="1:16" ht="12" hidden="1" thickBot="1" x14ac:dyDescent="0.25">
      <c r="A518" s="37"/>
      <c r="B518" s="38"/>
      <c r="C518" s="45"/>
      <c r="D518" s="23"/>
      <c r="E518" s="69"/>
      <c r="F518" s="73"/>
      <c r="G518" s="67"/>
      <c r="H518" s="46">
        <f t="shared" si="50"/>
        <v>0</v>
      </c>
      <c r="I518" s="67"/>
      <c r="J518" s="67"/>
      <c r="K518" s="47">
        <f t="shared" si="51"/>
        <v>0</v>
      </c>
      <c r="L518" s="48">
        <f t="shared" si="52"/>
        <v>0</v>
      </c>
      <c r="M518" s="46">
        <f t="shared" si="53"/>
        <v>0</v>
      </c>
      <c r="N518" s="46">
        <f t="shared" si="54"/>
        <v>0</v>
      </c>
      <c r="O518" s="46">
        <f t="shared" si="55"/>
        <v>0</v>
      </c>
      <c r="P518" s="47">
        <f t="shared" si="56"/>
        <v>0</v>
      </c>
    </row>
    <row r="519" spans="1:16" ht="12" hidden="1" thickBot="1" x14ac:dyDescent="0.25">
      <c r="A519" s="37"/>
      <c r="B519" s="38"/>
      <c r="C519" s="45"/>
      <c r="D519" s="23"/>
      <c r="E519" s="69"/>
      <c r="F519" s="73"/>
      <c r="G519" s="67"/>
      <c r="H519" s="46">
        <f t="shared" si="50"/>
        <v>0</v>
      </c>
      <c r="I519" s="67"/>
      <c r="J519" s="67"/>
      <c r="K519" s="47">
        <f t="shared" si="51"/>
        <v>0</v>
      </c>
      <c r="L519" s="48">
        <f t="shared" si="52"/>
        <v>0</v>
      </c>
      <c r="M519" s="46">
        <f t="shared" si="53"/>
        <v>0</v>
      </c>
      <c r="N519" s="46">
        <f t="shared" si="54"/>
        <v>0</v>
      </c>
      <c r="O519" s="46">
        <f t="shared" si="55"/>
        <v>0</v>
      </c>
      <c r="P519" s="47">
        <f t="shared" si="56"/>
        <v>0</v>
      </c>
    </row>
    <row r="520" spans="1:16" ht="12" hidden="1" thickBot="1" x14ac:dyDescent="0.25">
      <c r="A520" s="37"/>
      <c r="B520" s="38"/>
      <c r="C520" s="45"/>
      <c r="D520" s="23"/>
      <c r="E520" s="69"/>
      <c r="F520" s="73"/>
      <c r="G520" s="67"/>
      <c r="H520" s="46">
        <f t="shared" si="50"/>
        <v>0</v>
      </c>
      <c r="I520" s="67"/>
      <c r="J520" s="67"/>
      <c r="K520" s="47">
        <f t="shared" si="51"/>
        <v>0</v>
      </c>
      <c r="L520" s="48">
        <f t="shared" si="52"/>
        <v>0</v>
      </c>
      <c r="M520" s="46">
        <f t="shared" si="53"/>
        <v>0</v>
      </c>
      <c r="N520" s="46">
        <f t="shared" si="54"/>
        <v>0</v>
      </c>
      <c r="O520" s="46">
        <f t="shared" si="55"/>
        <v>0</v>
      </c>
      <c r="P520" s="47">
        <f t="shared" si="56"/>
        <v>0</v>
      </c>
    </row>
    <row r="521" spans="1:16" ht="12" hidden="1" thickBot="1" x14ac:dyDescent="0.25">
      <c r="A521" s="37"/>
      <c r="B521" s="38"/>
      <c r="C521" s="45"/>
      <c r="D521" s="23"/>
      <c r="E521" s="69"/>
      <c r="F521" s="73"/>
      <c r="G521" s="67"/>
      <c r="H521" s="46">
        <f t="shared" si="50"/>
        <v>0</v>
      </c>
      <c r="I521" s="67"/>
      <c r="J521" s="67"/>
      <c r="K521" s="47">
        <f t="shared" si="51"/>
        <v>0</v>
      </c>
      <c r="L521" s="48">
        <f t="shared" si="52"/>
        <v>0</v>
      </c>
      <c r="M521" s="46">
        <f t="shared" si="53"/>
        <v>0</v>
      </c>
      <c r="N521" s="46">
        <f t="shared" si="54"/>
        <v>0</v>
      </c>
      <c r="O521" s="46">
        <f t="shared" si="55"/>
        <v>0</v>
      </c>
      <c r="P521" s="47">
        <f t="shared" si="56"/>
        <v>0</v>
      </c>
    </row>
    <row r="522" spans="1:16" ht="12" hidden="1" thickBot="1" x14ac:dyDescent="0.25">
      <c r="A522" s="37"/>
      <c r="B522" s="38"/>
      <c r="C522" s="45"/>
      <c r="D522" s="23"/>
      <c r="E522" s="69"/>
      <c r="F522" s="73"/>
      <c r="G522" s="67"/>
      <c r="H522" s="46">
        <f t="shared" si="50"/>
        <v>0</v>
      </c>
      <c r="I522" s="67"/>
      <c r="J522" s="67"/>
      <c r="K522" s="47">
        <f t="shared" si="51"/>
        <v>0</v>
      </c>
      <c r="L522" s="48">
        <f t="shared" si="52"/>
        <v>0</v>
      </c>
      <c r="M522" s="46">
        <f t="shared" si="53"/>
        <v>0</v>
      </c>
      <c r="N522" s="46">
        <f t="shared" si="54"/>
        <v>0</v>
      </c>
      <c r="O522" s="46">
        <f t="shared" si="55"/>
        <v>0</v>
      </c>
      <c r="P522" s="47">
        <f t="shared" si="56"/>
        <v>0</v>
      </c>
    </row>
    <row r="523" spans="1:16" ht="12" hidden="1" thickBot="1" x14ac:dyDescent="0.25">
      <c r="A523" s="37"/>
      <c r="B523" s="38"/>
      <c r="C523" s="45"/>
      <c r="D523" s="23"/>
      <c r="E523" s="69"/>
      <c r="F523" s="73"/>
      <c r="G523" s="67"/>
      <c r="H523" s="46">
        <f t="shared" si="50"/>
        <v>0</v>
      </c>
      <c r="I523" s="67"/>
      <c r="J523" s="67"/>
      <c r="K523" s="47">
        <f t="shared" si="51"/>
        <v>0</v>
      </c>
      <c r="L523" s="48">
        <f t="shared" si="52"/>
        <v>0</v>
      </c>
      <c r="M523" s="46">
        <f t="shared" si="53"/>
        <v>0</v>
      </c>
      <c r="N523" s="46">
        <f t="shared" si="54"/>
        <v>0</v>
      </c>
      <c r="O523" s="46">
        <f t="shared" si="55"/>
        <v>0</v>
      </c>
      <c r="P523" s="47">
        <f t="shared" si="56"/>
        <v>0</v>
      </c>
    </row>
    <row r="524" spans="1:16" ht="12" hidden="1" thickBot="1" x14ac:dyDescent="0.25">
      <c r="A524" s="37"/>
      <c r="B524" s="38"/>
      <c r="C524" s="45"/>
      <c r="D524" s="23"/>
      <c r="E524" s="69"/>
      <c r="F524" s="73"/>
      <c r="G524" s="67"/>
      <c r="H524" s="46">
        <f t="shared" ref="H524:H587" si="57">ROUND(F524*G524,2)</f>
        <v>0</v>
      </c>
      <c r="I524" s="67"/>
      <c r="J524" s="67"/>
      <c r="K524" s="47">
        <f t="shared" ref="K524:K587" si="58">SUM(H524:J524)</f>
        <v>0</v>
      </c>
      <c r="L524" s="48">
        <f t="shared" ref="L524:L587" si="59">ROUND(E524*F524,2)</f>
        <v>0</v>
      </c>
      <c r="M524" s="46">
        <f t="shared" ref="M524:M587" si="60">ROUND(H524*E524,2)</f>
        <v>0</v>
      </c>
      <c r="N524" s="46">
        <f t="shared" ref="N524:N587" si="61">ROUND(I524*E524,2)</f>
        <v>0</v>
      </c>
      <c r="O524" s="46">
        <f t="shared" ref="O524:O587" si="62">ROUND(J524*E524,2)</f>
        <v>0</v>
      </c>
      <c r="P524" s="47">
        <f t="shared" ref="P524:P587" si="63">SUM(M524:O524)</f>
        <v>0</v>
      </c>
    </row>
    <row r="525" spans="1:16" ht="12" hidden="1" thickBot="1" x14ac:dyDescent="0.25">
      <c r="A525" s="37"/>
      <c r="B525" s="38"/>
      <c r="C525" s="45"/>
      <c r="D525" s="23"/>
      <c r="E525" s="69"/>
      <c r="F525" s="73"/>
      <c r="G525" s="67"/>
      <c r="H525" s="46">
        <f t="shared" si="57"/>
        <v>0</v>
      </c>
      <c r="I525" s="67"/>
      <c r="J525" s="67"/>
      <c r="K525" s="47">
        <f t="shared" si="58"/>
        <v>0</v>
      </c>
      <c r="L525" s="48">
        <f t="shared" si="59"/>
        <v>0</v>
      </c>
      <c r="M525" s="46">
        <f t="shared" si="60"/>
        <v>0</v>
      </c>
      <c r="N525" s="46">
        <f t="shared" si="61"/>
        <v>0</v>
      </c>
      <c r="O525" s="46">
        <f t="shared" si="62"/>
        <v>0</v>
      </c>
      <c r="P525" s="47">
        <f t="shared" si="63"/>
        <v>0</v>
      </c>
    </row>
    <row r="526" spans="1:16" ht="12" hidden="1" thickBot="1" x14ac:dyDescent="0.25">
      <c r="A526" s="37"/>
      <c r="B526" s="38"/>
      <c r="C526" s="45"/>
      <c r="D526" s="23"/>
      <c r="E526" s="69"/>
      <c r="F526" s="73"/>
      <c r="G526" s="67"/>
      <c r="H526" s="46">
        <f t="shared" si="57"/>
        <v>0</v>
      </c>
      <c r="I526" s="67"/>
      <c r="J526" s="67"/>
      <c r="K526" s="47">
        <f t="shared" si="58"/>
        <v>0</v>
      </c>
      <c r="L526" s="48">
        <f t="shared" si="59"/>
        <v>0</v>
      </c>
      <c r="M526" s="46">
        <f t="shared" si="60"/>
        <v>0</v>
      </c>
      <c r="N526" s="46">
        <f t="shared" si="61"/>
        <v>0</v>
      </c>
      <c r="O526" s="46">
        <f t="shared" si="62"/>
        <v>0</v>
      </c>
      <c r="P526" s="47">
        <f t="shared" si="63"/>
        <v>0</v>
      </c>
    </row>
    <row r="527" spans="1:16" ht="12" hidden="1" thickBot="1" x14ac:dyDescent="0.25">
      <c r="A527" s="37"/>
      <c r="B527" s="38"/>
      <c r="C527" s="45"/>
      <c r="D527" s="23"/>
      <c r="E527" s="69"/>
      <c r="F527" s="73"/>
      <c r="G527" s="67"/>
      <c r="H527" s="46">
        <f t="shared" si="57"/>
        <v>0</v>
      </c>
      <c r="I527" s="67"/>
      <c r="J527" s="67"/>
      <c r="K527" s="47">
        <f t="shared" si="58"/>
        <v>0</v>
      </c>
      <c r="L527" s="48">
        <f t="shared" si="59"/>
        <v>0</v>
      </c>
      <c r="M527" s="46">
        <f t="shared" si="60"/>
        <v>0</v>
      </c>
      <c r="N527" s="46">
        <f t="shared" si="61"/>
        <v>0</v>
      </c>
      <c r="O527" s="46">
        <f t="shared" si="62"/>
        <v>0</v>
      </c>
      <c r="P527" s="47">
        <f t="shared" si="63"/>
        <v>0</v>
      </c>
    </row>
    <row r="528" spans="1:16" ht="12" hidden="1" thickBot="1" x14ac:dyDescent="0.25">
      <c r="A528" s="37"/>
      <c r="B528" s="38"/>
      <c r="C528" s="45"/>
      <c r="D528" s="23"/>
      <c r="E528" s="69"/>
      <c r="F528" s="73"/>
      <c r="G528" s="67"/>
      <c r="H528" s="46">
        <f t="shared" si="57"/>
        <v>0</v>
      </c>
      <c r="I528" s="67"/>
      <c r="J528" s="67"/>
      <c r="K528" s="47">
        <f t="shared" si="58"/>
        <v>0</v>
      </c>
      <c r="L528" s="48">
        <f t="shared" si="59"/>
        <v>0</v>
      </c>
      <c r="M528" s="46">
        <f t="shared" si="60"/>
        <v>0</v>
      </c>
      <c r="N528" s="46">
        <f t="shared" si="61"/>
        <v>0</v>
      </c>
      <c r="O528" s="46">
        <f t="shared" si="62"/>
        <v>0</v>
      </c>
      <c r="P528" s="47">
        <f t="shared" si="63"/>
        <v>0</v>
      </c>
    </row>
    <row r="529" spans="1:16" ht="12" hidden="1" thickBot="1" x14ac:dyDescent="0.25">
      <c r="A529" s="37"/>
      <c r="B529" s="38"/>
      <c r="C529" s="45"/>
      <c r="D529" s="23"/>
      <c r="E529" s="69"/>
      <c r="F529" s="73"/>
      <c r="G529" s="67"/>
      <c r="H529" s="46">
        <f t="shared" si="57"/>
        <v>0</v>
      </c>
      <c r="I529" s="67"/>
      <c r="J529" s="67"/>
      <c r="K529" s="47">
        <f t="shared" si="58"/>
        <v>0</v>
      </c>
      <c r="L529" s="48">
        <f t="shared" si="59"/>
        <v>0</v>
      </c>
      <c r="M529" s="46">
        <f t="shared" si="60"/>
        <v>0</v>
      </c>
      <c r="N529" s="46">
        <f t="shared" si="61"/>
        <v>0</v>
      </c>
      <c r="O529" s="46">
        <f t="shared" si="62"/>
        <v>0</v>
      </c>
      <c r="P529" s="47">
        <f t="shared" si="63"/>
        <v>0</v>
      </c>
    </row>
    <row r="530" spans="1:16" ht="12" hidden="1" thickBot="1" x14ac:dyDescent="0.25">
      <c r="A530" s="37"/>
      <c r="B530" s="38"/>
      <c r="C530" s="45"/>
      <c r="D530" s="23"/>
      <c r="E530" s="69"/>
      <c r="F530" s="73"/>
      <c r="G530" s="67"/>
      <c r="H530" s="46">
        <f t="shared" si="57"/>
        <v>0</v>
      </c>
      <c r="I530" s="67"/>
      <c r="J530" s="67"/>
      <c r="K530" s="47">
        <f t="shared" si="58"/>
        <v>0</v>
      </c>
      <c r="L530" s="48">
        <f t="shared" si="59"/>
        <v>0</v>
      </c>
      <c r="M530" s="46">
        <f t="shared" si="60"/>
        <v>0</v>
      </c>
      <c r="N530" s="46">
        <f t="shared" si="61"/>
        <v>0</v>
      </c>
      <c r="O530" s="46">
        <f t="shared" si="62"/>
        <v>0</v>
      </c>
      <c r="P530" s="47">
        <f t="shared" si="63"/>
        <v>0</v>
      </c>
    </row>
    <row r="531" spans="1:16" ht="12" hidden="1" thickBot="1" x14ac:dyDescent="0.25">
      <c r="A531" s="37"/>
      <c r="B531" s="38"/>
      <c r="C531" s="45"/>
      <c r="D531" s="23"/>
      <c r="E531" s="69"/>
      <c r="F531" s="73"/>
      <c r="G531" s="67"/>
      <c r="H531" s="46">
        <f t="shared" si="57"/>
        <v>0</v>
      </c>
      <c r="I531" s="67"/>
      <c r="J531" s="67"/>
      <c r="K531" s="47">
        <f t="shared" si="58"/>
        <v>0</v>
      </c>
      <c r="L531" s="48">
        <f t="shared" si="59"/>
        <v>0</v>
      </c>
      <c r="M531" s="46">
        <f t="shared" si="60"/>
        <v>0</v>
      </c>
      <c r="N531" s="46">
        <f t="shared" si="61"/>
        <v>0</v>
      </c>
      <c r="O531" s="46">
        <f t="shared" si="62"/>
        <v>0</v>
      </c>
      <c r="P531" s="47">
        <f t="shared" si="63"/>
        <v>0</v>
      </c>
    </row>
    <row r="532" spans="1:16" ht="12" hidden="1" thickBot="1" x14ac:dyDescent="0.25">
      <c r="A532" s="37"/>
      <c r="B532" s="38"/>
      <c r="C532" s="45"/>
      <c r="D532" s="23"/>
      <c r="E532" s="69"/>
      <c r="F532" s="73"/>
      <c r="G532" s="67"/>
      <c r="H532" s="46">
        <f t="shared" si="57"/>
        <v>0</v>
      </c>
      <c r="I532" s="67"/>
      <c r="J532" s="67"/>
      <c r="K532" s="47">
        <f t="shared" si="58"/>
        <v>0</v>
      </c>
      <c r="L532" s="48">
        <f t="shared" si="59"/>
        <v>0</v>
      </c>
      <c r="M532" s="46">
        <f t="shared" si="60"/>
        <v>0</v>
      </c>
      <c r="N532" s="46">
        <f t="shared" si="61"/>
        <v>0</v>
      </c>
      <c r="O532" s="46">
        <f t="shared" si="62"/>
        <v>0</v>
      </c>
      <c r="P532" s="47">
        <f t="shared" si="63"/>
        <v>0</v>
      </c>
    </row>
    <row r="533" spans="1:16" ht="12" hidden="1" thickBot="1" x14ac:dyDescent="0.25">
      <c r="A533" s="37"/>
      <c r="B533" s="38"/>
      <c r="C533" s="45"/>
      <c r="D533" s="23"/>
      <c r="E533" s="69"/>
      <c r="F533" s="73"/>
      <c r="G533" s="67"/>
      <c r="H533" s="46">
        <f t="shared" si="57"/>
        <v>0</v>
      </c>
      <c r="I533" s="67"/>
      <c r="J533" s="67"/>
      <c r="K533" s="47">
        <f t="shared" si="58"/>
        <v>0</v>
      </c>
      <c r="L533" s="48">
        <f t="shared" si="59"/>
        <v>0</v>
      </c>
      <c r="M533" s="46">
        <f t="shared" si="60"/>
        <v>0</v>
      </c>
      <c r="N533" s="46">
        <f t="shared" si="61"/>
        <v>0</v>
      </c>
      <c r="O533" s="46">
        <f t="shared" si="62"/>
        <v>0</v>
      </c>
      <c r="P533" s="47">
        <f t="shared" si="63"/>
        <v>0</v>
      </c>
    </row>
    <row r="534" spans="1:16" ht="12" hidden="1" thickBot="1" x14ac:dyDescent="0.25">
      <c r="A534" s="37"/>
      <c r="B534" s="38"/>
      <c r="C534" s="45"/>
      <c r="D534" s="23"/>
      <c r="E534" s="69"/>
      <c r="F534" s="73"/>
      <c r="G534" s="67"/>
      <c r="H534" s="46">
        <f t="shared" si="57"/>
        <v>0</v>
      </c>
      <c r="I534" s="67"/>
      <c r="J534" s="67"/>
      <c r="K534" s="47">
        <f t="shared" si="58"/>
        <v>0</v>
      </c>
      <c r="L534" s="48">
        <f t="shared" si="59"/>
        <v>0</v>
      </c>
      <c r="M534" s="46">
        <f t="shared" si="60"/>
        <v>0</v>
      </c>
      <c r="N534" s="46">
        <f t="shared" si="61"/>
        <v>0</v>
      </c>
      <c r="O534" s="46">
        <f t="shared" si="62"/>
        <v>0</v>
      </c>
      <c r="P534" s="47">
        <f t="shared" si="63"/>
        <v>0</v>
      </c>
    </row>
    <row r="535" spans="1:16" ht="12" hidden="1" thickBot="1" x14ac:dyDescent="0.25">
      <c r="A535" s="37"/>
      <c r="B535" s="38"/>
      <c r="C535" s="45"/>
      <c r="D535" s="23"/>
      <c r="E535" s="69"/>
      <c r="F535" s="73"/>
      <c r="G535" s="67"/>
      <c r="H535" s="46">
        <f t="shared" si="57"/>
        <v>0</v>
      </c>
      <c r="I535" s="67"/>
      <c r="J535" s="67"/>
      <c r="K535" s="47">
        <f t="shared" si="58"/>
        <v>0</v>
      </c>
      <c r="L535" s="48">
        <f t="shared" si="59"/>
        <v>0</v>
      </c>
      <c r="M535" s="46">
        <f t="shared" si="60"/>
        <v>0</v>
      </c>
      <c r="N535" s="46">
        <f t="shared" si="61"/>
        <v>0</v>
      </c>
      <c r="O535" s="46">
        <f t="shared" si="62"/>
        <v>0</v>
      </c>
      <c r="P535" s="47">
        <f t="shared" si="63"/>
        <v>0</v>
      </c>
    </row>
    <row r="536" spans="1:16" ht="12" hidden="1" thickBot="1" x14ac:dyDescent="0.25">
      <c r="A536" s="37"/>
      <c r="B536" s="38"/>
      <c r="C536" s="45"/>
      <c r="D536" s="23"/>
      <c r="E536" s="69"/>
      <c r="F536" s="73"/>
      <c r="G536" s="67"/>
      <c r="H536" s="46">
        <f t="shared" si="57"/>
        <v>0</v>
      </c>
      <c r="I536" s="67"/>
      <c r="J536" s="67"/>
      <c r="K536" s="47">
        <f t="shared" si="58"/>
        <v>0</v>
      </c>
      <c r="L536" s="48">
        <f t="shared" si="59"/>
        <v>0</v>
      </c>
      <c r="M536" s="46">
        <f t="shared" si="60"/>
        <v>0</v>
      </c>
      <c r="N536" s="46">
        <f t="shared" si="61"/>
        <v>0</v>
      </c>
      <c r="O536" s="46">
        <f t="shared" si="62"/>
        <v>0</v>
      </c>
      <c r="P536" s="47">
        <f t="shared" si="63"/>
        <v>0</v>
      </c>
    </row>
    <row r="537" spans="1:16" ht="12" hidden="1" thickBot="1" x14ac:dyDescent="0.25">
      <c r="A537" s="37"/>
      <c r="B537" s="38"/>
      <c r="C537" s="45"/>
      <c r="D537" s="23"/>
      <c r="E537" s="69"/>
      <c r="F537" s="73"/>
      <c r="G537" s="67"/>
      <c r="H537" s="46">
        <f t="shared" si="57"/>
        <v>0</v>
      </c>
      <c r="I537" s="67"/>
      <c r="J537" s="67"/>
      <c r="K537" s="47">
        <f t="shared" si="58"/>
        <v>0</v>
      </c>
      <c r="L537" s="48">
        <f t="shared" si="59"/>
        <v>0</v>
      </c>
      <c r="M537" s="46">
        <f t="shared" si="60"/>
        <v>0</v>
      </c>
      <c r="N537" s="46">
        <f t="shared" si="61"/>
        <v>0</v>
      </c>
      <c r="O537" s="46">
        <f t="shared" si="62"/>
        <v>0</v>
      </c>
      <c r="P537" s="47">
        <f t="shared" si="63"/>
        <v>0</v>
      </c>
    </row>
    <row r="538" spans="1:16" ht="12" hidden="1" thickBot="1" x14ac:dyDescent="0.25">
      <c r="A538" s="37"/>
      <c r="B538" s="38"/>
      <c r="C538" s="45"/>
      <c r="D538" s="23"/>
      <c r="E538" s="69"/>
      <c r="F538" s="73"/>
      <c r="G538" s="67"/>
      <c r="H538" s="46">
        <f t="shared" si="57"/>
        <v>0</v>
      </c>
      <c r="I538" s="67"/>
      <c r="J538" s="67"/>
      <c r="K538" s="47">
        <f t="shared" si="58"/>
        <v>0</v>
      </c>
      <c r="L538" s="48">
        <f t="shared" si="59"/>
        <v>0</v>
      </c>
      <c r="M538" s="46">
        <f t="shared" si="60"/>
        <v>0</v>
      </c>
      <c r="N538" s="46">
        <f t="shared" si="61"/>
        <v>0</v>
      </c>
      <c r="O538" s="46">
        <f t="shared" si="62"/>
        <v>0</v>
      </c>
      <c r="P538" s="47">
        <f t="shared" si="63"/>
        <v>0</v>
      </c>
    </row>
    <row r="539" spans="1:16" ht="12" hidden="1" thickBot="1" x14ac:dyDescent="0.25">
      <c r="A539" s="37"/>
      <c r="B539" s="38"/>
      <c r="C539" s="45"/>
      <c r="D539" s="23"/>
      <c r="E539" s="69"/>
      <c r="F539" s="73"/>
      <c r="G539" s="67"/>
      <c r="H539" s="46">
        <f t="shared" si="57"/>
        <v>0</v>
      </c>
      <c r="I539" s="67"/>
      <c r="J539" s="67"/>
      <c r="K539" s="47">
        <f t="shared" si="58"/>
        <v>0</v>
      </c>
      <c r="L539" s="48">
        <f t="shared" si="59"/>
        <v>0</v>
      </c>
      <c r="M539" s="46">
        <f t="shared" si="60"/>
        <v>0</v>
      </c>
      <c r="N539" s="46">
        <f t="shared" si="61"/>
        <v>0</v>
      </c>
      <c r="O539" s="46">
        <f t="shared" si="62"/>
        <v>0</v>
      </c>
      <c r="P539" s="47">
        <f t="shared" si="63"/>
        <v>0</v>
      </c>
    </row>
    <row r="540" spans="1:16" ht="12" hidden="1" thickBot="1" x14ac:dyDescent="0.25">
      <c r="A540" s="37"/>
      <c r="B540" s="38"/>
      <c r="C540" s="45"/>
      <c r="D540" s="23"/>
      <c r="E540" s="69"/>
      <c r="F540" s="73"/>
      <c r="G540" s="67"/>
      <c r="H540" s="46">
        <f t="shared" si="57"/>
        <v>0</v>
      </c>
      <c r="I540" s="67"/>
      <c r="J540" s="67"/>
      <c r="K540" s="47">
        <f t="shared" si="58"/>
        <v>0</v>
      </c>
      <c r="L540" s="48">
        <f t="shared" si="59"/>
        <v>0</v>
      </c>
      <c r="M540" s="46">
        <f t="shared" si="60"/>
        <v>0</v>
      </c>
      <c r="N540" s="46">
        <f t="shared" si="61"/>
        <v>0</v>
      </c>
      <c r="O540" s="46">
        <f t="shared" si="62"/>
        <v>0</v>
      </c>
      <c r="P540" s="47">
        <f t="shared" si="63"/>
        <v>0</v>
      </c>
    </row>
    <row r="541" spans="1:16" ht="12" hidden="1" thickBot="1" x14ac:dyDescent="0.25">
      <c r="A541" s="37"/>
      <c r="B541" s="38"/>
      <c r="C541" s="45"/>
      <c r="D541" s="23"/>
      <c r="E541" s="69"/>
      <c r="F541" s="73"/>
      <c r="G541" s="67"/>
      <c r="H541" s="46">
        <f t="shared" si="57"/>
        <v>0</v>
      </c>
      <c r="I541" s="67"/>
      <c r="J541" s="67"/>
      <c r="K541" s="47">
        <f t="shared" si="58"/>
        <v>0</v>
      </c>
      <c r="L541" s="48">
        <f t="shared" si="59"/>
        <v>0</v>
      </c>
      <c r="M541" s="46">
        <f t="shared" si="60"/>
        <v>0</v>
      </c>
      <c r="N541" s="46">
        <f t="shared" si="61"/>
        <v>0</v>
      </c>
      <c r="O541" s="46">
        <f t="shared" si="62"/>
        <v>0</v>
      </c>
      <c r="P541" s="47">
        <f t="shared" si="63"/>
        <v>0</v>
      </c>
    </row>
    <row r="542" spans="1:16" ht="12" hidden="1" thickBot="1" x14ac:dyDescent="0.25">
      <c r="A542" s="37"/>
      <c r="B542" s="38"/>
      <c r="C542" s="45"/>
      <c r="D542" s="23"/>
      <c r="E542" s="69"/>
      <c r="F542" s="73"/>
      <c r="G542" s="67"/>
      <c r="H542" s="46">
        <f t="shared" si="57"/>
        <v>0</v>
      </c>
      <c r="I542" s="67"/>
      <c r="J542" s="67"/>
      <c r="K542" s="47">
        <f t="shared" si="58"/>
        <v>0</v>
      </c>
      <c r="L542" s="48">
        <f t="shared" si="59"/>
        <v>0</v>
      </c>
      <c r="M542" s="46">
        <f t="shared" si="60"/>
        <v>0</v>
      </c>
      <c r="N542" s="46">
        <f t="shared" si="61"/>
        <v>0</v>
      </c>
      <c r="O542" s="46">
        <f t="shared" si="62"/>
        <v>0</v>
      </c>
      <c r="P542" s="47">
        <f t="shared" si="63"/>
        <v>0</v>
      </c>
    </row>
    <row r="543" spans="1:16" ht="12" hidden="1" thickBot="1" x14ac:dyDescent="0.25">
      <c r="A543" s="37"/>
      <c r="B543" s="38"/>
      <c r="C543" s="45"/>
      <c r="D543" s="23"/>
      <c r="E543" s="69"/>
      <c r="F543" s="73"/>
      <c r="G543" s="67"/>
      <c r="H543" s="46">
        <f t="shared" si="57"/>
        <v>0</v>
      </c>
      <c r="I543" s="67"/>
      <c r="J543" s="67"/>
      <c r="K543" s="47">
        <f t="shared" si="58"/>
        <v>0</v>
      </c>
      <c r="L543" s="48">
        <f t="shared" si="59"/>
        <v>0</v>
      </c>
      <c r="M543" s="46">
        <f t="shared" si="60"/>
        <v>0</v>
      </c>
      <c r="N543" s="46">
        <f t="shared" si="61"/>
        <v>0</v>
      </c>
      <c r="O543" s="46">
        <f t="shared" si="62"/>
        <v>0</v>
      </c>
      <c r="P543" s="47">
        <f t="shared" si="63"/>
        <v>0</v>
      </c>
    </row>
    <row r="544" spans="1:16" ht="12" hidden="1" thickBot="1" x14ac:dyDescent="0.25">
      <c r="A544" s="37"/>
      <c r="B544" s="38"/>
      <c r="C544" s="45"/>
      <c r="D544" s="23"/>
      <c r="E544" s="69"/>
      <c r="F544" s="73"/>
      <c r="G544" s="67"/>
      <c r="H544" s="46">
        <f t="shared" si="57"/>
        <v>0</v>
      </c>
      <c r="I544" s="67"/>
      <c r="J544" s="67"/>
      <c r="K544" s="47">
        <f t="shared" si="58"/>
        <v>0</v>
      </c>
      <c r="L544" s="48">
        <f t="shared" si="59"/>
        <v>0</v>
      </c>
      <c r="M544" s="46">
        <f t="shared" si="60"/>
        <v>0</v>
      </c>
      <c r="N544" s="46">
        <f t="shared" si="61"/>
        <v>0</v>
      </c>
      <c r="O544" s="46">
        <f t="shared" si="62"/>
        <v>0</v>
      </c>
      <c r="P544" s="47">
        <f t="shared" si="63"/>
        <v>0</v>
      </c>
    </row>
    <row r="545" spans="1:16" ht="12" hidden="1" thickBot="1" x14ac:dyDescent="0.25">
      <c r="A545" s="37"/>
      <c r="B545" s="38"/>
      <c r="C545" s="45"/>
      <c r="D545" s="23"/>
      <c r="E545" s="69"/>
      <c r="F545" s="73"/>
      <c r="G545" s="67"/>
      <c r="H545" s="46">
        <f t="shared" si="57"/>
        <v>0</v>
      </c>
      <c r="I545" s="67"/>
      <c r="J545" s="67"/>
      <c r="K545" s="47">
        <f t="shared" si="58"/>
        <v>0</v>
      </c>
      <c r="L545" s="48">
        <f t="shared" si="59"/>
        <v>0</v>
      </c>
      <c r="M545" s="46">
        <f t="shared" si="60"/>
        <v>0</v>
      </c>
      <c r="N545" s="46">
        <f t="shared" si="61"/>
        <v>0</v>
      </c>
      <c r="O545" s="46">
        <f t="shared" si="62"/>
        <v>0</v>
      </c>
      <c r="P545" s="47">
        <f t="shared" si="63"/>
        <v>0</v>
      </c>
    </row>
    <row r="546" spans="1:16" ht="12" hidden="1" thickBot="1" x14ac:dyDescent="0.25">
      <c r="A546" s="37"/>
      <c r="B546" s="38"/>
      <c r="C546" s="45"/>
      <c r="D546" s="23"/>
      <c r="E546" s="69"/>
      <c r="F546" s="73"/>
      <c r="G546" s="67"/>
      <c r="H546" s="46">
        <f t="shared" si="57"/>
        <v>0</v>
      </c>
      <c r="I546" s="67"/>
      <c r="J546" s="67"/>
      <c r="K546" s="47">
        <f t="shared" si="58"/>
        <v>0</v>
      </c>
      <c r="L546" s="48">
        <f t="shared" si="59"/>
        <v>0</v>
      </c>
      <c r="M546" s="46">
        <f t="shared" si="60"/>
        <v>0</v>
      </c>
      <c r="N546" s="46">
        <f t="shared" si="61"/>
        <v>0</v>
      </c>
      <c r="O546" s="46">
        <f t="shared" si="62"/>
        <v>0</v>
      </c>
      <c r="P546" s="47">
        <f t="shared" si="63"/>
        <v>0</v>
      </c>
    </row>
    <row r="547" spans="1:16" ht="12" hidden="1" thickBot="1" x14ac:dyDescent="0.25">
      <c r="A547" s="37"/>
      <c r="B547" s="38"/>
      <c r="C547" s="45"/>
      <c r="D547" s="23"/>
      <c r="E547" s="69"/>
      <c r="F547" s="73"/>
      <c r="G547" s="67"/>
      <c r="H547" s="46">
        <f t="shared" si="57"/>
        <v>0</v>
      </c>
      <c r="I547" s="67"/>
      <c r="J547" s="67"/>
      <c r="K547" s="47">
        <f t="shared" si="58"/>
        <v>0</v>
      </c>
      <c r="L547" s="48">
        <f t="shared" si="59"/>
        <v>0</v>
      </c>
      <c r="M547" s="46">
        <f t="shared" si="60"/>
        <v>0</v>
      </c>
      <c r="N547" s="46">
        <f t="shared" si="61"/>
        <v>0</v>
      </c>
      <c r="O547" s="46">
        <f t="shared" si="62"/>
        <v>0</v>
      </c>
      <c r="P547" s="47">
        <f t="shared" si="63"/>
        <v>0</v>
      </c>
    </row>
    <row r="548" spans="1:16" ht="12" hidden="1" thickBot="1" x14ac:dyDescent="0.25">
      <c r="A548" s="37"/>
      <c r="B548" s="38"/>
      <c r="C548" s="45"/>
      <c r="D548" s="23"/>
      <c r="E548" s="69"/>
      <c r="F548" s="73"/>
      <c r="G548" s="67"/>
      <c r="H548" s="46">
        <f t="shared" si="57"/>
        <v>0</v>
      </c>
      <c r="I548" s="67"/>
      <c r="J548" s="67"/>
      <c r="K548" s="47">
        <f t="shared" si="58"/>
        <v>0</v>
      </c>
      <c r="L548" s="48">
        <f t="shared" si="59"/>
        <v>0</v>
      </c>
      <c r="M548" s="46">
        <f t="shared" si="60"/>
        <v>0</v>
      </c>
      <c r="N548" s="46">
        <f t="shared" si="61"/>
        <v>0</v>
      </c>
      <c r="O548" s="46">
        <f t="shared" si="62"/>
        <v>0</v>
      </c>
      <c r="P548" s="47">
        <f t="shared" si="63"/>
        <v>0</v>
      </c>
    </row>
    <row r="549" spans="1:16" ht="12" hidden="1" thickBot="1" x14ac:dyDescent="0.25">
      <c r="A549" s="37"/>
      <c r="B549" s="38"/>
      <c r="C549" s="45"/>
      <c r="D549" s="23"/>
      <c r="E549" s="69"/>
      <c r="F549" s="73"/>
      <c r="G549" s="67"/>
      <c r="H549" s="46">
        <f t="shared" si="57"/>
        <v>0</v>
      </c>
      <c r="I549" s="67"/>
      <c r="J549" s="67"/>
      <c r="K549" s="47">
        <f t="shared" si="58"/>
        <v>0</v>
      </c>
      <c r="L549" s="48">
        <f t="shared" si="59"/>
        <v>0</v>
      </c>
      <c r="M549" s="46">
        <f t="shared" si="60"/>
        <v>0</v>
      </c>
      <c r="N549" s="46">
        <f t="shared" si="61"/>
        <v>0</v>
      </c>
      <c r="O549" s="46">
        <f t="shared" si="62"/>
        <v>0</v>
      </c>
      <c r="P549" s="47">
        <f t="shared" si="63"/>
        <v>0</v>
      </c>
    </row>
    <row r="550" spans="1:16" ht="12" hidden="1" thickBot="1" x14ac:dyDescent="0.25">
      <c r="A550" s="37"/>
      <c r="B550" s="38"/>
      <c r="C550" s="45"/>
      <c r="D550" s="23"/>
      <c r="E550" s="69"/>
      <c r="F550" s="73"/>
      <c r="G550" s="67"/>
      <c r="H550" s="46">
        <f t="shared" si="57"/>
        <v>0</v>
      </c>
      <c r="I550" s="67"/>
      <c r="J550" s="67"/>
      <c r="K550" s="47">
        <f t="shared" si="58"/>
        <v>0</v>
      </c>
      <c r="L550" s="48">
        <f t="shared" si="59"/>
        <v>0</v>
      </c>
      <c r="M550" s="46">
        <f t="shared" si="60"/>
        <v>0</v>
      </c>
      <c r="N550" s="46">
        <f t="shared" si="61"/>
        <v>0</v>
      </c>
      <c r="O550" s="46">
        <f t="shared" si="62"/>
        <v>0</v>
      </c>
      <c r="P550" s="47">
        <f t="shared" si="63"/>
        <v>0</v>
      </c>
    </row>
    <row r="551" spans="1:16" ht="12" hidden="1" thickBot="1" x14ac:dyDescent="0.25">
      <c r="A551" s="37"/>
      <c r="B551" s="38"/>
      <c r="C551" s="45"/>
      <c r="D551" s="23"/>
      <c r="E551" s="69"/>
      <c r="F551" s="73"/>
      <c r="G551" s="67"/>
      <c r="H551" s="46">
        <f t="shared" si="57"/>
        <v>0</v>
      </c>
      <c r="I551" s="67"/>
      <c r="J551" s="67"/>
      <c r="K551" s="47">
        <f t="shared" si="58"/>
        <v>0</v>
      </c>
      <c r="L551" s="48">
        <f t="shared" si="59"/>
        <v>0</v>
      </c>
      <c r="M551" s="46">
        <f t="shared" si="60"/>
        <v>0</v>
      </c>
      <c r="N551" s="46">
        <f t="shared" si="61"/>
        <v>0</v>
      </c>
      <c r="O551" s="46">
        <f t="shared" si="62"/>
        <v>0</v>
      </c>
      <c r="P551" s="47">
        <f t="shared" si="63"/>
        <v>0</v>
      </c>
    </row>
    <row r="552" spans="1:16" ht="12" hidden="1" thickBot="1" x14ac:dyDescent="0.25">
      <c r="A552" s="37"/>
      <c r="B552" s="38"/>
      <c r="C552" s="45"/>
      <c r="D552" s="23"/>
      <c r="E552" s="69"/>
      <c r="F552" s="73"/>
      <c r="G552" s="67"/>
      <c r="H552" s="46">
        <f t="shared" si="57"/>
        <v>0</v>
      </c>
      <c r="I552" s="67"/>
      <c r="J552" s="67"/>
      <c r="K552" s="47">
        <f t="shared" si="58"/>
        <v>0</v>
      </c>
      <c r="L552" s="48">
        <f t="shared" si="59"/>
        <v>0</v>
      </c>
      <c r="M552" s="46">
        <f t="shared" si="60"/>
        <v>0</v>
      </c>
      <c r="N552" s="46">
        <f t="shared" si="61"/>
        <v>0</v>
      </c>
      <c r="O552" s="46">
        <f t="shared" si="62"/>
        <v>0</v>
      </c>
      <c r="P552" s="47">
        <f t="shared" si="63"/>
        <v>0</v>
      </c>
    </row>
    <row r="553" spans="1:16" ht="12" hidden="1" thickBot="1" x14ac:dyDescent="0.25">
      <c r="A553" s="37"/>
      <c r="B553" s="38"/>
      <c r="C553" s="45"/>
      <c r="D553" s="23"/>
      <c r="E553" s="69"/>
      <c r="F553" s="73"/>
      <c r="G553" s="67"/>
      <c r="H553" s="46">
        <f t="shared" si="57"/>
        <v>0</v>
      </c>
      <c r="I553" s="67"/>
      <c r="J553" s="67"/>
      <c r="K553" s="47">
        <f t="shared" si="58"/>
        <v>0</v>
      </c>
      <c r="L553" s="48">
        <f t="shared" si="59"/>
        <v>0</v>
      </c>
      <c r="M553" s="46">
        <f t="shared" si="60"/>
        <v>0</v>
      </c>
      <c r="N553" s="46">
        <f t="shared" si="61"/>
        <v>0</v>
      </c>
      <c r="O553" s="46">
        <f t="shared" si="62"/>
        <v>0</v>
      </c>
      <c r="P553" s="47">
        <f t="shared" si="63"/>
        <v>0</v>
      </c>
    </row>
    <row r="554" spans="1:16" ht="12" hidden="1" thickBot="1" x14ac:dyDescent="0.25">
      <c r="A554" s="37"/>
      <c r="B554" s="38"/>
      <c r="C554" s="45"/>
      <c r="D554" s="23"/>
      <c r="E554" s="69"/>
      <c r="F554" s="73"/>
      <c r="G554" s="67"/>
      <c r="H554" s="46">
        <f t="shared" si="57"/>
        <v>0</v>
      </c>
      <c r="I554" s="67"/>
      <c r="J554" s="67"/>
      <c r="K554" s="47">
        <f t="shared" si="58"/>
        <v>0</v>
      </c>
      <c r="L554" s="48">
        <f t="shared" si="59"/>
        <v>0</v>
      </c>
      <c r="M554" s="46">
        <f t="shared" si="60"/>
        <v>0</v>
      </c>
      <c r="N554" s="46">
        <f t="shared" si="61"/>
        <v>0</v>
      </c>
      <c r="O554" s="46">
        <f t="shared" si="62"/>
        <v>0</v>
      </c>
      <c r="P554" s="47">
        <f t="shared" si="63"/>
        <v>0</v>
      </c>
    </row>
    <row r="555" spans="1:16" ht="12" hidden="1" thickBot="1" x14ac:dyDescent="0.25">
      <c r="A555" s="37"/>
      <c r="B555" s="38"/>
      <c r="C555" s="45"/>
      <c r="D555" s="23"/>
      <c r="E555" s="69"/>
      <c r="F555" s="73"/>
      <c r="G555" s="67"/>
      <c r="H555" s="46">
        <f t="shared" si="57"/>
        <v>0</v>
      </c>
      <c r="I555" s="67"/>
      <c r="J555" s="67"/>
      <c r="K555" s="47">
        <f t="shared" si="58"/>
        <v>0</v>
      </c>
      <c r="L555" s="48">
        <f t="shared" si="59"/>
        <v>0</v>
      </c>
      <c r="M555" s="46">
        <f t="shared" si="60"/>
        <v>0</v>
      </c>
      <c r="N555" s="46">
        <f t="shared" si="61"/>
        <v>0</v>
      </c>
      <c r="O555" s="46">
        <f t="shared" si="62"/>
        <v>0</v>
      </c>
      <c r="P555" s="47">
        <f t="shared" si="63"/>
        <v>0</v>
      </c>
    </row>
    <row r="556" spans="1:16" ht="12" hidden="1" thickBot="1" x14ac:dyDescent="0.25">
      <c r="A556" s="37"/>
      <c r="B556" s="38"/>
      <c r="C556" s="45"/>
      <c r="D556" s="23"/>
      <c r="E556" s="69"/>
      <c r="F556" s="73"/>
      <c r="G556" s="67"/>
      <c r="H556" s="46">
        <f t="shared" si="57"/>
        <v>0</v>
      </c>
      <c r="I556" s="67"/>
      <c r="J556" s="67"/>
      <c r="K556" s="47">
        <f t="shared" si="58"/>
        <v>0</v>
      </c>
      <c r="L556" s="48">
        <f t="shared" si="59"/>
        <v>0</v>
      </c>
      <c r="M556" s="46">
        <f t="shared" si="60"/>
        <v>0</v>
      </c>
      <c r="N556" s="46">
        <f t="shared" si="61"/>
        <v>0</v>
      </c>
      <c r="O556" s="46">
        <f t="shared" si="62"/>
        <v>0</v>
      </c>
      <c r="P556" s="47">
        <f t="shared" si="63"/>
        <v>0</v>
      </c>
    </row>
    <row r="557" spans="1:16" ht="12" hidden="1" thickBot="1" x14ac:dyDescent="0.25">
      <c r="A557" s="37"/>
      <c r="B557" s="38"/>
      <c r="C557" s="45"/>
      <c r="D557" s="23"/>
      <c r="E557" s="69"/>
      <c r="F557" s="73"/>
      <c r="G557" s="67"/>
      <c r="H557" s="46">
        <f t="shared" si="57"/>
        <v>0</v>
      </c>
      <c r="I557" s="67"/>
      <c r="J557" s="67"/>
      <c r="K557" s="47">
        <f t="shared" si="58"/>
        <v>0</v>
      </c>
      <c r="L557" s="48">
        <f t="shared" si="59"/>
        <v>0</v>
      </c>
      <c r="M557" s="46">
        <f t="shared" si="60"/>
        <v>0</v>
      </c>
      <c r="N557" s="46">
        <f t="shared" si="61"/>
        <v>0</v>
      </c>
      <c r="O557" s="46">
        <f t="shared" si="62"/>
        <v>0</v>
      </c>
      <c r="P557" s="47">
        <f t="shared" si="63"/>
        <v>0</v>
      </c>
    </row>
    <row r="558" spans="1:16" ht="12" hidden="1" thickBot="1" x14ac:dyDescent="0.25">
      <c r="A558" s="37"/>
      <c r="B558" s="38"/>
      <c r="C558" s="45"/>
      <c r="D558" s="23"/>
      <c r="E558" s="69"/>
      <c r="F558" s="73"/>
      <c r="G558" s="67"/>
      <c r="H558" s="46">
        <f t="shared" si="57"/>
        <v>0</v>
      </c>
      <c r="I558" s="67"/>
      <c r="J558" s="67"/>
      <c r="K558" s="47">
        <f t="shared" si="58"/>
        <v>0</v>
      </c>
      <c r="L558" s="48">
        <f t="shared" si="59"/>
        <v>0</v>
      </c>
      <c r="M558" s="46">
        <f t="shared" si="60"/>
        <v>0</v>
      </c>
      <c r="N558" s="46">
        <f t="shared" si="61"/>
        <v>0</v>
      </c>
      <c r="O558" s="46">
        <f t="shared" si="62"/>
        <v>0</v>
      </c>
      <c r="P558" s="47">
        <f t="shared" si="63"/>
        <v>0</v>
      </c>
    </row>
    <row r="559" spans="1:16" ht="12" hidden="1" thickBot="1" x14ac:dyDescent="0.25">
      <c r="A559" s="37"/>
      <c r="B559" s="38"/>
      <c r="C559" s="45"/>
      <c r="D559" s="23"/>
      <c r="E559" s="69"/>
      <c r="F559" s="73"/>
      <c r="G559" s="67"/>
      <c r="H559" s="46">
        <f t="shared" si="57"/>
        <v>0</v>
      </c>
      <c r="I559" s="67"/>
      <c r="J559" s="67"/>
      <c r="K559" s="47">
        <f t="shared" si="58"/>
        <v>0</v>
      </c>
      <c r="L559" s="48">
        <f t="shared" si="59"/>
        <v>0</v>
      </c>
      <c r="M559" s="46">
        <f t="shared" si="60"/>
        <v>0</v>
      </c>
      <c r="N559" s="46">
        <f t="shared" si="61"/>
        <v>0</v>
      </c>
      <c r="O559" s="46">
        <f t="shared" si="62"/>
        <v>0</v>
      </c>
      <c r="P559" s="47">
        <f t="shared" si="63"/>
        <v>0</v>
      </c>
    </row>
    <row r="560" spans="1:16" ht="12" hidden="1" thickBot="1" x14ac:dyDescent="0.25">
      <c r="A560" s="37"/>
      <c r="B560" s="38"/>
      <c r="C560" s="45"/>
      <c r="D560" s="23"/>
      <c r="E560" s="69"/>
      <c r="F560" s="73"/>
      <c r="G560" s="67"/>
      <c r="H560" s="46">
        <f t="shared" si="57"/>
        <v>0</v>
      </c>
      <c r="I560" s="67"/>
      <c r="J560" s="67"/>
      <c r="K560" s="47">
        <f t="shared" si="58"/>
        <v>0</v>
      </c>
      <c r="L560" s="48">
        <f t="shared" si="59"/>
        <v>0</v>
      </c>
      <c r="M560" s="46">
        <f t="shared" si="60"/>
        <v>0</v>
      </c>
      <c r="N560" s="46">
        <f t="shared" si="61"/>
        <v>0</v>
      </c>
      <c r="O560" s="46">
        <f t="shared" si="62"/>
        <v>0</v>
      </c>
      <c r="P560" s="47">
        <f t="shared" si="63"/>
        <v>0</v>
      </c>
    </row>
    <row r="561" spans="1:16" ht="12" hidden="1" thickBot="1" x14ac:dyDescent="0.25">
      <c r="A561" s="37"/>
      <c r="B561" s="38"/>
      <c r="C561" s="45"/>
      <c r="D561" s="23"/>
      <c r="E561" s="69"/>
      <c r="F561" s="73"/>
      <c r="G561" s="67"/>
      <c r="H561" s="46">
        <f t="shared" si="57"/>
        <v>0</v>
      </c>
      <c r="I561" s="67"/>
      <c r="J561" s="67"/>
      <c r="K561" s="47">
        <f t="shared" si="58"/>
        <v>0</v>
      </c>
      <c r="L561" s="48">
        <f t="shared" si="59"/>
        <v>0</v>
      </c>
      <c r="M561" s="46">
        <f t="shared" si="60"/>
        <v>0</v>
      </c>
      <c r="N561" s="46">
        <f t="shared" si="61"/>
        <v>0</v>
      </c>
      <c r="O561" s="46">
        <f t="shared" si="62"/>
        <v>0</v>
      </c>
      <c r="P561" s="47">
        <f t="shared" si="63"/>
        <v>0</v>
      </c>
    </row>
    <row r="562" spans="1:16" ht="12" hidden="1" thickBot="1" x14ac:dyDescent="0.25">
      <c r="A562" s="37"/>
      <c r="B562" s="38"/>
      <c r="C562" s="45"/>
      <c r="D562" s="23"/>
      <c r="E562" s="69"/>
      <c r="F562" s="73"/>
      <c r="G562" s="67"/>
      <c r="H562" s="46">
        <f t="shared" si="57"/>
        <v>0</v>
      </c>
      <c r="I562" s="67"/>
      <c r="J562" s="67"/>
      <c r="K562" s="47">
        <f t="shared" si="58"/>
        <v>0</v>
      </c>
      <c r="L562" s="48">
        <f t="shared" si="59"/>
        <v>0</v>
      </c>
      <c r="M562" s="46">
        <f t="shared" si="60"/>
        <v>0</v>
      </c>
      <c r="N562" s="46">
        <f t="shared" si="61"/>
        <v>0</v>
      </c>
      <c r="O562" s="46">
        <f t="shared" si="62"/>
        <v>0</v>
      </c>
      <c r="P562" s="47">
        <f t="shared" si="63"/>
        <v>0</v>
      </c>
    </row>
    <row r="563" spans="1:16" ht="12" hidden="1" thickBot="1" x14ac:dyDescent="0.25">
      <c r="A563" s="37"/>
      <c r="B563" s="38"/>
      <c r="C563" s="45"/>
      <c r="D563" s="23"/>
      <c r="E563" s="69"/>
      <c r="F563" s="73"/>
      <c r="G563" s="67"/>
      <c r="H563" s="46">
        <f t="shared" si="57"/>
        <v>0</v>
      </c>
      <c r="I563" s="67"/>
      <c r="J563" s="67"/>
      <c r="K563" s="47">
        <f t="shared" si="58"/>
        <v>0</v>
      </c>
      <c r="L563" s="48">
        <f t="shared" si="59"/>
        <v>0</v>
      </c>
      <c r="M563" s="46">
        <f t="shared" si="60"/>
        <v>0</v>
      </c>
      <c r="N563" s="46">
        <f t="shared" si="61"/>
        <v>0</v>
      </c>
      <c r="O563" s="46">
        <f t="shared" si="62"/>
        <v>0</v>
      </c>
      <c r="P563" s="47">
        <f t="shared" si="63"/>
        <v>0</v>
      </c>
    </row>
    <row r="564" spans="1:16" ht="12" hidden="1" thickBot="1" x14ac:dyDescent="0.25">
      <c r="A564" s="37"/>
      <c r="B564" s="38"/>
      <c r="C564" s="45"/>
      <c r="D564" s="23"/>
      <c r="E564" s="69"/>
      <c r="F564" s="73"/>
      <c r="G564" s="67"/>
      <c r="H564" s="46">
        <f t="shared" si="57"/>
        <v>0</v>
      </c>
      <c r="I564" s="67"/>
      <c r="J564" s="67"/>
      <c r="K564" s="47">
        <f t="shared" si="58"/>
        <v>0</v>
      </c>
      <c r="L564" s="48">
        <f t="shared" si="59"/>
        <v>0</v>
      </c>
      <c r="M564" s="46">
        <f t="shared" si="60"/>
        <v>0</v>
      </c>
      <c r="N564" s="46">
        <f t="shared" si="61"/>
        <v>0</v>
      </c>
      <c r="O564" s="46">
        <f t="shared" si="62"/>
        <v>0</v>
      </c>
      <c r="P564" s="47">
        <f t="shared" si="63"/>
        <v>0</v>
      </c>
    </row>
    <row r="565" spans="1:16" ht="12" hidden="1" thickBot="1" x14ac:dyDescent="0.25">
      <c r="A565" s="37"/>
      <c r="B565" s="38"/>
      <c r="C565" s="45"/>
      <c r="D565" s="23"/>
      <c r="E565" s="69"/>
      <c r="F565" s="73"/>
      <c r="G565" s="67"/>
      <c r="H565" s="46">
        <f t="shared" si="57"/>
        <v>0</v>
      </c>
      <c r="I565" s="67"/>
      <c r="J565" s="67"/>
      <c r="K565" s="47">
        <f t="shared" si="58"/>
        <v>0</v>
      </c>
      <c r="L565" s="48">
        <f t="shared" si="59"/>
        <v>0</v>
      </c>
      <c r="M565" s="46">
        <f t="shared" si="60"/>
        <v>0</v>
      </c>
      <c r="N565" s="46">
        <f t="shared" si="61"/>
        <v>0</v>
      </c>
      <c r="O565" s="46">
        <f t="shared" si="62"/>
        <v>0</v>
      </c>
      <c r="P565" s="47">
        <f t="shared" si="63"/>
        <v>0</v>
      </c>
    </row>
    <row r="566" spans="1:16" ht="12" hidden="1" thickBot="1" x14ac:dyDescent="0.25">
      <c r="A566" s="37"/>
      <c r="B566" s="38"/>
      <c r="C566" s="45"/>
      <c r="D566" s="23"/>
      <c r="E566" s="69"/>
      <c r="F566" s="73"/>
      <c r="G566" s="67"/>
      <c r="H566" s="46">
        <f t="shared" si="57"/>
        <v>0</v>
      </c>
      <c r="I566" s="67"/>
      <c r="J566" s="67"/>
      <c r="K566" s="47">
        <f t="shared" si="58"/>
        <v>0</v>
      </c>
      <c r="L566" s="48">
        <f t="shared" si="59"/>
        <v>0</v>
      </c>
      <c r="M566" s="46">
        <f t="shared" si="60"/>
        <v>0</v>
      </c>
      <c r="N566" s="46">
        <f t="shared" si="61"/>
        <v>0</v>
      </c>
      <c r="O566" s="46">
        <f t="shared" si="62"/>
        <v>0</v>
      </c>
      <c r="P566" s="47">
        <f t="shared" si="63"/>
        <v>0</v>
      </c>
    </row>
    <row r="567" spans="1:16" ht="12" hidden="1" thickBot="1" x14ac:dyDescent="0.25">
      <c r="A567" s="37"/>
      <c r="B567" s="38"/>
      <c r="C567" s="45"/>
      <c r="D567" s="23"/>
      <c r="E567" s="69"/>
      <c r="F567" s="73"/>
      <c r="G567" s="67"/>
      <c r="H567" s="46">
        <f t="shared" si="57"/>
        <v>0</v>
      </c>
      <c r="I567" s="67"/>
      <c r="J567" s="67"/>
      <c r="K567" s="47">
        <f t="shared" si="58"/>
        <v>0</v>
      </c>
      <c r="L567" s="48">
        <f t="shared" si="59"/>
        <v>0</v>
      </c>
      <c r="M567" s="46">
        <f t="shared" si="60"/>
        <v>0</v>
      </c>
      <c r="N567" s="46">
        <f t="shared" si="61"/>
        <v>0</v>
      </c>
      <c r="O567" s="46">
        <f t="shared" si="62"/>
        <v>0</v>
      </c>
      <c r="P567" s="47">
        <f t="shared" si="63"/>
        <v>0</v>
      </c>
    </row>
    <row r="568" spans="1:16" ht="12" hidden="1" thickBot="1" x14ac:dyDescent="0.25">
      <c r="A568" s="37"/>
      <c r="B568" s="38"/>
      <c r="C568" s="45"/>
      <c r="D568" s="23"/>
      <c r="E568" s="69"/>
      <c r="F568" s="73"/>
      <c r="G568" s="67"/>
      <c r="H568" s="46">
        <f t="shared" si="57"/>
        <v>0</v>
      </c>
      <c r="I568" s="67"/>
      <c r="J568" s="67"/>
      <c r="K568" s="47">
        <f t="shared" si="58"/>
        <v>0</v>
      </c>
      <c r="L568" s="48">
        <f t="shared" si="59"/>
        <v>0</v>
      </c>
      <c r="M568" s="46">
        <f t="shared" si="60"/>
        <v>0</v>
      </c>
      <c r="N568" s="46">
        <f t="shared" si="61"/>
        <v>0</v>
      </c>
      <c r="O568" s="46">
        <f t="shared" si="62"/>
        <v>0</v>
      </c>
      <c r="P568" s="47">
        <f t="shared" si="63"/>
        <v>0</v>
      </c>
    </row>
    <row r="569" spans="1:16" ht="12" hidden="1" thickBot="1" x14ac:dyDescent="0.25">
      <c r="A569" s="37"/>
      <c r="B569" s="38"/>
      <c r="C569" s="45"/>
      <c r="D569" s="23"/>
      <c r="E569" s="69"/>
      <c r="F569" s="73"/>
      <c r="G569" s="67"/>
      <c r="H569" s="46">
        <f t="shared" si="57"/>
        <v>0</v>
      </c>
      <c r="I569" s="67"/>
      <c r="J569" s="67"/>
      <c r="K569" s="47">
        <f t="shared" si="58"/>
        <v>0</v>
      </c>
      <c r="L569" s="48">
        <f t="shared" si="59"/>
        <v>0</v>
      </c>
      <c r="M569" s="46">
        <f t="shared" si="60"/>
        <v>0</v>
      </c>
      <c r="N569" s="46">
        <f t="shared" si="61"/>
        <v>0</v>
      </c>
      <c r="O569" s="46">
        <f t="shared" si="62"/>
        <v>0</v>
      </c>
      <c r="P569" s="47">
        <f t="shared" si="63"/>
        <v>0</v>
      </c>
    </row>
    <row r="570" spans="1:16" ht="12" hidden="1" thickBot="1" x14ac:dyDescent="0.25">
      <c r="A570" s="37"/>
      <c r="B570" s="38"/>
      <c r="C570" s="45"/>
      <c r="D570" s="23"/>
      <c r="E570" s="69"/>
      <c r="F570" s="73"/>
      <c r="G570" s="67"/>
      <c r="H570" s="46">
        <f t="shared" si="57"/>
        <v>0</v>
      </c>
      <c r="I570" s="67"/>
      <c r="J570" s="67"/>
      <c r="K570" s="47">
        <f t="shared" si="58"/>
        <v>0</v>
      </c>
      <c r="L570" s="48">
        <f t="shared" si="59"/>
        <v>0</v>
      </c>
      <c r="M570" s="46">
        <f t="shared" si="60"/>
        <v>0</v>
      </c>
      <c r="N570" s="46">
        <f t="shared" si="61"/>
        <v>0</v>
      </c>
      <c r="O570" s="46">
        <f t="shared" si="62"/>
        <v>0</v>
      </c>
      <c r="P570" s="47">
        <f t="shared" si="63"/>
        <v>0</v>
      </c>
    </row>
    <row r="571" spans="1:16" ht="12" hidden="1" thickBot="1" x14ac:dyDescent="0.25">
      <c r="A571" s="37"/>
      <c r="B571" s="38"/>
      <c r="C571" s="45"/>
      <c r="D571" s="23"/>
      <c r="E571" s="69"/>
      <c r="F571" s="73"/>
      <c r="G571" s="67"/>
      <c r="H571" s="46">
        <f t="shared" si="57"/>
        <v>0</v>
      </c>
      <c r="I571" s="67"/>
      <c r="J571" s="67"/>
      <c r="K571" s="47">
        <f t="shared" si="58"/>
        <v>0</v>
      </c>
      <c r="L571" s="48">
        <f t="shared" si="59"/>
        <v>0</v>
      </c>
      <c r="M571" s="46">
        <f t="shared" si="60"/>
        <v>0</v>
      </c>
      <c r="N571" s="46">
        <f t="shared" si="61"/>
        <v>0</v>
      </c>
      <c r="O571" s="46">
        <f t="shared" si="62"/>
        <v>0</v>
      </c>
      <c r="P571" s="47">
        <f t="shared" si="63"/>
        <v>0</v>
      </c>
    </row>
    <row r="572" spans="1:16" ht="12" hidden="1" thickBot="1" x14ac:dyDescent="0.25">
      <c r="A572" s="37"/>
      <c r="B572" s="38"/>
      <c r="C572" s="45"/>
      <c r="D572" s="23"/>
      <c r="E572" s="69"/>
      <c r="F572" s="73"/>
      <c r="G572" s="67"/>
      <c r="H572" s="46">
        <f t="shared" si="57"/>
        <v>0</v>
      </c>
      <c r="I572" s="67"/>
      <c r="J572" s="67"/>
      <c r="K572" s="47">
        <f t="shared" si="58"/>
        <v>0</v>
      </c>
      <c r="L572" s="48">
        <f t="shared" si="59"/>
        <v>0</v>
      </c>
      <c r="M572" s="46">
        <f t="shared" si="60"/>
        <v>0</v>
      </c>
      <c r="N572" s="46">
        <f t="shared" si="61"/>
        <v>0</v>
      </c>
      <c r="O572" s="46">
        <f t="shared" si="62"/>
        <v>0</v>
      </c>
      <c r="P572" s="47">
        <f t="shared" si="63"/>
        <v>0</v>
      </c>
    </row>
    <row r="573" spans="1:16" ht="12" hidden="1" thickBot="1" x14ac:dyDescent="0.25">
      <c r="A573" s="37"/>
      <c r="B573" s="38"/>
      <c r="C573" s="45"/>
      <c r="D573" s="23"/>
      <c r="E573" s="69"/>
      <c r="F573" s="73"/>
      <c r="G573" s="67"/>
      <c r="H573" s="46">
        <f t="shared" si="57"/>
        <v>0</v>
      </c>
      <c r="I573" s="67"/>
      <c r="J573" s="67"/>
      <c r="K573" s="47">
        <f t="shared" si="58"/>
        <v>0</v>
      </c>
      <c r="L573" s="48">
        <f t="shared" si="59"/>
        <v>0</v>
      </c>
      <c r="M573" s="46">
        <f t="shared" si="60"/>
        <v>0</v>
      </c>
      <c r="N573" s="46">
        <f t="shared" si="61"/>
        <v>0</v>
      </c>
      <c r="O573" s="46">
        <f t="shared" si="62"/>
        <v>0</v>
      </c>
      <c r="P573" s="47">
        <f t="shared" si="63"/>
        <v>0</v>
      </c>
    </row>
    <row r="574" spans="1:16" ht="12" hidden="1" thickBot="1" x14ac:dyDescent="0.25">
      <c r="A574" s="37"/>
      <c r="B574" s="38"/>
      <c r="C574" s="45"/>
      <c r="D574" s="23"/>
      <c r="E574" s="69"/>
      <c r="F574" s="73"/>
      <c r="G574" s="67"/>
      <c r="H574" s="46">
        <f t="shared" si="57"/>
        <v>0</v>
      </c>
      <c r="I574" s="67"/>
      <c r="J574" s="67"/>
      <c r="K574" s="47">
        <f t="shared" si="58"/>
        <v>0</v>
      </c>
      <c r="L574" s="48">
        <f t="shared" si="59"/>
        <v>0</v>
      </c>
      <c r="M574" s="46">
        <f t="shared" si="60"/>
        <v>0</v>
      </c>
      <c r="N574" s="46">
        <f t="shared" si="61"/>
        <v>0</v>
      </c>
      <c r="O574" s="46">
        <f t="shared" si="62"/>
        <v>0</v>
      </c>
      <c r="P574" s="47">
        <f t="shared" si="63"/>
        <v>0</v>
      </c>
    </row>
    <row r="575" spans="1:16" ht="12" hidden="1" thickBot="1" x14ac:dyDescent="0.25">
      <c r="A575" s="37"/>
      <c r="B575" s="38"/>
      <c r="C575" s="45"/>
      <c r="D575" s="23"/>
      <c r="E575" s="69"/>
      <c r="F575" s="73"/>
      <c r="G575" s="67"/>
      <c r="H575" s="46">
        <f t="shared" si="57"/>
        <v>0</v>
      </c>
      <c r="I575" s="67"/>
      <c r="J575" s="67"/>
      <c r="K575" s="47">
        <f t="shared" si="58"/>
        <v>0</v>
      </c>
      <c r="L575" s="48">
        <f t="shared" si="59"/>
        <v>0</v>
      </c>
      <c r="M575" s="46">
        <f t="shared" si="60"/>
        <v>0</v>
      </c>
      <c r="N575" s="46">
        <f t="shared" si="61"/>
        <v>0</v>
      </c>
      <c r="O575" s="46">
        <f t="shared" si="62"/>
        <v>0</v>
      </c>
      <c r="P575" s="47">
        <f t="shared" si="63"/>
        <v>0</v>
      </c>
    </row>
    <row r="576" spans="1:16" ht="12" hidden="1" thickBot="1" x14ac:dyDescent="0.25">
      <c r="A576" s="37"/>
      <c r="B576" s="38"/>
      <c r="C576" s="45"/>
      <c r="D576" s="23"/>
      <c r="E576" s="69"/>
      <c r="F576" s="73"/>
      <c r="G576" s="67"/>
      <c r="H576" s="46">
        <f t="shared" si="57"/>
        <v>0</v>
      </c>
      <c r="I576" s="67"/>
      <c r="J576" s="67"/>
      <c r="K576" s="47">
        <f t="shared" si="58"/>
        <v>0</v>
      </c>
      <c r="L576" s="48">
        <f t="shared" si="59"/>
        <v>0</v>
      </c>
      <c r="M576" s="46">
        <f t="shared" si="60"/>
        <v>0</v>
      </c>
      <c r="N576" s="46">
        <f t="shared" si="61"/>
        <v>0</v>
      </c>
      <c r="O576" s="46">
        <f t="shared" si="62"/>
        <v>0</v>
      </c>
      <c r="P576" s="47">
        <f t="shared" si="63"/>
        <v>0</v>
      </c>
    </row>
    <row r="577" spans="1:16" ht="12" hidden="1" thickBot="1" x14ac:dyDescent="0.25">
      <c r="A577" s="37"/>
      <c r="B577" s="38"/>
      <c r="C577" s="45"/>
      <c r="D577" s="23"/>
      <c r="E577" s="69"/>
      <c r="F577" s="73"/>
      <c r="G577" s="67"/>
      <c r="H577" s="46">
        <f t="shared" si="57"/>
        <v>0</v>
      </c>
      <c r="I577" s="67"/>
      <c r="J577" s="67"/>
      <c r="K577" s="47">
        <f t="shared" si="58"/>
        <v>0</v>
      </c>
      <c r="L577" s="48">
        <f t="shared" si="59"/>
        <v>0</v>
      </c>
      <c r="M577" s="46">
        <f t="shared" si="60"/>
        <v>0</v>
      </c>
      <c r="N577" s="46">
        <f t="shared" si="61"/>
        <v>0</v>
      </c>
      <c r="O577" s="46">
        <f t="shared" si="62"/>
        <v>0</v>
      </c>
      <c r="P577" s="47">
        <f t="shared" si="63"/>
        <v>0</v>
      </c>
    </row>
    <row r="578" spans="1:16" ht="12" hidden="1" thickBot="1" x14ac:dyDescent="0.25">
      <c r="A578" s="37"/>
      <c r="B578" s="38"/>
      <c r="C578" s="45"/>
      <c r="D578" s="23"/>
      <c r="E578" s="69"/>
      <c r="F578" s="73"/>
      <c r="G578" s="67"/>
      <c r="H578" s="46">
        <f t="shared" si="57"/>
        <v>0</v>
      </c>
      <c r="I578" s="67"/>
      <c r="J578" s="67"/>
      <c r="K578" s="47">
        <f t="shared" si="58"/>
        <v>0</v>
      </c>
      <c r="L578" s="48">
        <f t="shared" si="59"/>
        <v>0</v>
      </c>
      <c r="M578" s="46">
        <f t="shared" si="60"/>
        <v>0</v>
      </c>
      <c r="N578" s="46">
        <f t="shared" si="61"/>
        <v>0</v>
      </c>
      <c r="O578" s="46">
        <f t="shared" si="62"/>
        <v>0</v>
      </c>
      <c r="P578" s="47">
        <f t="shared" si="63"/>
        <v>0</v>
      </c>
    </row>
    <row r="579" spans="1:16" ht="12" hidden="1" thickBot="1" x14ac:dyDescent="0.25">
      <c r="A579" s="37"/>
      <c r="B579" s="38"/>
      <c r="C579" s="45"/>
      <c r="D579" s="23"/>
      <c r="E579" s="69"/>
      <c r="F579" s="73"/>
      <c r="G579" s="67"/>
      <c r="H579" s="46">
        <f t="shared" si="57"/>
        <v>0</v>
      </c>
      <c r="I579" s="67"/>
      <c r="J579" s="67"/>
      <c r="K579" s="47">
        <f t="shared" si="58"/>
        <v>0</v>
      </c>
      <c r="L579" s="48">
        <f t="shared" si="59"/>
        <v>0</v>
      </c>
      <c r="M579" s="46">
        <f t="shared" si="60"/>
        <v>0</v>
      </c>
      <c r="N579" s="46">
        <f t="shared" si="61"/>
        <v>0</v>
      </c>
      <c r="O579" s="46">
        <f t="shared" si="62"/>
        <v>0</v>
      </c>
      <c r="P579" s="47">
        <f t="shared" si="63"/>
        <v>0</v>
      </c>
    </row>
    <row r="580" spans="1:16" ht="12" hidden="1" thickBot="1" x14ac:dyDescent="0.25">
      <c r="A580" s="37"/>
      <c r="B580" s="38"/>
      <c r="C580" s="45"/>
      <c r="D580" s="23"/>
      <c r="E580" s="69"/>
      <c r="F580" s="73"/>
      <c r="G580" s="67"/>
      <c r="H580" s="46">
        <f t="shared" si="57"/>
        <v>0</v>
      </c>
      <c r="I580" s="67"/>
      <c r="J580" s="67"/>
      <c r="K580" s="47">
        <f t="shared" si="58"/>
        <v>0</v>
      </c>
      <c r="L580" s="48">
        <f t="shared" si="59"/>
        <v>0</v>
      </c>
      <c r="M580" s="46">
        <f t="shared" si="60"/>
        <v>0</v>
      </c>
      <c r="N580" s="46">
        <f t="shared" si="61"/>
        <v>0</v>
      </c>
      <c r="O580" s="46">
        <f t="shared" si="62"/>
        <v>0</v>
      </c>
      <c r="P580" s="47">
        <f t="shared" si="63"/>
        <v>0</v>
      </c>
    </row>
    <row r="581" spans="1:16" ht="12" hidden="1" thickBot="1" x14ac:dyDescent="0.25">
      <c r="A581" s="37"/>
      <c r="B581" s="38"/>
      <c r="C581" s="45"/>
      <c r="D581" s="23"/>
      <c r="E581" s="69"/>
      <c r="F581" s="73"/>
      <c r="G581" s="67"/>
      <c r="H581" s="46">
        <f t="shared" si="57"/>
        <v>0</v>
      </c>
      <c r="I581" s="67"/>
      <c r="J581" s="67"/>
      <c r="K581" s="47">
        <f t="shared" si="58"/>
        <v>0</v>
      </c>
      <c r="L581" s="48">
        <f t="shared" si="59"/>
        <v>0</v>
      </c>
      <c r="M581" s="46">
        <f t="shared" si="60"/>
        <v>0</v>
      </c>
      <c r="N581" s="46">
        <f t="shared" si="61"/>
        <v>0</v>
      </c>
      <c r="O581" s="46">
        <f t="shared" si="62"/>
        <v>0</v>
      </c>
      <c r="P581" s="47">
        <f t="shared" si="63"/>
        <v>0</v>
      </c>
    </row>
    <row r="582" spans="1:16" ht="12" hidden="1" thickBot="1" x14ac:dyDescent="0.25">
      <c r="A582" s="37"/>
      <c r="B582" s="38"/>
      <c r="C582" s="45"/>
      <c r="D582" s="23"/>
      <c r="E582" s="69"/>
      <c r="F582" s="73"/>
      <c r="G582" s="67"/>
      <c r="H582" s="46">
        <f t="shared" si="57"/>
        <v>0</v>
      </c>
      <c r="I582" s="67"/>
      <c r="J582" s="67"/>
      <c r="K582" s="47">
        <f t="shared" si="58"/>
        <v>0</v>
      </c>
      <c r="L582" s="48">
        <f t="shared" si="59"/>
        <v>0</v>
      </c>
      <c r="M582" s="46">
        <f t="shared" si="60"/>
        <v>0</v>
      </c>
      <c r="N582" s="46">
        <f t="shared" si="61"/>
        <v>0</v>
      </c>
      <c r="O582" s="46">
        <f t="shared" si="62"/>
        <v>0</v>
      </c>
      <c r="P582" s="47">
        <f t="shared" si="63"/>
        <v>0</v>
      </c>
    </row>
    <row r="583" spans="1:16" ht="12" hidden="1" thickBot="1" x14ac:dyDescent="0.25">
      <c r="A583" s="37"/>
      <c r="B583" s="38"/>
      <c r="C583" s="45"/>
      <c r="D583" s="23"/>
      <c r="E583" s="69"/>
      <c r="F583" s="73"/>
      <c r="G583" s="67"/>
      <c r="H583" s="46">
        <f t="shared" si="57"/>
        <v>0</v>
      </c>
      <c r="I583" s="67"/>
      <c r="J583" s="67"/>
      <c r="K583" s="47">
        <f t="shared" si="58"/>
        <v>0</v>
      </c>
      <c r="L583" s="48">
        <f t="shared" si="59"/>
        <v>0</v>
      </c>
      <c r="M583" s="46">
        <f t="shared" si="60"/>
        <v>0</v>
      </c>
      <c r="N583" s="46">
        <f t="shared" si="61"/>
        <v>0</v>
      </c>
      <c r="O583" s="46">
        <f t="shared" si="62"/>
        <v>0</v>
      </c>
      <c r="P583" s="47">
        <f t="shared" si="63"/>
        <v>0</v>
      </c>
    </row>
    <row r="584" spans="1:16" ht="12" hidden="1" thickBot="1" x14ac:dyDescent="0.25">
      <c r="A584" s="37"/>
      <c r="B584" s="38"/>
      <c r="C584" s="45"/>
      <c r="D584" s="23"/>
      <c r="E584" s="69"/>
      <c r="F584" s="73"/>
      <c r="G584" s="67"/>
      <c r="H584" s="46">
        <f t="shared" si="57"/>
        <v>0</v>
      </c>
      <c r="I584" s="67"/>
      <c r="J584" s="67"/>
      <c r="K584" s="47">
        <f t="shared" si="58"/>
        <v>0</v>
      </c>
      <c r="L584" s="48">
        <f t="shared" si="59"/>
        <v>0</v>
      </c>
      <c r="M584" s="46">
        <f t="shared" si="60"/>
        <v>0</v>
      </c>
      <c r="N584" s="46">
        <f t="shared" si="61"/>
        <v>0</v>
      </c>
      <c r="O584" s="46">
        <f t="shared" si="62"/>
        <v>0</v>
      </c>
      <c r="P584" s="47">
        <f t="shared" si="63"/>
        <v>0</v>
      </c>
    </row>
    <row r="585" spans="1:16" ht="12" hidden="1" thickBot="1" x14ac:dyDescent="0.25">
      <c r="A585" s="37"/>
      <c r="B585" s="38"/>
      <c r="C585" s="45"/>
      <c r="D585" s="23"/>
      <c r="E585" s="69"/>
      <c r="F585" s="73"/>
      <c r="G585" s="67"/>
      <c r="H585" s="46">
        <f t="shared" si="57"/>
        <v>0</v>
      </c>
      <c r="I585" s="67"/>
      <c r="J585" s="67"/>
      <c r="K585" s="47">
        <f t="shared" si="58"/>
        <v>0</v>
      </c>
      <c r="L585" s="48">
        <f t="shared" si="59"/>
        <v>0</v>
      </c>
      <c r="M585" s="46">
        <f t="shared" si="60"/>
        <v>0</v>
      </c>
      <c r="N585" s="46">
        <f t="shared" si="61"/>
        <v>0</v>
      </c>
      <c r="O585" s="46">
        <f t="shared" si="62"/>
        <v>0</v>
      </c>
      <c r="P585" s="47">
        <f t="shared" si="63"/>
        <v>0</v>
      </c>
    </row>
    <row r="586" spans="1:16" ht="12" hidden="1" thickBot="1" x14ac:dyDescent="0.25">
      <c r="A586" s="37"/>
      <c r="B586" s="38"/>
      <c r="C586" s="45"/>
      <c r="D586" s="23"/>
      <c r="E586" s="69"/>
      <c r="F586" s="73"/>
      <c r="G586" s="67"/>
      <c r="H586" s="46">
        <f t="shared" si="57"/>
        <v>0</v>
      </c>
      <c r="I586" s="67"/>
      <c r="J586" s="67"/>
      <c r="K586" s="47">
        <f t="shared" si="58"/>
        <v>0</v>
      </c>
      <c r="L586" s="48">
        <f t="shared" si="59"/>
        <v>0</v>
      </c>
      <c r="M586" s="46">
        <f t="shared" si="60"/>
        <v>0</v>
      </c>
      <c r="N586" s="46">
        <f t="shared" si="61"/>
        <v>0</v>
      </c>
      <c r="O586" s="46">
        <f t="shared" si="62"/>
        <v>0</v>
      </c>
      <c r="P586" s="47">
        <f t="shared" si="63"/>
        <v>0</v>
      </c>
    </row>
    <row r="587" spans="1:16" ht="12" hidden="1" thickBot="1" x14ac:dyDescent="0.25">
      <c r="A587" s="37"/>
      <c r="B587" s="38"/>
      <c r="C587" s="45"/>
      <c r="D587" s="23"/>
      <c r="E587" s="69"/>
      <c r="F587" s="73"/>
      <c r="G587" s="67"/>
      <c r="H587" s="46">
        <f t="shared" si="57"/>
        <v>0</v>
      </c>
      <c r="I587" s="67"/>
      <c r="J587" s="67"/>
      <c r="K587" s="47">
        <f t="shared" si="58"/>
        <v>0</v>
      </c>
      <c r="L587" s="48">
        <f t="shared" si="59"/>
        <v>0</v>
      </c>
      <c r="M587" s="46">
        <f t="shared" si="60"/>
        <v>0</v>
      </c>
      <c r="N587" s="46">
        <f t="shared" si="61"/>
        <v>0</v>
      </c>
      <c r="O587" s="46">
        <f t="shared" si="62"/>
        <v>0</v>
      </c>
      <c r="P587" s="47">
        <f t="shared" si="63"/>
        <v>0</v>
      </c>
    </row>
    <row r="588" spans="1:16" ht="12" hidden="1" thickBot="1" x14ac:dyDescent="0.25">
      <c r="A588" s="37"/>
      <c r="B588" s="38"/>
      <c r="C588" s="45"/>
      <c r="D588" s="23"/>
      <c r="E588" s="69"/>
      <c r="F588" s="73"/>
      <c r="G588" s="67"/>
      <c r="H588" s="46">
        <f t="shared" ref="H588:H651" si="64">ROUND(F588*G588,2)</f>
        <v>0</v>
      </c>
      <c r="I588" s="67"/>
      <c r="J588" s="67"/>
      <c r="K588" s="47">
        <f t="shared" ref="K588:K651" si="65">SUM(H588:J588)</f>
        <v>0</v>
      </c>
      <c r="L588" s="48">
        <f t="shared" ref="L588:L651" si="66">ROUND(E588*F588,2)</f>
        <v>0</v>
      </c>
      <c r="M588" s="46">
        <f t="shared" ref="M588:M651" si="67">ROUND(H588*E588,2)</f>
        <v>0</v>
      </c>
      <c r="N588" s="46">
        <f t="shared" ref="N588:N651" si="68">ROUND(I588*E588,2)</f>
        <v>0</v>
      </c>
      <c r="O588" s="46">
        <f t="shared" ref="O588:O651" si="69">ROUND(J588*E588,2)</f>
        <v>0</v>
      </c>
      <c r="P588" s="47">
        <f t="shared" ref="P588:P651" si="70">SUM(M588:O588)</f>
        <v>0</v>
      </c>
    </row>
    <row r="589" spans="1:16" ht="12" hidden="1" thickBot="1" x14ac:dyDescent="0.25">
      <c r="A589" s="37"/>
      <c r="B589" s="38"/>
      <c r="C589" s="45"/>
      <c r="D589" s="23"/>
      <c r="E589" s="69"/>
      <c r="F589" s="73"/>
      <c r="G589" s="67"/>
      <c r="H589" s="46">
        <f t="shared" si="64"/>
        <v>0</v>
      </c>
      <c r="I589" s="67"/>
      <c r="J589" s="67"/>
      <c r="K589" s="47">
        <f t="shared" si="65"/>
        <v>0</v>
      </c>
      <c r="L589" s="48">
        <f t="shared" si="66"/>
        <v>0</v>
      </c>
      <c r="M589" s="46">
        <f t="shared" si="67"/>
        <v>0</v>
      </c>
      <c r="N589" s="46">
        <f t="shared" si="68"/>
        <v>0</v>
      </c>
      <c r="O589" s="46">
        <f t="shared" si="69"/>
        <v>0</v>
      </c>
      <c r="P589" s="47">
        <f t="shared" si="70"/>
        <v>0</v>
      </c>
    </row>
    <row r="590" spans="1:16" ht="12" hidden="1" thickBot="1" x14ac:dyDescent="0.25">
      <c r="A590" s="37"/>
      <c r="B590" s="38"/>
      <c r="C590" s="45"/>
      <c r="D590" s="23"/>
      <c r="E590" s="69"/>
      <c r="F590" s="73"/>
      <c r="G590" s="67"/>
      <c r="H590" s="46">
        <f t="shared" si="64"/>
        <v>0</v>
      </c>
      <c r="I590" s="67"/>
      <c r="J590" s="67"/>
      <c r="K590" s="47">
        <f t="shared" si="65"/>
        <v>0</v>
      </c>
      <c r="L590" s="48">
        <f t="shared" si="66"/>
        <v>0</v>
      </c>
      <c r="M590" s="46">
        <f t="shared" si="67"/>
        <v>0</v>
      </c>
      <c r="N590" s="46">
        <f t="shared" si="68"/>
        <v>0</v>
      </c>
      <c r="O590" s="46">
        <f t="shared" si="69"/>
        <v>0</v>
      </c>
      <c r="P590" s="47">
        <f t="shared" si="70"/>
        <v>0</v>
      </c>
    </row>
    <row r="591" spans="1:16" ht="12" hidden="1" thickBot="1" x14ac:dyDescent="0.25">
      <c r="A591" s="37"/>
      <c r="B591" s="38"/>
      <c r="C591" s="45"/>
      <c r="D591" s="23"/>
      <c r="E591" s="69"/>
      <c r="F591" s="73"/>
      <c r="G591" s="67"/>
      <c r="H591" s="46">
        <f t="shared" si="64"/>
        <v>0</v>
      </c>
      <c r="I591" s="67"/>
      <c r="J591" s="67"/>
      <c r="K591" s="47">
        <f t="shared" si="65"/>
        <v>0</v>
      </c>
      <c r="L591" s="48">
        <f t="shared" si="66"/>
        <v>0</v>
      </c>
      <c r="M591" s="46">
        <f t="shared" si="67"/>
        <v>0</v>
      </c>
      <c r="N591" s="46">
        <f t="shared" si="68"/>
        <v>0</v>
      </c>
      <c r="O591" s="46">
        <f t="shared" si="69"/>
        <v>0</v>
      </c>
      <c r="P591" s="47">
        <f t="shared" si="70"/>
        <v>0</v>
      </c>
    </row>
    <row r="592" spans="1:16" ht="12" hidden="1" thickBot="1" x14ac:dyDescent="0.25">
      <c r="A592" s="37"/>
      <c r="B592" s="38"/>
      <c r="C592" s="45"/>
      <c r="D592" s="23"/>
      <c r="E592" s="69"/>
      <c r="F592" s="73"/>
      <c r="G592" s="67"/>
      <c r="H592" s="46">
        <f t="shared" si="64"/>
        <v>0</v>
      </c>
      <c r="I592" s="67"/>
      <c r="J592" s="67"/>
      <c r="K592" s="47">
        <f t="shared" si="65"/>
        <v>0</v>
      </c>
      <c r="L592" s="48">
        <f t="shared" si="66"/>
        <v>0</v>
      </c>
      <c r="M592" s="46">
        <f t="shared" si="67"/>
        <v>0</v>
      </c>
      <c r="N592" s="46">
        <f t="shared" si="68"/>
        <v>0</v>
      </c>
      <c r="O592" s="46">
        <f t="shared" si="69"/>
        <v>0</v>
      </c>
      <c r="P592" s="47">
        <f t="shared" si="70"/>
        <v>0</v>
      </c>
    </row>
    <row r="593" spans="1:16" ht="12" hidden="1" thickBot="1" x14ac:dyDescent="0.25">
      <c r="A593" s="37"/>
      <c r="B593" s="38"/>
      <c r="C593" s="45"/>
      <c r="D593" s="23"/>
      <c r="E593" s="69"/>
      <c r="F593" s="73"/>
      <c r="G593" s="67"/>
      <c r="H593" s="46">
        <f t="shared" si="64"/>
        <v>0</v>
      </c>
      <c r="I593" s="67"/>
      <c r="J593" s="67"/>
      <c r="K593" s="47">
        <f t="shared" si="65"/>
        <v>0</v>
      </c>
      <c r="L593" s="48">
        <f t="shared" si="66"/>
        <v>0</v>
      </c>
      <c r="M593" s="46">
        <f t="shared" si="67"/>
        <v>0</v>
      </c>
      <c r="N593" s="46">
        <f t="shared" si="68"/>
        <v>0</v>
      </c>
      <c r="O593" s="46">
        <f t="shared" si="69"/>
        <v>0</v>
      </c>
      <c r="P593" s="47">
        <f t="shared" si="70"/>
        <v>0</v>
      </c>
    </row>
    <row r="594" spans="1:16" ht="12" hidden="1" thickBot="1" x14ac:dyDescent="0.25">
      <c r="A594" s="37"/>
      <c r="B594" s="38"/>
      <c r="C594" s="45"/>
      <c r="D594" s="23"/>
      <c r="E594" s="69"/>
      <c r="F594" s="73"/>
      <c r="G594" s="67"/>
      <c r="H594" s="46">
        <f t="shared" si="64"/>
        <v>0</v>
      </c>
      <c r="I594" s="67"/>
      <c r="J594" s="67"/>
      <c r="K594" s="47">
        <f t="shared" si="65"/>
        <v>0</v>
      </c>
      <c r="L594" s="48">
        <f t="shared" si="66"/>
        <v>0</v>
      </c>
      <c r="M594" s="46">
        <f t="shared" si="67"/>
        <v>0</v>
      </c>
      <c r="N594" s="46">
        <f t="shared" si="68"/>
        <v>0</v>
      </c>
      <c r="O594" s="46">
        <f t="shared" si="69"/>
        <v>0</v>
      </c>
      <c r="P594" s="47">
        <f t="shared" si="70"/>
        <v>0</v>
      </c>
    </row>
    <row r="595" spans="1:16" ht="12" hidden="1" thickBot="1" x14ac:dyDescent="0.25">
      <c r="A595" s="37"/>
      <c r="B595" s="38"/>
      <c r="C595" s="45"/>
      <c r="D595" s="23"/>
      <c r="E595" s="69"/>
      <c r="F595" s="73"/>
      <c r="G595" s="67"/>
      <c r="H595" s="46">
        <f t="shared" si="64"/>
        <v>0</v>
      </c>
      <c r="I595" s="67"/>
      <c r="J595" s="67"/>
      <c r="K595" s="47">
        <f t="shared" si="65"/>
        <v>0</v>
      </c>
      <c r="L595" s="48">
        <f t="shared" si="66"/>
        <v>0</v>
      </c>
      <c r="M595" s="46">
        <f t="shared" si="67"/>
        <v>0</v>
      </c>
      <c r="N595" s="46">
        <f t="shared" si="68"/>
        <v>0</v>
      </c>
      <c r="O595" s="46">
        <f t="shared" si="69"/>
        <v>0</v>
      </c>
      <c r="P595" s="47">
        <f t="shared" si="70"/>
        <v>0</v>
      </c>
    </row>
    <row r="596" spans="1:16" ht="12" hidden="1" thickBot="1" x14ac:dyDescent="0.25">
      <c r="A596" s="37"/>
      <c r="B596" s="38"/>
      <c r="C596" s="45"/>
      <c r="D596" s="23"/>
      <c r="E596" s="69"/>
      <c r="F596" s="73"/>
      <c r="G596" s="67"/>
      <c r="H596" s="46">
        <f t="shared" si="64"/>
        <v>0</v>
      </c>
      <c r="I596" s="67"/>
      <c r="J596" s="67"/>
      <c r="K596" s="47">
        <f t="shared" si="65"/>
        <v>0</v>
      </c>
      <c r="L596" s="48">
        <f t="shared" si="66"/>
        <v>0</v>
      </c>
      <c r="M596" s="46">
        <f t="shared" si="67"/>
        <v>0</v>
      </c>
      <c r="N596" s="46">
        <f t="shared" si="68"/>
        <v>0</v>
      </c>
      <c r="O596" s="46">
        <f t="shared" si="69"/>
        <v>0</v>
      </c>
      <c r="P596" s="47">
        <f t="shared" si="70"/>
        <v>0</v>
      </c>
    </row>
    <row r="597" spans="1:16" ht="12" hidden="1" thickBot="1" x14ac:dyDescent="0.25">
      <c r="A597" s="37"/>
      <c r="B597" s="38"/>
      <c r="C597" s="45"/>
      <c r="D597" s="23"/>
      <c r="E597" s="69"/>
      <c r="F597" s="73"/>
      <c r="G597" s="67"/>
      <c r="H597" s="46">
        <f t="shared" si="64"/>
        <v>0</v>
      </c>
      <c r="I597" s="67"/>
      <c r="J597" s="67"/>
      <c r="K597" s="47">
        <f t="shared" si="65"/>
        <v>0</v>
      </c>
      <c r="L597" s="48">
        <f t="shared" si="66"/>
        <v>0</v>
      </c>
      <c r="M597" s="46">
        <f t="shared" si="67"/>
        <v>0</v>
      </c>
      <c r="N597" s="46">
        <f t="shared" si="68"/>
        <v>0</v>
      </c>
      <c r="O597" s="46">
        <f t="shared" si="69"/>
        <v>0</v>
      </c>
      <c r="P597" s="47">
        <f t="shared" si="70"/>
        <v>0</v>
      </c>
    </row>
    <row r="598" spans="1:16" ht="12" hidden="1" thickBot="1" x14ac:dyDescent="0.25">
      <c r="A598" s="37"/>
      <c r="B598" s="38"/>
      <c r="C598" s="45"/>
      <c r="D598" s="23"/>
      <c r="E598" s="69"/>
      <c r="F598" s="73"/>
      <c r="G598" s="67"/>
      <c r="H598" s="46">
        <f t="shared" si="64"/>
        <v>0</v>
      </c>
      <c r="I598" s="67"/>
      <c r="J598" s="67"/>
      <c r="K598" s="47">
        <f t="shared" si="65"/>
        <v>0</v>
      </c>
      <c r="L598" s="48">
        <f t="shared" si="66"/>
        <v>0</v>
      </c>
      <c r="M598" s="46">
        <f t="shared" si="67"/>
        <v>0</v>
      </c>
      <c r="N598" s="46">
        <f t="shared" si="68"/>
        <v>0</v>
      </c>
      <c r="O598" s="46">
        <f t="shared" si="69"/>
        <v>0</v>
      </c>
      <c r="P598" s="47">
        <f t="shared" si="70"/>
        <v>0</v>
      </c>
    </row>
    <row r="599" spans="1:16" ht="12" hidden="1" thickBot="1" x14ac:dyDescent="0.25">
      <c r="A599" s="37"/>
      <c r="B599" s="38"/>
      <c r="C599" s="45"/>
      <c r="D599" s="23"/>
      <c r="E599" s="69"/>
      <c r="F599" s="73"/>
      <c r="G599" s="67"/>
      <c r="H599" s="46">
        <f t="shared" si="64"/>
        <v>0</v>
      </c>
      <c r="I599" s="67"/>
      <c r="J599" s="67"/>
      <c r="K599" s="47">
        <f t="shared" si="65"/>
        <v>0</v>
      </c>
      <c r="L599" s="48">
        <f t="shared" si="66"/>
        <v>0</v>
      </c>
      <c r="M599" s="46">
        <f t="shared" si="67"/>
        <v>0</v>
      </c>
      <c r="N599" s="46">
        <f t="shared" si="68"/>
        <v>0</v>
      </c>
      <c r="O599" s="46">
        <f t="shared" si="69"/>
        <v>0</v>
      </c>
      <c r="P599" s="47">
        <f t="shared" si="70"/>
        <v>0</v>
      </c>
    </row>
    <row r="600" spans="1:16" ht="12" hidden="1" thickBot="1" x14ac:dyDescent="0.25">
      <c r="A600" s="37"/>
      <c r="B600" s="38"/>
      <c r="C600" s="45"/>
      <c r="D600" s="23"/>
      <c r="E600" s="69"/>
      <c r="F600" s="73"/>
      <c r="G600" s="67"/>
      <c r="H600" s="46">
        <f t="shared" si="64"/>
        <v>0</v>
      </c>
      <c r="I600" s="67"/>
      <c r="J600" s="67"/>
      <c r="K600" s="47">
        <f t="shared" si="65"/>
        <v>0</v>
      </c>
      <c r="L600" s="48">
        <f t="shared" si="66"/>
        <v>0</v>
      </c>
      <c r="M600" s="46">
        <f t="shared" si="67"/>
        <v>0</v>
      </c>
      <c r="N600" s="46">
        <f t="shared" si="68"/>
        <v>0</v>
      </c>
      <c r="O600" s="46">
        <f t="shared" si="69"/>
        <v>0</v>
      </c>
      <c r="P600" s="47">
        <f t="shared" si="70"/>
        <v>0</v>
      </c>
    </row>
    <row r="601" spans="1:16" ht="12" hidden="1" thickBot="1" x14ac:dyDescent="0.25">
      <c r="A601" s="37"/>
      <c r="B601" s="38"/>
      <c r="C601" s="45"/>
      <c r="D601" s="23"/>
      <c r="E601" s="69"/>
      <c r="F601" s="73"/>
      <c r="G601" s="67"/>
      <c r="H601" s="46">
        <f t="shared" si="64"/>
        <v>0</v>
      </c>
      <c r="I601" s="67"/>
      <c r="J601" s="67"/>
      <c r="K601" s="47">
        <f t="shared" si="65"/>
        <v>0</v>
      </c>
      <c r="L601" s="48">
        <f t="shared" si="66"/>
        <v>0</v>
      </c>
      <c r="M601" s="46">
        <f t="shared" si="67"/>
        <v>0</v>
      </c>
      <c r="N601" s="46">
        <f t="shared" si="68"/>
        <v>0</v>
      </c>
      <c r="O601" s="46">
        <f t="shared" si="69"/>
        <v>0</v>
      </c>
      <c r="P601" s="47">
        <f t="shared" si="70"/>
        <v>0</v>
      </c>
    </row>
    <row r="602" spans="1:16" ht="12" hidden="1" thickBot="1" x14ac:dyDescent="0.25">
      <c r="A602" s="37"/>
      <c r="B602" s="38"/>
      <c r="C602" s="45"/>
      <c r="D602" s="23"/>
      <c r="E602" s="69"/>
      <c r="F602" s="73"/>
      <c r="G602" s="67"/>
      <c r="H602" s="46">
        <f t="shared" si="64"/>
        <v>0</v>
      </c>
      <c r="I602" s="67"/>
      <c r="J602" s="67"/>
      <c r="K602" s="47">
        <f t="shared" si="65"/>
        <v>0</v>
      </c>
      <c r="L602" s="48">
        <f t="shared" si="66"/>
        <v>0</v>
      </c>
      <c r="M602" s="46">
        <f t="shared" si="67"/>
        <v>0</v>
      </c>
      <c r="N602" s="46">
        <f t="shared" si="68"/>
        <v>0</v>
      </c>
      <c r="O602" s="46">
        <f t="shared" si="69"/>
        <v>0</v>
      </c>
      <c r="P602" s="47">
        <f t="shared" si="70"/>
        <v>0</v>
      </c>
    </row>
    <row r="603" spans="1:16" ht="12" hidden="1" thickBot="1" x14ac:dyDescent="0.25">
      <c r="A603" s="37"/>
      <c r="B603" s="38"/>
      <c r="C603" s="45"/>
      <c r="D603" s="23"/>
      <c r="E603" s="69"/>
      <c r="F603" s="73"/>
      <c r="G603" s="67"/>
      <c r="H603" s="46">
        <f t="shared" si="64"/>
        <v>0</v>
      </c>
      <c r="I603" s="67"/>
      <c r="J603" s="67"/>
      <c r="K603" s="47">
        <f t="shared" si="65"/>
        <v>0</v>
      </c>
      <c r="L603" s="48">
        <f t="shared" si="66"/>
        <v>0</v>
      </c>
      <c r="M603" s="46">
        <f t="shared" si="67"/>
        <v>0</v>
      </c>
      <c r="N603" s="46">
        <f t="shared" si="68"/>
        <v>0</v>
      </c>
      <c r="O603" s="46">
        <f t="shared" si="69"/>
        <v>0</v>
      </c>
      <c r="P603" s="47">
        <f t="shared" si="70"/>
        <v>0</v>
      </c>
    </row>
    <row r="604" spans="1:16" ht="12" hidden="1" thickBot="1" x14ac:dyDescent="0.25">
      <c r="A604" s="37"/>
      <c r="B604" s="38"/>
      <c r="C604" s="45"/>
      <c r="D604" s="23"/>
      <c r="E604" s="69"/>
      <c r="F604" s="73"/>
      <c r="G604" s="67"/>
      <c r="H604" s="46">
        <f t="shared" si="64"/>
        <v>0</v>
      </c>
      <c r="I604" s="67"/>
      <c r="J604" s="67"/>
      <c r="K604" s="47">
        <f t="shared" si="65"/>
        <v>0</v>
      </c>
      <c r="L604" s="48">
        <f t="shared" si="66"/>
        <v>0</v>
      </c>
      <c r="M604" s="46">
        <f t="shared" si="67"/>
        <v>0</v>
      </c>
      <c r="N604" s="46">
        <f t="shared" si="68"/>
        <v>0</v>
      </c>
      <c r="O604" s="46">
        <f t="shared" si="69"/>
        <v>0</v>
      </c>
      <c r="P604" s="47">
        <f t="shared" si="70"/>
        <v>0</v>
      </c>
    </row>
    <row r="605" spans="1:16" ht="12" hidden="1" thickBot="1" x14ac:dyDescent="0.25">
      <c r="A605" s="37"/>
      <c r="B605" s="38"/>
      <c r="C605" s="45"/>
      <c r="D605" s="23"/>
      <c r="E605" s="69"/>
      <c r="F605" s="73"/>
      <c r="G605" s="67"/>
      <c r="H605" s="46">
        <f t="shared" si="64"/>
        <v>0</v>
      </c>
      <c r="I605" s="67"/>
      <c r="J605" s="67"/>
      <c r="K605" s="47">
        <f t="shared" si="65"/>
        <v>0</v>
      </c>
      <c r="L605" s="48">
        <f t="shared" si="66"/>
        <v>0</v>
      </c>
      <c r="M605" s="46">
        <f t="shared" si="67"/>
        <v>0</v>
      </c>
      <c r="N605" s="46">
        <f t="shared" si="68"/>
        <v>0</v>
      </c>
      <c r="O605" s="46">
        <f t="shared" si="69"/>
        <v>0</v>
      </c>
      <c r="P605" s="47">
        <f t="shared" si="70"/>
        <v>0</v>
      </c>
    </row>
    <row r="606" spans="1:16" ht="12" hidden="1" thickBot="1" x14ac:dyDescent="0.25">
      <c r="A606" s="37"/>
      <c r="B606" s="38"/>
      <c r="C606" s="45"/>
      <c r="D606" s="23"/>
      <c r="E606" s="69"/>
      <c r="F606" s="73"/>
      <c r="G606" s="67"/>
      <c r="H606" s="46">
        <f t="shared" si="64"/>
        <v>0</v>
      </c>
      <c r="I606" s="67"/>
      <c r="J606" s="67"/>
      <c r="K606" s="47">
        <f t="shared" si="65"/>
        <v>0</v>
      </c>
      <c r="L606" s="48">
        <f t="shared" si="66"/>
        <v>0</v>
      </c>
      <c r="M606" s="46">
        <f t="shared" si="67"/>
        <v>0</v>
      </c>
      <c r="N606" s="46">
        <f t="shared" si="68"/>
        <v>0</v>
      </c>
      <c r="O606" s="46">
        <f t="shared" si="69"/>
        <v>0</v>
      </c>
      <c r="P606" s="47">
        <f t="shared" si="70"/>
        <v>0</v>
      </c>
    </row>
    <row r="607" spans="1:16" ht="12" hidden="1" thickBot="1" x14ac:dyDescent="0.25">
      <c r="A607" s="37"/>
      <c r="B607" s="38"/>
      <c r="C607" s="45"/>
      <c r="D607" s="23"/>
      <c r="E607" s="69"/>
      <c r="F607" s="73"/>
      <c r="G607" s="67"/>
      <c r="H607" s="46">
        <f t="shared" si="64"/>
        <v>0</v>
      </c>
      <c r="I607" s="67"/>
      <c r="J607" s="67"/>
      <c r="K607" s="47">
        <f t="shared" si="65"/>
        <v>0</v>
      </c>
      <c r="L607" s="48">
        <f t="shared" si="66"/>
        <v>0</v>
      </c>
      <c r="M607" s="46">
        <f t="shared" si="67"/>
        <v>0</v>
      </c>
      <c r="N607" s="46">
        <f t="shared" si="68"/>
        <v>0</v>
      </c>
      <c r="O607" s="46">
        <f t="shared" si="69"/>
        <v>0</v>
      </c>
      <c r="P607" s="47">
        <f t="shared" si="70"/>
        <v>0</v>
      </c>
    </row>
    <row r="608" spans="1:16" ht="12" hidden="1" thickBot="1" x14ac:dyDescent="0.25">
      <c r="A608" s="37"/>
      <c r="B608" s="38"/>
      <c r="C608" s="45"/>
      <c r="D608" s="23"/>
      <c r="E608" s="69"/>
      <c r="F608" s="73"/>
      <c r="G608" s="67"/>
      <c r="H608" s="46">
        <f t="shared" si="64"/>
        <v>0</v>
      </c>
      <c r="I608" s="67"/>
      <c r="J608" s="67"/>
      <c r="K608" s="47">
        <f t="shared" si="65"/>
        <v>0</v>
      </c>
      <c r="L608" s="48">
        <f t="shared" si="66"/>
        <v>0</v>
      </c>
      <c r="M608" s="46">
        <f t="shared" si="67"/>
        <v>0</v>
      </c>
      <c r="N608" s="46">
        <f t="shared" si="68"/>
        <v>0</v>
      </c>
      <c r="O608" s="46">
        <f t="shared" si="69"/>
        <v>0</v>
      </c>
      <c r="P608" s="47">
        <f t="shared" si="70"/>
        <v>0</v>
      </c>
    </row>
    <row r="609" spans="1:16" ht="12" hidden="1" thickBot="1" x14ac:dyDescent="0.25">
      <c r="A609" s="37"/>
      <c r="B609" s="38"/>
      <c r="C609" s="45"/>
      <c r="D609" s="23"/>
      <c r="E609" s="69"/>
      <c r="F609" s="73"/>
      <c r="G609" s="67"/>
      <c r="H609" s="46">
        <f t="shared" si="64"/>
        <v>0</v>
      </c>
      <c r="I609" s="67"/>
      <c r="J609" s="67"/>
      <c r="K609" s="47">
        <f t="shared" si="65"/>
        <v>0</v>
      </c>
      <c r="L609" s="48">
        <f t="shared" si="66"/>
        <v>0</v>
      </c>
      <c r="M609" s="46">
        <f t="shared" si="67"/>
        <v>0</v>
      </c>
      <c r="N609" s="46">
        <f t="shared" si="68"/>
        <v>0</v>
      </c>
      <c r="O609" s="46">
        <f t="shared" si="69"/>
        <v>0</v>
      </c>
      <c r="P609" s="47">
        <f t="shared" si="70"/>
        <v>0</v>
      </c>
    </row>
    <row r="610" spans="1:16" ht="12" hidden="1" thickBot="1" x14ac:dyDescent="0.25">
      <c r="A610" s="37"/>
      <c r="B610" s="38"/>
      <c r="C610" s="45"/>
      <c r="D610" s="23"/>
      <c r="E610" s="69"/>
      <c r="F610" s="73"/>
      <c r="G610" s="67"/>
      <c r="H610" s="46">
        <f t="shared" si="64"/>
        <v>0</v>
      </c>
      <c r="I610" s="67"/>
      <c r="J610" s="67"/>
      <c r="K610" s="47">
        <f t="shared" si="65"/>
        <v>0</v>
      </c>
      <c r="L610" s="48">
        <f t="shared" si="66"/>
        <v>0</v>
      </c>
      <c r="M610" s="46">
        <f t="shared" si="67"/>
        <v>0</v>
      </c>
      <c r="N610" s="46">
        <f t="shared" si="68"/>
        <v>0</v>
      </c>
      <c r="O610" s="46">
        <f t="shared" si="69"/>
        <v>0</v>
      </c>
      <c r="P610" s="47">
        <f t="shared" si="70"/>
        <v>0</v>
      </c>
    </row>
    <row r="611" spans="1:16" ht="12" hidden="1" thickBot="1" x14ac:dyDescent="0.25">
      <c r="A611" s="37"/>
      <c r="B611" s="38"/>
      <c r="C611" s="45"/>
      <c r="D611" s="23"/>
      <c r="E611" s="69"/>
      <c r="F611" s="73"/>
      <c r="G611" s="67"/>
      <c r="H611" s="46">
        <f t="shared" si="64"/>
        <v>0</v>
      </c>
      <c r="I611" s="67"/>
      <c r="J611" s="67"/>
      <c r="K611" s="47">
        <f t="shared" si="65"/>
        <v>0</v>
      </c>
      <c r="L611" s="48">
        <f t="shared" si="66"/>
        <v>0</v>
      </c>
      <c r="M611" s="46">
        <f t="shared" si="67"/>
        <v>0</v>
      </c>
      <c r="N611" s="46">
        <f t="shared" si="68"/>
        <v>0</v>
      </c>
      <c r="O611" s="46">
        <f t="shared" si="69"/>
        <v>0</v>
      </c>
      <c r="P611" s="47">
        <f t="shared" si="70"/>
        <v>0</v>
      </c>
    </row>
    <row r="612" spans="1:16" ht="12" hidden="1" thickBot="1" x14ac:dyDescent="0.25">
      <c r="A612" s="37"/>
      <c r="B612" s="38"/>
      <c r="C612" s="45"/>
      <c r="D612" s="23"/>
      <c r="E612" s="69"/>
      <c r="F612" s="73"/>
      <c r="G612" s="67"/>
      <c r="H612" s="46">
        <f t="shared" si="64"/>
        <v>0</v>
      </c>
      <c r="I612" s="67"/>
      <c r="J612" s="67"/>
      <c r="K612" s="47">
        <f t="shared" si="65"/>
        <v>0</v>
      </c>
      <c r="L612" s="48">
        <f t="shared" si="66"/>
        <v>0</v>
      </c>
      <c r="M612" s="46">
        <f t="shared" si="67"/>
        <v>0</v>
      </c>
      <c r="N612" s="46">
        <f t="shared" si="68"/>
        <v>0</v>
      </c>
      <c r="O612" s="46">
        <f t="shared" si="69"/>
        <v>0</v>
      </c>
      <c r="P612" s="47">
        <f t="shared" si="70"/>
        <v>0</v>
      </c>
    </row>
    <row r="613" spans="1:16" ht="12" hidden="1" thickBot="1" x14ac:dyDescent="0.25">
      <c r="A613" s="37"/>
      <c r="B613" s="38"/>
      <c r="C613" s="45"/>
      <c r="D613" s="23"/>
      <c r="E613" s="69"/>
      <c r="F613" s="73"/>
      <c r="G613" s="67"/>
      <c r="H613" s="46">
        <f t="shared" si="64"/>
        <v>0</v>
      </c>
      <c r="I613" s="67"/>
      <c r="J613" s="67"/>
      <c r="K613" s="47">
        <f t="shared" si="65"/>
        <v>0</v>
      </c>
      <c r="L613" s="48">
        <f t="shared" si="66"/>
        <v>0</v>
      </c>
      <c r="M613" s="46">
        <f t="shared" si="67"/>
        <v>0</v>
      </c>
      <c r="N613" s="46">
        <f t="shared" si="68"/>
        <v>0</v>
      </c>
      <c r="O613" s="46">
        <f t="shared" si="69"/>
        <v>0</v>
      </c>
      <c r="P613" s="47">
        <f t="shared" si="70"/>
        <v>0</v>
      </c>
    </row>
    <row r="614" spans="1:16" ht="12" hidden="1" thickBot="1" x14ac:dyDescent="0.25">
      <c r="A614" s="37"/>
      <c r="B614" s="38"/>
      <c r="C614" s="45"/>
      <c r="D614" s="23"/>
      <c r="E614" s="69"/>
      <c r="F614" s="73"/>
      <c r="G614" s="67"/>
      <c r="H614" s="46">
        <f t="shared" si="64"/>
        <v>0</v>
      </c>
      <c r="I614" s="67"/>
      <c r="J614" s="67"/>
      <c r="K614" s="47">
        <f t="shared" si="65"/>
        <v>0</v>
      </c>
      <c r="L614" s="48">
        <f t="shared" si="66"/>
        <v>0</v>
      </c>
      <c r="M614" s="46">
        <f t="shared" si="67"/>
        <v>0</v>
      </c>
      <c r="N614" s="46">
        <f t="shared" si="68"/>
        <v>0</v>
      </c>
      <c r="O614" s="46">
        <f t="shared" si="69"/>
        <v>0</v>
      </c>
      <c r="P614" s="47">
        <f t="shared" si="70"/>
        <v>0</v>
      </c>
    </row>
    <row r="615" spans="1:16" ht="12" hidden="1" thickBot="1" x14ac:dyDescent="0.25">
      <c r="A615" s="37"/>
      <c r="B615" s="38"/>
      <c r="C615" s="45"/>
      <c r="D615" s="23"/>
      <c r="E615" s="69"/>
      <c r="F615" s="73"/>
      <c r="G615" s="67"/>
      <c r="H615" s="46">
        <f t="shared" si="64"/>
        <v>0</v>
      </c>
      <c r="I615" s="67"/>
      <c r="J615" s="67"/>
      <c r="K615" s="47">
        <f t="shared" si="65"/>
        <v>0</v>
      </c>
      <c r="L615" s="48">
        <f t="shared" si="66"/>
        <v>0</v>
      </c>
      <c r="M615" s="46">
        <f t="shared" si="67"/>
        <v>0</v>
      </c>
      <c r="N615" s="46">
        <f t="shared" si="68"/>
        <v>0</v>
      </c>
      <c r="O615" s="46">
        <f t="shared" si="69"/>
        <v>0</v>
      </c>
      <c r="P615" s="47">
        <f t="shared" si="70"/>
        <v>0</v>
      </c>
    </row>
    <row r="616" spans="1:16" ht="12" hidden="1" thickBot="1" x14ac:dyDescent="0.25">
      <c r="A616" s="37"/>
      <c r="B616" s="38"/>
      <c r="C616" s="45"/>
      <c r="D616" s="23"/>
      <c r="E616" s="69"/>
      <c r="F616" s="73"/>
      <c r="G616" s="67"/>
      <c r="H616" s="46">
        <f t="shared" si="64"/>
        <v>0</v>
      </c>
      <c r="I616" s="67"/>
      <c r="J616" s="67"/>
      <c r="K616" s="47">
        <f t="shared" si="65"/>
        <v>0</v>
      </c>
      <c r="L616" s="48">
        <f t="shared" si="66"/>
        <v>0</v>
      </c>
      <c r="M616" s="46">
        <f t="shared" si="67"/>
        <v>0</v>
      </c>
      <c r="N616" s="46">
        <f t="shared" si="68"/>
        <v>0</v>
      </c>
      <c r="O616" s="46">
        <f t="shared" si="69"/>
        <v>0</v>
      </c>
      <c r="P616" s="47">
        <f t="shared" si="70"/>
        <v>0</v>
      </c>
    </row>
    <row r="617" spans="1:16" ht="12" hidden="1" thickBot="1" x14ac:dyDescent="0.25">
      <c r="A617" s="37"/>
      <c r="B617" s="38"/>
      <c r="C617" s="45"/>
      <c r="D617" s="23"/>
      <c r="E617" s="69"/>
      <c r="F617" s="73"/>
      <c r="G617" s="67"/>
      <c r="H617" s="46">
        <f t="shared" si="64"/>
        <v>0</v>
      </c>
      <c r="I617" s="67"/>
      <c r="J617" s="67"/>
      <c r="K617" s="47">
        <f t="shared" si="65"/>
        <v>0</v>
      </c>
      <c r="L617" s="48">
        <f t="shared" si="66"/>
        <v>0</v>
      </c>
      <c r="M617" s="46">
        <f t="shared" si="67"/>
        <v>0</v>
      </c>
      <c r="N617" s="46">
        <f t="shared" si="68"/>
        <v>0</v>
      </c>
      <c r="O617" s="46">
        <f t="shared" si="69"/>
        <v>0</v>
      </c>
      <c r="P617" s="47">
        <f t="shared" si="70"/>
        <v>0</v>
      </c>
    </row>
    <row r="618" spans="1:16" ht="12" hidden="1" thickBot="1" x14ac:dyDescent="0.25">
      <c r="A618" s="37"/>
      <c r="B618" s="38"/>
      <c r="C618" s="45"/>
      <c r="D618" s="23"/>
      <c r="E618" s="69"/>
      <c r="F618" s="73"/>
      <c r="G618" s="67"/>
      <c r="H618" s="46">
        <f t="shared" si="64"/>
        <v>0</v>
      </c>
      <c r="I618" s="67"/>
      <c r="J618" s="67"/>
      <c r="K618" s="47">
        <f t="shared" si="65"/>
        <v>0</v>
      </c>
      <c r="L618" s="48">
        <f t="shared" si="66"/>
        <v>0</v>
      </c>
      <c r="M618" s="46">
        <f t="shared" si="67"/>
        <v>0</v>
      </c>
      <c r="N618" s="46">
        <f t="shared" si="68"/>
        <v>0</v>
      </c>
      <c r="O618" s="46">
        <f t="shared" si="69"/>
        <v>0</v>
      </c>
      <c r="P618" s="47">
        <f t="shared" si="70"/>
        <v>0</v>
      </c>
    </row>
    <row r="619" spans="1:16" ht="12" hidden="1" thickBot="1" x14ac:dyDescent="0.25">
      <c r="A619" s="37"/>
      <c r="B619" s="38"/>
      <c r="C619" s="45"/>
      <c r="D619" s="23"/>
      <c r="E619" s="69"/>
      <c r="F619" s="73"/>
      <c r="G619" s="67"/>
      <c r="H619" s="46">
        <f t="shared" si="64"/>
        <v>0</v>
      </c>
      <c r="I619" s="67"/>
      <c r="J619" s="67"/>
      <c r="K619" s="47">
        <f t="shared" si="65"/>
        <v>0</v>
      </c>
      <c r="L619" s="48">
        <f t="shared" si="66"/>
        <v>0</v>
      </c>
      <c r="M619" s="46">
        <f t="shared" si="67"/>
        <v>0</v>
      </c>
      <c r="N619" s="46">
        <f t="shared" si="68"/>
        <v>0</v>
      </c>
      <c r="O619" s="46">
        <f t="shared" si="69"/>
        <v>0</v>
      </c>
      <c r="P619" s="47">
        <f t="shared" si="70"/>
        <v>0</v>
      </c>
    </row>
    <row r="620" spans="1:16" ht="12" hidden="1" thickBot="1" x14ac:dyDescent="0.25">
      <c r="A620" s="37"/>
      <c r="B620" s="38"/>
      <c r="C620" s="45"/>
      <c r="D620" s="23"/>
      <c r="E620" s="69"/>
      <c r="F620" s="73"/>
      <c r="G620" s="67"/>
      <c r="H620" s="46">
        <f t="shared" si="64"/>
        <v>0</v>
      </c>
      <c r="I620" s="67"/>
      <c r="J620" s="67"/>
      <c r="K620" s="47">
        <f t="shared" si="65"/>
        <v>0</v>
      </c>
      <c r="L620" s="48">
        <f t="shared" si="66"/>
        <v>0</v>
      </c>
      <c r="M620" s="46">
        <f t="shared" si="67"/>
        <v>0</v>
      </c>
      <c r="N620" s="46">
        <f t="shared" si="68"/>
        <v>0</v>
      </c>
      <c r="O620" s="46">
        <f t="shared" si="69"/>
        <v>0</v>
      </c>
      <c r="P620" s="47">
        <f t="shared" si="70"/>
        <v>0</v>
      </c>
    </row>
    <row r="621" spans="1:16" ht="12" hidden="1" thickBot="1" x14ac:dyDescent="0.25">
      <c r="A621" s="37"/>
      <c r="B621" s="38"/>
      <c r="C621" s="45"/>
      <c r="D621" s="23"/>
      <c r="E621" s="69"/>
      <c r="F621" s="73"/>
      <c r="G621" s="67"/>
      <c r="H621" s="46">
        <f t="shared" si="64"/>
        <v>0</v>
      </c>
      <c r="I621" s="67"/>
      <c r="J621" s="67"/>
      <c r="K621" s="47">
        <f t="shared" si="65"/>
        <v>0</v>
      </c>
      <c r="L621" s="48">
        <f t="shared" si="66"/>
        <v>0</v>
      </c>
      <c r="M621" s="46">
        <f t="shared" si="67"/>
        <v>0</v>
      </c>
      <c r="N621" s="46">
        <f t="shared" si="68"/>
        <v>0</v>
      </c>
      <c r="O621" s="46">
        <f t="shared" si="69"/>
        <v>0</v>
      </c>
      <c r="P621" s="47">
        <f t="shared" si="70"/>
        <v>0</v>
      </c>
    </row>
    <row r="622" spans="1:16" ht="12" hidden="1" thickBot="1" x14ac:dyDescent="0.25">
      <c r="A622" s="37"/>
      <c r="B622" s="38"/>
      <c r="C622" s="45"/>
      <c r="D622" s="23"/>
      <c r="E622" s="69"/>
      <c r="F622" s="73"/>
      <c r="G622" s="67"/>
      <c r="H622" s="46">
        <f t="shared" si="64"/>
        <v>0</v>
      </c>
      <c r="I622" s="67"/>
      <c r="J622" s="67"/>
      <c r="K622" s="47">
        <f t="shared" si="65"/>
        <v>0</v>
      </c>
      <c r="L622" s="48">
        <f t="shared" si="66"/>
        <v>0</v>
      </c>
      <c r="M622" s="46">
        <f t="shared" si="67"/>
        <v>0</v>
      </c>
      <c r="N622" s="46">
        <f t="shared" si="68"/>
        <v>0</v>
      </c>
      <c r="O622" s="46">
        <f t="shared" si="69"/>
        <v>0</v>
      </c>
      <c r="P622" s="47">
        <f t="shared" si="70"/>
        <v>0</v>
      </c>
    </row>
    <row r="623" spans="1:16" ht="12" hidden="1" thickBot="1" x14ac:dyDescent="0.25">
      <c r="A623" s="37"/>
      <c r="B623" s="38"/>
      <c r="C623" s="45"/>
      <c r="D623" s="23"/>
      <c r="E623" s="69"/>
      <c r="F623" s="73"/>
      <c r="G623" s="67"/>
      <c r="H623" s="46">
        <f t="shared" si="64"/>
        <v>0</v>
      </c>
      <c r="I623" s="67"/>
      <c r="J623" s="67"/>
      <c r="K623" s="47">
        <f t="shared" si="65"/>
        <v>0</v>
      </c>
      <c r="L623" s="48">
        <f t="shared" si="66"/>
        <v>0</v>
      </c>
      <c r="M623" s="46">
        <f t="shared" si="67"/>
        <v>0</v>
      </c>
      <c r="N623" s="46">
        <f t="shared" si="68"/>
        <v>0</v>
      </c>
      <c r="O623" s="46">
        <f t="shared" si="69"/>
        <v>0</v>
      </c>
      <c r="P623" s="47">
        <f t="shared" si="70"/>
        <v>0</v>
      </c>
    </row>
    <row r="624" spans="1:16" ht="12" hidden="1" thickBot="1" x14ac:dyDescent="0.25">
      <c r="A624" s="37"/>
      <c r="B624" s="38"/>
      <c r="C624" s="45"/>
      <c r="D624" s="23"/>
      <c r="E624" s="69"/>
      <c r="F624" s="73"/>
      <c r="G624" s="67"/>
      <c r="H624" s="46">
        <f t="shared" si="64"/>
        <v>0</v>
      </c>
      <c r="I624" s="67"/>
      <c r="J624" s="67"/>
      <c r="K624" s="47">
        <f t="shared" si="65"/>
        <v>0</v>
      </c>
      <c r="L624" s="48">
        <f t="shared" si="66"/>
        <v>0</v>
      </c>
      <c r="M624" s="46">
        <f t="shared" si="67"/>
        <v>0</v>
      </c>
      <c r="N624" s="46">
        <f t="shared" si="68"/>
        <v>0</v>
      </c>
      <c r="O624" s="46">
        <f t="shared" si="69"/>
        <v>0</v>
      </c>
      <c r="P624" s="47">
        <f t="shared" si="70"/>
        <v>0</v>
      </c>
    </row>
    <row r="625" spans="1:16" ht="12" hidden="1" thickBot="1" x14ac:dyDescent="0.25">
      <c r="A625" s="37"/>
      <c r="B625" s="38"/>
      <c r="C625" s="45"/>
      <c r="D625" s="23"/>
      <c r="E625" s="69"/>
      <c r="F625" s="73"/>
      <c r="G625" s="67"/>
      <c r="H625" s="46">
        <f t="shared" si="64"/>
        <v>0</v>
      </c>
      <c r="I625" s="67"/>
      <c r="J625" s="67"/>
      <c r="K625" s="47">
        <f t="shared" si="65"/>
        <v>0</v>
      </c>
      <c r="L625" s="48">
        <f t="shared" si="66"/>
        <v>0</v>
      </c>
      <c r="M625" s="46">
        <f t="shared" si="67"/>
        <v>0</v>
      </c>
      <c r="N625" s="46">
        <f t="shared" si="68"/>
        <v>0</v>
      </c>
      <c r="O625" s="46">
        <f t="shared" si="69"/>
        <v>0</v>
      </c>
      <c r="P625" s="47">
        <f t="shared" si="70"/>
        <v>0</v>
      </c>
    </row>
    <row r="626" spans="1:16" ht="12" hidden="1" thickBot="1" x14ac:dyDescent="0.25">
      <c r="A626" s="37"/>
      <c r="B626" s="38"/>
      <c r="C626" s="45"/>
      <c r="D626" s="23"/>
      <c r="E626" s="69"/>
      <c r="F626" s="73"/>
      <c r="G626" s="67"/>
      <c r="H626" s="46">
        <f t="shared" si="64"/>
        <v>0</v>
      </c>
      <c r="I626" s="67"/>
      <c r="J626" s="67"/>
      <c r="K626" s="47">
        <f t="shared" si="65"/>
        <v>0</v>
      </c>
      <c r="L626" s="48">
        <f t="shared" si="66"/>
        <v>0</v>
      </c>
      <c r="M626" s="46">
        <f t="shared" si="67"/>
        <v>0</v>
      </c>
      <c r="N626" s="46">
        <f t="shared" si="68"/>
        <v>0</v>
      </c>
      <c r="O626" s="46">
        <f t="shared" si="69"/>
        <v>0</v>
      </c>
      <c r="P626" s="47">
        <f t="shared" si="70"/>
        <v>0</v>
      </c>
    </row>
    <row r="627" spans="1:16" ht="12" hidden="1" thickBot="1" x14ac:dyDescent="0.25">
      <c r="A627" s="37"/>
      <c r="B627" s="38"/>
      <c r="C627" s="45"/>
      <c r="D627" s="23"/>
      <c r="E627" s="69"/>
      <c r="F627" s="73"/>
      <c r="G627" s="67"/>
      <c r="H627" s="46">
        <f t="shared" si="64"/>
        <v>0</v>
      </c>
      <c r="I627" s="67"/>
      <c r="J627" s="67"/>
      <c r="K627" s="47">
        <f t="shared" si="65"/>
        <v>0</v>
      </c>
      <c r="L627" s="48">
        <f t="shared" si="66"/>
        <v>0</v>
      </c>
      <c r="M627" s="46">
        <f t="shared" si="67"/>
        <v>0</v>
      </c>
      <c r="N627" s="46">
        <f t="shared" si="68"/>
        <v>0</v>
      </c>
      <c r="O627" s="46">
        <f t="shared" si="69"/>
        <v>0</v>
      </c>
      <c r="P627" s="47">
        <f t="shared" si="70"/>
        <v>0</v>
      </c>
    </row>
    <row r="628" spans="1:16" ht="12" hidden="1" thickBot="1" x14ac:dyDescent="0.25">
      <c r="A628" s="37"/>
      <c r="B628" s="38"/>
      <c r="C628" s="45"/>
      <c r="D628" s="23"/>
      <c r="E628" s="69"/>
      <c r="F628" s="73"/>
      <c r="G628" s="67"/>
      <c r="H628" s="46">
        <f t="shared" si="64"/>
        <v>0</v>
      </c>
      <c r="I628" s="67"/>
      <c r="J628" s="67"/>
      <c r="K628" s="47">
        <f t="shared" si="65"/>
        <v>0</v>
      </c>
      <c r="L628" s="48">
        <f t="shared" si="66"/>
        <v>0</v>
      </c>
      <c r="M628" s="46">
        <f t="shared" si="67"/>
        <v>0</v>
      </c>
      <c r="N628" s="46">
        <f t="shared" si="68"/>
        <v>0</v>
      </c>
      <c r="O628" s="46">
        <f t="shared" si="69"/>
        <v>0</v>
      </c>
      <c r="P628" s="47">
        <f t="shared" si="70"/>
        <v>0</v>
      </c>
    </row>
    <row r="629" spans="1:16" ht="12" hidden="1" thickBot="1" x14ac:dyDescent="0.25">
      <c r="A629" s="37"/>
      <c r="B629" s="38"/>
      <c r="C629" s="45"/>
      <c r="D629" s="23"/>
      <c r="E629" s="69"/>
      <c r="F629" s="73"/>
      <c r="G629" s="67"/>
      <c r="H629" s="46">
        <f t="shared" si="64"/>
        <v>0</v>
      </c>
      <c r="I629" s="67"/>
      <c r="J629" s="67"/>
      <c r="K629" s="47">
        <f t="shared" si="65"/>
        <v>0</v>
      </c>
      <c r="L629" s="48">
        <f t="shared" si="66"/>
        <v>0</v>
      </c>
      <c r="M629" s="46">
        <f t="shared" si="67"/>
        <v>0</v>
      </c>
      <c r="N629" s="46">
        <f t="shared" si="68"/>
        <v>0</v>
      </c>
      <c r="O629" s="46">
        <f t="shared" si="69"/>
        <v>0</v>
      </c>
      <c r="P629" s="47">
        <f t="shared" si="70"/>
        <v>0</v>
      </c>
    </row>
    <row r="630" spans="1:16" ht="12" hidden="1" thickBot="1" x14ac:dyDescent="0.25">
      <c r="A630" s="37"/>
      <c r="B630" s="38"/>
      <c r="C630" s="45"/>
      <c r="D630" s="23"/>
      <c r="E630" s="69"/>
      <c r="F630" s="73"/>
      <c r="G630" s="67"/>
      <c r="H630" s="46">
        <f t="shared" si="64"/>
        <v>0</v>
      </c>
      <c r="I630" s="67"/>
      <c r="J630" s="67"/>
      <c r="K630" s="47">
        <f t="shared" si="65"/>
        <v>0</v>
      </c>
      <c r="L630" s="48">
        <f t="shared" si="66"/>
        <v>0</v>
      </c>
      <c r="M630" s="46">
        <f t="shared" si="67"/>
        <v>0</v>
      </c>
      <c r="N630" s="46">
        <f t="shared" si="68"/>
        <v>0</v>
      </c>
      <c r="O630" s="46">
        <f t="shared" si="69"/>
        <v>0</v>
      </c>
      <c r="P630" s="47">
        <f t="shared" si="70"/>
        <v>0</v>
      </c>
    </row>
    <row r="631" spans="1:16" ht="12" hidden="1" thickBot="1" x14ac:dyDescent="0.25">
      <c r="A631" s="37"/>
      <c r="B631" s="38"/>
      <c r="C631" s="45"/>
      <c r="D631" s="23"/>
      <c r="E631" s="69"/>
      <c r="F631" s="73"/>
      <c r="G631" s="67"/>
      <c r="H631" s="46">
        <f t="shared" si="64"/>
        <v>0</v>
      </c>
      <c r="I631" s="67"/>
      <c r="J631" s="67"/>
      <c r="K631" s="47">
        <f t="shared" si="65"/>
        <v>0</v>
      </c>
      <c r="L631" s="48">
        <f t="shared" si="66"/>
        <v>0</v>
      </c>
      <c r="M631" s="46">
        <f t="shared" si="67"/>
        <v>0</v>
      </c>
      <c r="N631" s="46">
        <f t="shared" si="68"/>
        <v>0</v>
      </c>
      <c r="O631" s="46">
        <f t="shared" si="69"/>
        <v>0</v>
      </c>
      <c r="P631" s="47">
        <f t="shared" si="70"/>
        <v>0</v>
      </c>
    </row>
    <row r="632" spans="1:16" ht="12" hidden="1" thickBot="1" x14ac:dyDescent="0.25">
      <c r="A632" s="37"/>
      <c r="B632" s="38"/>
      <c r="C632" s="45"/>
      <c r="D632" s="23"/>
      <c r="E632" s="69"/>
      <c r="F632" s="73"/>
      <c r="G632" s="67"/>
      <c r="H632" s="46">
        <f t="shared" si="64"/>
        <v>0</v>
      </c>
      <c r="I632" s="67"/>
      <c r="J632" s="67"/>
      <c r="K632" s="47">
        <f t="shared" si="65"/>
        <v>0</v>
      </c>
      <c r="L632" s="48">
        <f t="shared" si="66"/>
        <v>0</v>
      </c>
      <c r="M632" s="46">
        <f t="shared" si="67"/>
        <v>0</v>
      </c>
      <c r="N632" s="46">
        <f t="shared" si="68"/>
        <v>0</v>
      </c>
      <c r="O632" s="46">
        <f t="shared" si="69"/>
        <v>0</v>
      </c>
      <c r="P632" s="47">
        <f t="shared" si="70"/>
        <v>0</v>
      </c>
    </row>
    <row r="633" spans="1:16" ht="12" hidden="1" thickBot="1" x14ac:dyDescent="0.25">
      <c r="A633" s="37"/>
      <c r="B633" s="38"/>
      <c r="C633" s="45"/>
      <c r="D633" s="23"/>
      <c r="E633" s="69"/>
      <c r="F633" s="73"/>
      <c r="G633" s="67"/>
      <c r="H633" s="46">
        <f t="shared" si="64"/>
        <v>0</v>
      </c>
      <c r="I633" s="67"/>
      <c r="J633" s="67"/>
      <c r="K633" s="47">
        <f t="shared" si="65"/>
        <v>0</v>
      </c>
      <c r="L633" s="48">
        <f t="shared" si="66"/>
        <v>0</v>
      </c>
      <c r="M633" s="46">
        <f t="shared" si="67"/>
        <v>0</v>
      </c>
      <c r="N633" s="46">
        <f t="shared" si="68"/>
        <v>0</v>
      </c>
      <c r="O633" s="46">
        <f t="shared" si="69"/>
        <v>0</v>
      </c>
      <c r="P633" s="47">
        <f t="shared" si="70"/>
        <v>0</v>
      </c>
    </row>
    <row r="634" spans="1:16" ht="12" hidden="1" thickBot="1" x14ac:dyDescent="0.25">
      <c r="A634" s="37"/>
      <c r="B634" s="38"/>
      <c r="C634" s="45"/>
      <c r="D634" s="23"/>
      <c r="E634" s="69"/>
      <c r="F634" s="73"/>
      <c r="G634" s="67"/>
      <c r="H634" s="46">
        <f t="shared" si="64"/>
        <v>0</v>
      </c>
      <c r="I634" s="67"/>
      <c r="J634" s="67"/>
      <c r="K634" s="47">
        <f t="shared" si="65"/>
        <v>0</v>
      </c>
      <c r="L634" s="48">
        <f t="shared" si="66"/>
        <v>0</v>
      </c>
      <c r="M634" s="46">
        <f t="shared" si="67"/>
        <v>0</v>
      </c>
      <c r="N634" s="46">
        <f t="shared" si="68"/>
        <v>0</v>
      </c>
      <c r="O634" s="46">
        <f t="shared" si="69"/>
        <v>0</v>
      </c>
      <c r="P634" s="47">
        <f t="shared" si="70"/>
        <v>0</v>
      </c>
    </row>
    <row r="635" spans="1:16" ht="12" hidden="1" thickBot="1" x14ac:dyDescent="0.25">
      <c r="A635" s="37"/>
      <c r="B635" s="38"/>
      <c r="C635" s="45"/>
      <c r="D635" s="23"/>
      <c r="E635" s="69"/>
      <c r="F635" s="73"/>
      <c r="G635" s="67"/>
      <c r="H635" s="46">
        <f t="shared" si="64"/>
        <v>0</v>
      </c>
      <c r="I635" s="67"/>
      <c r="J635" s="67"/>
      <c r="K635" s="47">
        <f t="shared" si="65"/>
        <v>0</v>
      </c>
      <c r="L635" s="48">
        <f t="shared" si="66"/>
        <v>0</v>
      </c>
      <c r="M635" s="46">
        <f t="shared" si="67"/>
        <v>0</v>
      </c>
      <c r="N635" s="46">
        <f t="shared" si="68"/>
        <v>0</v>
      </c>
      <c r="O635" s="46">
        <f t="shared" si="69"/>
        <v>0</v>
      </c>
      <c r="P635" s="47">
        <f t="shared" si="70"/>
        <v>0</v>
      </c>
    </row>
    <row r="636" spans="1:16" ht="12" hidden="1" thickBot="1" x14ac:dyDescent="0.25">
      <c r="A636" s="37"/>
      <c r="B636" s="38"/>
      <c r="C636" s="45"/>
      <c r="D636" s="23"/>
      <c r="E636" s="69"/>
      <c r="F636" s="73"/>
      <c r="G636" s="67"/>
      <c r="H636" s="46">
        <f t="shared" si="64"/>
        <v>0</v>
      </c>
      <c r="I636" s="67"/>
      <c r="J636" s="67"/>
      <c r="K636" s="47">
        <f t="shared" si="65"/>
        <v>0</v>
      </c>
      <c r="L636" s="48">
        <f t="shared" si="66"/>
        <v>0</v>
      </c>
      <c r="M636" s="46">
        <f t="shared" si="67"/>
        <v>0</v>
      </c>
      <c r="N636" s="46">
        <f t="shared" si="68"/>
        <v>0</v>
      </c>
      <c r="O636" s="46">
        <f t="shared" si="69"/>
        <v>0</v>
      </c>
      <c r="P636" s="47">
        <f t="shared" si="70"/>
        <v>0</v>
      </c>
    </row>
    <row r="637" spans="1:16" ht="12" hidden="1" thickBot="1" x14ac:dyDescent="0.25">
      <c r="A637" s="37"/>
      <c r="B637" s="38"/>
      <c r="C637" s="45"/>
      <c r="D637" s="23"/>
      <c r="E637" s="69"/>
      <c r="F637" s="73"/>
      <c r="G637" s="67"/>
      <c r="H637" s="46">
        <f t="shared" si="64"/>
        <v>0</v>
      </c>
      <c r="I637" s="67"/>
      <c r="J637" s="67"/>
      <c r="K637" s="47">
        <f t="shared" si="65"/>
        <v>0</v>
      </c>
      <c r="L637" s="48">
        <f t="shared" si="66"/>
        <v>0</v>
      </c>
      <c r="M637" s="46">
        <f t="shared" si="67"/>
        <v>0</v>
      </c>
      <c r="N637" s="46">
        <f t="shared" si="68"/>
        <v>0</v>
      </c>
      <c r="O637" s="46">
        <f t="shared" si="69"/>
        <v>0</v>
      </c>
      <c r="P637" s="47">
        <f t="shared" si="70"/>
        <v>0</v>
      </c>
    </row>
    <row r="638" spans="1:16" ht="12" hidden="1" thickBot="1" x14ac:dyDescent="0.25">
      <c r="A638" s="37"/>
      <c r="B638" s="38"/>
      <c r="C638" s="45"/>
      <c r="D638" s="23"/>
      <c r="E638" s="69"/>
      <c r="F638" s="73"/>
      <c r="G638" s="67"/>
      <c r="H638" s="46">
        <f t="shared" si="64"/>
        <v>0</v>
      </c>
      <c r="I638" s="67"/>
      <c r="J638" s="67"/>
      <c r="K638" s="47">
        <f t="shared" si="65"/>
        <v>0</v>
      </c>
      <c r="L638" s="48">
        <f t="shared" si="66"/>
        <v>0</v>
      </c>
      <c r="M638" s="46">
        <f t="shared" si="67"/>
        <v>0</v>
      </c>
      <c r="N638" s="46">
        <f t="shared" si="68"/>
        <v>0</v>
      </c>
      <c r="O638" s="46">
        <f t="shared" si="69"/>
        <v>0</v>
      </c>
      <c r="P638" s="47">
        <f t="shared" si="70"/>
        <v>0</v>
      </c>
    </row>
    <row r="639" spans="1:16" ht="12" hidden="1" thickBot="1" x14ac:dyDescent="0.25">
      <c r="A639" s="37"/>
      <c r="B639" s="38"/>
      <c r="C639" s="45"/>
      <c r="D639" s="23"/>
      <c r="E639" s="69"/>
      <c r="F639" s="73"/>
      <c r="G639" s="67"/>
      <c r="H639" s="46">
        <f t="shared" si="64"/>
        <v>0</v>
      </c>
      <c r="I639" s="67"/>
      <c r="J639" s="67"/>
      <c r="K639" s="47">
        <f t="shared" si="65"/>
        <v>0</v>
      </c>
      <c r="L639" s="48">
        <f t="shared" si="66"/>
        <v>0</v>
      </c>
      <c r="M639" s="46">
        <f t="shared" si="67"/>
        <v>0</v>
      </c>
      <c r="N639" s="46">
        <f t="shared" si="68"/>
        <v>0</v>
      </c>
      <c r="O639" s="46">
        <f t="shared" si="69"/>
        <v>0</v>
      </c>
      <c r="P639" s="47">
        <f t="shared" si="70"/>
        <v>0</v>
      </c>
    </row>
    <row r="640" spans="1:16" ht="12" hidden="1" thickBot="1" x14ac:dyDescent="0.25">
      <c r="A640" s="37"/>
      <c r="B640" s="38"/>
      <c r="C640" s="45"/>
      <c r="D640" s="23"/>
      <c r="E640" s="69"/>
      <c r="F640" s="73"/>
      <c r="G640" s="67"/>
      <c r="H640" s="46">
        <f t="shared" si="64"/>
        <v>0</v>
      </c>
      <c r="I640" s="67"/>
      <c r="J640" s="67"/>
      <c r="K640" s="47">
        <f t="shared" si="65"/>
        <v>0</v>
      </c>
      <c r="L640" s="48">
        <f t="shared" si="66"/>
        <v>0</v>
      </c>
      <c r="M640" s="46">
        <f t="shared" si="67"/>
        <v>0</v>
      </c>
      <c r="N640" s="46">
        <f t="shared" si="68"/>
        <v>0</v>
      </c>
      <c r="O640" s="46">
        <f t="shared" si="69"/>
        <v>0</v>
      </c>
      <c r="P640" s="47">
        <f t="shared" si="70"/>
        <v>0</v>
      </c>
    </row>
    <row r="641" spans="1:16" ht="12" hidden="1" thickBot="1" x14ac:dyDescent="0.25">
      <c r="A641" s="37"/>
      <c r="B641" s="38"/>
      <c r="C641" s="45"/>
      <c r="D641" s="23"/>
      <c r="E641" s="69"/>
      <c r="F641" s="73"/>
      <c r="G641" s="67"/>
      <c r="H641" s="46">
        <f t="shared" si="64"/>
        <v>0</v>
      </c>
      <c r="I641" s="67"/>
      <c r="J641" s="67"/>
      <c r="K641" s="47">
        <f t="shared" si="65"/>
        <v>0</v>
      </c>
      <c r="L641" s="48">
        <f t="shared" si="66"/>
        <v>0</v>
      </c>
      <c r="M641" s="46">
        <f t="shared" si="67"/>
        <v>0</v>
      </c>
      <c r="N641" s="46">
        <f t="shared" si="68"/>
        <v>0</v>
      </c>
      <c r="O641" s="46">
        <f t="shared" si="69"/>
        <v>0</v>
      </c>
      <c r="P641" s="47">
        <f t="shared" si="70"/>
        <v>0</v>
      </c>
    </row>
    <row r="642" spans="1:16" ht="12" hidden="1" thickBot="1" x14ac:dyDescent="0.25">
      <c r="A642" s="37"/>
      <c r="B642" s="38"/>
      <c r="C642" s="45"/>
      <c r="D642" s="23"/>
      <c r="E642" s="69"/>
      <c r="F642" s="73"/>
      <c r="G642" s="67"/>
      <c r="H642" s="46">
        <f t="shared" si="64"/>
        <v>0</v>
      </c>
      <c r="I642" s="67"/>
      <c r="J642" s="67"/>
      <c r="K642" s="47">
        <f t="shared" si="65"/>
        <v>0</v>
      </c>
      <c r="L642" s="48">
        <f t="shared" si="66"/>
        <v>0</v>
      </c>
      <c r="M642" s="46">
        <f t="shared" si="67"/>
        <v>0</v>
      </c>
      <c r="N642" s="46">
        <f t="shared" si="68"/>
        <v>0</v>
      </c>
      <c r="O642" s="46">
        <f t="shared" si="69"/>
        <v>0</v>
      </c>
      <c r="P642" s="47">
        <f t="shared" si="70"/>
        <v>0</v>
      </c>
    </row>
    <row r="643" spans="1:16" ht="12" hidden="1" thickBot="1" x14ac:dyDescent="0.25">
      <c r="A643" s="37"/>
      <c r="B643" s="38"/>
      <c r="C643" s="45"/>
      <c r="D643" s="23"/>
      <c r="E643" s="69"/>
      <c r="F643" s="73"/>
      <c r="G643" s="67"/>
      <c r="H643" s="46">
        <f t="shared" si="64"/>
        <v>0</v>
      </c>
      <c r="I643" s="67"/>
      <c r="J643" s="67"/>
      <c r="K643" s="47">
        <f t="shared" si="65"/>
        <v>0</v>
      </c>
      <c r="L643" s="48">
        <f t="shared" si="66"/>
        <v>0</v>
      </c>
      <c r="M643" s="46">
        <f t="shared" si="67"/>
        <v>0</v>
      </c>
      <c r="N643" s="46">
        <f t="shared" si="68"/>
        <v>0</v>
      </c>
      <c r="O643" s="46">
        <f t="shared" si="69"/>
        <v>0</v>
      </c>
      <c r="P643" s="47">
        <f t="shared" si="70"/>
        <v>0</v>
      </c>
    </row>
    <row r="644" spans="1:16" ht="12" hidden="1" thickBot="1" x14ac:dyDescent="0.25">
      <c r="A644" s="37"/>
      <c r="B644" s="38"/>
      <c r="C644" s="45"/>
      <c r="D644" s="23"/>
      <c r="E644" s="69"/>
      <c r="F644" s="73"/>
      <c r="G644" s="67"/>
      <c r="H644" s="46">
        <f t="shared" si="64"/>
        <v>0</v>
      </c>
      <c r="I644" s="67"/>
      <c r="J644" s="67"/>
      <c r="K644" s="47">
        <f t="shared" si="65"/>
        <v>0</v>
      </c>
      <c r="L644" s="48">
        <f t="shared" si="66"/>
        <v>0</v>
      </c>
      <c r="M644" s="46">
        <f t="shared" si="67"/>
        <v>0</v>
      </c>
      <c r="N644" s="46">
        <f t="shared" si="68"/>
        <v>0</v>
      </c>
      <c r="O644" s="46">
        <f t="shared" si="69"/>
        <v>0</v>
      </c>
      <c r="P644" s="47">
        <f t="shared" si="70"/>
        <v>0</v>
      </c>
    </row>
    <row r="645" spans="1:16" ht="12" hidden="1" thickBot="1" x14ac:dyDescent="0.25">
      <c r="A645" s="37"/>
      <c r="B645" s="38"/>
      <c r="C645" s="45"/>
      <c r="D645" s="23"/>
      <c r="E645" s="69"/>
      <c r="F645" s="73"/>
      <c r="G645" s="67"/>
      <c r="H645" s="46">
        <f t="shared" si="64"/>
        <v>0</v>
      </c>
      <c r="I645" s="67"/>
      <c r="J645" s="67"/>
      <c r="K645" s="47">
        <f t="shared" si="65"/>
        <v>0</v>
      </c>
      <c r="L645" s="48">
        <f t="shared" si="66"/>
        <v>0</v>
      </c>
      <c r="M645" s="46">
        <f t="shared" si="67"/>
        <v>0</v>
      </c>
      <c r="N645" s="46">
        <f t="shared" si="68"/>
        <v>0</v>
      </c>
      <c r="O645" s="46">
        <f t="shared" si="69"/>
        <v>0</v>
      </c>
      <c r="P645" s="47">
        <f t="shared" si="70"/>
        <v>0</v>
      </c>
    </row>
    <row r="646" spans="1:16" ht="12" hidden="1" thickBot="1" x14ac:dyDescent="0.25">
      <c r="A646" s="37"/>
      <c r="B646" s="38"/>
      <c r="C646" s="45"/>
      <c r="D646" s="23"/>
      <c r="E646" s="69"/>
      <c r="F646" s="73"/>
      <c r="G646" s="67"/>
      <c r="H646" s="46">
        <f t="shared" si="64"/>
        <v>0</v>
      </c>
      <c r="I646" s="67"/>
      <c r="J646" s="67"/>
      <c r="K646" s="47">
        <f t="shared" si="65"/>
        <v>0</v>
      </c>
      <c r="L646" s="48">
        <f t="shared" si="66"/>
        <v>0</v>
      </c>
      <c r="M646" s="46">
        <f t="shared" si="67"/>
        <v>0</v>
      </c>
      <c r="N646" s="46">
        <f t="shared" si="68"/>
        <v>0</v>
      </c>
      <c r="O646" s="46">
        <f t="shared" si="69"/>
        <v>0</v>
      </c>
      <c r="P646" s="47">
        <f t="shared" si="70"/>
        <v>0</v>
      </c>
    </row>
    <row r="647" spans="1:16" ht="12" hidden="1" thickBot="1" x14ac:dyDescent="0.25">
      <c r="A647" s="37"/>
      <c r="B647" s="38"/>
      <c r="C647" s="45"/>
      <c r="D647" s="23"/>
      <c r="E647" s="69"/>
      <c r="F647" s="73"/>
      <c r="G647" s="67"/>
      <c r="H647" s="46">
        <f t="shared" si="64"/>
        <v>0</v>
      </c>
      <c r="I647" s="67"/>
      <c r="J647" s="67"/>
      <c r="K647" s="47">
        <f t="shared" si="65"/>
        <v>0</v>
      </c>
      <c r="L647" s="48">
        <f t="shared" si="66"/>
        <v>0</v>
      </c>
      <c r="M647" s="46">
        <f t="shared" si="67"/>
        <v>0</v>
      </c>
      <c r="N647" s="46">
        <f t="shared" si="68"/>
        <v>0</v>
      </c>
      <c r="O647" s="46">
        <f t="shared" si="69"/>
        <v>0</v>
      </c>
      <c r="P647" s="47">
        <f t="shared" si="70"/>
        <v>0</v>
      </c>
    </row>
    <row r="648" spans="1:16" ht="12" hidden="1" thickBot="1" x14ac:dyDescent="0.25">
      <c r="A648" s="37"/>
      <c r="B648" s="38"/>
      <c r="C648" s="45"/>
      <c r="D648" s="23"/>
      <c r="E648" s="69"/>
      <c r="F648" s="73"/>
      <c r="G648" s="67"/>
      <c r="H648" s="46">
        <f t="shared" si="64"/>
        <v>0</v>
      </c>
      <c r="I648" s="67"/>
      <c r="J648" s="67"/>
      <c r="K648" s="47">
        <f t="shared" si="65"/>
        <v>0</v>
      </c>
      <c r="L648" s="48">
        <f t="shared" si="66"/>
        <v>0</v>
      </c>
      <c r="M648" s="46">
        <f t="shared" si="67"/>
        <v>0</v>
      </c>
      <c r="N648" s="46">
        <f t="shared" si="68"/>
        <v>0</v>
      </c>
      <c r="O648" s="46">
        <f t="shared" si="69"/>
        <v>0</v>
      </c>
      <c r="P648" s="47">
        <f t="shared" si="70"/>
        <v>0</v>
      </c>
    </row>
    <row r="649" spans="1:16" ht="12" hidden="1" thickBot="1" x14ac:dyDescent="0.25">
      <c r="A649" s="37"/>
      <c r="B649" s="38"/>
      <c r="C649" s="45"/>
      <c r="D649" s="23"/>
      <c r="E649" s="69"/>
      <c r="F649" s="73"/>
      <c r="G649" s="67"/>
      <c r="H649" s="46">
        <f t="shared" si="64"/>
        <v>0</v>
      </c>
      <c r="I649" s="67"/>
      <c r="J649" s="67"/>
      <c r="K649" s="47">
        <f t="shared" si="65"/>
        <v>0</v>
      </c>
      <c r="L649" s="48">
        <f t="shared" si="66"/>
        <v>0</v>
      </c>
      <c r="M649" s="46">
        <f t="shared" si="67"/>
        <v>0</v>
      </c>
      <c r="N649" s="46">
        <f t="shared" si="68"/>
        <v>0</v>
      </c>
      <c r="O649" s="46">
        <f t="shared" si="69"/>
        <v>0</v>
      </c>
      <c r="P649" s="47">
        <f t="shared" si="70"/>
        <v>0</v>
      </c>
    </row>
    <row r="650" spans="1:16" ht="12" hidden="1" thickBot="1" x14ac:dyDescent="0.25">
      <c r="A650" s="37"/>
      <c r="B650" s="38"/>
      <c r="C650" s="45"/>
      <c r="D650" s="23"/>
      <c r="E650" s="69"/>
      <c r="F650" s="73"/>
      <c r="G650" s="67"/>
      <c r="H650" s="46">
        <f t="shared" si="64"/>
        <v>0</v>
      </c>
      <c r="I650" s="67"/>
      <c r="J650" s="67"/>
      <c r="K650" s="47">
        <f t="shared" si="65"/>
        <v>0</v>
      </c>
      <c r="L650" s="48">
        <f t="shared" si="66"/>
        <v>0</v>
      </c>
      <c r="M650" s="46">
        <f t="shared" si="67"/>
        <v>0</v>
      </c>
      <c r="N650" s="46">
        <f t="shared" si="68"/>
        <v>0</v>
      </c>
      <c r="O650" s="46">
        <f t="shared" si="69"/>
        <v>0</v>
      </c>
      <c r="P650" s="47">
        <f t="shared" si="70"/>
        <v>0</v>
      </c>
    </row>
    <row r="651" spans="1:16" ht="12" hidden="1" thickBot="1" x14ac:dyDescent="0.25">
      <c r="A651" s="37"/>
      <c r="B651" s="38"/>
      <c r="C651" s="45"/>
      <c r="D651" s="23"/>
      <c r="E651" s="69"/>
      <c r="F651" s="73"/>
      <c r="G651" s="67"/>
      <c r="H651" s="46">
        <f t="shared" si="64"/>
        <v>0</v>
      </c>
      <c r="I651" s="67"/>
      <c r="J651" s="67"/>
      <c r="K651" s="47">
        <f t="shared" si="65"/>
        <v>0</v>
      </c>
      <c r="L651" s="48">
        <f t="shared" si="66"/>
        <v>0</v>
      </c>
      <c r="M651" s="46">
        <f t="shared" si="67"/>
        <v>0</v>
      </c>
      <c r="N651" s="46">
        <f t="shared" si="68"/>
        <v>0</v>
      </c>
      <c r="O651" s="46">
        <f t="shared" si="69"/>
        <v>0</v>
      </c>
      <c r="P651" s="47">
        <f t="shared" si="70"/>
        <v>0</v>
      </c>
    </row>
    <row r="652" spans="1:16" ht="12" hidden="1" thickBot="1" x14ac:dyDescent="0.25">
      <c r="A652" s="37"/>
      <c r="B652" s="38"/>
      <c r="C652" s="45"/>
      <c r="D652" s="23"/>
      <c r="E652" s="69"/>
      <c r="F652" s="73"/>
      <c r="G652" s="67"/>
      <c r="H652" s="46">
        <f t="shared" ref="H652:H715" si="71">ROUND(F652*G652,2)</f>
        <v>0</v>
      </c>
      <c r="I652" s="67"/>
      <c r="J652" s="67"/>
      <c r="K652" s="47">
        <f t="shared" ref="K652:K715" si="72">SUM(H652:J652)</f>
        <v>0</v>
      </c>
      <c r="L652" s="48">
        <f t="shared" ref="L652:L715" si="73">ROUND(E652*F652,2)</f>
        <v>0</v>
      </c>
      <c r="M652" s="46">
        <f t="shared" ref="M652:M715" si="74">ROUND(H652*E652,2)</f>
        <v>0</v>
      </c>
      <c r="N652" s="46">
        <f t="shared" ref="N652:N715" si="75">ROUND(I652*E652,2)</f>
        <v>0</v>
      </c>
      <c r="O652" s="46">
        <f t="shared" ref="O652:O715" si="76">ROUND(J652*E652,2)</f>
        <v>0</v>
      </c>
      <c r="P652" s="47">
        <f t="shared" ref="P652:P715" si="77">SUM(M652:O652)</f>
        <v>0</v>
      </c>
    </row>
    <row r="653" spans="1:16" ht="12" hidden="1" thickBot="1" x14ac:dyDescent="0.25">
      <c r="A653" s="37"/>
      <c r="B653" s="38"/>
      <c r="C653" s="45"/>
      <c r="D653" s="23"/>
      <c r="E653" s="69"/>
      <c r="F653" s="73"/>
      <c r="G653" s="67"/>
      <c r="H653" s="46">
        <f t="shared" si="71"/>
        <v>0</v>
      </c>
      <c r="I653" s="67"/>
      <c r="J653" s="67"/>
      <c r="K653" s="47">
        <f t="shared" si="72"/>
        <v>0</v>
      </c>
      <c r="L653" s="48">
        <f t="shared" si="73"/>
        <v>0</v>
      </c>
      <c r="M653" s="46">
        <f t="shared" si="74"/>
        <v>0</v>
      </c>
      <c r="N653" s="46">
        <f t="shared" si="75"/>
        <v>0</v>
      </c>
      <c r="O653" s="46">
        <f t="shared" si="76"/>
        <v>0</v>
      </c>
      <c r="P653" s="47">
        <f t="shared" si="77"/>
        <v>0</v>
      </c>
    </row>
    <row r="654" spans="1:16" ht="12" hidden="1" thickBot="1" x14ac:dyDescent="0.25">
      <c r="A654" s="37"/>
      <c r="B654" s="38"/>
      <c r="C654" s="45"/>
      <c r="D654" s="23"/>
      <c r="E654" s="69"/>
      <c r="F654" s="73"/>
      <c r="G654" s="67"/>
      <c r="H654" s="46">
        <f t="shared" si="71"/>
        <v>0</v>
      </c>
      <c r="I654" s="67"/>
      <c r="J654" s="67"/>
      <c r="K654" s="47">
        <f t="shared" si="72"/>
        <v>0</v>
      </c>
      <c r="L654" s="48">
        <f t="shared" si="73"/>
        <v>0</v>
      </c>
      <c r="M654" s="46">
        <f t="shared" si="74"/>
        <v>0</v>
      </c>
      <c r="N654" s="46">
        <f t="shared" si="75"/>
        <v>0</v>
      </c>
      <c r="O654" s="46">
        <f t="shared" si="76"/>
        <v>0</v>
      </c>
      <c r="P654" s="47">
        <f t="shared" si="77"/>
        <v>0</v>
      </c>
    </row>
    <row r="655" spans="1:16" ht="12" hidden="1" thickBot="1" x14ac:dyDescent="0.25">
      <c r="A655" s="37"/>
      <c r="B655" s="38"/>
      <c r="C655" s="45"/>
      <c r="D655" s="23"/>
      <c r="E655" s="69"/>
      <c r="F655" s="73"/>
      <c r="G655" s="67"/>
      <c r="H655" s="46">
        <f t="shared" si="71"/>
        <v>0</v>
      </c>
      <c r="I655" s="67"/>
      <c r="J655" s="67"/>
      <c r="K655" s="47">
        <f t="shared" si="72"/>
        <v>0</v>
      </c>
      <c r="L655" s="48">
        <f t="shared" si="73"/>
        <v>0</v>
      </c>
      <c r="M655" s="46">
        <f t="shared" si="74"/>
        <v>0</v>
      </c>
      <c r="N655" s="46">
        <f t="shared" si="75"/>
        <v>0</v>
      </c>
      <c r="O655" s="46">
        <f t="shared" si="76"/>
        <v>0</v>
      </c>
      <c r="P655" s="47">
        <f t="shared" si="77"/>
        <v>0</v>
      </c>
    </row>
    <row r="656" spans="1:16" ht="12" hidden="1" thickBot="1" x14ac:dyDescent="0.25">
      <c r="A656" s="37"/>
      <c r="B656" s="38"/>
      <c r="C656" s="45"/>
      <c r="D656" s="23"/>
      <c r="E656" s="69"/>
      <c r="F656" s="73"/>
      <c r="G656" s="67"/>
      <c r="H656" s="46">
        <f t="shared" si="71"/>
        <v>0</v>
      </c>
      <c r="I656" s="67"/>
      <c r="J656" s="67"/>
      <c r="K656" s="47">
        <f t="shared" si="72"/>
        <v>0</v>
      </c>
      <c r="L656" s="48">
        <f t="shared" si="73"/>
        <v>0</v>
      </c>
      <c r="M656" s="46">
        <f t="shared" si="74"/>
        <v>0</v>
      </c>
      <c r="N656" s="46">
        <f t="shared" si="75"/>
        <v>0</v>
      </c>
      <c r="O656" s="46">
        <f t="shared" si="76"/>
        <v>0</v>
      </c>
      <c r="P656" s="47">
        <f t="shared" si="77"/>
        <v>0</v>
      </c>
    </row>
    <row r="657" spans="1:16" ht="12" hidden="1" thickBot="1" x14ac:dyDescent="0.25">
      <c r="A657" s="37"/>
      <c r="B657" s="38"/>
      <c r="C657" s="45"/>
      <c r="D657" s="23"/>
      <c r="E657" s="69"/>
      <c r="F657" s="73"/>
      <c r="G657" s="67"/>
      <c r="H657" s="46">
        <f t="shared" si="71"/>
        <v>0</v>
      </c>
      <c r="I657" s="67"/>
      <c r="J657" s="67"/>
      <c r="K657" s="47">
        <f t="shared" si="72"/>
        <v>0</v>
      </c>
      <c r="L657" s="48">
        <f t="shared" si="73"/>
        <v>0</v>
      </c>
      <c r="M657" s="46">
        <f t="shared" si="74"/>
        <v>0</v>
      </c>
      <c r="N657" s="46">
        <f t="shared" si="75"/>
        <v>0</v>
      </c>
      <c r="O657" s="46">
        <f t="shared" si="76"/>
        <v>0</v>
      </c>
      <c r="P657" s="47">
        <f t="shared" si="77"/>
        <v>0</v>
      </c>
    </row>
    <row r="658" spans="1:16" ht="12" hidden="1" thickBot="1" x14ac:dyDescent="0.25">
      <c r="A658" s="37"/>
      <c r="B658" s="38"/>
      <c r="C658" s="45"/>
      <c r="D658" s="23"/>
      <c r="E658" s="69"/>
      <c r="F658" s="73"/>
      <c r="G658" s="67"/>
      <c r="H658" s="46">
        <f t="shared" si="71"/>
        <v>0</v>
      </c>
      <c r="I658" s="67"/>
      <c r="J658" s="67"/>
      <c r="K658" s="47">
        <f t="shared" si="72"/>
        <v>0</v>
      </c>
      <c r="L658" s="48">
        <f t="shared" si="73"/>
        <v>0</v>
      </c>
      <c r="M658" s="46">
        <f t="shared" si="74"/>
        <v>0</v>
      </c>
      <c r="N658" s="46">
        <f t="shared" si="75"/>
        <v>0</v>
      </c>
      <c r="O658" s="46">
        <f t="shared" si="76"/>
        <v>0</v>
      </c>
      <c r="P658" s="47">
        <f t="shared" si="77"/>
        <v>0</v>
      </c>
    </row>
    <row r="659" spans="1:16" ht="12" hidden="1" thickBot="1" x14ac:dyDescent="0.25">
      <c r="A659" s="37"/>
      <c r="B659" s="38"/>
      <c r="C659" s="45"/>
      <c r="D659" s="23"/>
      <c r="E659" s="69"/>
      <c r="F659" s="73"/>
      <c r="G659" s="67"/>
      <c r="H659" s="46">
        <f t="shared" si="71"/>
        <v>0</v>
      </c>
      <c r="I659" s="67"/>
      <c r="J659" s="67"/>
      <c r="K659" s="47">
        <f t="shared" si="72"/>
        <v>0</v>
      </c>
      <c r="L659" s="48">
        <f t="shared" si="73"/>
        <v>0</v>
      </c>
      <c r="M659" s="46">
        <f t="shared" si="74"/>
        <v>0</v>
      </c>
      <c r="N659" s="46">
        <f t="shared" si="75"/>
        <v>0</v>
      </c>
      <c r="O659" s="46">
        <f t="shared" si="76"/>
        <v>0</v>
      </c>
      <c r="P659" s="47">
        <f t="shared" si="77"/>
        <v>0</v>
      </c>
    </row>
    <row r="660" spans="1:16" ht="12" hidden="1" thickBot="1" x14ac:dyDescent="0.25">
      <c r="A660" s="37"/>
      <c r="B660" s="38"/>
      <c r="C660" s="45"/>
      <c r="D660" s="23"/>
      <c r="E660" s="69"/>
      <c r="F660" s="73"/>
      <c r="G660" s="67"/>
      <c r="H660" s="46">
        <f t="shared" si="71"/>
        <v>0</v>
      </c>
      <c r="I660" s="67"/>
      <c r="J660" s="67"/>
      <c r="K660" s="47">
        <f t="shared" si="72"/>
        <v>0</v>
      </c>
      <c r="L660" s="48">
        <f t="shared" si="73"/>
        <v>0</v>
      </c>
      <c r="M660" s="46">
        <f t="shared" si="74"/>
        <v>0</v>
      </c>
      <c r="N660" s="46">
        <f t="shared" si="75"/>
        <v>0</v>
      </c>
      <c r="O660" s="46">
        <f t="shared" si="76"/>
        <v>0</v>
      </c>
      <c r="P660" s="47">
        <f t="shared" si="77"/>
        <v>0</v>
      </c>
    </row>
    <row r="661" spans="1:16" ht="12" hidden="1" thickBot="1" x14ac:dyDescent="0.25">
      <c r="A661" s="37"/>
      <c r="B661" s="38"/>
      <c r="C661" s="45"/>
      <c r="D661" s="23"/>
      <c r="E661" s="69"/>
      <c r="F661" s="73"/>
      <c r="G661" s="67"/>
      <c r="H661" s="46">
        <f t="shared" si="71"/>
        <v>0</v>
      </c>
      <c r="I661" s="67"/>
      <c r="J661" s="67"/>
      <c r="K661" s="47">
        <f t="shared" si="72"/>
        <v>0</v>
      </c>
      <c r="L661" s="48">
        <f t="shared" si="73"/>
        <v>0</v>
      </c>
      <c r="M661" s="46">
        <f t="shared" si="74"/>
        <v>0</v>
      </c>
      <c r="N661" s="46">
        <f t="shared" si="75"/>
        <v>0</v>
      </c>
      <c r="O661" s="46">
        <f t="shared" si="76"/>
        <v>0</v>
      </c>
      <c r="P661" s="47">
        <f t="shared" si="77"/>
        <v>0</v>
      </c>
    </row>
    <row r="662" spans="1:16" ht="12" hidden="1" thickBot="1" x14ac:dyDescent="0.25">
      <c r="A662" s="37"/>
      <c r="B662" s="38"/>
      <c r="C662" s="45"/>
      <c r="D662" s="23"/>
      <c r="E662" s="69"/>
      <c r="F662" s="73"/>
      <c r="G662" s="67"/>
      <c r="H662" s="46">
        <f t="shared" si="71"/>
        <v>0</v>
      </c>
      <c r="I662" s="67"/>
      <c r="J662" s="67"/>
      <c r="K662" s="47">
        <f t="shared" si="72"/>
        <v>0</v>
      </c>
      <c r="L662" s="48">
        <f t="shared" si="73"/>
        <v>0</v>
      </c>
      <c r="M662" s="46">
        <f t="shared" si="74"/>
        <v>0</v>
      </c>
      <c r="N662" s="46">
        <f t="shared" si="75"/>
        <v>0</v>
      </c>
      <c r="O662" s="46">
        <f t="shared" si="76"/>
        <v>0</v>
      </c>
      <c r="P662" s="47">
        <f t="shared" si="77"/>
        <v>0</v>
      </c>
    </row>
    <row r="663" spans="1:16" ht="12" hidden="1" thickBot="1" x14ac:dyDescent="0.25">
      <c r="A663" s="37"/>
      <c r="B663" s="38"/>
      <c r="C663" s="45"/>
      <c r="D663" s="23"/>
      <c r="E663" s="69"/>
      <c r="F663" s="73"/>
      <c r="G663" s="67"/>
      <c r="H663" s="46">
        <f t="shared" si="71"/>
        <v>0</v>
      </c>
      <c r="I663" s="67"/>
      <c r="J663" s="67"/>
      <c r="K663" s="47">
        <f t="shared" si="72"/>
        <v>0</v>
      </c>
      <c r="L663" s="48">
        <f t="shared" si="73"/>
        <v>0</v>
      </c>
      <c r="M663" s="46">
        <f t="shared" si="74"/>
        <v>0</v>
      </c>
      <c r="N663" s="46">
        <f t="shared" si="75"/>
        <v>0</v>
      </c>
      <c r="O663" s="46">
        <f t="shared" si="76"/>
        <v>0</v>
      </c>
      <c r="P663" s="47">
        <f t="shared" si="77"/>
        <v>0</v>
      </c>
    </row>
    <row r="664" spans="1:16" ht="12" hidden="1" thickBot="1" x14ac:dyDescent="0.25">
      <c r="A664" s="37"/>
      <c r="B664" s="38"/>
      <c r="C664" s="45"/>
      <c r="D664" s="23"/>
      <c r="E664" s="69"/>
      <c r="F664" s="73"/>
      <c r="G664" s="67"/>
      <c r="H664" s="46">
        <f t="shared" si="71"/>
        <v>0</v>
      </c>
      <c r="I664" s="67"/>
      <c r="J664" s="67"/>
      <c r="K664" s="47">
        <f t="shared" si="72"/>
        <v>0</v>
      </c>
      <c r="L664" s="48">
        <f t="shared" si="73"/>
        <v>0</v>
      </c>
      <c r="M664" s="46">
        <f t="shared" si="74"/>
        <v>0</v>
      </c>
      <c r="N664" s="46">
        <f t="shared" si="75"/>
        <v>0</v>
      </c>
      <c r="O664" s="46">
        <f t="shared" si="76"/>
        <v>0</v>
      </c>
      <c r="P664" s="47">
        <f t="shared" si="77"/>
        <v>0</v>
      </c>
    </row>
    <row r="665" spans="1:16" ht="12" hidden="1" thickBot="1" x14ac:dyDescent="0.25">
      <c r="A665" s="37"/>
      <c r="B665" s="38"/>
      <c r="C665" s="45"/>
      <c r="D665" s="23"/>
      <c r="E665" s="69"/>
      <c r="F665" s="73"/>
      <c r="G665" s="67"/>
      <c r="H665" s="46">
        <f t="shared" si="71"/>
        <v>0</v>
      </c>
      <c r="I665" s="67"/>
      <c r="J665" s="67"/>
      <c r="K665" s="47">
        <f t="shared" si="72"/>
        <v>0</v>
      </c>
      <c r="L665" s="48">
        <f t="shared" si="73"/>
        <v>0</v>
      </c>
      <c r="M665" s="46">
        <f t="shared" si="74"/>
        <v>0</v>
      </c>
      <c r="N665" s="46">
        <f t="shared" si="75"/>
        <v>0</v>
      </c>
      <c r="O665" s="46">
        <f t="shared" si="76"/>
        <v>0</v>
      </c>
      <c r="P665" s="47">
        <f t="shared" si="77"/>
        <v>0</v>
      </c>
    </row>
    <row r="666" spans="1:16" ht="12" hidden="1" thickBot="1" x14ac:dyDescent="0.25">
      <c r="A666" s="37"/>
      <c r="B666" s="38"/>
      <c r="C666" s="45"/>
      <c r="D666" s="23"/>
      <c r="E666" s="69"/>
      <c r="F666" s="73"/>
      <c r="G666" s="67"/>
      <c r="H666" s="46">
        <f t="shared" si="71"/>
        <v>0</v>
      </c>
      <c r="I666" s="67"/>
      <c r="J666" s="67"/>
      <c r="K666" s="47">
        <f t="shared" si="72"/>
        <v>0</v>
      </c>
      <c r="L666" s="48">
        <f t="shared" si="73"/>
        <v>0</v>
      </c>
      <c r="M666" s="46">
        <f t="shared" si="74"/>
        <v>0</v>
      </c>
      <c r="N666" s="46">
        <f t="shared" si="75"/>
        <v>0</v>
      </c>
      <c r="O666" s="46">
        <f t="shared" si="76"/>
        <v>0</v>
      </c>
      <c r="P666" s="47">
        <f t="shared" si="77"/>
        <v>0</v>
      </c>
    </row>
    <row r="667" spans="1:16" ht="12" hidden="1" thickBot="1" x14ac:dyDescent="0.25">
      <c r="A667" s="37"/>
      <c r="B667" s="38"/>
      <c r="C667" s="45"/>
      <c r="D667" s="23"/>
      <c r="E667" s="69"/>
      <c r="F667" s="73"/>
      <c r="G667" s="67"/>
      <c r="H667" s="46">
        <f t="shared" si="71"/>
        <v>0</v>
      </c>
      <c r="I667" s="67"/>
      <c r="J667" s="67"/>
      <c r="K667" s="47">
        <f t="shared" si="72"/>
        <v>0</v>
      </c>
      <c r="L667" s="48">
        <f t="shared" si="73"/>
        <v>0</v>
      </c>
      <c r="M667" s="46">
        <f t="shared" si="74"/>
        <v>0</v>
      </c>
      <c r="N667" s="46">
        <f t="shared" si="75"/>
        <v>0</v>
      </c>
      <c r="O667" s="46">
        <f t="shared" si="76"/>
        <v>0</v>
      </c>
      <c r="P667" s="47">
        <f t="shared" si="77"/>
        <v>0</v>
      </c>
    </row>
    <row r="668" spans="1:16" ht="12" hidden="1" thickBot="1" x14ac:dyDescent="0.25">
      <c r="A668" s="37"/>
      <c r="B668" s="38"/>
      <c r="C668" s="45"/>
      <c r="D668" s="23"/>
      <c r="E668" s="69"/>
      <c r="F668" s="73"/>
      <c r="G668" s="67"/>
      <c r="H668" s="46">
        <f t="shared" si="71"/>
        <v>0</v>
      </c>
      <c r="I668" s="67"/>
      <c r="J668" s="67"/>
      <c r="K668" s="47">
        <f t="shared" si="72"/>
        <v>0</v>
      </c>
      <c r="L668" s="48">
        <f t="shared" si="73"/>
        <v>0</v>
      </c>
      <c r="M668" s="46">
        <f t="shared" si="74"/>
        <v>0</v>
      </c>
      <c r="N668" s="46">
        <f t="shared" si="75"/>
        <v>0</v>
      </c>
      <c r="O668" s="46">
        <f t="shared" si="76"/>
        <v>0</v>
      </c>
      <c r="P668" s="47">
        <f t="shared" si="77"/>
        <v>0</v>
      </c>
    </row>
    <row r="669" spans="1:16" ht="12" hidden="1" thickBot="1" x14ac:dyDescent="0.25">
      <c r="A669" s="37"/>
      <c r="B669" s="38"/>
      <c r="C669" s="45"/>
      <c r="D669" s="23"/>
      <c r="E669" s="69"/>
      <c r="F669" s="73"/>
      <c r="G669" s="67"/>
      <c r="H669" s="46">
        <f t="shared" si="71"/>
        <v>0</v>
      </c>
      <c r="I669" s="67"/>
      <c r="J669" s="67"/>
      <c r="K669" s="47">
        <f t="shared" si="72"/>
        <v>0</v>
      </c>
      <c r="L669" s="48">
        <f t="shared" si="73"/>
        <v>0</v>
      </c>
      <c r="M669" s="46">
        <f t="shared" si="74"/>
        <v>0</v>
      </c>
      <c r="N669" s="46">
        <f t="shared" si="75"/>
        <v>0</v>
      </c>
      <c r="O669" s="46">
        <f t="shared" si="76"/>
        <v>0</v>
      </c>
      <c r="P669" s="47">
        <f t="shared" si="77"/>
        <v>0</v>
      </c>
    </row>
    <row r="670" spans="1:16" ht="12" hidden="1" thickBot="1" x14ac:dyDescent="0.25">
      <c r="A670" s="37"/>
      <c r="B670" s="38"/>
      <c r="C670" s="45"/>
      <c r="D670" s="23"/>
      <c r="E670" s="69"/>
      <c r="F670" s="73"/>
      <c r="G670" s="67"/>
      <c r="H670" s="46">
        <f t="shared" si="71"/>
        <v>0</v>
      </c>
      <c r="I670" s="67"/>
      <c r="J670" s="67"/>
      <c r="K670" s="47">
        <f t="shared" si="72"/>
        <v>0</v>
      </c>
      <c r="L670" s="48">
        <f t="shared" si="73"/>
        <v>0</v>
      </c>
      <c r="M670" s="46">
        <f t="shared" si="74"/>
        <v>0</v>
      </c>
      <c r="N670" s="46">
        <f t="shared" si="75"/>
        <v>0</v>
      </c>
      <c r="O670" s="46">
        <f t="shared" si="76"/>
        <v>0</v>
      </c>
      <c r="P670" s="47">
        <f t="shared" si="77"/>
        <v>0</v>
      </c>
    </row>
    <row r="671" spans="1:16" ht="12" hidden="1" thickBot="1" x14ac:dyDescent="0.25">
      <c r="A671" s="37"/>
      <c r="B671" s="38"/>
      <c r="C671" s="45"/>
      <c r="D671" s="23"/>
      <c r="E671" s="69"/>
      <c r="F671" s="73"/>
      <c r="G671" s="67"/>
      <c r="H671" s="46">
        <f t="shared" si="71"/>
        <v>0</v>
      </c>
      <c r="I671" s="67"/>
      <c r="J671" s="67"/>
      <c r="K671" s="47">
        <f t="shared" si="72"/>
        <v>0</v>
      </c>
      <c r="L671" s="48">
        <f t="shared" si="73"/>
        <v>0</v>
      </c>
      <c r="M671" s="46">
        <f t="shared" si="74"/>
        <v>0</v>
      </c>
      <c r="N671" s="46">
        <f t="shared" si="75"/>
        <v>0</v>
      </c>
      <c r="O671" s="46">
        <f t="shared" si="76"/>
        <v>0</v>
      </c>
      <c r="P671" s="47">
        <f t="shared" si="77"/>
        <v>0</v>
      </c>
    </row>
    <row r="672" spans="1:16" ht="12" hidden="1" thickBot="1" x14ac:dyDescent="0.25">
      <c r="A672" s="37"/>
      <c r="B672" s="38"/>
      <c r="C672" s="45"/>
      <c r="D672" s="23"/>
      <c r="E672" s="69"/>
      <c r="F672" s="73"/>
      <c r="G672" s="67"/>
      <c r="H672" s="46">
        <f t="shared" si="71"/>
        <v>0</v>
      </c>
      <c r="I672" s="67"/>
      <c r="J672" s="67"/>
      <c r="K672" s="47">
        <f t="shared" si="72"/>
        <v>0</v>
      </c>
      <c r="L672" s="48">
        <f t="shared" si="73"/>
        <v>0</v>
      </c>
      <c r="M672" s="46">
        <f t="shared" si="74"/>
        <v>0</v>
      </c>
      <c r="N672" s="46">
        <f t="shared" si="75"/>
        <v>0</v>
      </c>
      <c r="O672" s="46">
        <f t="shared" si="76"/>
        <v>0</v>
      </c>
      <c r="P672" s="47">
        <f t="shared" si="77"/>
        <v>0</v>
      </c>
    </row>
    <row r="673" spans="1:16" ht="12" hidden="1" thickBot="1" x14ac:dyDescent="0.25">
      <c r="A673" s="37"/>
      <c r="B673" s="38"/>
      <c r="C673" s="45"/>
      <c r="D673" s="23"/>
      <c r="E673" s="69"/>
      <c r="F673" s="73"/>
      <c r="G673" s="67"/>
      <c r="H673" s="46">
        <f t="shared" si="71"/>
        <v>0</v>
      </c>
      <c r="I673" s="67"/>
      <c r="J673" s="67"/>
      <c r="K673" s="47">
        <f t="shared" si="72"/>
        <v>0</v>
      </c>
      <c r="L673" s="48">
        <f t="shared" si="73"/>
        <v>0</v>
      </c>
      <c r="M673" s="46">
        <f t="shared" si="74"/>
        <v>0</v>
      </c>
      <c r="N673" s="46">
        <f t="shared" si="75"/>
        <v>0</v>
      </c>
      <c r="O673" s="46">
        <f t="shared" si="76"/>
        <v>0</v>
      </c>
      <c r="P673" s="47">
        <f t="shared" si="77"/>
        <v>0</v>
      </c>
    </row>
    <row r="674" spans="1:16" ht="12" hidden="1" thickBot="1" x14ac:dyDescent="0.25">
      <c r="A674" s="37"/>
      <c r="B674" s="38"/>
      <c r="C674" s="45"/>
      <c r="D674" s="23"/>
      <c r="E674" s="69"/>
      <c r="F674" s="73"/>
      <c r="G674" s="67"/>
      <c r="H674" s="46">
        <f t="shared" si="71"/>
        <v>0</v>
      </c>
      <c r="I674" s="67"/>
      <c r="J674" s="67"/>
      <c r="K674" s="47">
        <f t="shared" si="72"/>
        <v>0</v>
      </c>
      <c r="L674" s="48">
        <f t="shared" si="73"/>
        <v>0</v>
      </c>
      <c r="M674" s="46">
        <f t="shared" si="74"/>
        <v>0</v>
      </c>
      <c r="N674" s="46">
        <f t="shared" si="75"/>
        <v>0</v>
      </c>
      <c r="O674" s="46">
        <f t="shared" si="76"/>
        <v>0</v>
      </c>
      <c r="P674" s="47">
        <f t="shared" si="77"/>
        <v>0</v>
      </c>
    </row>
    <row r="675" spans="1:16" ht="12" hidden="1" thickBot="1" x14ac:dyDescent="0.25">
      <c r="A675" s="37"/>
      <c r="B675" s="38"/>
      <c r="C675" s="45"/>
      <c r="D675" s="23"/>
      <c r="E675" s="69"/>
      <c r="F675" s="73"/>
      <c r="G675" s="67"/>
      <c r="H675" s="46">
        <f t="shared" si="71"/>
        <v>0</v>
      </c>
      <c r="I675" s="67"/>
      <c r="J675" s="67"/>
      <c r="K675" s="47">
        <f t="shared" si="72"/>
        <v>0</v>
      </c>
      <c r="L675" s="48">
        <f t="shared" si="73"/>
        <v>0</v>
      </c>
      <c r="M675" s="46">
        <f t="shared" si="74"/>
        <v>0</v>
      </c>
      <c r="N675" s="46">
        <f t="shared" si="75"/>
        <v>0</v>
      </c>
      <c r="O675" s="46">
        <f t="shared" si="76"/>
        <v>0</v>
      </c>
      <c r="P675" s="47">
        <f t="shared" si="77"/>
        <v>0</v>
      </c>
    </row>
    <row r="676" spans="1:16" ht="12" hidden="1" thickBot="1" x14ac:dyDescent="0.25">
      <c r="A676" s="37"/>
      <c r="B676" s="38"/>
      <c r="C676" s="45"/>
      <c r="D676" s="23"/>
      <c r="E676" s="69"/>
      <c r="F676" s="73"/>
      <c r="G676" s="67"/>
      <c r="H676" s="46">
        <f t="shared" si="71"/>
        <v>0</v>
      </c>
      <c r="I676" s="67"/>
      <c r="J676" s="67"/>
      <c r="K676" s="47">
        <f t="shared" si="72"/>
        <v>0</v>
      </c>
      <c r="L676" s="48">
        <f t="shared" si="73"/>
        <v>0</v>
      </c>
      <c r="M676" s="46">
        <f t="shared" si="74"/>
        <v>0</v>
      </c>
      <c r="N676" s="46">
        <f t="shared" si="75"/>
        <v>0</v>
      </c>
      <c r="O676" s="46">
        <f t="shared" si="76"/>
        <v>0</v>
      </c>
      <c r="P676" s="47">
        <f t="shared" si="77"/>
        <v>0</v>
      </c>
    </row>
    <row r="677" spans="1:16" ht="12" hidden="1" thickBot="1" x14ac:dyDescent="0.25">
      <c r="A677" s="37"/>
      <c r="B677" s="38"/>
      <c r="C677" s="45"/>
      <c r="D677" s="23"/>
      <c r="E677" s="69"/>
      <c r="F677" s="73"/>
      <c r="G677" s="67"/>
      <c r="H677" s="46">
        <f t="shared" si="71"/>
        <v>0</v>
      </c>
      <c r="I677" s="67"/>
      <c r="J677" s="67"/>
      <c r="K677" s="47">
        <f t="shared" si="72"/>
        <v>0</v>
      </c>
      <c r="L677" s="48">
        <f t="shared" si="73"/>
        <v>0</v>
      </c>
      <c r="M677" s="46">
        <f t="shared" si="74"/>
        <v>0</v>
      </c>
      <c r="N677" s="46">
        <f t="shared" si="75"/>
        <v>0</v>
      </c>
      <c r="O677" s="46">
        <f t="shared" si="76"/>
        <v>0</v>
      </c>
      <c r="P677" s="47">
        <f t="shared" si="77"/>
        <v>0</v>
      </c>
    </row>
    <row r="678" spans="1:16" ht="12" hidden="1" thickBot="1" x14ac:dyDescent="0.25">
      <c r="A678" s="37"/>
      <c r="B678" s="38"/>
      <c r="C678" s="45"/>
      <c r="D678" s="23"/>
      <c r="E678" s="69"/>
      <c r="F678" s="73"/>
      <c r="G678" s="67"/>
      <c r="H678" s="46">
        <f t="shared" si="71"/>
        <v>0</v>
      </c>
      <c r="I678" s="67"/>
      <c r="J678" s="67"/>
      <c r="K678" s="47">
        <f t="shared" si="72"/>
        <v>0</v>
      </c>
      <c r="L678" s="48">
        <f t="shared" si="73"/>
        <v>0</v>
      </c>
      <c r="M678" s="46">
        <f t="shared" si="74"/>
        <v>0</v>
      </c>
      <c r="N678" s="46">
        <f t="shared" si="75"/>
        <v>0</v>
      </c>
      <c r="O678" s="46">
        <f t="shared" si="76"/>
        <v>0</v>
      </c>
      <c r="P678" s="47">
        <f t="shared" si="77"/>
        <v>0</v>
      </c>
    </row>
    <row r="679" spans="1:16" ht="12" hidden="1" thickBot="1" x14ac:dyDescent="0.25">
      <c r="A679" s="37"/>
      <c r="B679" s="38"/>
      <c r="C679" s="45"/>
      <c r="D679" s="23"/>
      <c r="E679" s="69"/>
      <c r="F679" s="73"/>
      <c r="G679" s="67"/>
      <c r="H679" s="46">
        <f t="shared" si="71"/>
        <v>0</v>
      </c>
      <c r="I679" s="67"/>
      <c r="J679" s="67"/>
      <c r="K679" s="47">
        <f t="shared" si="72"/>
        <v>0</v>
      </c>
      <c r="L679" s="48">
        <f t="shared" si="73"/>
        <v>0</v>
      </c>
      <c r="M679" s="46">
        <f t="shared" si="74"/>
        <v>0</v>
      </c>
      <c r="N679" s="46">
        <f t="shared" si="75"/>
        <v>0</v>
      </c>
      <c r="O679" s="46">
        <f t="shared" si="76"/>
        <v>0</v>
      </c>
      <c r="P679" s="47">
        <f t="shared" si="77"/>
        <v>0</v>
      </c>
    </row>
    <row r="680" spans="1:16" ht="12" hidden="1" thickBot="1" x14ac:dyDescent="0.25">
      <c r="A680" s="37"/>
      <c r="B680" s="38"/>
      <c r="C680" s="45"/>
      <c r="D680" s="23"/>
      <c r="E680" s="69"/>
      <c r="F680" s="73"/>
      <c r="G680" s="67"/>
      <c r="H680" s="46">
        <f t="shared" si="71"/>
        <v>0</v>
      </c>
      <c r="I680" s="67"/>
      <c r="J680" s="67"/>
      <c r="K680" s="47">
        <f t="shared" si="72"/>
        <v>0</v>
      </c>
      <c r="L680" s="48">
        <f t="shared" si="73"/>
        <v>0</v>
      </c>
      <c r="M680" s="46">
        <f t="shared" si="74"/>
        <v>0</v>
      </c>
      <c r="N680" s="46">
        <f t="shared" si="75"/>
        <v>0</v>
      </c>
      <c r="O680" s="46">
        <f t="shared" si="76"/>
        <v>0</v>
      </c>
      <c r="P680" s="47">
        <f t="shared" si="77"/>
        <v>0</v>
      </c>
    </row>
    <row r="681" spans="1:16" ht="12" hidden="1" thickBot="1" x14ac:dyDescent="0.25">
      <c r="A681" s="37"/>
      <c r="B681" s="38"/>
      <c r="C681" s="45"/>
      <c r="D681" s="23"/>
      <c r="E681" s="69"/>
      <c r="F681" s="73"/>
      <c r="G681" s="67"/>
      <c r="H681" s="46">
        <f t="shared" si="71"/>
        <v>0</v>
      </c>
      <c r="I681" s="67"/>
      <c r="J681" s="67"/>
      <c r="K681" s="47">
        <f t="shared" si="72"/>
        <v>0</v>
      </c>
      <c r="L681" s="48">
        <f t="shared" si="73"/>
        <v>0</v>
      </c>
      <c r="M681" s="46">
        <f t="shared" si="74"/>
        <v>0</v>
      </c>
      <c r="N681" s="46">
        <f t="shared" si="75"/>
        <v>0</v>
      </c>
      <c r="O681" s="46">
        <f t="shared" si="76"/>
        <v>0</v>
      </c>
      <c r="P681" s="47">
        <f t="shared" si="77"/>
        <v>0</v>
      </c>
    </row>
    <row r="682" spans="1:16" ht="12" hidden="1" thickBot="1" x14ac:dyDescent="0.25">
      <c r="A682" s="37"/>
      <c r="B682" s="38"/>
      <c r="C682" s="45"/>
      <c r="D682" s="23"/>
      <c r="E682" s="69"/>
      <c r="F682" s="73"/>
      <c r="G682" s="67"/>
      <c r="H682" s="46">
        <f t="shared" si="71"/>
        <v>0</v>
      </c>
      <c r="I682" s="67"/>
      <c r="J682" s="67"/>
      <c r="K682" s="47">
        <f t="shared" si="72"/>
        <v>0</v>
      </c>
      <c r="L682" s="48">
        <f t="shared" si="73"/>
        <v>0</v>
      </c>
      <c r="M682" s="46">
        <f t="shared" si="74"/>
        <v>0</v>
      </c>
      <c r="N682" s="46">
        <f t="shared" si="75"/>
        <v>0</v>
      </c>
      <c r="O682" s="46">
        <f t="shared" si="76"/>
        <v>0</v>
      </c>
      <c r="P682" s="47">
        <f t="shared" si="77"/>
        <v>0</v>
      </c>
    </row>
    <row r="683" spans="1:16" ht="12" hidden="1" thickBot="1" x14ac:dyDescent="0.25">
      <c r="A683" s="37"/>
      <c r="B683" s="38"/>
      <c r="C683" s="45"/>
      <c r="D683" s="23"/>
      <c r="E683" s="69"/>
      <c r="F683" s="73"/>
      <c r="G683" s="67"/>
      <c r="H683" s="46">
        <f t="shared" si="71"/>
        <v>0</v>
      </c>
      <c r="I683" s="67"/>
      <c r="J683" s="67"/>
      <c r="K683" s="47">
        <f t="shared" si="72"/>
        <v>0</v>
      </c>
      <c r="L683" s="48">
        <f t="shared" si="73"/>
        <v>0</v>
      </c>
      <c r="M683" s="46">
        <f t="shared" si="74"/>
        <v>0</v>
      </c>
      <c r="N683" s="46">
        <f t="shared" si="75"/>
        <v>0</v>
      </c>
      <c r="O683" s="46">
        <f t="shared" si="76"/>
        <v>0</v>
      </c>
      <c r="P683" s="47">
        <f t="shared" si="77"/>
        <v>0</v>
      </c>
    </row>
    <row r="684" spans="1:16" ht="12" hidden="1" thickBot="1" x14ac:dyDescent="0.25">
      <c r="A684" s="37"/>
      <c r="B684" s="38"/>
      <c r="C684" s="45"/>
      <c r="D684" s="23"/>
      <c r="E684" s="69"/>
      <c r="F684" s="73"/>
      <c r="G684" s="67"/>
      <c r="H684" s="46">
        <f t="shared" si="71"/>
        <v>0</v>
      </c>
      <c r="I684" s="67"/>
      <c r="J684" s="67"/>
      <c r="K684" s="47">
        <f t="shared" si="72"/>
        <v>0</v>
      </c>
      <c r="L684" s="48">
        <f t="shared" si="73"/>
        <v>0</v>
      </c>
      <c r="M684" s="46">
        <f t="shared" si="74"/>
        <v>0</v>
      </c>
      <c r="N684" s="46">
        <f t="shared" si="75"/>
        <v>0</v>
      </c>
      <c r="O684" s="46">
        <f t="shared" si="76"/>
        <v>0</v>
      </c>
      <c r="P684" s="47">
        <f t="shared" si="77"/>
        <v>0</v>
      </c>
    </row>
    <row r="685" spans="1:16" ht="12" hidden="1" thickBot="1" x14ac:dyDescent="0.25">
      <c r="A685" s="37"/>
      <c r="B685" s="38"/>
      <c r="C685" s="45"/>
      <c r="D685" s="23"/>
      <c r="E685" s="69"/>
      <c r="F685" s="73"/>
      <c r="G685" s="67"/>
      <c r="H685" s="46">
        <f t="shared" si="71"/>
        <v>0</v>
      </c>
      <c r="I685" s="67"/>
      <c r="J685" s="67"/>
      <c r="K685" s="47">
        <f t="shared" si="72"/>
        <v>0</v>
      </c>
      <c r="L685" s="48">
        <f t="shared" si="73"/>
        <v>0</v>
      </c>
      <c r="M685" s="46">
        <f t="shared" si="74"/>
        <v>0</v>
      </c>
      <c r="N685" s="46">
        <f t="shared" si="75"/>
        <v>0</v>
      </c>
      <c r="O685" s="46">
        <f t="shared" si="76"/>
        <v>0</v>
      </c>
      <c r="P685" s="47">
        <f t="shared" si="77"/>
        <v>0</v>
      </c>
    </row>
    <row r="686" spans="1:16" ht="12" hidden="1" thickBot="1" x14ac:dyDescent="0.25">
      <c r="A686" s="37"/>
      <c r="B686" s="38"/>
      <c r="C686" s="45"/>
      <c r="D686" s="23"/>
      <c r="E686" s="69"/>
      <c r="F686" s="73"/>
      <c r="G686" s="67"/>
      <c r="H686" s="46">
        <f t="shared" si="71"/>
        <v>0</v>
      </c>
      <c r="I686" s="67"/>
      <c r="J686" s="67"/>
      <c r="K686" s="47">
        <f t="shared" si="72"/>
        <v>0</v>
      </c>
      <c r="L686" s="48">
        <f t="shared" si="73"/>
        <v>0</v>
      </c>
      <c r="M686" s="46">
        <f t="shared" si="74"/>
        <v>0</v>
      </c>
      <c r="N686" s="46">
        <f t="shared" si="75"/>
        <v>0</v>
      </c>
      <c r="O686" s="46">
        <f t="shared" si="76"/>
        <v>0</v>
      </c>
      <c r="P686" s="47">
        <f t="shared" si="77"/>
        <v>0</v>
      </c>
    </row>
    <row r="687" spans="1:16" ht="12" hidden="1" thickBot="1" x14ac:dyDescent="0.25">
      <c r="A687" s="37"/>
      <c r="B687" s="38"/>
      <c r="C687" s="45"/>
      <c r="D687" s="23"/>
      <c r="E687" s="69"/>
      <c r="F687" s="73"/>
      <c r="G687" s="67"/>
      <c r="H687" s="46">
        <f t="shared" si="71"/>
        <v>0</v>
      </c>
      <c r="I687" s="67"/>
      <c r="J687" s="67"/>
      <c r="K687" s="47">
        <f t="shared" si="72"/>
        <v>0</v>
      </c>
      <c r="L687" s="48">
        <f t="shared" si="73"/>
        <v>0</v>
      </c>
      <c r="M687" s="46">
        <f t="shared" si="74"/>
        <v>0</v>
      </c>
      <c r="N687" s="46">
        <f t="shared" si="75"/>
        <v>0</v>
      </c>
      <c r="O687" s="46">
        <f t="shared" si="76"/>
        <v>0</v>
      </c>
      <c r="P687" s="47">
        <f t="shared" si="77"/>
        <v>0</v>
      </c>
    </row>
    <row r="688" spans="1:16" ht="12" hidden="1" thickBot="1" x14ac:dyDescent="0.25">
      <c r="A688" s="37"/>
      <c r="B688" s="38"/>
      <c r="C688" s="45"/>
      <c r="D688" s="23"/>
      <c r="E688" s="69"/>
      <c r="F688" s="73"/>
      <c r="G688" s="67"/>
      <c r="H688" s="46">
        <f t="shared" si="71"/>
        <v>0</v>
      </c>
      <c r="I688" s="67"/>
      <c r="J688" s="67"/>
      <c r="K688" s="47">
        <f t="shared" si="72"/>
        <v>0</v>
      </c>
      <c r="L688" s="48">
        <f t="shared" si="73"/>
        <v>0</v>
      </c>
      <c r="M688" s="46">
        <f t="shared" si="74"/>
        <v>0</v>
      </c>
      <c r="N688" s="46">
        <f t="shared" si="75"/>
        <v>0</v>
      </c>
      <c r="O688" s="46">
        <f t="shared" si="76"/>
        <v>0</v>
      </c>
      <c r="P688" s="47">
        <f t="shared" si="77"/>
        <v>0</v>
      </c>
    </row>
    <row r="689" spans="1:16" ht="12" hidden="1" thickBot="1" x14ac:dyDescent="0.25">
      <c r="A689" s="37"/>
      <c r="B689" s="38"/>
      <c r="C689" s="45"/>
      <c r="D689" s="23"/>
      <c r="E689" s="69"/>
      <c r="F689" s="73"/>
      <c r="G689" s="67"/>
      <c r="H689" s="46">
        <f t="shared" si="71"/>
        <v>0</v>
      </c>
      <c r="I689" s="67"/>
      <c r="J689" s="67"/>
      <c r="K689" s="47">
        <f t="shared" si="72"/>
        <v>0</v>
      </c>
      <c r="L689" s="48">
        <f t="shared" si="73"/>
        <v>0</v>
      </c>
      <c r="M689" s="46">
        <f t="shared" si="74"/>
        <v>0</v>
      </c>
      <c r="N689" s="46">
        <f t="shared" si="75"/>
        <v>0</v>
      </c>
      <c r="O689" s="46">
        <f t="shared" si="76"/>
        <v>0</v>
      </c>
      <c r="P689" s="47">
        <f t="shared" si="77"/>
        <v>0</v>
      </c>
    </row>
    <row r="690" spans="1:16" ht="12" hidden="1" thickBot="1" x14ac:dyDescent="0.25">
      <c r="A690" s="37"/>
      <c r="B690" s="38"/>
      <c r="C690" s="45"/>
      <c r="D690" s="23"/>
      <c r="E690" s="69"/>
      <c r="F690" s="73"/>
      <c r="G690" s="67"/>
      <c r="H690" s="46">
        <f t="shared" si="71"/>
        <v>0</v>
      </c>
      <c r="I690" s="67"/>
      <c r="J690" s="67"/>
      <c r="K690" s="47">
        <f t="shared" si="72"/>
        <v>0</v>
      </c>
      <c r="L690" s="48">
        <f t="shared" si="73"/>
        <v>0</v>
      </c>
      <c r="M690" s="46">
        <f t="shared" si="74"/>
        <v>0</v>
      </c>
      <c r="N690" s="46">
        <f t="shared" si="75"/>
        <v>0</v>
      </c>
      <c r="O690" s="46">
        <f t="shared" si="76"/>
        <v>0</v>
      </c>
      <c r="P690" s="47">
        <f t="shared" si="77"/>
        <v>0</v>
      </c>
    </row>
    <row r="691" spans="1:16" ht="12" hidden="1" thickBot="1" x14ac:dyDescent="0.25">
      <c r="A691" s="37"/>
      <c r="B691" s="38"/>
      <c r="C691" s="45"/>
      <c r="D691" s="23"/>
      <c r="E691" s="69"/>
      <c r="F691" s="73"/>
      <c r="G691" s="67"/>
      <c r="H691" s="46">
        <f t="shared" si="71"/>
        <v>0</v>
      </c>
      <c r="I691" s="67"/>
      <c r="J691" s="67"/>
      <c r="K691" s="47">
        <f t="shared" si="72"/>
        <v>0</v>
      </c>
      <c r="L691" s="48">
        <f t="shared" si="73"/>
        <v>0</v>
      </c>
      <c r="M691" s="46">
        <f t="shared" si="74"/>
        <v>0</v>
      </c>
      <c r="N691" s="46">
        <f t="shared" si="75"/>
        <v>0</v>
      </c>
      <c r="O691" s="46">
        <f t="shared" si="76"/>
        <v>0</v>
      </c>
      <c r="P691" s="47">
        <f t="shared" si="77"/>
        <v>0</v>
      </c>
    </row>
    <row r="692" spans="1:16" ht="12" hidden="1" thickBot="1" x14ac:dyDescent="0.25">
      <c r="A692" s="37"/>
      <c r="B692" s="38"/>
      <c r="C692" s="45"/>
      <c r="D692" s="23"/>
      <c r="E692" s="69"/>
      <c r="F692" s="73"/>
      <c r="G692" s="67"/>
      <c r="H692" s="46">
        <f t="shared" si="71"/>
        <v>0</v>
      </c>
      <c r="I692" s="67"/>
      <c r="J692" s="67"/>
      <c r="K692" s="47">
        <f t="shared" si="72"/>
        <v>0</v>
      </c>
      <c r="L692" s="48">
        <f t="shared" si="73"/>
        <v>0</v>
      </c>
      <c r="M692" s="46">
        <f t="shared" si="74"/>
        <v>0</v>
      </c>
      <c r="N692" s="46">
        <f t="shared" si="75"/>
        <v>0</v>
      </c>
      <c r="O692" s="46">
        <f t="shared" si="76"/>
        <v>0</v>
      </c>
      <c r="P692" s="47">
        <f t="shared" si="77"/>
        <v>0</v>
      </c>
    </row>
    <row r="693" spans="1:16" ht="12" hidden="1" thickBot="1" x14ac:dyDescent="0.25">
      <c r="A693" s="37"/>
      <c r="B693" s="38"/>
      <c r="C693" s="45"/>
      <c r="D693" s="23"/>
      <c r="E693" s="69"/>
      <c r="F693" s="73"/>
      <c r="G693" s="67"/>
      <c r="H693" s="46">
        <f t="shared" si="71"/>
        <v>0</v>
      </c>
      <c r="I693" s="67"/>
      <c r="J693" s="67"/>
      <c r="K693" s="47">
        <f t="shared" si="72"/>
        <v>0</v>
      </c>
      <c r="L693" s="48">
        <f t="shared" si="73"/>
        <v>0</v>
      </c>
      <c r="M693" s="46">
        <f t="shared" si="74"/>
        <v>0</v>
      </c>
      <c r="N693" s="46">
        <f t="shared" si="75"/>
        <v>0</v>
      </c>
      <c r="O693" s="46">
        <f t="shared" si="76"/>
        <v>0</v>
      </c>
      <c r="P693" s="47">
        <f t="shared" si="77"/>
        <v>0</v>
      </c>
    </row>
    <row r="694" spans="1:16" ht="12" hidden="1" thickBot="1" x14ac:dyDescent="0.25">
      <c r="A694" s="37"/>
      <c r="B694" s="38"/>
      <c r="C694" s="45"/>
      <c r="D694" s="23"/>
      <c r="E694" s="69"/>
      <c r="F694" s="73"/>
      <c r="G694" s="67"/>
      <c r="H694" s="46">
        <f t="shared" si="71"/>
        <v>0</v>
      </c>
      <c r="I694" s="67"/>
      <c r="J694" s="67"/>
      <c r="K694" s="47">
        <f t="shared" si="72"/>
        <v>0</v>
      </c>
      <c r="L694" s="48">
        <f t="shared" si="73"/>
        <v>0</v>
      </c>
      <c r="M694" s="46">
        <f t="shared" si="74"/>
        <v>0</v>
      </c>
      <c r="N694" s="46">
        <f t="shared" si="75"/>
        <v>0</v>
      </c>
      <c r="O694" s="46">
        <f t="shared" si="76"/>
        <v>0</v>
      </c>
      <c r="P694" s="47">
        <f t="shared" si="77"/>
        <v>0</v>
      </c>
    </row>
    <row r="695" spans="1:16" ht="12" hidden="1" thickBot="1" x14ac:dyDescent="0.25">
      <c r="A695" s="37"/>
      <c r="B695" s="38"/>
      <c r="C695" s="45"/>
      <c r="D695" s="23"/>
      <c r="E695" s="69"/>
      <c r="F695" s="73"/>
      <c r="G695" s="67"/>
      <c r="H695" s="46">
        <f t="shared" si="71"/>
        <v>0</v>
      </c>
      <c r="I695" s="67"/>
      <c r="J695" s="67"/>
      <c r="K695" s="47">
        <f t="shared" si="72"/>
        <v>0</v>
      </c>
      <c r="L695" s="48">
        <f t="shared" si="73"/>
        <v>0</v>
      </c>
      <c r="M695" s="46">
        <f t="shared" si="74"/>
        <v>0</v>
      </c>
      <c r="N695" s="46">
        <f t="shared" si="75"/>
        <v>0</v>
      </c>
      <c r="O695" s="46">
        <f t="shared" si="76"/>
        <v>0</v>
      </c>
      <c r="P695" s="47">
        <f t="shared" si="77"/>
        <v>0</v>
      </c>
    </row>
    <row r="696" spans="1:16" ht="12" hidden="1" thickBot="1" x14ac:dyDescent="0.25">
      <c r="A696" s="37"/>
      <c r="B696" s="38"/>
      <c r="C696" s="45"/>
      <c r="D696" s="23"/>
      <c r="E696" s="69"/>
      <c r="F696" s="73"/>
      <c r="G696" s="67"/>
      <c r="H696" s="46">
        <f t="shared" si="71"/>
        <v>0</v>
      </c>
      <c r="I696" s="67"/>
      <c r="J696" s="67"/>
      <c r="K696" s="47">
        <f t="shared" si="72"/>
        <v>0</v>
      </c>
      <c r="L696" s="48">
        <f t="shared" si="73"/>
        <v>0</v>
      </c>
      <c r="M696" s="46">
        <f t="shared" si="74"/>
        <v>0</v>
      </c>
      <c r="N696" s="46">
        <f t="shared" si="75"/>
        <v>0</v>
      </c>
      <c r="O696" s="46">
        <f t="shared" si="76"/>
        <v>0</v>
      </c>
      <c r="P696" s="47">
        <f t="shared" si="77"/>
        <v>0</v>
      </c>
    </row>
    <row r="697" spans="1:16" ht="12" hidden="1" thickBot="1" x14ac:dyDescent="0.25">
      <c r="A697" s="37"/>
      <c r="B697" s="38"/>
      <c r="C697" s="45"/>
      <c r="D697" s="23"/>
      <c r="E697" s="69"/>
      <c r="F697" s="73"/>
      <c r="G697" s="67"/>
      <c r="H697" s="46">
        <f t="shared" si="71"/>
        <v>0</v>
      </c>
      <c r="I697" s="67"/>
      <c r="J697" s="67"/>
      <c r="K697" s="47">
        <f t="shared" si="72"/>
        <v>0</v>
      </c>
      <c r="L697" s="48">
        <f t="shared" si="73"/>
        <v>0</v>
      </c>
      <c r="M697" s="46">
        <f t="shared" si="74"/>
        <v>0</v>
      </c>
      <c r="N697" s="46">
        <f t="shared" si="75"/>
        <v>0</v>
      </c>
      <c r="O697" s="46">
        <f t="shared" si="76"/>
        <v>0</v>
      </c>
      <c r="P697" s="47">
        <f t="shared" si="77"/>
        <v>0</v>
      </c>
    </row>
    <row r="698" spans="1:16" ht="12" hidden="1" thickBot="1" x14ac:dyDescent="0.25">
      <c r="A698" s="37"/>
      <c r="B698" s="38"/>
      <c r="C698" s="45"/>
      <c r="D698" s="23"/>
      <c r="E698" s="69"/>
      <c r="F698" s="73"/>
      <c r="G698" s="67"/>
      <c r="H698" s="46">
        <f t="shared" si="71"/>
        <v>0</v>
      </c>
      <c r="I698" s="67"/>
      <c r="J698" s="67"/>
      <c r="K698" s="47">
        <f t="shared" si="72"/>
        <v>0</v>
      </c>
      <c r="L698" s="48">
        <f t="shared" si="73"/>
        <v>0</v>
      </c>
      <c r="M698" s="46">
        <f t="shared" si="74"/>
        <v>0</v>
      </c>
      <c r="N698" s="46">
        <f t="shared" si="75"/>
        <v>0</v>
      </c>
      <c r="O698" s="46">
        <f t="shared" si="76"/>
        <v>0</v>
      </c>
      <c r="P698" s="47">
        <f t="shared" si="77"/>
        <v>0</v>
      </c>
    </row>
    <row r="699" spans="1:16" ht="12" hidden="1" thickBot="1" x14ac:dyDescent="0.25">
      <c r="A699" s="37"/>
      <c r="B699" s="38"/>
      <c r="C699" s="45"/>
      <c r="D699" s="23"/>
      <c r="E699" s="69"/>
      <c r="F699" s="73"/>
      <c r="G699" s="67"/>
      <c r="H699" s="46">
        <f t="shared" si="71"/>
        <v>0</v>
      </c>
      <c r="I699" s="67"/>
      <c r="J699" s="67"/>
      <c r="K699" s="47">
        <f t="shared" si="72"/>
        <v>0</v>
      </c>
      <c r="L699" s="48">
        <f t="shared" si="73"/>
        <v>0</v>
      </c>
      <c r="M699" s="46">
        <f t="shared" si="74"/>
        <v>0</v>
      </c>
      <c r="N699" s="46">
        <f t="shared" si="75"/>
        <v>0</v>
      </c>
      <c r="O699" s="46">
        <f t="shared" si="76"/>
        <v>0</v>
      </c>
      <c r="P699" s="47">
        <f t="shared" si="77"/>
        <v>0</v>
      </c>
    </row>
    <row r="700" spans="1:16" ht="12" hidden="1" thickBot="1" x14ac:dyDescent="0.25">
      <c r="A700" s="37"/>
      <c r="B700" s="38"/>
      <c r="C700" s="45"/>
      <c r="D700" s="23"/>
      <c r="E700" s="69"/>
      <c r="F700" s="73"/>
      <c r="G700" s="67"/>
      <c r="H700" s="46">
        <f t="shared" si="71"/>
        <v>0</v>
      </c>
      <c r="I700" s="67"/>
      <c r="J700" s="67"/>
      <c r="K700" s="47">
        <f t="shared" si="72"/>
        <v>0</v>
      </c>
      <c r="L700" s="48">
        <f t="shared" si="73"/>
        <v>0</v>
      </c>
      <c r="M700" s="46">
        <f t="shared" si="74"/>
        <v>0</v>
      </c>
      <c r="N700" s="46">
        <f t="shared" si="75"/>
        <v>0</v>
      </c>
      <c r="O700" s="46">
        <f t="shared" si="76"/>
        <v>0</v>
      </c>
      <c r="P700" s="47">
        <f t="shared" si="77"/>
        <v>0</v>
      </c>
    </row>
    <row r="701" spans="1:16" ht="12" hidden="1" thickBot="1" x14ac:dyDescent="0.25">
      <c r="A701" s="37"/>
      <c r="B701" s="38"/>
      <c r="C701" s="45"/>
      <c r="D701" s="23"/>
      <c r="E701" s="69"/>
      <c r="F701" s="73"/>
      <c r="G701" s="67"/>
      <c r="H701" s="46">
        <f t="shared" si="71"/>
        <v>0</v>
      </c>
      <c r="I701" s="67"/>
      <c r="J701" s="67"/>
      <c r="K701" s="47">
        <f t="shared" si="72"/>
        <v>0</v>
      </c>
      <c r="L701" s="48">
        <f t="shared" si="73"/>
        <v>0</v>
      </c>
      <c r="M701" s="46">
        <f t="shared" si="74"/>
        <v>0</v>
      </c>
      <c r="N701" s="46">
        <f t="shared" si="75"/>
        <v>0</v>
      </c>
      <c r="O701" s="46">
        <f t="shared" si="76"/>
        <v>0</v>
      </c>
      <c r="P701" s="47">
        <f t="shared" si="77"/>
        <v>0</v>
      </c>
    </row>
    <row r="702" spans="1:16" ht="12" hidden="1" thickBot="1" x14ac:dyDescent="0.25">
      <c r="A702" s="37"/>
      <c r="B702" s="38"/>
      <c r="C702" s="45"/>
      <c r="D702" s="23"/>
      <c r="E702" s="69"/>
      <c r="F702" s="73"/>
      <c r="G702" s="67"/>
      <c r="H702" s="46">
        <f t="shared" si="71"/>
        <v>0</v>
      </c>
      <c r="I702" s="67"/>
      <c r="J702" s="67"/>
      <c r="K702" s="47">
        <f t="shared" si="72"/>
        <v>0</v>
      </c>
      <c r="L702" s="48">
        <f t="shared" si="73"/>
        <v>0</v>
      </c>
      <c r="M702" s="46">
        <f t="shared" si="74"/>
        <v>0</v>
      </c>
      <c r="N702" s="46">
        <f t="shared" si="75"/>
        <v>0</v>
      </c>
      <c r="O702" s="46">
        <f t="shared" si="76"/>
        <v>0</v>
      </c>
      <c r="P702" s="47">
        <f t="shared" si="77"/>
        <v>0</v>
      </c>
    </row>
    <row r="703" spans="1:16" ht="12" hidden="1" thickBot="1" x14ac:dyDescent="0.25">
      <c r="A703" s="37"/>
      <c r="B703" s="38"/>
      <c r="C703" s="45"/>
      <c r="D703" s="23"/>
      <c r="E703" s="69"/>
      <c r="F703" s="73"/>
      <c r="G703" s="67"/>
      <c r="H703" s="46">
        <f t="shared" si="71"/>
        <v>0</v>
      </c>
      <c r="I703" s="67"/>
      <c r="J703" s="67"/>
      <c r="K703" s="47">
        <f t="shared" si="72"/>
        <v>0</v>
      </c>
      <c r="L703" s="48">
        <f t="shared" si="73"/>
        <v>0</v>
      </c>
      <c r="M703" s="46">
        <f t="shared" si="74"/>
        <v>0</v>
      </c>
      <c r="N703" s="46">
        <f t="shared" si="75"/>
        <v>0</v>
      </c>
      <c r="O703" s="46">
        <f t="shared" si="76"/>
        <v>0</v>
      </c>
      <c r="P703" s="47">
        <f t="shared" si="77"/>
        <v>0</v>
      </c>
    </row>
    <row r="704" spans="1:16" ht="12" hidden="1" thickBot="1" x14ac:dyDescent="0.25">
      <c r="A704" s="37"/>
      <c r="B704" s="38"/>
      <c r="C704" s="45"/>
      <c r="D704" s="23"/>
      <c r="E704" s="69"/>
      <c r="F704" s="73"/>
      <c r="G704" s="67"/>
      <c r="H704" s="46">
        <f t="shared" si="71"/>
        <v>0</v>
      </c>
      <c r="I704" s="67"/>
      <c r="J704" s="67"/>
      <c r="K704" s="47">
        <f t="shared" si="72"/>
        <v>0</v>
      </c>
      <c r="L704" s="48">
        <f t="shared" si="73"/>
        <v>0</v>
      </c>
      <c r="M704" s="46">
        <f t="shared" si="74"/>
        <v>0</v>
      </c>
      <c r="N704" s="46">
        <f t="shared" si="75"/>
        <v>0</v>
      </c>
      <c r="O704" s="46">
        <f t="shared" si="76"/>
        <v>0</v>
      </c>
      <c r="P704" s="47">
        <f t="shared" si="77"/>
        <v>0</v>
      </c>
    </row>
    <row r="705" spans="1:16" ht="12" hidden="1" thickBot="1" x14ac:dyDescent="0.25">
      <c r="A705" s="37"/>
      <c r="B705" s="38"/>
      <c r="C705" s="45"/>
      <c r="D705" s="23"/>
      <c r="E705" s="69"/>
      <c r="F705" s="73"/>
      <c r="G705" s="67"/>
      <c r="H705" s="46">
        <f t="shared" si="71"/>
        <v>0</v>
      </c>
      <c r="I705" s="67"/>
      <c r="J705" s="67"/>
      <c r="K705" s="47">
        <f t="shared" si="72"/>
        <v>0</v>
      </c>
      <c r="L705" s="48">
        <f t="shared" si="73"/>
        <v>0</v>
      </c>
      <c r="M705" s="46">
        <f t="shared" si="74"/>
        <v>0</v>
      </c>
      <c r="N705" s="46">
        <f t="shared" si="75"/>
        <v>0</v>
      </c>
      <c r="O705" s="46">
        <f t="shared" si="76"/>
        <v>0</v>
      </c>
      <c r="P705" s="47">
        <f t="shared" si="77"/>
        <v>0</v>
      </c>
    </row>
    <row r="706" spans="1:16" ht="12" hidden="1" thickBot="1" x14ac:dyDescent="0.25">
      <c r="A706" s="37"/>
      <c r="B706" s="38"/>
      <c r="C706" s="45"/>
      <c r="D706" s="23"/>
      <c r="E706" s="69"/>
      <c r="F706" s="73"/>
      <c r="G706" s="67"/>
      <c r="H706" s="46">
        <f t="shared" si="71"/>
        <v>0</v>
      </c>
      <c r="I706" s="67"/>
      <c r="J706" s="67"/>
      <c r="K706" s="47">
        <f t="shared" si="72"/>
        <v>0</v>
      </c>
      <c r="L706" s="48">
        <f t="shared" si="73"/>
        <v>0</v>
      </c>
      <c r="M706" s="46">
        <f t="shared" si="74"/>
        <v>0</v>
      </c>
      <c r="N706" s="46">
        <f t="shared" si="75"/>
        <v>0</v>
      </c>
      <c r="O706" s="46">
        <f t="shared" si="76"/>
        <v>0</v>
      </c>
      <c r="P706" s="47">
        <f t="shared" si="77"/>
        <v>0</v>
      </c>
    </row>
    <row r="707" spans="1:16" ht="12" hidden="1" thickBot="1" x14ac:dyDescent="0.25">
      <c r="A707" s="37"/>
      <c r="B707" s="38"/>
      <c r="C707" s="45"/>
      <c r="D707" s="23"/>
      <c r="E707" s="69"/>
      <c r="F707" s="73"/>
      <c r="G707" s="67"/>
      <c r="H707" s="46">
        <f t="shared" si="71"/>
        <v>0</v>
      </c>
      <c r="I707" s="67"/>
      <c r="J707" s="67"/>
      <c r="K707" s="47">
        <f t="shared" si="72"/>
        <v>0</v>
      </c>
      <c r="L707" s="48">
        <f t="shared" si="73"/>
        <v>0</v>
      </c>
      <c r="M707" s="46">
        <f t="shared" si="74"/>
        <v>0</v>
      </c>
      <c r="N707" s="46">
        <f t="shared" si="75"/>
        <v>0</v>
      </c>
      <c r="O707" s="46">
        <f t="shared" si="76"/>
        <v>0</v>
      </c>
      <c r="P707" s="47">
        <f t="shared" si="77"/>
        <v>0</v>
      </c>
    </row>
    <row r="708" spans="1:16" ht="12" hidden="1" thickBot="1" x14ac:dyDescent="0.25">
      <c r="A708" s="37"/>
      <c r="B708" s="38"/>
      <c r="C708" s="45"/>
      <c r="D708" s="23"/>
      <c r="E708" s="69"/>
      <c r="F708" s="73"/>
      <c r="G708" s="67"/>
      <c r="H708" s="46">
        <f t="shared" si="71"/>
        <v>0</v>
      </c>
      <c r="I708" s="67"/>
      <c r="J708" s="67"/>
      <c r="K708" s="47">
        <f t="shared" si="72"/>
        <v>0</v>
      </c>
      <c r="L708" s="48">
        <f t="shared" si="73"/>
        <v>0</v>
      </c>
      <c r="M708" s="46">
        <f t="shared" si="74"/>
        <v>0</v>
      </c>
      <c r="N708" s="46">
        <f t="shared" si="75"/>
        <v>0</v>
      </c>
      <c r="O708" s="46">
        <f t="shared" si="76"/>
        <v>0</v>
      </c>
      <c r="P708" s="47">
        <f t="shared" si="77"/>
        <v>0</v>
      </c>
    </row>
    <row r="709" spans="1:16" ht="12" hidden="1" thickBot="1" x14ac:dyDescent="0.25">
      <c r="A709" s="37"/>
      <c r="B709" s="38"/>
      <c r="C709" s="45"/>
      <c r="D709" s="23"/>
      <c r="E709" s="69"/>
      <c r="F709" s="73"/>
      <c r="G709" s="67"/>
      <c r="H709" s="46">
        <f t="shared" si="71"/>
        <v>0</v>
      </c>
      <c r="I709" s="67"/>
      <c r="J709" s="67"/>
      <c r="K709" s="47">
        <f t="shared" si="72"/>
        <v>0</v>
      </c>
      <c r="L709" s="48">
        <f t="shared" si="73"/>
        <v>0</v>
      </c>
      <c r="M709" s="46">
        <f t="shared" si="74"/>
        <v>0</v>
      </c>
      <c r="N709" s="46">
        <f t="shared" si="75"/>
        <v>0</v>
      </c>
      <c r="O709" s="46">
        <f t="shared" si="76"/>
        <v>0</v>
      </c>
      <c r="P709" s="47">
        <f t="shared" si="77"/>
        <v>0</v>
      </c>
    </row>
    <row r="710" spans="1:16" ht="12" hidden="1" thickBot="1" x14ac:dyDescent="0.25">
      <c r="A710" s="37"/>
      <c r="B710" s="38"/>
      <c r="C710" s="45"/>
      <c r="D710" s="23"/>
      <c r="E710" s="69"/>
      <c r="F710" s="73"/>
      <c r="G710" s="67"/>
      <c r="H710" s="46">
        <f t="shared" si="71"/>
        <v>0</v>
      </c>
      <c r="I710" s="67"/>
      <c r="J710" s="67"/>
      <c r="K710" s="47">
        <f t="shared" si="72"/>
        <v>0</v>
      </c>
      <c r="L710" s="48">
        <f t="shared" si="73"/>
        <v>0</v>
      </c>
      <c r="M710" s="46">
        <f t="shared" si="74"/>
        <v>0</v>
      </c>
      <c r="N710" s="46">
        <f t="shared" si="75"/>
        <v>0</v>
      </c>
      <c r="O710" s="46">
        <f t="shared" si="76"/>
        <v>0</v>
      </c>
      <c r="P710" s="47">
        <f t="shared" si="77"/>
        <v>0</v>
      </c>
    </row>
    <row r="711" spans="1:16" ht="12" hidden="1" thickBot="1" x14ac:dyDescent="0.25">
      <c r="A711" s="37"/>
      <c r="B711" s="38"/>
      <c r="C711" s="45"/>
      <c r="D711" s="23"/>
      <c r="E711" s="69"/>
      <c r="F711" s="73"/>
      <c r="G711" s="67"/>
      <c r="H711" s="46">
        <f t="shared" si="71"/>
        <v>0</v>
      </c>
      <c r="I711" s="67"/>
      <c r="J711" s="67"/>
      <c r="K711" s="47">
        <f t="shared" si="72"/>
        <v>0</v>
      </c>
      <c r="L711" s="48">
        <f t="shared" si="73"/>
        <v>0</v>
      </c>
      <c r="M711" s="46">
        <f t="shared" si="74"/>
        <v>0</v>
      </c>
      <c r="N711" s="46">
        <f t="shared" si="75"/>
        <v>0</v>
      </c>
      <c r="O711" s="46">
        <f t="shared" si="76"/>
        <v>0</v>
      </c>
      <c r="P711" s="47">
        <f t="shared" si="77"/>
        <v>0</v>
      </c>
    </row>
    <row r="712" spans="1:16" ht="12" hidden="1" thickBot="1" x14ac:dyDescent="0.25">
      <c r="A712" s="37"/>
      <c r="B712" s="38"/>
      <c r="C712" s="45"/>
      <c r="D712" s="23"/>
      <c r="E712" s="69"/>
      <c r="F712" s="73"/>
      <c r="G712" s="67"/>
      <c r="H712" s="46">
        <f t="shared" si="71"/>
        <v>0</v>
      </c>
      <c r="I712" s="67"/>
      <c r="J712" s="67"/>
      <c r="K712" s="47">
        <f t="shared" si="72"/>
        <v>0</v>
      </c>
      <c r="L712" s="48">
        <f t="shared" si="73"/>
        <v>0</v>
      </c>
      <c r="M712" s="46">
        <f t="shared" si="74"/>
        <v>0</v>
      </c>
      <c r="N712" s="46">
        <f t="shared" si="75"/>
        <v>0</v>
      </c>
      <c r="O712" s="46">
        <f t="shared" si="76"/>
        <v>0</v>
      </c>
      <c r="P712" s="47">
        <f t="shared" si="77"/>
        <v>0</v>
      </c>
    </row>
    <row r="713" spans="1:16" ht="12" hidden="1" thickBot="1" x14ac:dyDescent="0.25">
      <c r="A713" s="37"/>
      <c r="B713" s="38"/>
      <c r="C713" s="45"/>
      <c r="D713" s="23"/>
      <c r="E713" s="69"/>
      <c r="F713" s="73"/>
      <c r="G713" s="67"/>
      <c r="H713" s="46">
        <f t="shared" si="71"/>
        <v>0</v>
      </c>
      <c r="I713" s="67"/>
      <c r="J713" s="67"/>
      <c r="K713" s="47">
        <f t="shared" si="72"/>
        <v>0</v>
      </c>
      <c r="L713" s="48">
        <f t="shared" si="73"/>
        <v>0</v>
      </c>
      <c r="M713" s="46">
        <f t="shared" si="74"/>
        <v>0</v>
      </c>
      <c r="N713" s="46">
        <f t="shared" si="75"/>
        <v>0</v>
      </c>
      <c r="O713" s="46">
        <f t="shared" si="76"/>
        <v>0</v>
      </c>
      <c r="P713" s="47">
        <f t="shared" si="77"/>
        <v>0</v>
      </c>
    </row>
    <row r="714" spans="1:16" ht="12" hidden="1" thickBot="1" x14ac:dyDescent="0.25">
      <c r="A714" s="37"/>
      <c r="B714" s="38"/>
      <c r="C714" s="45"/>
      <c r="D714" s="23"/>
      <c r="E714" s="69"/>
      <c r="F714" s="73"/>
      <c r="G714" s="67"/>
      <c r="H714" s="46">
        <f t="shared" si="71"/>
        <v>0</v>
      </c>
      <c r="I714" s="67"/>
      <c r="J714" s="67"/>
      <c r="K714" s="47">
        <f t="shared" si="72"/>
        <v>0</v>
      </c>
      <c r="L714" s="48">
        <f t="shared" si="73"/>
        <v>0</v>
      </c>
      <c r="M714" s="46">
        <f t="shared" si="74"/>
        <v>0</v>
      </c>
      <c r="N714" s="46">
        <f t="shared" si="75"/>
        <v>0</v>
      </c>
      <c r="O714" s="46">
        <f t="shared" si="76"/>
        <v>0</v>
      </c>
      <c r="P714" s="47">
        <f t="shared" si="77"/>
        <v>0</v>
      </c>
    </row>
    <row r="715" spans="1:16" ht="12" hidden="1" thickBot="1" x14ac:dyDescent="0.25">
      <c r="A715" s="37"/>
      <c r="B715" s="38"/>
      <c r="C715" s="45"/>
      <c r="D715" s="23"/>
      <c r="E715" s="69"/>
      <c r="F715" s="73"/>
      <c r="G715" s="67"/>
      <c r="H715" s="46">
        <f t="shared" si="71"/>
        <v>0</v>
      </c>
      <c r="I715" s="67"/>
      <c r="J715" s="67"/>
      <c r="K715" s="47">
        <f t="shared" si="72"/>
        <v>0</v>
      </c>
      <c r="L715" s="48">
        <f t="shared" si="73"/>
        <v>0</v>
      </c>
      <c r="M715" s="46">
        <f t="shared" si="74"/>
        <v>0</v>
      </c>
      <c r="N715" s="46">
        <f t="shared" si="75"/>
        <v>0</v>
      </c>
      <c r="O715" s="46">
        <f t="shared" si="76"/>
        <v>0</v>
      </c>
      <c r="P715" s="47">
        <f t="shared" si="77"/>
        <v>0</v>
      </c>
    </row>
    <row r="716" spans="1:16" ht="12" hidden="1" thickBot="1" x14ac:dyDescent="0.25">
      <c r="A716" s="37"/>
      <c r="B716" s="38"/>
      <c r="C716" s="45"/>
      <c r="D716" s="23"/>
      <c r="E716" s="69"/>
      <c r="F716" s="73"/>
      <c r="G716" s="67"/>
      <c r="H716" s="46">
        <f t="shared" ref="H716:H779" si="78">ROUND(F716*G716,2)</f>
        <v>0</v>
      </c>
      <c r="I716" s="67"/>
      <c r="J716" s="67"/>
      <c r="K716" s="47">
        <f t="shared" ref="K716:K779" si="79">SUM(H716:J716)</f>
        <v>0</v>
      </c>
      <c r="L716" s="48">
        <f t="shared" ref="L716:L779" si="80">ROUND(E716*F716,2)</f>
        <v>0</v>
      </c>
      <c r="M716" s="46">
        <f t="shared" ref="M716:M779" si="81">ROUND(H716*E716,2)</f>
        <v>0</v>
      </c>
      <c r="N716" s="46">
        <f t="shared" ref="N716:N779" si="82">ROUND(I716*E716,2)</f>
        <v>0</v>
      </c>
      <c r="O716" s="46">
        <f t="shared" ref="O716:O779" si="83">ROUND(J716*E716,2)</f>
        <v>0</v>
      </c>
      <c r="P716" s="47">
        <f t="shared" ref="P716:P779" si="84">SUM(M716:O716)</f>
        <v>0</v>
      </c>
    </row>
    <row r="717" spans="1:16" ht="12" hidden="1" thickBot="1" x14ac:dyDescent="0.25">
      <c r="A717" s="37"/>
      <c r="B717" s="38"/>
      <c r="C717" s="45"/>
      <c r="D717" s="23"/>
      <c r="E717" s="69"/>
      <c r="F717" s="73"/>
      <c r="G717" s="67"/>
      <c r="H717" s="46">
        <f t="shared" si="78"/>
        <v>0</v>
      </c>
      <c r="I717" s="67"/>
      <c r="J717" s="67"/>
      <c r="K717" s="47">
        <f t="shared" si="79"/>
        <v>0</v>
      </c>
      <c r="L717" s="48">
        <f t="shared" si="80"/>
        <v>0</v>
      </c>
      <c r="M717" s="46">
        <f t="shared" si="81"/>
        <v>0</v>
      </c>
      <c r="N717" s="46">
        <f t="shared" si="82"/>
        <v>0</v>
      </c>
      <c r="O717" s="46">
        <f t="shared" si="83"/>
        <v>0</v>
      </c>
      <c r="P717" s="47">
        <f t="shared" si="84"/>
        <v>0</v>
      </c>
    </row>
    <row r="718" spans="1:16" ht="12" hidden="1" thickBot="1" x14ac:dyDescent="0.25">
      <c r="A718" s="37"/>
      <c r="B718" s="38"/>
      <c r="C718" s="45"/>
      <c r="D718" s="23"/>
      <c r="E718" s="69"/>
      <c r="F718" s="73"/>
      <c r="G718" s="67"/>
      <c r="H718" s="46">
        <f t="shared" si="78"/>
        <v>0</v>
      </c>
      <c r="I718" s="67"/>
      <c r="J718" s="67"/>
      <c r="K718" s="47">
        <f t="shared" si="79"/>
        <v>0</v>
      </c>
      <c r="L718" s="48">
        <f t="shared" si="80"/>
        <v>0</v>
      </c>
      <c r="M718" s="46">
        <f t="shared" si="81"/>
        <v>0</v>
      </c>
      <c r="N718" s="46">
        <f t="shared" si="82"/>
        <v>0</v>
      </c>
      <c r="O718" s="46">
        <f t="shared" si="83"/>
        <v>0</v>
      </c>
      <c r="P718" s="47">
        <f t="shared" si="84"/>
        <v>0</v>
      </c>
    </row>
    <row r="719" spans="1:16" ht="12" hidden="1" thickBot="1" x14ac:dyDescent="0.25">
      <c r="A719" s="37"/>
      <c r="B719" s="38"/>
      <c r="C719" s="45"/>
      <c r="D719" s="23"/>
      <c r="E719" s="69"/>
      <c r="F719" s="73"/>
      <c r="G719" s="67"/>
      <c r="H719" s="46">
        <f t="shared" si="78"/>
        <v>0</v>
      </c>
      <c r="I719" s="67"/>
      <c r="J719" s="67"/>
      <c r="K719" s="47">
        <f t="shared" si="79"/>
        <v>0</v>
      </c>
      <c r="L719" s="48">
        <f t="shared" si="80"/>
        <v>0</v>
      </c>
      <c r="M719" s="46">
        <f t="shared" si="81"/>
        <v>0</v>
      </c>
      <c r="N719" s="46">
        <f t="shared" si="82"/>
        <v>0</v>
      </c>
      <c r="O719" s="46">
        <f t="shared" si="83"/>
        <v>0</v>
      </c>
      <c r="P719" s="47">
        <f t="shared" si="84"/>
        <v>0</v>
      </c>
    </row>
    <row r="720" spans="1:16" ht="12" hidden="1" thickBot="1" x14ac:dyDescent="0.25">
      <c r="A720" s="37"/>
      <c r="B720" s="38"/>
      <c r="C720" s="45"/>
      <c r="D720" s="23"/>
      <c r="E720" s="69"/>
      <c r="F720" s="73"/>
      <c r="G720" s="67"/>
      <c r="H720" s="46">
        <f t="shared" si="78"/>
        <v>0</v>
      </c>
      <c r="I720" s="67"/>
      <c r="J720" s="67"/>
      <c r="K720" s="47">
        <f t="shared" si="79"/>
        <v>0</v>
      </c>
      <c r="L720" s="48">
        <f t="shared" si="80"/>
        <v>0</v>
      </c>
      <c r="M720" s="46">
        <f t="shared" si="81"/>
        <v>0</v>
      </c>
      <c r="N720" s="46">
        <f t="shared" si="82"/>
        <v>0</v>
      </c>
      <c r="O720" s="46">
        <f t="shared" si="83"/>
        <v>0</v>
      </c>
      <c r="P720" s="47">
        <f t="shared" si="84"/>
        <v>0</v>
      </c>
    </row>
    <row r="721" spans="1:16" ht="12" hidden="1" thickBot="1" x14ac:dyDescent="0.25">
      <c r="A721" s="37"/>
      <c r="B721" s="38"/>
      <c r="C721" s="45"/>
      <c r="D721" s="23"/>
      <c r="E721" s="69"/>
      <c r="F721" s="73"/>
      <c r="G721" s="67"/>
      <c r="H721" s="46">
        <f t="shared" si="78"/>
        <v>0</v>
      </c>
      <c r="I721" s="67"/>
      <c r="J721" s="67"/>
      <c r="K721" s="47">
        <f t="shared" si="79"/>
        <v>0</v>
      </c>
      <c r="L721" s="48">
        <f t="shared" si="80"/>
        <v>0</v>
      </c>
      <c r="M721" s="46">
        <f t="shared" si="81"/>
        <v>0</v>
      </c>
      <c r="N721" s="46">
        <f t="shared" si="82"/>
        <v>0</v>
      </c>
      <c r="O721" s="46">
        <f t="shared" si="83"/>
        <v>0</v>
      </c>
      <c r="P721" s="47">
        <f t="shared" si="84"/>
        <v>0</v>
      </c>
    </row>
    <row r="722" spans="1:16" ht="12" hidden="1" thickBot="1" x14ac:dyDescent="0.25">
      <c r="A722" s="37"/>
      <c r="B722" s="38"/>
      <c r="C722" s="45"/>
      <c r="D722" s="23"/>
      <c r="E722" s="69"/>
      <c r="F722" s="73"/>
      <c r="G722" s="67"/>
      <c r="H722" s="46">
        <f t="shared" si="78"/>
        <v>0</v>
      </c>
      <c r="I722" s="67"/>
      <c r="J722" s="67"/>
      <c r="K722" s="47">
        <f t="shared" si="79"/>
        <v>0</v>
      </c>
      <c r="L722" s="48">
        <f t="shared" si="80"/>
        <v>0</v>
      </c>
      <c r="M722" s="46">
        <f t="shared" si="81"/>
        <v>0</v>
      </c>
      <c r="N722" s="46">
        <f t="shared" si="82"/>
        <v>0</v>
      </c>
      <c r="O722" s="46">
        <f t="shared" si="83"/>
        <v>0</v>
      </c>
      <c r="P722" s="47">
        <f t="shared" si="84"/>
        <v>0</v>
      </c>
    </row>
    <row r="723" spans="1:16" ht="12" hidden="1" thickBot="1" x14ac:dyDescent="0.25">
      <c r="A723" s="37"/>
      <c r="B723" s="38"/>
      <c r="C723" s="45"/>
      <c r="D723" s="23"/>
      <c r="E723" s="69"/>
      <c r="F723" s="73"/>
      <c r="G723" s="67"/>
      <c r="H723" s="46">
        <f t="shared" si="78"/>
        <v>0</v>
      </c>
      <c r="I723" s="67"/>
      <c r="J723" s="67"/>
      <c r="K723" s="47">
        <f t="shared" si="79"/>
        <v>0</v>
      </c>
      <c r="L723" s="48">
        <f t="shared" si="80"/>
        <v>0</v>
      </c>
      <c r="M723" s="46">
        <f t="shared" si="81"/>
        <v>0</v>
      </c>
      <c r="N723" s="46">
        <f t="shared" si="82"/>
        <v>0</v>
      </c>
      <c r="O723" s="46">
        <f t="shared" si="83"/>
        <v>0</v>
      </c>
      <c r="P723" s="47">
        <f t="shared" si="84"/>
        <v>0</v>
      </c>
    </row>
    <row r="724" spans="1:16" ht="12" hidden="1" thickBot="1" x14ac:dyDescent="0.25">
      <c r="A724" s="37"/>
      <c r="B724" s="38"/>
      <c r="C724" s="45"/>
      <c r="D724" s="23"/>
      <c r="E724" s="69"/>
      <c r="F724" s="73"/>
      <c r="G724" s="67"/>
      <c r="H724" s="46">
        <f t="shared" si="78"/>
        <v>0</v>
      </c>
      <c r="I724" s="67"/>
      <c r="J724" s="67"/>
      <c r="K724" s="47">
        <f t="shared" si="79"/>
        <v>0</v>
      </c>
      <c r="L724" s="48">
        <f t="shared" si="80"/>
        <v>0</v>
      </c>
      <c r="M724" s="46">
        <f t="shared" si="81"/>
        <v>0</v>
      </c>
      <c r="N724" s="46">
        <f t="shared" si="82"/>
        <v>0</v>
      </c>
      <c r="O724" s="46">
        <f t="shared" si="83"/>
        <v>0</v>
      </c>
      <c r="P724" s="47">
        <f t="shared" si="84"/>
        <v>0</v>
      </c>
    </row>
    <row r="725" spans="1:16" ht="12" hidden="1" thickBot="1" x14ac:dyDescent="0.25">
      <c r="A725" s="37"/>
      <c r="B725" s="38"/>
      <c r="C725" s="45"/>
      <c r="D725" s="23"/>
      <c r="E725" s="69"/>
      <c r="F725" s="73"/>
      <c r="G725" s="67"/>
      <c r="H725" s="46">
        <f t="shared" si="78"/>
        <v>0</v>
      </c>
      <c r="I725" s="67"/>
      <c r="J725" s="67"/>
      <c r="K725" s="47">
        <f t="shared" si="79"/>
        <v>0</v>
      </c>
      <c r="L725" s="48">
        <f t="shared" si="80"/>
        <v>0</v>
      </c>
      <c r="M725" s="46">
        <f t="shared" si="81"/>
        <v>0</v>
      </c>
      <c r="N725" s="46">
        <f t="shared" si="82"/>
        <v>0</v>
      </c>
      <c r="O725" s="46">
        <f t="shared" si="83"/>
        <v>0</v>
      </c>
      <c r="P725" s="47">
        <f t="shared" si="84"/>
        <v>0</v>
      </c>
    </row>
    <row r="726" spans="1:16" ht="12" hidden="1" thickBot="1" x14ac:dyDescent="0.25">
      <c r="A726" s="37"/>
      <c r="B726" s="38"/>
      <c r="C726" s="45"/>
      <c r="D726" s="23"/>
      <c r="E726" s="69"/>
      <c r="F726" s="73"/>
      <c r="G726" s="67"/>
      <c r="H726" s="46">
        <f t="shared" si="78"/>
        <v>0</v>
      </c>
      <c r="I726" s="67"/>
      <c r="J726" s="67"/>
      <c r="K726" s="47">
        <f t="shared" si="79"/>
        <v>0</v>
      </c>
      <c r="L726" s="48">
        <f t="shared" si="80"/>
        <v>0</v>
      </c>
      <c r="M726" s="46">
        <f t="shared" si="81"/>
        <v>0</v>
      </c>
      <c r="N726" s="46">
        <f t="shared" si="82"/>
        <v>0</v>
      </c>
      <c r="O726" s="46">
        <f t="shared" si="83"/>
        <v>0</v>
      </c>
      <c r="P726" s="47">
        <f t="shared" si="84"/>
        <v>0</v>
      </c>
    </row>
    <row r="727" spans="1:16" ht="12" hidden="1" thickBot="1" x14ac:dyDescent="0.25">
      <c r="A727" s="37"/>
      <c r="B727" s="38"/>
      <c r="C727" s="45"/>
      <c r="D727" s="23"/>
      <c r="E727" s="69"/>
      <c r="F727" s="73"/>
      <c r="G727" s="67"/>
      <c r="H727" s="46">
        <f t="shared" si="78"/>
        <v>0</v>
      </c>
      <c r="I727" s="67"/>
      <c r="J727" s="67"/>
      <c r="K727" s="47">
        <f t="shared" si="79"/>
        <v>0</v>
      </c>
      <c r="L727" s="48">
        <f t="shared" si="80"/>
        <v>0</v>
      </c>
      <c r="M727" s="46">
        <f t="shared" si="81"/>
        <v>0</v>
      </c>
      <c r="N727" s="46">
        <f t="shared" si="82"/>
        <v>0</v>
      </c>
      <c r="O727" s="46">
        <f t="shared" si="83"/>
        <v>0</v>
      </c>
      <c r="P727" s="47">
        <f t="shared" si="84"/>
        <v>0</v>
      </c>
    </row>
    <row r="728" spans="1:16" ht="12" hidden="1" thickBot="1" x14ac:dyDescent="0.25">
      <c r="A728" s="37"/>
      <c r="B728" s="38"/>
      <c r="C728" s="45"/>
      <c r="D728" s="23"/>
      <c r="E728" s="69"/>
      <c r="F728" s="73"/>
      <c r="G728" s="67"/>
      <c r="H728" s="46">
        <f t="shared" si="78"/>
        <v>0</v>
      </c>
      <c r="I728" s="67"/>
      <c r="J728" s="67"/>
      <c r="K728" s="47">
        <f t="shared" si="79"/>
        <v>0</v>
      </c>
      <c r="L728" s="48">
        <f t="shared" si="80"/>
        <v>0</v>
      </c>
      <c r="M728" s="46">
        <f t="shared" si="81"/>
        <v>0</v>
      </c>
      <c r="N728" s="46">
        <f t="shared" si="82"/>
        <v>0</v>
      </c>
      <c r="O728" s="46">
        <f t="shared" si="83"/>
        <v>0</v>
      </c>
      <c r="P728" s="47">
        <f t="shared" si="84"/>
        <v>0</v>
      </c>
    </row>
    <row r="729" spans="1:16" ht="12" hidden="1" thickBot="1" x14ac:dyDescent="0.25">
      <c r="A729" s="37"/>
      <c r="B729" s="38"/>
      <c r="C729" s="45"/>
      <c r="D729" s="23"/>
      <c r="E729" s="69"/>
      <c r="F729" s="73"/>
      <c r="G729" s="67"/>
      <c r="H729" s="46">
        <f t="shared" si="78"/>
        <v>0</v>
      </c>
      <c r="I729" s="67"/>
      <c r="J729" s="67"/>
      <c r="K729" s="47">
        <f t="shared" si="79"/>
        <v>0</v>
      </c>
      <c r="L729" s="48">
        <f t="shared" si="80"/>
        <v>0</v>
      </c>
      <c r="M729" s="46">
        <f t="shared" si="81"/>
        <v>0</v>
      </c>
      <c r="N729" s="46">
        <f t="shared" si="82"/>
        <v>0</v>
      </c>
      <c r="O729" s="46">
        <f t="shared" si="83"/>
        <v>0</v>
      </c>
      <c r="P729" s="47">
        <f t="shared" si="84"/>
        <v>0</v>
      </c>
    </row>
    <row r="730" spans="1:16" ht="12" hidden="1" thickBot="1" x14ac:dyDescent="0.25">
      <c r="A730" s="37"/>
      <c r="B730" s="38"/>
      <c r="C730" s="45"/>
      <c r="D730" s="23"/>
      <c r="E730" s="69"/>
      <c r="F730" s="73"/>
      <c r="G730" s="67"/>
      <c r="H730" s="46">
        <f t="shared" si="78"/>
        <v>0</v>
      </c>
      <c r="I730" s="67"/>
      <c r="J730" s="67"/>
      <c r="K730" s="47">
        <f t="shared" si="79"/>
        <v>0</v>
      </c>
      <c r="L730" s="48">
        <f t="shared" si="80"/>
        <v>0</v>
      </c>
      <c r="M730" s="46">
        <f t="shared" si="81"/>
        <v>0</v>
      </c>
      <c r="N730" s="46">
        <f t="shared" si="82"/>
        <v>0</v>
      </c>
      <c r="O730" s="46">
        <f t="shared" si="83"/>
        <v>0</v>
      </c>
      <c r="P730" s="47">
        <f t="shared" si="84"/>
        <v>0</v>
      </c>
    </row>
    <row r="731" spans="1:16" ht="12" hidden="1" thickBot="1" x14ac:dyDescent="0.25">
      <c r="A731" s="37"/>
      <c r="B731" s="38"/>
      <c r="C731" s="45"/>
      <c r="D731" s="23"/>
      <c r="E731" s="69"/>
      <c r="F731" s="73"/>
      <c r="G731" s="67"/>
      <c r="H731" s="46">
        <f t="shared" si="78"/>
        <v>0</v>
      </c>
      <c r="I731" s="67"/>
      <c r="J731" s="67"/>
      <c r="K731" s="47">
        <f t="shared" si="79"/>
        <v>0</v>
      </c>
      <c r="L731" s="48">
        <f t="shared" si="80"/>
        <v>0</v>
      </c>
      <c r="M731" s="46">
        <f t="shared" si="81"/>
        <v>0</v>
      </c>
      <c r="N731" s="46">
        <f t="shared" si="82"/>
        <v>0</v>
      </c>
      <c r="O731" s="46">
        <f t="shared" si="83"/>
        <v>0</v>
      </c>
      <c r="P731" s="47">
        <f t="shared" si="84"/>
        <v>0</v>
      </c>
    </row>
    <row r="732" spans="1:16" ht="12" hidden="1" thickBot="1" x14ac:dyDescent="0.25">
      <c r="A732" s="37"/>
      <c r="B732" s="38"/>
      <c r="C732" s="45"/>
      <c r="D732" s="23"/>
      <c r="E732" s="69"/>
      <c r="F732" s="73"/>
      <c r="G732" s="67"/>
      <c r="H732" s="46">
        <f t="shared" si="78"/>
        <v>0</v>
      </c>
      <c r="I732" s="67"/>
      <c r="J732" s="67"/>
      <c r="K732" s="47">
        <f t="shared" si="79"/>
        <v>0</v>
      </c>
      <c r="L732" s="48">
        <f t="shared" si="80"/>
        <v>0</v>
      </c>
      <c r="M732" s="46">
        <f t="shared" si="81"/>
        <v>0</v>
      </c>
      <c r="N732" s="46">
        <f t="shared" si="82"/>
        <v>0</v>
      </c>
      <c r="O732" s="46">
        <f t="shared" si="83"/>
        <v>0</v>
      </c>
      <c r="P732" s="47">
        <f t="shared" si="84"/>
        <v>0</v>
      </c>
    </row>
    <row r="733" spans="1:16" ht="12" hidden="1" thickBot="1" x14ac:dyDescent="0.25">
      <c r="A733" s="37"/>
      <c r="B733" s="38"/>
      <c r="C733" s="45"/>
      <c r="D733" s="23"/>
      <c r="E733" s="69"/>
      <c r="F733" s="73"/>
      <c r="G733" s="67"/>
      <c r="H733" s="46">
        <f t="shared" si="78"/>
        <v>0</v>
      </c>
      <c r="I733" s="67"/>
      <c r="J733" s="67"/>
      <c r="K733" s="47">
        <f t="shared" si="79"/>
        <v>0</v>
      </c>
      <c r="L733" s="48">
        <f t="shared" si="80"/>
        <v>0</v>
      </c>
      <c r="M733" s="46">
        <f t="shared" si="81"/>
        <v>0</v>
      </c>
      <c r="N733" s="46">
        <f t="shared" si="82"/>
        <v>0</v>
      </c>
      <c r="O733" s="46">
        <f t="shared" si="83"/>
        <v>0</v>
      </c>
      <c r="P733" s="47">
        <f t="shared" si="84"/>
        <v>0</v>
      </c>
    </row>
    <row r="734" spans="1:16" ht="12" hidden="1" thickBot="1" x14ac:dyDescent="0.25">
      <c r="A734" s="37"/>
      <c r="B734" s="38"/>
      <c r="C734" s="45"/>
      <c r="D734" s="23"/>
      <c r="E734" s="69"/>
      <c r="F734" s="73"/>
      <c r="G734" s="67"/>
      <c r="H734" s="46">
        <f t="shared" si="78"/>
        <v>0</v>
      </c>
      <c r="I734" s="67"/>
      <c r="J734" s="67"/>
      <c r="K734" s="47">
        <f t="shared" si="79"/>
        <v>0</v>
      </c>
      <c r="L734" s="48">
        <f t="shared" si="80"/>
        <v>0</v>
      </c>
      <c r="M734" s="46">
        <f t="shared" si="81"/>
        <v>0</v>
      </c>
      <c r="N734" s="46">
        <f t="shared" si="82"/>
        <v>0</v>
      </c>
      <c r="O734" s="46">
        <f t="shared" si="83"/>
        <v>0</v>
      </c>
      <c r="P734" s="47">
        <f t="shared" si="84"/>
        <v>0</v>
      </c>
    </row>
    <row r="735" spans="1:16" ht="12" hidden="1" thickBot="1" x14ac:dyDescent="0.25">
      <c r="A735" s="37"/>
      <c r="B735" s="38"/>
      <c r="C735" s="45"/>
      <c r="D735" s="23"/>
      <c r="E735" s="69"/>
      <c r="F735" s="73"/>
      <c r="G735" s="67"/>
      <c r="H735" s="46">
        <f t="shared" si="78"/>
        <v>0</v>
      </c>
      <c r="I735" s="67"/>
      <c r="J735" s="67"/>
      <c r="K735" s="47">
        <f t="shared" si="79"/>
        <v>0</v>
      </c>
      <c r="L735" s="48">
        <f t="shared" si="80"/>
        <v>0</v>
      </c>
      <c r="M735" s="46">
        <f t="shared" si="81"/>
        <v>0</v>
      </c>
      <c r="N735" s="46">
        <f t="shared" si="82"/>
        <v>0</v>
      </c>
      <c r="O735" s="46">
        <f t="shared" si="83"/>
        <v>0</v>
      </c>
      <c r="P735" s="47">
        <f t="shared" si="84"/>
        <v>0</v>
      </c>
    </row>
    <row r="736" spans="1:16" ht="12" hidden="1" thickBot="1" x14ac:dyDescent="0.25">
      <c r="A736" s="37"/>
      <c r="B736" s="38"/>
      <c r="C736" s="45"/>
      <c r="D736" s="23"/>
      <c r="E736" s="69"/>
      <c r="F736" s="73"/>
      <c r="G736" s="67"/>
      <c r="H736" s="46">
        <f t="shared" si="78"/>
        <v>0</v>
      </c>
      <c r="I736" s="67"/>
      <c r="J736" s="67"/>
      <c r="K736" s="47">
        <f t="shared" si="79"/>
        <v>0</v>
      </c>
      <c r="L736" s="48">
        <f t="shared" si="80"/>
        <v>0</v>
      </c>
      <c r="M736" s="46">
        <f t="shared" si="81"/>
        <v>0</v>
      </c>
      <c r="N736" s="46">
        <f t="shared" si="82"/>
        <v>0</v>
      </c>
      <c r="O736" s="46">
        <f t="shared" si="83"/>
        <v>0</v>
      </c>
      <c r="P736" s="47">
        <f t="shared" si="84"/>
        <v>0</v>
      </c>
    </row>
    <row r="737" spans="1:16" ht="12" hidden="1" thickBot="1" x14ac:dyDescent="0.25">
      <c r="A737" s="37"/>
      <c r="B737" s="38"/>
      <c r="C737" s="45"/>
      <c r="D737" s="23"/>
      <c r="E737" s="69"/>
      <c r="F737" s="73"/>
      <c r="G737" s="67"/>
      <c r="H737" s="46">
        <f t="shared" si="78"/>
        <v>0</v>
      </c>
      <c r="I737" s="67"/>
      <c r="J737" s="67"/>
      <c r="K737" s="47">
        <f t="shared" si="79"/>
        <v>0</v>
      </c>
      <c r="L737" s="48">
        <f t="shared" si="80"/>
        <v>0</v>
      </c>
      <c r="M737" s="46">
        <f t="shared" si="81"/>
        <v>0</v>
      </c>
      <c r="N737" s="46">
        <f t="shared" si="82"/>
        <v>0</v>
      </c>
      <c r="O737" s="46">
        <f t="shared" si="83"/>
        <v>0</v>
      </c>
      <c r="P737" s="47">
        <f t="shared" si="84"/>
        <v>0</v>
      </c>
    </row>
    <row r="738" spans="1:16" ht="12" hidden="1" thickBot="1" x14ac:dyDescent="0.25">
      <c r="A738" s="37"/>
      <c r="B738" s="38"/>
      <c r="C738" s="45"/>
      <c r="D738" s="23"/>
      <c r="E738" s="69"/>
      <c r="F738" s="73"/>
      <c r="G738" s="67"/>
      <c r="H738" s="46">
        <f t="shared" si="78"/>
        <v>0</v>
      </c>
      <c r="I738" s="67"/>
      <c r="J738" s="67"/>
      <c r="K738" s="47">
        <f t="shared" si="79"/>
        <v>0</v>
      </c>
      <c r="L738" s="48">
        <f t="shared" si="80"/>
        <v>0</v>
      </c>
      <c r="M738" s="46">
        <f t="shared" si="81"/>
        <v>0</v>
      </c>
      <c r="N738" s="46">
        <f t="shared" si="82"/>
        <v>0</v>
      </c>
      <c r="O738" s="46">
        <f t="shared" si="83"/>
        <v>0</v>
      </c>
      <c r="P738" s="47">
        <f t="shared" si="84"/>
        <v>0</v>
      </c>
    </row>
    <row r="739" spans="1:16" ht="12" hidden="1" thickBot="1" x14ac:dyDescent="0.25">
      <c r="A739" s="37"/>
      <c r="B739" s="38"/>
      <c r="C739" s="45"/>
      <c r="D739" s="23"/>
      <c r="E739" s="69"/>
      <c r="F739" s="73"/>
      <c r="G739" s="67"/>
      <c r="H739" s="46">
        <f t="shared" si="78"/>
        <v>0</v>
      </c>
      <c r="I739" s="67"/>
      <c r="J739" s="67"/>
      <c r="K739" s="47">
        <f t="shared" si="79"/>
        <v>0</v>
      </c>
      <c r="L739" s="48">
        <f t="shared" si="80"/>
        <v>0</v>
      </c>
      <c r="M739" s="46">
        <f t="shared" si="81"/>
        <v>0</v>
      </c>
      <c r="N739" s="46">
        <f t="shared" si="82"/>
        <v>0</v>
      </c>
      <c r="O739" s="46">
        <f t="shared" si="83"/>
        <v>0</v>
      </c>
      <c r="P739" s="47">
        <f t="shared" si="84"/>
        <v>0</v>
      </c>
    </row>
    <row r="740" spans="1:16" ht="12" hidden="1" thickBot="1" x14ac:dyDescent="0.25">
      <c r="A740" s="37"/>
      <c r="B740" s="38"/>
      <c r="C740" s="45"/>
      <c r="D740" s="23"/>
      <c r="E740" s="69"/>
      <c r="F740" s="73"/>
      <c r="G740" s="67"/>
      <c r="H740" s="46">
        <f t="shared" si="78"/>
        <v>0</v>
      </c>
      <c r="I740" s="67"/>
      <c r="J740" s="67"/>
      <c r="K740" s="47">
        <f t="shared" si="79"/>
        <v>0</v>
      </c>
      <c r="L740" s="48">
        <f t="shared" si="80"/>
        <v>0</v>
      </c>
      <c r="M740" s="46">
        <f t="shared" si="81"/>
        <v>0</v>
      </c>
      <c r="N740" s="46">
        <f t="shared" si="82"/>
        <v>0</v>
      </c>
      <c r="O740" s="46">
        <f t="shared" si="83"/>
        <v>0</v>
      </c>
      <c r="P740" s="47">
        <f t="shared" si="84"/>
        <v>0</v>
      </c>
    </row>
    <row r="741" spans="1:16" ht="12" hidden="1" thickBot="1" x14ac:dyDescent="0.25">
      <c r="A741" s="37"/>
      <c r="B741" s="38"/>
      <c r="C741" s="45"/>
      <c r="D741" s="23"/>
      <c r="E741" s="69"/>
      <c r="F741" s="73"/>
      <c r="G741" s="67"/>
      <c r="H741" s="46">
        <f t="shared" si="78"/>
        <v>0</v>
      </c>
      <c r="I741" s="67"/>
      <c r="J741" s="67"/>
      <c r="K741" s="47">
        <f t="shared" si="79"/>
        <v>0</v>
      </c>
      <c r="L741" s="48">
        <f t="shared" si="80"/>
        <v>0</v>
      </c>
      <c r="M741" s="46">
        <f t="shared" si="81"/>
        <v>0</v>
      </c>
      <c r="N741" s="46">
        <f t="shared" si="82"/>
        <v>0</v>
      </c>
      <c r="O741" s="46">
        <f t="shared" si="83"/>
        <v>0</v>
      </c>
      <c r="P741" s="47">
        <f t="shared" si="84"/>
        <v>0</v>
      </c>
    </row>
    <row r="742" spans="1:16" ht="12" hidden="1" thickBot="1" x14ac:dyDescent="0.25">
      <c r="A742" s="37"/>
      <c r="B742" s="38"/>
      <c r="C742" s="45"/>
      <c r="D742" s="23"/>
      <c r="E742" s="69"/>
      <c r="F742" s="73"/>
      <c r="G742" s="67"/>
      <c r="H742" s="46">
        <f t="shared" si="78"/>
        <v>0</v>
      </c>
      <c r="I742" s="67"/>
      <c r="J742" s="67"/>
      <c r="K742" s="47">
        <f t="shared" si="79"/>
        <v>0</v>
      </c>
      <c r="L742" s="48">
        <f t="shared" si="80"/>
        <v>0</v>
      </c>
      <c r="M742" s="46">
        <f t="shared" si="81"/>
        <v>0</v>
      </c>
      <c r="N742" s="46">
        <f t="shared" si="82"/>
        <v>0</v>
      </c>
      <c r="O742" s="46">
        <f t="shared" si="83"/>
        <v>0</v>
      </c>
      <c r="P742" s="47">
        <f t="shared" si="84"/>
        <v>0</v>
      </c>
    </row>
    <row r="743" spans="1:16" ht="12" hidden="1" thickBot="1" x14ac:dyDescent="0.25">
      <c r="A743" s="37"/>
      <c r="B743" s="38"/>
      <c r="C743" s="45"/>
      <c r="D743" s="23"/>
      <c r="E743" s="69"/>
      <c r="F743" s="73"/>
      <c r="G743" s="67"/>
      <c r="H743" s="46">
        <f t="shared" si="78"/>
        <v>0</v>
      </c>
      <c r="I743" s="67"/>
      <c r="J743" s="67"/>
      <c r="K743" s="47">
        <f t="shared" si="79"/>
        <v>0</v>
      </c>
      <c r="L743" s="48">
        <f t="shared" si="80"/>
        <v>0</v>
      </c>
      <c r="M743" s="46">
        <f t="shared" si="81"/>
        <v>0</v>
      </c>
      <c r="N743" s="46">
        <f t="shared" si="82"/>
        <v>0</v>
      </c>
      <c r="O743" s="46">
        <f t="shared" si="83"/>
        <v>0</v>
      </c>
      <c r="P743" s="47">
        <f t="shared" si="84"/>
        <v>0</v>
      </c>
    </row>
    <row r="744" spans="1:16" ht="12" hidden="1" thickBot="1" x14ac:dyDescent="0.25">
      <c r="A744" s="37"/>
      <c r="B744" s="38"/>
      <c r="C744" s="45"/>
      <c r="D744" s="23"/>
      <c r="E744" s="69"/>
      <c r="F744" s="73"/>
      <c r="G744" s="67"/>
      <c r="H744" s="46">
        <f t="shared" si="78"/>
        <v>0</v>
      </c>
      <c r="I744" s="67"/>
      <c r="J744" s="67"/>
      <c r="K744" s="47">
        <f t="shared" si="79"/>
        <v>0</v>
      </c>
      <c r="L744" s="48">
        <f t="shared" si="80"/>
        <v>0</v>
      </c>
      <c r="M744" s="46">
        <f t="shared" si="81"/>
        <v>0</v>
      </c>
      <c r="N744" s="46">
        <f t="shared" si="82"/>
        <v>0</v>
      </c>
      <c r="O744" s="46">
        <f t="shared" si="83"/>
        <v>0</v>
      </c>
      <c r="P744" s="47">
        <f t="shared" si="84"/>
        <v>0</v>
      </c>
    </row>
    <row r="745" spans="1:16" ht="12" hidden="1" thickBot="1" x14ac:dyDescent="0.25">
      <c r="A745" s="37"/>
      <c r="B745" s="38"/>
      <c r="C745" s="45"/>
      <c r="D745" s="23"/>
      <c r="E745" s="69"/>
      <c r="F745" s="73"/>
      <c r="G745" s="67"/>
      <c r="H745" s="46">
        <f t="shared" si="78"/>
        <v>0</v>
      </c>
      <c r="I745" s="67"/>
      <c r="J745" s="67"/>
      <c r="K745" s="47">
        <f t="shared" si="79"/>
        <v>0</v>
      </c>
      <c r="L745" s="48">
        <f t="shared" si="80"/>
        <v>0</v>
      </c>
      <c r="M745" s="46">
        <f t="shared" si="81"/>
        <v>0</v>
      </c>
      <c r="N745" s="46">
        <f t="shared" si="82"/>
        <v>0</v>
      </c>
      <c r="O745" s="46">
        <f t="shared" si="83"/>
        <v>0</v>
      </c>
      <c r="P745" s="47">
        <f t="shared" si="84"/>
        <v>0</v>
      </c>
    </row>
    <row r="746" spans="1:16" ht="12" hidden="1" thickBot="1" x14ac:dyDescent="0.25">
      <c r="A746" s="37"/>
      <c r="B746" s="38"/>
      <c r="C746" s="45"/>
      <c r="D746" s="23"/>
      <c r="E746" s="69"/>
      <c r="F746" s="73"/>
      <c r="G746" s="67"/>
      <c r="H746" s="46">
        <f t="shared" si="78"/>
        <v>0</v>
      </c>
      <c r="I746" s="67"/>
      <c r="J746" s="67"/>
      <c r="K746" s="47">
        <f t="shared" si="79"/>
        <v>0</v>
      </c>
      <c r="L746" s="48">
        <f t="shared" si="80"/>
        <v>0</v>
      </c>
      <c r="M746" s="46">
        <f t="shared" si="81"/>
        <v>0</v>
      </c>
      <c r="N746" s="46">
        <f t="shared" si="82"/>
        <v>0</v>
      </c>
      <c r="O746" s="46">
        <f t="shared" si="83"/>
        <v>0</v>
      </c>
      <c r="P746" s="47">
        <f t="shared" si="84"/>
        <v>0</v>
      </c>
    </row>
    <row r="747" spans="1:16" ht="12" hidden="1" thickBot="1" x14ac:dyDescent="0.25">
      <c r="A747" s="37"/>
      <c r="B747" s="38"/>
      <c r="C747" s="45"/>
      <c r="D747" s="23"/>
      <c r="E747" s="69"/>
      <c r="F747" s="73"/>
      <c r="G747" s="67"/>
      <c r="H747" s="46">
        <f t="shared" si="78"/>
        <v>0</v>
      </c>
      <c r="I747" s="67"/>
      <c r="J747" s="67"/>
      <c r="K747" s="47">
        <f t="shared" si="79"/>
        <v>0</v>
      </c>
      <c r="L747" s="48">
        <f t="shared" si="80"/>
        <v>0</v>
      </c>
      <c r="M747" s="46">
        <f t="shared" si="81"/>
        <v>0</v>
      </c>
      <c r="N747" s="46">
        <f t="shared" si="82"/>
        <v>0</v>
      </c>
      <c r="O747" s="46">
        <f t="shared" si="83"/>
        <v>0</v>
      </c>
      <c r="P747" s="47">
        <f t="shared" si="84"/>
        <v>0</v>
      </c>
    </row>
    <row r="748" spans="1:16" ht="12" hidden="1" thickBot="1" x14ac:dyDescent="0.25">
      <c r="A748" s="37"/>
      <c r="B748" s="38"/>
      <c r="C748" s="45"/>
      <c r="D748" s="23"/>
      <c r="E748" s="69"/>
      <c r="F748" s="73"/>
      <c r="G748" s="67"/>
      <c r="H748" s="46">
        <f t="shared" si="78"/>
        <v>0</v>
      </c>
      <c r="I748" s="67"/>
      <c r="J748" s="67"/>
      <c r="K748" s="47">
        <f t="shared" si="79"/>
        <v>0</v>
      </c>
      <c r="L748" s="48">
        <f t="shared" si="80"/>
        <v>0</v>
      </c>
      <c r="M748" s="46">
        <f t="shared" si="81"/>
        <v>0</v>
      </c>
      <c r="N748" s="46">
        <f t="shared" si="82"/>
        <v>0</v>
      </c>
      <c r="O748" s="46">
        <f t="shared" si="83"/>
        <v>0</v>
      </c>
      <c r="P748" s="47">
        <f t="shared" si="84"/>
        <v>0</v>
      </c>
    </row>
    <row r="749" spans="1:16" ht="12" hidden="1" thickBot="1" x14ac:dyDescent="0.25">
      <c r="A749" s="37"/>
      <c r="B749" s="38"/>
      <c r="C749" s="45"/>
      <c r="D749" s="23"/>
      <c r="E749" s="69"/>
      <c r="F749" s="73"/>
      <c r="G749" s="67"/>
      <c r="H749" s="46">
        <f t="shared" si="78"/>
        <v>0</v>
      </c>
      <c r="I749" s="67"/>
      <c r="J749" s="67"/>
      <c r="K749" s="47">
        <f t="shared" si="79"/>
        <v>0</v>
      </c>
      <c r="L749" s="48">
        <f t="shared" si="80"/>
        <v>0</v>
      </c>
      <c r="M749" s="46">
        <f t="shared" si="81"/>
        <v>0</v>
      </c>
      <c r="N749" s="46">
        <f t="shared" si="82"/>
        <v>0</v>
      </c>
      <c r="O749" s="46">
        <f t="shared" si="83"/>
        <v>0</v>
      </c>
      <c r="P749" s="47">
        <f t="shared" si="84"/>
        <v>0</v>
      </c>
    </row>
    <row r="750" spans="1:16" ht="12" hidden="1" thickBot="1" x14ac:dyDescent="0.25">
      <c r="A750" s="37"/>
      <c r="B750" s="38"/>
      <c r="C750" s="45"/>
      <c r="D750" s="23"/>
      <c r="E750" s="69"/>
      <c r="F750" s="73"/>
      <c r="G750" s="67"/>
      <c r="H750" s="46">
        <f t="shared" si="78"/>
        <v>0</v>
      </c>
      <c r="I750" s="67"/>
      <c r="J750" s="67"/>
      <c r="K750" s="47">
        <f t="shared" si="79"/>
        <v>0</v>
      </c>
      <c r="L750" s="48">
        <f t="shared" si="80"/>
        <v>0</v>
      </c>
      <c r="M750" s="46">
        <f t="shared" si="81"/>
        <v>0</v>
      </c>
      <c r="N750" s="46">
        <f t="shared" si="82"/>
        <v>0</v>
      </c>
      <c r="O750" s="46">
        <f t="shared" si="83"/>
        <v>0</v>
      </c>
      <c r="P750" s="47">
        <f t="shared" si="84"/>
        <v>0</v>
      </c>
    </row>
    <row r="751" spans="1:16" ht="12" hidden="1" thickBot="1" x14ac:dyDescent="0.25">
      <c r="A751" s="37"/>
      <c r="B751" s="38"/>
      <c r="C751" s="45"/>
      <c r="D751" s="23"/>
      <c r="E751" s="69"/>
      <c r="F751" s="73"/>
      <c r="G751" s="67"/>
      <c r="H751" s="46">
        <f t="shared" si="78"/>
        <v>0</v>
      </c>
      <c r="I751" s="67"/>
      <c r="J751" s="67"/>
      <c r="K751" s="47">
        <f t="shared" si="79"/>
        <v>0</v>
      </c>
      <c r="L751" s="48">
        <f t="shared" si="80"/>
        <v>0</v>
      </c>
      <c r="M751" s="46">
        <f t="shared" si="81"/>
        <v>0</v>
      </c>
      <c r="N751" s="46">
        <f t="shared" si="82"/>
        <v>0</v>
      </c>
      <c r="O751" s="46">
        <f t="shared" si="83"/>
        <v>0</v>
      </c>
      <c r="P751" s="47">
        <f t="shared" si="84"/>
        <v>0</v>
      </c>
    </row>
    <row r="752" spans="1:16" ht="12" hidden="1" thickBot="1" x14ac:dyDescent="0.25">
      <c r="A752" s="37"/>
      <c r="B752" s="38"/>
      <c r="C752" s="45"/>
      <c r="D752" s="23"/>
      <c r="E752" s="69"/>
      <c r="F752" s="73"/>
      <c r="G752" s="67"/>
      <c r="H752" s="46">
        <f t="shared" si="78"/>
        <v>0</v>
      </c>
      <c r="I752" s="67"/>
      <c r="J752" s="67"/>
      <c r="K752" s="47">
        <f t="shared" si="79"/>
        <v>0</v>
      </c>
      <c r="L752" s="48">
        <f t="shared" si="80"/>
        <v>0</v>
      </c>
      <c r="M752" s="46">
        <f t="shared" si="81"/>
        <v>0</v>
      </c>
      <c r="N752" s="46">
        <f t="shared" si="82"/>
        <v>0</v>
      </c>
      <c r="O752" s="46">
        <f t="shared" si="83"/>
        <v>0</v>
      </c>
      <c r="P752" s="47">
        <f t="shared" si="84"/>
        <v>0</v>
      </c>
    </row>
    <row r="753" spans="1:16" ht="12" hidden="1" thickBot="1" x14ac:dyDescent="0.25">
      <c r="A753" s="37"/>
      <c r="B753" s="38"/>
      <c r="C753" s="45"/>
      <c r="D753" s="23"/>
      <c r="E753" s="69"/>
      <c r="F753" s="73"/>
      <c r="G753" s="67"/>
      <c r="H753" s="46">
        <f t="shared" si="78"/>
        <v>0</v>
      </c>
      <c r="I753" s="67"/>
      <c r="J753" s="67"/>
      <c r="K753" s="47">
        <f t="shared" si="79"/>
        <v>0</v>
      </c>
      <c r="L753" s="48">
        <f t="shared" si="80"/>
        <v>0</v>
      </c>
      <c r="M753" s="46">
        <f t="shared" si="81"/>
        <v>0</v>
      </c>
      <c r="N753" s="46">
        <f t="shared" si="82"/>
        <v>0</v>
      </c>
      <c r="O753" s="46">
        <f t="shared" si="83"/>
        <v>0</v>
      </c>
      <c r="P753" s="47">
        <f t="shared" si="84"/>
        <v>0</v>
      </c>
    </row>
    <row r="754" spans="1:16" ht="12" hidden="1" thickBot="1" x14ac:dyDescent="0.25">
      <c r="A754" s="37"/>
      <c r="B754" s="38"/>
      <c r="C754" s="45"/>
      <c r="D754" s="23"/>
      <c r="E754" s="69"/>
      <c r="F754" s="73"/>
      <c r="G754" s="67"/>
      <c r="H754" s="46">
        <f t="shared" si="78"/>
        <v>0</v>
      </c>
      <c r="I754" s="67"/>
      <c r="J754" s="67"/>
      <c r="K754" s="47">
        <f t="shared" si="79"/>
        <v>0</v>
      </c>
      <c r="L754" s="48">
        <f t="shared" si="80"/>
        <v>0</v>
      </c>
      <c r="M754" s="46">
        <f t="shared" si="81"/>
        <v>0</v>
      </c>
      <c r="N754" s="46">
        <f t="shared" si="82"/>
        <v>0</v>
      </c>
      <c r="O754" s="46">
        <f t="shared" si="83"/>
        <v>0</v>
      </c>
      <c r="P754" s="47">
        <f t="shared" si="84"/>
        <v>0</v>
      </c>
    </row>
    <row r="755" spans="1:16" ht="12" hidden="1" thickBot="1" x14ac:dyDescent="0.25">
      <c r="A755" s="37"/>
      <c r="B755" s="38"/>
      <c r="C755" s="45"/>
      <c r="D755" s="23"/>
      <c r="E755" s="69"/>
      <c r="F755" s="73"/>
      <c r="G755" s="67"/>
      <c r="H755" s="46">
        <f t="shared" si="78"/>
        <v>0</v>
      </c>
      <c r="I755" s="67"/>
      <c r="J755" s="67"/>
      <c r="K755" s="47">
        <f t="shared" si="79"/>
        <v>0</v>
      </c>
      <c r="L755" s="48">
        <f t="shared" si="80"/>
        <v>0</v>
      </c>
      <c r="M755" s="46">
        <f t="shared" si="81"/>
        <v>0</v>
      </c>
      <c r="N755" s="46">
        <f t="shared" si="82"/>
        <v>0</v>
      </c>
      <c r="O755" s="46">
        <f t="shared" si="83"/>
        <v>0</v>
      </c>
      <c r="P755" s="47">
        <f t="shared" si="84"/>
        <v>0</v>
      </c>
    </row>
    <row r="756" spans="1:16" ht="12" hidden="1" thickBot="1" x14ac:dyDescent="0.25">
      <c r="A756" s="37"/>
      <c r="B756" s="38"/>
      <c r="C756" s="45"/>
      <c r="D756" s="23"/>
      <c r="E756" s="69"/>
      <c r="F756" s="73"/>
      <c r="G756" s="67"/>
      <c r="H756" s="46">
        <f t="shared" si="78"/>
        <v>0</v>
      </c>
      <c r="I756" s="67"/>
      <c r="J756" s="67"/>
      <c r="K756" s="47">
        <f t="shared" si="79"/>
        <v>0</v>
      </c>
      <c r="L756" s="48">
        <f t="shared" si="80"/>
        <v>0</v>
      </c>
      <c r="M756" s="46">
        <f t="shared" si="81"/>
        <v>0</v>
      </c>
      <c r="N756" s="46">
        <f t="shared" si="82"/>
        <v>0</v>
      </c>
      <c r="O756" s="46">
        <f t="shared" si="83"/>
        <v>0</v>
      </c>
      <c r="P756" s="47">
        <f t="shared" si="84"/>
        <v>0</v>
      </c>
    </row>
    <row r="757" spans="1:16" ht="12" hidden="1" thickBot="1" x14ac:dyDescent="0.25">
      <c r="A757" s="37"/>
      <c r="B757" s="38"/>
      <c r="C757" s="45"/>
      <c r="D757" s="23"/>
      <c r="E757" s="69"/>
      <c r="F757" s="73"/>
      <c r="G757" s="67"/>
      <c r="H757" s="46">
        <f t="shared" si="78"/>
        <v>0</v>
      </c>
      <c r="I757" s="67"/>
      <c r="J757" s="67"/>
      <c r="K757" s="47">
        <f t="shared" si="79"/>
        <v>0</v>
      </c>
      <c r="L757" s="48">
        <f t="shared" si="80"/>
        <v>0</v>
      </c>
      <c r="M757" s="46">
        <f t="shared" si="81"/>
        <v>0</v>
      </c>
      <c r="N757" s="46">
        <f t="shared" si="82"/>
        <v>0</v>
      </c>
      <c r="O757" s="46">
        <f t="shared" si="83"/>
        <v>0</v>
      </c>
      <c r="P757" s="47">
        <f t="shared" si="84"/>
        <v>0</v>
      </c>
    </row>
    <row r="758" spans="1:16" ht="12" hidden="1" thickBot="1" x14ac:dyDescent="0.25">
      <c r="A758" s="37"/>
      <c r="B758" s="38"/>
      <c r="C758" s="45"/>
      <c r="D758" s="23"/>
      <c r="E758" s="69"/>
      <c r="F758" s="73"/>
      <c r="G758" s="67"/>
      <c r="H758" s="46">
        <f t="shared" si="78"/>
        <v>0</v>
      </c>
      <c r="I758" s="67"/>
      <c r="J758" s="67"/>
      <c r="K758" s="47">
        <f t="shared" si="79"/>
        <v>0</v>
      </c>
      <c r="L758" s="48">
        <f t="shared" si="80"/>
        <v>0</v>
      </c>
      <c r="M758" s="46">
        <f t="shared" si="81"/>
        <v>0</v>
      </c>
      <c r="N758" s="46">
        <f t="shared" si="82"/>
        <v>0</v>
      </c>
      <c r="O758" s="46">
        <f t="shared" si="83"/>
        <v>0</v>
      </c>
      <c r="P758" s="47">
        <f t="shared" si="84"/>
        <v>0</v>
      </c>
    </row>
    <row r="759" spans="1:16" ht="12" hidden="1" thickBot="1" x14ac:dyDescent="0.25">
      <c r="A759" s="37"/>
      <c r="B759" s="38"/>
      <c r="C759" s="45"/>
      <c r="D759" s="23"/>
      <c r="E759" s="69"/>
      <c r="F759" s="73"/>
      <c r="G759" s="67"/>
      <c r="H759" s="46">
        <f t="shared" si="78"/>
        <v>0</v>
      </c>
      <c r="I759" s="67"/>
      <c r="J759" s="67"/>
      <c r="K759" s="47">
        <f t="shared" si="79"/>
        <v>0</v>
      </c>
      <c r="L759" s="48">
        <f t="shared" si="80"/>
        <v>0</v>
      </c>
      <c r="M759" s="46">
        <f t="shared" si="81"/>
        <v>0</v>
      </c>
      <c r="N759" s="46">
        <f t="shared" si="82"/>
        <v>0</v>
      </c>
      <c r="O759" s="46">
        <f t="shared" si="83"/>
        <v>0</v>
      </c>
      <c r="P759" s="47">
        <f t="shared" si="84"/>
        <v>0</v>
      </c>
    </row>
    <row r="760" spans="1:16" ht="12" hidden="1" thickBot="1" x14ac:dyDescent="0.25">
      <c r="A760" s="37"/>
      <c r="B760" s="38"/>
      <c r="C760" s="45"/>
      <c r="D760" s="23"/>
      <c r="E760" s="69"/>
      <c r="F760" s="73"/>
      <c r="G760" s="67"/>
      <c r="H760" s="46">
        <f t="shared" si="78"/>
        <v>0</v>
      </c>
      <c r="I760" s="67"/>
      <c r="J760" s="67"/>
      <c r="K760" s="47">
        <f t="shared" si="79"/>
        <v>0</v>
      </c>
      <c r="L760" s="48">
        <f t="shared" si="80"/>
        <v>0</v>
      </c>
      <c r="M760" s="46">
        <f t="shared" si="81"/>
        <v>0</v>
      </c>
      <c r="N760" s="46">
        <f t="shared" si="82"/>
        <v>0</v>
      </c>
      <c r="O760" s="46">
        <f t="shared" si="83"/>
        <v>0</v>
      </c>
      <c r="P760" s="47">
        <f t="shared" si="84"/>
        <v>0</v>
      </c>
    </row>
    <row r="761" spans="1:16" ht="12" hidden="1" thickBot="1" x14ac:dyDescent="0.25">
      <c r="A761" s="37"/>
      <c r="B761" s="38"/>
      <c r="C761" s="45"/>
      <c r="D761" s="23"/>
      <c r="E761" s="69"/>
      <c r="F761" s="73"/>
      <c r="G761" s="67"/>
      <c r="H761" s="46">
        <f t="shared" si="78"/>
        <v>0</v>
      </c>
      <c r="I761" s="67"/>
      <c r="J761" s="67"/>
      <c r="K761" s="47">
        <f t="shared" si="79"/>
        <v>0</v>
      </c>
      <c r="L761" s="48">
        <f t="shared" si="80"/>
        <v>0</v>
      </c>
      <c r="M761" s="46">
        <f t="shared" si="81"/>
        <v>0</v>
      </c>
      <c r="N761" s="46">
        <f t="shared" si="82"/>
        <v>0</v>
      </c>
      <c r="O761" s="46">
        <f t="shared" si="83"/>
        <v>0</v>
      </c>
      <c r="P761" s="47">
        <f t="shared" si="84"/>
        <v>0</v>
      </c>
    </row>
    <row r="762" spans="1:16" ht="12" hidden="1" thickBot="1" x14ac:dyDescent="0.25">
      <c r="A762" s="37"/>
      <c r="B762" s="38"/>
      <c r="C762" s="45"/>
      <c r="D762" s="23"/>
      <c r="E762" s="69"/>
      <c r="F762" s="73"/>
      <c r="G762" s="67"/>
      <c r="H762" s="46">
        <f t="shared" si="78"/>
        <v>0</v>
      </c>
      <c r="I762" s="67"/>
      <c r="J762" s="67"/>
      <c r="K762" s="47">
        <f t="shared" si="79"/>
        <v>0</v>
      </c>
      <c r="L762" s="48">
        <f t="shared" si="80"/>
        <v>0</v>
      </c>
      <c r="M762" s="46">
        <f t="shared" si="81"/>
        <v>0</v>
      </c>
      <c r="N762" s="46">
        <f t="shared" si="82"/>
        <v>0</v>
      </c>
      <c r="O762" s="46">
        <f t="shared" si="83"/>
        <v>0</v>
      </c>
      <c r="P762" s="47">
        <f t="shared" si="84"/>
        <v>0</v>
      </c>
    </row>
    <row r="763" spans="1:16" ht="12" hidden="1" thickBot="1" x14ac:dyDescent="0.25">
      <c r="A763" s="37"/>
      <c r="B763" s="38"/>
      <c r="C763" s="45"/>
      <c r="D763" s="23"/>
      <c r="E763" s="69"/>
      <c r="F763" s="73"/>
      <c r="G763" s="67"/>
      <c r="H763" s="46">
        <f t="shared" si="78"/>
        <v>0</v>
      </c>
      <c r="I763" s="67"/>
      <c r="J763" s="67"/>
      <c r="K763" s="47">
        <f t="shared" si="79"/>
        <v>0</v>
      </c>
      <c r="L763" s="48">
        <f t="shared" si="80"/>
        <v>0</v>
      </c>
      <c r="M763" s="46">
        <f t="shared" si="81"/>
        <v>0</v>
      </c>
      <c r="N763" s="46">
        <f t="shared" si="82"/>
        <v>0</v>
      </c>
      <c r="O763" s="46">
        <f t="shared" si="83"/>
        <v>0</v>
      </c>
      <c r="P763" s="47">
        <f t="shared" si="84"/>
        <v>0</v>
      </c>
    </row>
    <row r="764" spans="1:16" ht="12" hidden="1" thickBot="1" x14ac:dyDescent="0.25">
      <c r="A764" s="37"/>
      <c r="B764" s="38"/>
      <c r="C764" s="45"/>
      <c r="D764" s="23"/>
      <c r="E764" s="69"/>
      <c r="F764" s="73"/>
      <c r="G764" s="67"/>
      <c r="H764" s="46">
        <f t="shared" si="78"/>
        <v>0</v>
      </c>
      <c r="I764" s="67"/>
      <c r="J764" s="67"/>
      <c r="K764" s="47">
        <f t="shared" si="79"/>
        <v>0</v>
      </c>
      <c r="L764" s="48">
        <f t="shared" si="80"/>
        <v>0</v>
      </c>
      <c r="M764" s="46">
        <f t="shared" si="81"/>
        <v>0</v>
      </c>
      <c r="N764" s="46">
        <f t="shared" si="82"/>
        <v>0</v>
      </c>
      <c r="O764" s="46">
        <f t="shared" si="83"/>
        <v>0</v>
      </c>
      <c r="P764" s="47">
        <f t="shared" si="84"/>
        <v>0</v>
      </c>
    </row>
    <row r="765" spans="1:16" ht="12" hidden="1" thickBot="1" x14ac:dyDescent="0.25">
      <c r="A765" s="37"/>
      <c r="B765" s="38"/>
      <c r="C765" s="45"/>
      <c r="D765" s="23"/>
      <c r="E765" s="69"/>
      <c r="F765" s="73"/>
      <c r="G765" s="67"/>
      <c r="H765" s="46">
        <f t="shared" si="78"/>
        <v>0</v>
      </c>
      <c r="I765" s="67"/>
      <c r="J765" s="67"/>
      <c r="K765" s="47">
        <f t="shared" si="79"/>
        <v>0</v>
      </c>
      <c r="L765" s="48">
        <f t="shared" si="80"/>
        <v>0</v>
      </c>
      <c r="M765" s="46">
        <f t="shared" si="81"/>
        <v>0</v>
      </c>
      <c r="N765" s="46">
        <f t="shared" si="82"/>
        <v>0</v>
      </c>
      <c r="O765" s="46">
        <f t="shared" si="83"/>
        <v>0</v>
      </c>
      <c r="P765" s="47">
        <f t="shared" si="84"/>
        <v>0</v>
      </c>
    </row>
    <row r="766" spans="1:16" ht="12" hidden="1" thickBot="1" x14ac:dyDescent="0.25">
      <c r="A766" s="37"/>
      <c r="B766" s="38"/>
      <c r="C766" s="45"/>
      <c r="D766" s="23"/>
      <c r="E766" s="69"/>
      <c r="F766" s="73"/>
      <c r="G766" s="67"/>
      <c r="H766" s="46">
        <f t="shared" si="78"/>
        <v>0</v>
      </c>
      <c r="I766" s="67"/>
      <c r="J766" s="67"/>
      <c r="K766" s="47">
        <f t="shared" si="79"/>
        <v>0</v>
      </c>
      <c r="L766" s="48">
        <f t="shared" si="80"/>
        <v>0</v>
      </c>
      <c r="M766" s="46">
        <f t="shared" si="81"/>
        <v>0</v>
      </c>
      <c r="N766" s="46">
        <f t="shared" si="82"/>
        <v>0</v>
      </c>
      <c r="O766" s="46">
        <f t="shared" si="83"/>
        <v>0</v>
      </c>
      <c r="P766" s="47">
        <f t="shared" si="84"/>
        <v>0</v>
      </c>
    </row>
    <row r="767" spans="1:16" ht="12" hidden="1" thickBot="1" x14ac:dyDescent="0.25">
      <c r="A767" s="37"/>
      <c r="B767" s="38"/>
      <c r="C767" s="45"/>
      <c r="D767" s="23"/>
      <c r="E767" s="69"/>
      <c r="F767" s="73"/>
      <c r="G767" s="67"/>
      <c r="H767" s="46">
        <f t="shared" si="78"/>
        <v>0</v>
      </c>
      <c r="I767" s="67"/>
      <c r="J767" s="67"/>
      <c r="K767" s="47">
        <f t="shared" si="79"/>
        <v>0</v>
      </c>
      <c r="L767" s="48">
        <f t="shared" si="80"/>
        <v>0</v>
      </c>
      <c r="M767" s="46">
        <f t="shared" si="81"/>
        <v>0</v>
      </c>
      <c r="N767" s="46">
        <f t="shared" si="82"/>
        <v>0</v>
      </c>
      <c r="O767" s="46">
        <f t="shared" si="83"/>
        <v>0</v>
      </c>
      <c r="P767" s="47">
        <f t="shared" si="84"/>
        <v>0</v>
      </c>
    </row>
    <row r="768" spans="1:16" ht="12" hidden="1" thickBot="1" x14ac:dyDescent="0.25">
      <c r="A768" s="37"/>
      <c r="B768" s="38"/>
      <c r="C768" s="45"/>
      <c r="D768" s="23"/>
      <c r="E768" s="69"/>
      <c r="F768" s="73"/>
      <c r="G768" s="67"/>
      <c r="H768" s="46">
        <f t="shared" si="78"/>
        <v>0</v>
      </c>
      <c r="I768" s="67"/>
      <c r="J768" s="67"/>
      <c r="K768" s="47">
        <f t="shared" si="79"/>
        <v>0</v>
      </c>
      <c r="L768" s="48">
        <f t="shared" si="80"/>
        <v>0</v>
      </c>
      <c r="M768" s="46">
        <f t="shared" si="81"/>
        <v>0</v>
      </c>
      <c r="N768" s="46">
        <f t="shared" si="82"/>
        <v>0</v>
      </c>
      <c r="O768" s="46">
        <f t="shared" si="83"/>
        <v>0</v>
      </c>
      <c r="P768" s="47">
        <f t="shared" si="84"/>
        <v>0</v>
      </c>
    </row>
    <row r="769" spans="1:16" ht="12" hidden="1" thickBot="1" x14ac:dyDescent="0.25">
      <c r="A769" s="37"/>
      <c r="B769" s="38"/>
      <c r="C769" s="45"/>
      <c r="D769" s="23"/>
      <c r="E769" s="69"/>
      <c r="F769" s="73"/>
      <c r="G769" s="67"/>
      <c r="H769" s="46">
        <f t="shared" si="78"/>
        <v>0</v>
      </c>
      <c r="I769" s="67"/>
      <c r="J769" s="67"/>
      <c r="K769" s="47">
        <f t="shared" si="79"/>
        <v>0</v>
      </c>
      <c r="L769" s="48">
        <f t="shared" si="80"/>
        <v>0</v>
      </c>
      <c r="M769" s="46">
        <f t="shared" si="81"/>
        <v>0</v>
      </c>
      <c r="N769" s="46">
        <f t="shared" si="82"/>
        <v>0</v>
      </c>
      <c r="O769" s="46">
        <f t="shared" si="83"/>
        <v>0</v>
      </c>
      <c r="P769" s="47">
        <f t="shared" si="84"/>
        <v>0</v>
      </c>
    </row>
    <row r="770" spans="1:16" ht="12" hidden="1" thickBot="1" x14ac:dyDescent="0.25">
      <c r="A770" s="37"/>
      <c r="B770" s="38"/>
      <c r="C770" s="45"/>
      <c r="D770" s="23"/>
      <c r="E770" s="69"/>
      <c r="F770" s="73"/>
      <c r="G770" s="67"/>
      <c r="H770" s="46">
        <f t="shared" si="78"/>
        <v>0</v>
      </c>
      <c r="I770" s="67"/>
      <c r="J770" s="67"/>
      <c r="K770" s="47">
        <f t="shared" si="79"/>
        <v>0</v>
      </c>
      <c r="L770" s="48">
        <f t="shared" si="80"/>
        <v>0</v>
      </c>
      <c r="M770" s="46">
        <f t="shared" si="81"/>
        <v>0</v>
      </c>
      <c r="N770" s="46">
        <f t="shared" si="82"/>
        <v>0</v>
      </c>
      <c r="O770" s="46">
        <f t="shared" si="83"/>
        <v>0</v>
      </c>
      <c r="P770" s="47">
        <f t="shared" si="84"/>
        <v>0</v>
      </c>
    </row>
    <row r="771" spans="1:16" ht="12" hidden="1" thickBot="1" x14ac:dyDescent="0.25">
      <c r="A771" s="37"/>
      <c r="B771" s="38"/>
      <c r="C771" s="45"/>
      <c r="D771" s="23"/>
      <c r="E771" s="69"/>
      <c r="F771" s="73"/>
      <c r="G771" s="67"/>
      <c r="H771" s="46">
        <f t="shared" si="78"/>
        <v>0</v>
      </c>
      <c r="I771" s="67"/>
      <c r="J771" s="67"/>
      <c r="K771" s="47">
        <f t="shared" si="79"/>
        <v>0</v>
      </c>
      <c r="L771" s="48">
        <f t="shared" si="80"/>
        <v>0</v>
      </c>
      <c r="M771" s="46">
        <f t="shared" si="81"/>
        <v>0</v>
      </c>
      <c r="N771" s="46">
        <f t="shared" si="82"/>
        <v>0</v>
      </c>
      <c r="O771" s="46">
        <f t="shared" si="83"/>
        <v>0</v>
      </c>
      <c r="P771" s="47">
        <f t="shared" si="84"/>
        <v>0</v>
      </c>
    </row>
    <row r="772" spans="1:16" ht="12" hidden="1" thickBot="1" x14ac:dyDescent="0.25">
      <c r="A772" s="37"/>
      <c r="B772" s="38"/>
      <c r="C772" s="45"/>
      <c r="D772" s="23"/>
      <c r="E772" s="69"/>
      <c r="F772" s="73"/>
      <c r="G772" s="67"/>
      <c r="H772" s="46">
        <f t="shared" si="78"/>
        <v>0</v>
      </c>
      <c r="I772" s="67"/>
      <c r="J772" s="67"/>
      <c r="K772" s="47">
        <f t="shared" si="79"/>
        <v>0</v>
      </c>
      <c r="L772" s="48">
        <f t="shared" si="80"/>
        <v>0</v>
      </c>
      <c r="M772" s="46">
        <f t="shared" si="81"/>
        <v>0</v>
      </c>
      <c r="N772" s="46">
        <f t="shared" si="82"/>
        <v>0</v>
      </c>
      <c r="O772" s="46">
        <f t="shared" si="83"/>
        <v>0</v>
      </c>
      <c r="P772" s="47">
        <f t="shared" si="84"/>
        <v>0</v>
      </c>
    </row>
    <row r="773" spans="1:16" ht="12" hidden="1" thickBot="1" x14ac:dyDescent="0.25">
      <c r="A773" s="37"/>
      <c r="B773" s="38"/>
      <c r="C773" s="45"/>
      <c r="D773" s="23"/>
      <c r="E773" s="69"/>
      <c r="F773" s="73"/>
      <c r="G773" s="67"/>
      <c r="H773" s="46">
        <f t="shared" si="78"/>
        <v>0</v>
      </c>
      <c r="I773" s="67"/>
      <c r="J773" s="67"/>
      <c r="K773" s="47">
        <f t="shared" si="79"/>
        <v>0</v>
      </c>
      <c r="L773" s="48">
        <f t="shared" si="80"/>
        <v>0</v>
      </c>
      <c r="M773" s="46">
        <f t="shared" si="81"/>
        <v>0</v>
      </c>
      <c r="N773" s="46">
        <f t="shared" si="82"/>
        <v>0</v>
      </c>
      <c r="O773" s="46">
        <f t="shared" si="83"/>
        <v>0</v>
      </c>
      <c r="P773" s="47">
        <f t="shared" si="84"/>
        <v>0</v>
      </c>
    </row>
    <row r="774" spans="1:16" ht="12" hidden="1" thickBot="1" x14ac:dyDescent="0.25">
      <c r="A774" s="37"/>
      <c r="B774" s="38"/>
      <c r="C774" s="45"/>
      <c r="D774" s="23"/>
      <c r="E774" s="69"/>
      <c r="F774" s="73"/>
      <c r="G774" s="67"/>
      <c r="H774" s="46">
        <f t="shared" si="78"/>
        <v>0</v>
      </c>
      <c r="I774" s="67"/>
      <c r="J774" s="67"/>
      <c r="K774" s="47">
        <f t="shared" si="79"/>
        <v>0</v>
      </c>
      <c r="L774" s="48">
        <f t="shared" si="80"/>
        <v>0</v>
      </c>
      <c r="M774" s="46">
        <f t="shared" si="81"/>
        <v>0</v>
      </c>
      <c r="N774" s="46">
        <f t="shared" si="82"/>
        <v>0</v>
      </c>
      <c r="O774" s="46">
        <f t="shared" si="83"/>
        <v>0</v>
      </c>
      <c r="P774" s="47">
        <f t="shared" si="84"/>
        <v>0</v>
      </c>
    </row>
    <row r="775" spans="1:16" ht="12" hidden="1" thickBot="1" x14ac:dyDescent="0.25">
      <c r="A775" s="37"/>
      <c r="B775" s="38"/>
      <c r="C775" s="45"/>
      <c r="D775" s="23"/>
      <c r="E775" s="69"/>
      <c r="F775" s="73"/>
      <c r="G775" s="67"/>
      <c r="H775" s="46">
        <f t="shared" si="78"/>
        <v>0</v>
      </c>
      <c r="I775" s="67"/>
      <c r="J775" s="67"/>
      <c r="K775" s="47">
        <f t="shared" si="79"/>
        <v>0</v>
      </c>
      <c r="L775" s="48">
        <f t="shared" si="80"/>
        <v>0</v>
      </c>
      <c r="M775" s="46">
        <f t="shared" si="81"/>
        <v>0</v>
      </c>
      <c r="N775" s="46">
        <f t="shared" si="82"/>
        <v>0</v>
      </c>
      <c r="O775" s="46">
        <f t="shared" si="83"/>
        <v>0</v>
      </c>
      <c r="P775" s="47">
        <f t="shared" si="84"/>
        <v>0</v>
      </c>
    </row>
    <row r="776" spans="1:16" ht="12" hidden="1" thickBot="1" x14ac:dyDescent="0.25">
      <c r="A776" s="37"/>
      <c r="B776" s="38"/>
      <c r="C776" s="45"/>
      <c r="D776" s="23"/>
      <c r="E776" s="69"/>
      <c r="F776" s="73"/>
      <c r="G776" s="67"/>
      <c r="H776" s="46">
        <f t="shared" si="78"/>
        <v>0</v>
      </c>
      <c r="I776" s="67"/>
      <c r="J776" s="67"/>
      <c r="K776" s="47">
        <f t="shared" si="79"/>
        <v>0</v>
      </c>
      <c r="L776" s="48">
        <f t="shared" si="80"/>
        <v>0</v>
      </c>
      <c r="M776" s="46">
        <f t="shared" si="81"/>
        <v>0</v>
      </c>
      <c r="N776" s="46">
        <f t="shared" si="82"/>
        <v>0</v>
      </c>
      <c r="O776" s="46">
        <f t="shared" si="83"/>
        <v>0</v>
      </c>
      <c r="P776" s="47">
        <f t="shared" si="84"/>
        <v>0</v>
      </c>
    </row>
    <row r="777" spans="1:16" ht="12" hidden="1" thickBot="1" x14ac:dyDescent="0.25">
      <c r="A777" s="37"/>
      <c r="B777" s="38"/>
      <c r="C777" s="45"/>
      <c r="D777" s="23"/>
      <c r="E777" s="69"/>
      <c r="F777" s="73"/>
      <c r="G777" s="67"/>
      <c r="H777" s="46">
        <f t="shared" si="78"/>
        <v>0</v>
      </c>
      <c r="I777" s="67"/>
      <c r="J777" s="67"/>
      <c r="K777" s="47">
        <f t="shared" si="79"/>
        <v>0</v>
      </c>
      <c r="L777" s="48">
        <f t="shared" si="80"/>
        <v>0</v>
      </c>
      <c r="M777" s="46">
        <f t="shared" si="81"/>
        <v>0</v>
      </c>
      <c r="N777" s="46">
        <f t="shared" si="82"/>
        <v>0</v>
      </c>
      <c r="O777" s="46">
        <f t="shared" si="83"/>
        <v>0</v>
      </c>
      <c r="P777" s="47">
        <f t="shared" si="84"/>
        <v>0</v>
      </c>
    </row>
    <row r="778" spans="1:16" ht="12" hidden="1" thickBot="1" x14ac:dyDescent="0.25">
      <c r="A778" s="37"/>
      <c r="B778" s="38"/>
      <c r="C778" s="45"/>
      <c r="D778" s="23"/>
      <c r="E778" s="69"/>
      <c r="F778" s="73"/>
      <c r="G778" s="67"/>
      <c r="H778" s="46">
        <f t="shared" si="78"/>
        <v>0</v>
      </c>
      <c r="I778" s="67"/>
      <c r="J778" s="67"/>
      <c r="K778" s="47">
        <f t="shared" si="79"/>
        <v>0</v>
      </c>
      <c r="L778" s="48">
        <f t="shared" si="80"/>
        <v>0</v>
      </c>
      <c r="M778" s="46">
        <f t="shared" si="81"/>
        <v>0</v>
      </c>
      <c r="N778" s="46">
        <f t="shared" si="82"/>
        <v>0</v>
      </c>
      <c r="O778" s="46">
        <f t="shared" si="83"/>
        <v>0</v>
      </c>
      <c r="P778" s="47">
        <f t="shared" si="84"/>
        <v>0</v>
      </c>
    </row>
    <row r="779" spans="1:16" ht="12" hidden="1" thickBot="1" x14ac:dyDescent="0.25">
      <c r="A779" s="37"/>
      <c r="B779" s="38"/>
      <c r="C779" s="45"/>
      <c r="D779" s="23"/>
      <c r="E779" s="69"/>
      <c r="F779" s="73"/>
      <c r="G779" s="67"/>
      <c r="H779" s="46">
        <f t="shared" si="78"/>
        <v>0</v>
      </c>
      <c r="I779" s="67"/>
      <c r="J779" s="67"/>
      <c r="K779" s="47">
        <f t="shared" si="79"/>
        <v>0</v>
      </c>
      <c r="L779" s="48">
        <f t="shared" si="80"/>
        <v>0</v>
      </c>
      <c r="M779" s="46">
        <f t="shared" si="81"/>
        <v>0</v>
      </c>
      <c r="N779" s="46">
        <f t="shared" si="82"/>
        <v>0</v>
      </c>
      <c r="O779" s="46">
        <f t="shared" si="83"/>
        <v>0</v>
      </c>
      <c r="P779" s="47">
        <f t="shared" si="84"/>
        <v>0</v>
      </c>
    </row>
    <row r="780" spans="1:16" ht="12" hidden="1" thickBot="1" x14ac:dyDescent="0.25">
      <c r="A780" s="37"/>
      <c r="B780" s="38"/>
      <c r="C780" s="45"/>
      <c r="D780" s="23"/>
      <c r="E780" s="69"/>
      <c r="F780" s="73"/>
      <c r="G780" s="67"/>
      <c r="H780" s="46">
        <f t="shared" ref="H780:H843" si="85">ROUND(F780*G780,2)</f>
        <v>0</v>
      </c>
      <c r="I780" s="67"/>
      <c r="J780" s="67"/>
      <c r="K780" s="47">
        <f t="shared" ref="K780:K843" si="86">SUM(H780:J780)</f>
        <v>0</v>
      </c>
      <c r="L780" s="48">
        <f t="shared" ref="L780:L843" si="87">ROUND(E780*F780,2)</f>
        <v>0</v>
      </c>
      <c r="M780" s="46">
        <f t="shared" ref="M780:M843" si="88">ROUND(H780*E780,2)</f>
        <v>0</v>
      </c>
      <c r="N780" s="46">
        <f t="shared" ref="N780:N843" si="89">ROUND(I780*E780,2)</f>
        <v>0</v>
      </c>
      <c r="O780" s="46">
        <f t="shared" ref="O780:O843" si="90">ROUND(J780*E780,2)</f>
        <v>0</v>
      </c>
      <c r="P780" s="47">
        <f t="shared" ref="P780:P843" si="91">SUM(M780:O780)</f>
        <v>0</v>
      </c>
    </row>
    <row r="781" spans="1:16" ht="12" hidden="1" thickBot="1" x14ac:dyDescent="0.25">
      <c r="A781" s="37"/>
      <c r="B781" s="38"/>
      <c r="C781" s="45"/>
      <c r="D781" s="23"/>
      <c r="E781" s="69"/>
      <c r="F781" s="73"/>
      <c r="G781" s="67"/>
      <c r="H781" s="46">
        <f t="shared" si="85"/>
        <v>0</v>
      </c>
      <c r="I781" s="67"/>
      <c r="J781" s="67"/>
      <c r="K781" s="47">
        <f t="shared" si="86"/>
        <v>0</v>
      </c>
      <c r="L781" s="48">
        <f t="shared" si="87"/>
        <v>0</v>
      </c>
      <c r="M781" s="46">
        <f t="shared" si="88"/>
        <v>0</v>
      </c>
      <c r="N781" s="46">
        <f t="shared" si="89"/>
        <v>0</v>
      </c>
      <c r="O781" s="46">
        <f t="shared" si="90"/>
        <v>0</v>
      </c>
      <c r="P781" s="47">
        <f t="shared" si="91"/>
        <v>0</v>
      </c>
    </row>
    <row r="782" spans="1:16" ht="12" hidden="1" thickBot="1" x14ac:dyDescent="0.25">
      <c r="A782" s="37"/>
      <c r="B782" s="38"/>
      <c r="C782" s="45"/>
      <c r="D782" s="23"/>
      <c r="E782" s="69"/>
      <c r="F782" s="73"/>
      <c r="G782" s="67"/>
      <c r="H782" s="46">
        <f t="shared" si="85"/>
        <v>0</v>
      </c>
      <c r="I782" s="67"/>
      <c r="J782" s="67"/>
      <c r="K782" s="47">
        <f t="shared" si="86"/>
        <v>0</v>
      </c>
      <c r="L782" s="48">
        <f t="shared" si="87"/>
        <v>0</v>
      </c>
      <c r="M782" s="46">
        <f t="shared" si="88"/>
        <v>0</v>
      </c>
      <c r="N782" s="46">
        <f t="shared" si="89"/>
        <v>0</v>
      </c>
      <c r="O782" s="46">
        <f t="shared" si="90"/>
        <v>0</v>
      </c>
      <c r="P782" s="47">
        <f t="shared" si="91"/>
        <v>0</v>
      </c>
    </row>
    <row r="783" spans="1:16" ht="12" hidden="1" thickBot="1" x14ac:dyDescent="0.25">
      <c r="A783" s="37"/>
      <c r="B783" s="38"/>
      <c r="C783" s="45"/>
      <c r="D783" s="23"/>
      <c r="E783" s="69"/>
      <c r="F783" s="73"/>
      <c r="G783" s="67"/>
      <c r="H783" s="46">
        <f t="shared" si="85"/>
        <v>0</v>
      </c>
      <c r="I783" s="67"/>
      <c r="J783" s="67"/>
      <c r="K783" s="47">
        <f t="shared" si="86"/>
        <v>0</v>
      </c>
      <c r="L783" s="48">
        <f t="shared" si="87"/>
        <v>0</v>
      </c>
      <c r="M783" s="46">
        <f t="shared" si="88"/>
        <v>0</v>
      </c>
      <c r="N783" s="46">
        <f t="shared" si="89"/>
        <v>0</v>
      </c>
      <c r="O783" s="46">
        <f t="shared" si="90"/>
        <v>0</v>
      </c>
      <c r="P783" s="47">
        <f t="shared" si="91"/>
        <v>0</v>
      </c>
    </row>
    <row r="784" spans="1:16" ht="12" hidden="1" thickBot="1" x14ac:dyDescent="0.25">
      <c r="A784" s="37"/>
      <c r="B784" s="38"/>
      <c r="C784" s="45"/>
      <c r="D784" s="23"/>
      <c r="E784" s="69"/>
      <c r="F784" s="73"/>
      <c r="G784" s="67"/>
      <c r="H784" s="46">
        <f t="shared" si="85"/>
        <v>0</v>
      </c>
      <c r="I784" s="67"/>
      <c r="J784" s="67"/>
      <c r="K784" s="47">
        <f t="shared" si="86"/>
        <v>0</v>
      </c>
      <c r="L784" s="48">
        <f t="shared" si="87"/>
        <v>0</v>
      </c>
      <c r="M784" s="46">
        <f t="shared" si="88"/>
        <v>0</v>
      </c>
      <c r="N784" s="46">
        <f t="shared" si="89"/>
        <v>0</v>
      </c>
      <c r="O784" s="46">
        <f t="shared" si="90"/>
        <v>0</v>
      </c>
      <c r="P784" s="47">
        <f t="shared" si="91"/>
        <v>0</v>
      </c>
    </row>
    <row r="785" spans="1:16" ht="12" hidden="1" thickBot="1" x14ac:dyDescent="0.25">
      <c r="A785" s="37"/>
      <c r="B785" s="38"/>
      <c r="C785" s="45"/>
      <c r="D785" s="23"/>
      <c r="E785" s="69"/>
      <c r="F785" s="73"/>
      <c r="G785" s="67"/>
      <c r="H785" s="46">
        <f t="shared" si="85"/>
        <v>0</v>
      </c>
      <c r="I785" s="67"/>
      <c r="J785" s="67"/>
      <c r="K785" s="47">
        <f t="shared" si="86"/>
        <v>0</v>
      </c>
      <c r="L785" s="48">
        <f t="shared" si="87"/>
        <v>0</v>
      </c>
      <c r="M785" s="46">
        <f t="shared" si="88"/>
        <v>0</v>
      </c>
      <c r="N785" s="46">
        <f t="shared" si="89"/>
        <v>0</v>
      </c>
      <c r="O785" s="46">
        <f t="shared" si="90"/>
        <v>0</v>
      </c>
      <c r="P785" s="47">
        <f t="shared" si="91"/>
        <v>0</v>
      </c>
    </row>
    <row r="786" spans="1:16" ht="12" hidden="1" thickBot="1" x14ac:dyDescent="0.25">
      <c r="A786" s="37"/>
      <c r="B786" s="38"/>
      <c r="C786" s="45"/>
      <c r="D786" s="23"/>
      <c r="E786" s="69"/>
      <c r="F786" s="73"/>
      <c r="G786" s="67"/>
      <c r="H786" s="46">
        <f t="shared" si="85"/>
        <v>0</v>
      </c>
      <c r="I786" s="67"/>
      <c r="J786" s="67"/>
      <c r="K786" s="47">
        <f t="shared" si="86"/>
        <v>0</v>
      </c>
      <c r="L786" s="48">
        <f t="shared" si="87"/>
        <v>0</v>
      </c>
      <c r="M786" s="46">
        <f t="shared" si="88"/>
        <v>0</v>
      </c>
      <c r="N786" s="46">
        <f t="shared" si="89"/>
        <v>0</v>
      </c>
      <c r="O786" s="46">
        <f t="shared" si="90"/>
        <v>0</v>
      </c>
      <c r="P786" s="47">
        <f t="shared" si="91"/>
        <v>0</v>
      </c>
    </row>
    <row r="787" spans="1:16" ht="12" hidden="1" thickBot="1" x14ac:dyDescent="0.25">
      <c r="A787" s="37"/>
      <c r="B787" s="38"/>
      <c r="C787" s="45"/>
      <c r="D787" s="23"/>
      <c r="E787" s="69"/>
      <c r="F787" s="73"/>
      <c r="G787" s="67"/>
      <c r="H787" s="46">
        <f t="shared" si="85"/>
        <v>0</v>
      </c>
      <c r="I787" s="67"/>
      <c r="J787" s="67"/>
      <c r="K787" s="47">
        <f t="shared" si="86"/>
        <v>0</v>
      </c>
      <c r="L787" s="48">
        <f t="shared" si="87"/>
        <v>0</v>
      </c>
      <c r="M787" s="46">
        <f t="shared" si="88"/>
        <v>0</v>
      </c>
      <c r="N787" s="46">
        <f t="shared" si="89"/>
        <v>0</v>
      </c>
      <c r="O787" s="46">
        <f t="shared" si="90"/>
        <v>0</v>
      </c>
      <c r="P787" s="47">
        <f t="shared" si="91"/>
        <v>0</v>
      </c>
    </row>
    <row r="788" spans="1:16" ht="12" hidden="1" thickBot="1" x14ac:dyDescent="0.25">
      <c r="A788" s="37"/>
      <c r="B788" s="38"/>
      <c r="C788" s="45"/>
      <c r="D788" s="23"/>
      <c r="E788" s="69"/>
      <c r="F788" s="73"/>
      <c r="G788" s="67"/>
      <c r="H788" s="46">
        <f t="shared" si="85"/>
        <v>0</v>
      </c>
      <c r="I788" s="67"/>
      <c r="J788" s="67"/>
      <c r="K788" s="47">
        <f t="shared" si="86"/>
        <v>0</v>
      </c>
      <c r="L788" s="48">
        <f t="shared" si="87"/>
        <v>0</v>
      </c>
      <c r="M788" s="46">
        <f t="shared" si="88"/>
        <v>0</v>
      </c>
      <c r="N788" s="46">
        <f t="shared" si="89"/>
        <v>0</v>
      </c>
      <c r="O788" s="46">
        <f t="shared" si="90"/>
        <v>0</v>
      </c>
      <c r="P788" s="47">
        <f t="shared" si="91"/>
        <v>0</v>
      </c>
    </row>
    <row r="789" spans="1:16" ht="12" hidden="1" thickBot="1" x14ac:dyDescent="0.25">
      <c r="A789" s="37"/>
      <c r="B789" s="38"/>
      <c r="C789" s="45"/>
      <c r="D789" s="23"/>
      <c r="E789" s="69"/>
      <c r="F789" s="73"/>
      <c r="G789" s="67"/>
      <c r="H789" s="46">
        <f t="shared" si="85"/>
        <v>0</v>
      </c>
      <c r="I789" s="67"/>
      <c r="J789" s="67"/>
      <c r="K789" s="47">
        <f t="shared" si="86"/>
        <v>0</v>
      </c>
      <c r="L789" s="48">
        <f t="shared" si="87"/>
        <v>0</v>
      </c>
      <c r="M789" s="46">
        <f t="shared" si="88"/>
        <v>0</v>
      </c>
      <c r="N789" s="46">
        <f t="shared" si="89"/>
        <v>0</v>
      </c>
      <c r="O789" s="46">
        <f t="shared" si="90"/>
        <v>0</v>
      </c>
      <c r="P789" s="47">
        <f t="shared" si="91"/>
        <v>0</v>
      </c>
    </row>
    <row r="790" spans="1:16" ht="12" hidden="1" thickBot="1" x14ac:dyDescent="0.25">
      <c r="A790" s="37"/>
      <c r="B790" s="38"/>
      <c r="C790" s="45"/>
      <c r="D790" s="23"/>
      <c r="E790" s="69"/>
      <c r="F790" s="73"/>
      <c r="G790" s="67"/>
      <c r="H790" s="46">
        <f t="shared" si="85"/>
        <v>0</v>
      </c>
      <c r="I790" s="67"/>
      <c r="J790" s="67"/>
      <c r="K790" s="47">
        <f t="shared" si="86"/>
        <v>0</v>
      </c>
      <c r="L790" s="48">
        <f t="shared" si="87"/>
        <v>0</v>
      </c>
      <c r="M790" s="46">
        <f t="shared" si="88"/>
        <v>0</v>
      </c>
      <c r="N790" s="46">
        <f t="shared" si="89"/>
        <v>0</v>
      </c>
      <c r="O790" s="46">
        <f t="shared" si="90"/>
        <v>0</v>
      </c>
      <c r="P790" s="47">
        <f t="shared" si="91"/>
        <v>0</v>
      </c>
    </row>
    <row r="791" spans="1:16" ht="12" hidden="1" thickBot="1" x14ac:dyDescent="0.25">
      <c r="A791" s="37"/>
      <c r="B791" s="38"/>
      <c r="C791" s="45"/>
      <c r="D791" s="23"/>
      <c r="E791" s="69"/>
      <c r="F791" s="73"/>
      <c r="G791" s="67"/>
      <c r="H791" s="46">
        <f t="shared" si="85"/>
        <v>0</v>
      </c>
      <c r="I791" s="67"/>
      <c r="J791" s="67"/>
      <c r="K791" s="47">
        <f t="shared" si="86"/>
        <v>0</v>
      </c>
      <c r="L791" s="48">
        <f t="shared" si="87"/>
        <v>0</v>
      </c>
      <c r="M791" s="46">
        <f t="shared" si="88"/>
        <v>0</v>
      </c>
      <c r="N791" s="46">
        <f t="shared" si="89"/>
        <v>0</v>
      </c>
      <c r="O791" s="46">
        <f t="shared" si="90"/>
        <v>0</v>
      </c>
      <c r="P791" s="47">
        <f t="shared" si="91"/>
        <v>0</v>
      </c>
    </row>
    <row r="792" spans="1:16" ht="12" hidden="1" thickBot="1" x14ac:dyDescent="0.25">
      <c r="A792" s="37"/>
      <c r="B792" s="38"/>
      <c r="C792" s="45"/>
      <c r="D792" s="23"/>
      <c r="E792" s="69"/>
      <c r="F792" s="73"/>
      <c r="G792" s="67"/>
      <c r="H792" s="46">
        <f t="shared" si="85"/>
        <v>0</v>
      </c>
      <c r="I792" s="67"/>
      <c r="J792" s="67"/>
      <c r="K792" s="47">
        <f t="shared" si="86"/>
        <v>0</v>
      </c>
      <c r="L792" s="48">
        <f t="shared" si="87"/>
        <v>0</v>
      </c>
      <c r="M792" s="46">
        <f t="shared" si="88"/>
        <v>0</v>
      </c>
      <c r="N792" s="46">
        <f t="shared" si="89"/>
        <v>0</v>
      </c>
      <c r="O792" s="46">
        <f t="shared" si="90"/>
        <v>0</v>
      </c>
      <c r="P792" s="47">
        <f t="shared" si="91"/>
        <v>0</v>
      </c>
    </row>
    <row r="793" spans="1:16" ht="12" hidden="1" thickBot="1" x14ac:dyDescent="0.25">
      <c r="A793" s="37"/>
      <c r="B793" s="38"/>
      <c r="C793" s="45"/>
      <c r="D793" s="23"/>
      <c r="E793" s="69"/>
      <c r="F793" s="73"/>
      <c r="G793" s="67"/>
      <c r="H793" s="46">
        <f t="shared" si="85"/>
        <v>0</v>
      </c>
      <c r="I793" s="67"/>
      <c r="J793" s="67"/>
      <c r="K793" s="47">
        <f t="shared" si="86"/>
        <v>0</v>
      </c>
      <c r="L793" s="48">
        <f t="shared" si="87"/>
        <v>0</v>
      </c>
      <c r="M793" s="46">
        <f t="shared" si="88"/>
        <v>0</v>
      </c>
      <c r="N793" s="46">
        <f t="shared" si="89"/>
        <v>0</v>
      </c>
      <c r="O793" s="46">
        <f t="shared" si="90"/>
        <v>0</v>
      </c>
      <c r="P793" s="47">
        <f t="shared" si="91"/>
        <v>0</v>
      </c>
    </row>
    <row r="794" spans="1:16" ht="12" hidden="1" thickBot="1" x14ac:dyDescent="0.25">
      <c r="A794" s="37"/>
      <c r="B794" s="38"/>
      <c r="C794" s="45"/>
      <c r="D794" s="23"/>
      <c r="E794" s="69"/>
      <c r="F794" s="73"/>
      <c r="G794" s="67"/>
      <c r="H794" s="46">
        <f t="shared" si="85"/>
        <v>0</v>
      </c>
      <c r="I794" s="67"/>
      <c r="J794" s="67"/>
      <c r="K794" s="47">
        <f t="shared" si="86"/>
        <v>0</v>
      </c>
      <c r="L794" s="48">
        <f t="shared" si="87"/>
        <v>0</v>
      </c>
      <c r="M794" s="46">
        <f t="shared" si="88"/>
        <v>0</v>
      </c>
      <c r="N794" s="46">
        <f t="shared" si="89"/>
        <v>0</v>
      </c>
      <c r="O794" s="46">
        <f t="shared" si="90"/>
        <v>0</v>
      </c>
      <c r="P794" s="47">
        <f t="shared" si="91"/>
        <v>0</v>
      </c>
    </row>
    <row r="795" spans="1:16" ht="12" hidden="1" thickBot="1" x14ac:dyDescent="0.25">
      <c r="A795" s="37"/>
      <c r="B795" s="38"/>
      <c r="C795" s="45"/>
      <c r="D795" s="23"/>
      <c r="E795" s="69"/>
      <c r="F795" s="73"/>
      <c r="G795" s="67"/>
      <c r="H795" s="46">
        <f t="shared" si="85"/>
        <v>0</v>
      </c>
      <c r="I795" s="67"/>
      <c r="J795" s="67"/>
      <c r="K795" s="47">
        <f t="shared" si="86"/>
        <v>0</v>
      </c>
      <c r="L795" s="48">
        <f t="shared" si="87"/>
        <v>0</v>
      </c>
      <c r="M795" s="46">
        <f t="shared" si="88"/>
        <v>0</v>
      </c>
      <c r="N795" s="46">
        <f t="shared" si="89"/>
        <v>0</v>
      </c>
      <c r="O795" s="46">
        <f t="shared" si="90"/>
        <v>0</v>
      </c>
      <c r="P795" s="47">
        <f t="shared" si="91"/>
        <v>0</v>
      </c>
    </row>
    <row r="796" spans="1:16" ht="12" hidden="1" thickBot="1" x14ac:dyDescent="0.25">
      <c r="A796" s="37"/>
      <c r="B796" s="38"/>
      <c r="C796" s="45"/>
      <c r="D796" s="23"/>
      <c r="E796" s="69"/>
      <c r="F796" s="73"/>
      <c r="G796" s="67"/>
      <c r="H796" s="46">
        <f t="shared" si="85"/>
        <v>0</v>
      </c>
      <c r="I796" s="67"/>
      <c r="J796" s="67"/>
      <c r="K796" s="47">
        <f t="shared" si="86"/>
        <v>0</v>
      </c>
      <c r="L796" s="48">
        <f t="shared" si="87"/>
        <v>0</v>
      </c>
      <c r="M796" s="46">
        <f t="shared" si="88"/>
        <v>0</v>
      </c>
      <c r="N796" s="46">
        <f t="shared" si="89"/>
        <v>0</v>
      </c>
      <c r="O796" s="46">
        <f t="shared" si="90"/>
        <v>0</v>
      </c>
      <c r="P796" s="47">
        <f t="shared" si="91"/>
        <v>0</v>
      </c>
    </row>
    <row r="797" spans="1:16" ht="12" hidden="1" thickBot="1" x14ac:dyDescent="0.25">
      <c r="A797" s="37"/>
      <c r="B797" s="38"/>
      <c r="C797" s="45"/>
      <c r="D797" s="23"/>
      <c r="E797" s="69"/>
      <c r="F797" s="73"/>
      <c r="G797" s="67"/>
      <c r="H797" s="46">
        <f t="shared" si="85"/>
        <v>0</v>
      </c>
      <c r="I797" s="67"/>
      <c r="J797" s="67"/>
      <c r="K797" s="47">
        <f t="shared" si="86"/>
        <v>0</v>
      </c>
      <c r="L797" s="48">
        <f t="shared" si="87"/>
        <v>0</v>
      </c>
      <c r="M797" s="46">
        <f t="shared" si="88"/>
        <v>0</v>
      </c>
      <c r="N797" s="46">
        <f t="shared" si="89"/>
        <v>0</v>
      </c>
      <c r="O797" s="46">
        <f t="shared" si="90"/>
        <v>0</v>
      </c>
      <c r="P797" s="47">
        <f t="shared" si="91"/>
        <v>0</v>
      </c>
    </row>
    <row r="798" spans="1:16" ht="12" hidden="1" thickBot="1" x14ac:dyDescent="0.25">
      <c r="A798" s="37"/>
      <c r="B798" s="38"/>
      <c r="C798" s="45"/>
      <c r="D798" s="23"/>
      <c r="E798" s="69"/>
      <c r="F798" s="73"/>
      <c r="G798" s="67"/>
      <c r="H798" s="46">
        <f t="shared" si="85"/>
        <v>0</v>
      </c>
      <c r="I798" s="67"/>
      <c r="J798" s="67"/>
      <c r="K798" s="47">
        <f t="shared" si="86"/>
        <v>0</v>
      </c>
      <c r="L798" s="48">
        <f t="shared" si="87"/>
        <v>0</v>
      </c>
      <c r="M798" s="46">
        <f t="shared" si="88"/>
        <v>0</v>
      </c>
      <c r="N798" s="46">
        <f t="shared" si="89"/>
        <v>0</v>
      </c>
      <c r="O798" s="46">
        <f t="shared" si="90"/>
        <v>0</v>
      </c>
      <c r="P798" s="47">
        <f t="shared" si="91"/>
        <v>0</v>
      </c>
    </row>
    <row r="799" spans="1:16" ht="12" hidden="1" thickBot="1" x14ac:dyDescent="0.25">
      <c r="A799" s="37"/>
      <c r="B799" s="38"/>
      <c r="C799" s="45"/>
      <c r="D799" s="23"/>
      <c r="E799" s="69"/>
      <c r="F799" s="73"/>
      <c r="G799" s="67"/>
      <c r="H799" s="46">
        <f t="shared" si="85"/>
        <v>0</v>
      </c>
      <c r="I799" s="67"/>
      <c r="J799" s="67"/>
      <c r="K799" s="47">
        <f t="shared" si="86"/>
        <v>0</v>
      </c>
      <c r="L799" s="48">
        <f t="shared" si="87"/>
        <v>0</v>
      </c>
      <c r="M799" s="46">
        <f t="shared" si="88"/>
        <v>0</v>
      </c>
      <c r="N799" s="46">
        <f t="shared" si="89"/>
        <v>0</v>
      </c>
      <c r="O799" s="46">
        <f t="shared" si="90"/>
        <v>0</v>
      </c>
      <c r="P799" s="47">
        <f t="shared" si="91"/>
        <v>0</v>
      </c>
    </row>
    <row r="800" spans="1:16" ht="12" hidden="1" thickBot="1" x14ac:dyDescent="0.25">
      <c r="A800" s="37"/>
      <c r="B800" s="38"/>
      <c r="C800" s="45"/>
      <c r="D800" s="23"/>
      <c r="E800" s="69"/>
      <c r="F800" s="73"/>
      <c r="G800" s="67"/>
      <c r="H800" s="46">
        <f t="shared" si="85"/>
        <v>0</v>
      </c>
      <c r="I800" s="67"/>
      <c r="J800" s="67"/>
      <c r="K800" s="47">
        <f t="shared" si="86"/>
        <v>0</v>
      </c>
      <c r="L800" s="48">
        <f t="shared" si="87"/>
        <v>0</v>
      </c>
      <c r="M800" s="46">
        <f t="shared" si="88"/>
        <v>0</v>
      </c>
      <c r="N800" s="46">
        <f t="shared" si="89"/>
        <v>0</v>
      </c>
      <c r="O800" s="46">
        <f t="shared" si="90"/>
        <v>0</v>
      </c>
      <c r="P800" s="47">
        <f t="shared" si="91"/>
        <v>0</v>
      </c>
    </row>
    <row r="801" spans="1:16" ht="12" hidden="1" thickBot="1" x14ac:dyDescent="0.25">
      <c r="A801" s="37"/>
      <c r="B801" s="38"/>
      <c r="C801" s="45"/>
      <c r="D801" s="23"/>
      <c r="E801" s="69"/>
      <c r="F801" s="73"/>
      <c r="G801" s="67"/>
      <c r="H801" s="46">
        <f t="shared" si="85"/>
        <v>0</v>
      </c>
      <c r="I801" s="67"/>
      <c r="J801" s="67"/>
      <c r="K801" s="47">
        <f t="shared" si="86"/>
        <v>0</v>
      </c>
      <c r="L801" s="48">
        <f t="shared" si="87"/>
        <v>0</v>
      </c>
      <c r="M801" s="46">
        <f t="shared" si="88"/>
        <v>0</v>
      </c>
      <c r="N801" s="46">
        <f t="shared" si="89"/>
        <v>0</v>
      </c>
      <c r="O801" s="46">
        <f t="shared" si="90"/>
        <v>0</v>
      </c>
      <c r="P801" s="47">
        <f t="shared" si="91"/>
        <v>0</v>
      </c>
    </row>
    <row r="802" spans="1:16" ht="12" hidden="1" thickBot="1" x14ac:dyDescent="0.25">
      <c r="A802" s="37"/>
      <c r="B802" s="38"/>
      <c r="C802" s="45"/>
      <c r="D802" s="23"/>
      <c r="E802" s="69"/>
      <c r="F802" s="73"/>
      <c r="G802" s="67"/>
      <c r="H802" s="46">
        <f t="shared" si="85"/>
        <v>0</v>
      </c>
      <c r="I802" s="67"/>
      <c r="J802" s="67"/>
      <c r="K802" s="47">
        <f t="shared" si="86"/>
        <v>0</v>
      </c>
      <c r="L802" s="48">
        <f t="shared" si="87"/>
        <v>0</v>
      </c>
      <c r="M802" s="46">
        <f t="shared" si="88"/>
        <v>0</v>
      </c>
      <c r="N802" s="46">
        <f t="shared" si="89"/>
        <v>0</v>
      </c>
      <c r="O802" s="46">
        <f t="shared" si="90"/>
        <v>0</v>
      </c>
      <c r="P802" s="47">
        <f t="shared" si="91"/>
        <v>0</v>
      </c>
    </row>
    <row r="803" spans="1:16" ht="12" hidden="1" thickBot="1" x14ac:dyDescent="0.25">
      <c r="A803" s="37"/>
      <c r="B803" s="38"/>
      <c r="C803" s="45"/>
      <c r="D803" s="23"/>
      <c r="E803" s="69"/>
      <c r="F803" s="73"/>
      <c r="G803" s="67"/>
      <c r="H803" s="46">
        <f t="shared" si="85"/>
        <v>0</v>
      </c>
      <c r="I803" s="67"/>
      <c r="J803" s="67"/>
      <c r="K803" s="47">
        <f t="shared" si="86"/>
        <v>0</v>
      </c>
      <c r="L803" s="48">
        <f t="shared" si="87"/>
        <v>0</v>
      </c>
      <c r="M803" s="46">
        <f t="shared" si="88"/>
        <v>0</v>
      </c>
      <c r="N803" s="46">
        <f t="shared" si="89"/>
        <v>0</v>
      </c>
      <c r="O803" s="46">
        <f t="shared" si="90"/>
        <v>0</v>
      </c>
      <c r="P803" s="47">
        <f t="shared" si="91"/>
        <v>0</v>
      </c>
    </row>
    <row r="804" spans="1:16" ht="12" hidden="1" thickBot="1" x14ac:dyDescent="0.25">
      <c r="A804" s="37"/>
      <c r="B804" s="38"/>
      <c r="C804" s="45"/>
      <c r="D804" s="23"/>
      <c r="E804" s="69"/>
      <c r="F804" s="73"/>
      <c r="G804" s="67"/>
      <c r="H804" s="46">
        <f t="shared" si="85"/>
        <v>0</v>
      </c>
      <c r="I804" s="67"/>
      <c r="J804" s="67"/>
      <c r="K804" s="47">
        <f t="shared" si="86"/>
        <v>0</v>
      </c>
      <c r="L804" s="48">
        <f t="shared" si="87"/>
        <v>0</v>
      </c>
      <c r="M804" s="46">
        <f t="shared" si="88"/>
        <v>0</v>
      </c>
      <c r="N804" s="46">
        <f t="shared" si="89"/>
        <v>0</v>
      </c>
      <c r="O804" s="46">
        <f t="shared" si="90"/>
        <v>0</v>
      </c>
      <c r="P804" s="47">
        <f t="shared" si="91"/>
        <v>0</v>
      </c>
    </row>
    <row r="805" spans="1:16" ht="12" hidden="1" thickBot="1" x14ac:dyDescent="0.25">
      <c r="A805" s="37"/>
      <c r="B805" s="38"/>
      <c r="C805" s="45"/>
      <c r="D805" s="23"/>
      <c r="E805" s="69"/>
      <c r="F805" s="73"/>
      <c r="G805" s="67"/>
      <c r="H805" s="46">
        <f t="shared" si="85"/>
        <v>0</v>
      </c>
      <c r="I805" s="67"/>
      <c r="J805" s="67"/>
      <c r="K805" s="47">
        <f t="shared" si="86"/>
        <v>0</v>
      </c>
      <c r="L805" s="48">
        <f t="shared" si="87"/>
        <v>0</v>
      </c>
      <c r="M805" s="46">
        <f t="shared" si="88"/>
        <v>0</v>
      </c>
      <c r="N805" s="46">
        <f t="shared" si="89"/>
        <v>0</v>
      </c>
      <c r="O805" s="46">
        <f t="shared" si="90"/>
        <v>0</v>
      </c>
      <c r="P805" s="47">
        <f t="shared" si="91"/>
        <v>0</v>
      </c>
    </row>
    <row r="806" spans="1:16" ht="12" hidden="1" thickBot="1" x14ac:dyDescent="0.25">
      <c r="A806" s="37"/>
      <c r="B806" s="38"/>
      <c r="C806" s="45"/>
      <c r="D806" s="23"/>
      <c r="E806" s="69"/>
      <c r="F806" s="73"/>
      <c r="G806" s="67"/>
      <c r="H806" s="46">
        <f t="shared" si="85"/>
        <v>0</v>
      </c>
      <c r="I806" s="67"/>
      <c r="J806" s="67"/>
      <c r="K806" s="47">
        <f t="shared" si="86"/>
        <v>0</v>
      </c>
      <c r="L806" s="48">
        <f t="shared" si="87"/>
        <v>0</v>
      </c>
      <c r="M806" s="46">
        <f t="shared" si="88"/>
        <v>0</v>
      </c>
      <c r="N806" s="46">
        <f t="shared" si="89"/>
        <v>0</v>
      </c>
      <c r="O806" s="46">
        <f t="shared" si="90"/>
        <v>0</v>
      </c>
      <c r="P806" s="47">
        <f t="shared" si="91"/>
        <v>0</v>
      </c>
    </row>
    <row r="807" spans="1:16" ht="12" hidden="1" thickBot="1" x14ac:dyDescent="0.25">
      <c r="A807" s="37"/>
      <c r="B807" s="38"/>
      <c r="C807" s="45"/>
      <c r="D807" s="23"/>
      <c r="E807" s="69"/>
      <c r="F807" s="73"/>
      <c r="G807" s="67"/>
      <c r="H807" s="46">
        <f t="shared" si="85"/>
        <v>0</v>
      </c>
      <c r="I807" s="67"/>
      <c r="J807" s="67"/>
      <c r="K807" s="47">
        <f t="shared" si="86"/>
        <v>0</v>
      </c>
      <c r="L807" s="48">
        <f t="shared" si="87"/>
        <v>0</v>
      </c>
      <c r="M807" s="46">
        <f t="shared" si="88"/>
        <v>0</v>
      </c>
      <c r="N807" s="46">
        <f t="shared" si="89"/>
        <v>0</v>
      </c>
      <c r="O807" s="46">
        <f t="shared" si="90"/>
        <v>0</v>
      </c>
      <c r="P807" s="47">
        <f t="shared" si="91"/>
        <v>0</v>
      </c>
    </row>
    <row r="808" spans="1:16" ht="12" hidden="1" thickBot="1" x14ac:dyDescent="0.25">
      <c r="A808" s="37"/>
      <c r="B808" s="38"/>
      <c r="C808" s="45"/>
      <c r="D808" s="23"/>
      <c r="E808" s="69"/>
      <c r="F808" s="73"/>
      <c r="G808" s="67"/>
      <c r="H808" s="46">
        <f t="shared" si="85"/>
        <v>0</v>
      </c>
      <c r="I808" s="67"/>
      <c r="J808" s="67"/>
      <c r="K808" s="47">
        <f t="shared" si="86"/>
        <v>0</v>
      </c>
      <c r="L808" s="48">
        <f t="shared" si="87"/>
        <v>0</v>
      </c>
      <c r="M808" s="46">
        <f t="shared" si="88"/>
        <v>0</v>
      </c>
      <c r="N808" s="46">
        <f t="shared" si="89"/>
        <v>0</v>
      </c>
      <c r="O808" s="46">
        <f t="shared" si="90"/>
        <v>0</v>
      </c>
      <c r="P808" s="47">
        <f t="shared" si="91"/>
        <v>0</v>
      </c>
    </row>
    <row r="809" spans="1:16" ht="12" hidden="1" thickBot="1" x14ac:dyDescent="0.25">
      <c r="A809" s="37"/>
      <c r="B809" s="38"/>
      <c r="C809" s="45"/>
      <c r="D809" s="23"/>
      <c r="E809" s="69"/>
      <c r="F809" s="73"/>
      <c r="G809" s="67"/>
      <c r="H809" s="46">
        <f t="shared" si="85"/>
        <v>0</v>
      </c>
      <c r="I809" s="67"/>
      <c r="J809" s="67"/>
      <c r="K809" s="47">
        <f t="shared" si="86"/>
        <v>0</v>
      </c>
      <c r="L809" s="48">
        <f t="shared" si="87"/>
        <v>0</v>
      </c>
      <c r="M809" s="46">
        <f t="shared" si="88"/>
        <v>0</v>
      </c>
      <c r="N809" s="46">
        <f t="shared" si="89"/>
        <v>0</v>
      </c>
      <c r="O809" s="46">
        <f t="shared" si="90"/>
        <v>0</v>
      </c>
      <c r="P809" s="47">
        <f t="shared" si="91"/>
        <v>0</v>
      </c>
    </row>
    <row r="810" spans="1:16" ht="12" hidden="1" thickBot="1" x14ac:dyDescent="0.25">
      <c r="A810" s="37"/>
      <c r="B810" s="38"/>
      <c r="C810" s="45"/>
      <c r="D810" s="23"/>
      <c r="E810" s="69"/>
      <c r="F810" s="73"/>
      <c r="G810" s="67"/>
      <c r="H810" s="46">
        <f t="shared" si="85"/>
        <v>0</v>
      </c>
      <c r="I810" s="67"/>
      <c r="J810" s="67"/>
      <c r="K810" s="47">
        <f t="shared" si="86"/>
        <v>0</v>
      </c>
      <c r="L810" s="48">
        <f t="shared" si="87"/>
        <v>0</v>
      </c>
      <c r="M810" s="46">
        <f t="shared" si="88"/>
        <v>0</v>
      </c>
      <c r="N810" s="46">
        <f t="shared" si="89"/>
        <v>0</v>
      </c>
      <c r="O810" s="46">
        <f t="shared" si="90"/>
        <v>0</v>
      </c>
      <c r="P810" s="47">
        <f t="shared" si="91"/>
        <v>0</v>
      </c>
    </row>
    <row r="811" spans="1:16" ht="12" hidden="1" thickBot="1" x14ac:dyDescent="0.25">
      <c r="A811" s="37"/>
      <c r="B811" s="38"/>
      <c r="C811" s="45"/>
      <c r="D811" s="23"/>
      <c r="E811" s="69"/>
      <c r="F811" s="73"/>
      <c r="G811" s="67"/>
      <c r="H811" s="46">
        <f t="shared" si="85"/>
        <v>0</v>
      </c>
      <c r="I811" s="67"/>
      <c r="J811" s="67"/>
      <c r="K811" s="47">
        <f t="shared" si="86"/>
        <v>0</v>
      </c>
      <c r="L811" s="48">
        <f t="shared" si="87"/>
        <v>0</v>
      </c>
      <c r="M811" s="46">
        <f t="shared" si="88"/>
        <v>0</v>
      </c>
      <c r="N811" s="46">
        <f t="shared" si="89"/>
        <v>0</v>
      </c>
      <c r="O811" s="46">
        <f t="shared" si="90"/>
        <v>0</v>
      </c>
      <c r="P811" s="47">
        <f t="shared" si="91"/>
        <v>0</v>
      </c>
    </row>
    <row r="812" spans="1:16" ht="12" hidden="1" thickBot="1" x14ac:dyDescent="0.25">
      <c r="A812" s="37"/>
      <c r="B812" s="38"/>
      <c r="C812" s="45"/>
      <c r="D812" s="23"/>
      <c r="E812" s="69"/>
      <c r="F812" s="73"/>
      <c r="G812" s="67"/>
      <c r="H812" s="46">
        <f t="shared" si="85"/>
        <v>0</v>
      </c>
      <c r="I812" s="67"/>
      <c r="J812" s="67"/>
      <c r="K812" s="47">
        <f t="shared" si="86"/>
        <v>0</v>
      </c>
      <c r="L812" s="48">
        <f t="shared" si="87"/>
        <v>0</v>
      </c>
      <c r="M812" s="46">
        <f t="shared" si="88"/>
        <v>0</v>
      </c>
      <c r="N812" s="46">
        <f t="shared" si="89"/>
        <v>0</v>
      </c>
      <c r="O812" s="46">
        <f t="shared" si="90"/>
        <v>0</v>
      </c>
      <c r="P812" s="47">
        <f t="shared" si="91"/>
        <v>0</v>
      </c>
    </row>
    <row r="813" spans="1:16" ht="12" hidden="1" thickBot="1" x14ac:dyDescent="0.25">
      <c r="A813" s="37"/>
      <c r="B813" s="38"/>
      <c r="C813" s="45"/>
      <c r="D813" s="23"/>
      <c r="E813" s="69"/>
      <c r="F813" s="73"/>
      <c r="G813" s="67"/>
      <c r="H813" s="46">
        <f t="shared" si="85"/>
        <v>0</v>
      </c>
      <c r="I813" s="67"/>
      <c r="J813" s="67"/>
      <c r="K813" s="47">
        <f t="shared" si="86"/>
        <v>0</v>
      </c>
      <c r="L813" s="48">
        <f t="shared" si="87"/>
        <v>0</v>
      </c>
      <c r="M813" s="46">
        <f t="shared" si="88"/>
        <v>0</v>
      </c>
      <c r="N813" s="46">
        <f t="shared" si="89"/>
        <v>0</v>
      </c>
      <c r="O813" s="46">
        <f t="shared" si="90"/>
        <v>0</v>
      </c>
      <c r="P813" s="47">
        <f t="shared" si="91"/>
        <v>0</v>
      </c>
    </row>
    <row r="814" spans="1:16" ht="12" hidden="1" thickBot="1" x14ac:dyDescent="0.25">
      <c r="A814" s="37"/>
      <c r="B814" s="38"/>
      <c r="C814" s="45"/>
      <c r="D814" s="23"/>
      <c r="E814" s="69"/>
      <c r="F814" s="73"/>
      <c r="G814" s="67"/>
      <c r="H814" s="46">
        <f t="shared" si="85"/>
        <v>0</v>
      </c>
      <c r="I814" s="67"/>
      <c r="J814" s="67"/>
      <c r="K814" s="47">
        <f t="shared" si="86"/>
        <v>0</v>
      </c>
      <c r="L814" s="48">
        <f t="shared" si="87"/>
        <v>0</v>
      </c>
      <c r="M814" s="46">
        <f t="shared" si="88"/>
        <v>0</v>
      </c>
      <c r="N814" s="46">
        <f t="shared" si="89"/>
        <v>0</v>
      </c>
      <c r="O814" s="46">
        <f t="shared" si="90"/>
        <v>0</v>
      </c>
      <c r="P814" s="47">
        <f t="shared" si="91"/>
        <v>0</v>
      </c>
    </row>
    <row r="815" spans="1:16" ht="12" hidden="1" thickBot="1" x14ac:dyDescent="0.25">
      <c r="A815" s="37"/>
      <c r="B815" s="38"/>
      <c r="C815" s="45"/>
      <c r="D815" s="23"/>
      <c r="E815" s="69"/>
      <c r="F815" s="73"/>
      <c r="G815" s="67"/>
      <c r="H815" s="46">
        <f t="shared" si="85"/>
        <v>0</v>
      </c>
      <c r="I815" s="67"/>
      <c r="J815" s="67"/>
      <c r="K815" s="47">
        <f t="shared" si="86"/>
        <v>0</v>
      </c>
      <c r="L815" s="48">
        <f t="shared" si="87"/>
        <v>0</v>
      </c>
      <c r="M815" s="46">
        <f t="shared" si="88"/>
        <v>0</v>
      </c>
      <c r="N815" s="46">
        <f t="shared" si="89"/>
        <v>0</v>
      </c>
      <c r="O815" s="46">
        <f t="shared" si="90"/>
        <v>0</v>
      </c>
      <c r="P815" s="47">
        <f t="shared" si="91"/>
        <v>0</v>
      </c>
    </row>
    <row r="816" spans="1:16" ht="12" hidden="1" thickBot="1" x14ac:dyDescent="0.25">
      <c r="A816" s="37"/>
      <c r="B816" s="38"/>
      <c r="C816" s="45"/>
      <c r="D816" s="23"/>
      <c r="E816" s="69"/>
      <c r="F816" s="73"/>
      <c r="G816" s="67"/>
      <c r="H816" s="46">
        <f t="shared" si="85"/>
        <v>0</v>
      </c>
      <c r="I816" s="67"/>
      <c r="J816" s="67"/>
      <c r="K816" s="47">
        <f t="shared" si="86"/>
        <v>0</v>
      </c>
      <c r="L816" s="48">
        <f t="shared" si="87"/>
        <v>0</v>
      </c>
      <c r="M816" s="46">
        <f t="shared" si="88"/>
        <v>0</v>
      </c>
      <c r="N816" s="46">
        <f t="shared" si="89"/>
        <v>0</v>
      </c>
      <c r="O816" s="46">
        <f t="shared" si="90"/>
        <v>0</v>
      </c>
      <c r="P816" s="47">
        <f t="shared" si="91"/>
        <v>0</v>
      </c>
    </row>
    <row r="817" spans="1:16" ht="12" hidden="1" thickBot="1" x14ac:dyDescent="0.25">
      <c r="A817" s="37"/>
      <c r="B817" s="38"/>
      <c r="C817" s="45"/>
      <c r="D817" s="23"/>
      <c r="E817" s="69"/>
      <c r="F817" s="73"/>
      <c r="G817" s="67"/>
      <c r="H817" s="46">
        <f t="shared" si="85"/>
        <v>0</v>
      </c>
      <c r="I817" s="67"/>
      <c r="J817" s="67"/>
      <c r="K817" s="47">
        <f t="shared" si="86"/>
        <v>0</v>
      </c>
      <c r="L817" s="48">
        <f t="shared" si="87"/>
        <v>0</v>
      </c>
      <c r="M817" s="46">
        <f t="shared" si="88"/>
        <v>0</v>
      </c>
      <c r="N817" s="46">
        <f t="shared" si="89"/>
        <v>0</v>
      </c>
      <c r="O817" s="46">
        <f t="shared" si="90"/>
        <v>0</v>
      </c>
      <c r="P817" s="47">
        <f t="shared" si="91"/>
        <v>0</v>
      </c>
    </row>
    <row r="818" spans="1:16" ht="12" hidden="1" thickBot="1" x14ac:dyDescent="0.25">
      <c r="A818" s="37"/>
      <c r="B818" s="38"/>
      <c r="C818" s="45"/>
      <c r="D818" s="23"/>
      <c r="E818" s="69"/>
      <c r="F818" s="73"/>
      <c r="G818" s="67"/>
      <c r="H818" s="46">
        <f t="shared" si="85"/>
        <v>0</v>
      </c>
      <c r="I818" s="67"/>
      <c r="J818" s="67"/>
      <c r="K818" s="47">
        <f t="shared" si="86"/>
        <v>0</v>
      </c>
      <c r="L818" s="48">
        <f t="shared" si="87"/>
        <v>0</v>
      </c>
      <c r="M818" s="46">
        <f t="shared" si="88"/>
        <v>0</v>
      </c>
      <c r="N818" s="46">
        <f t="shared" si="89"/>
        <v>0</v>
      </c>
      <c r="O818" s="46">
        <f t="shared" si="90"/>
        <v>0</v>
      </c>
      <c r="P818" s="47">
        <f t="shared" si="91"/>
        <v>0</v>
      </c>
    </row>
    <row r="819" spans="1:16" ht="12" hidden="1" thickBot="1" x14ac:dyDescent="0.25">
      <c r="A819" s="37"/>
      <c r="B819" s="38"/>
      <c r="C819" s="45"/>
      <c r="D819" s="23"/>
      <c r="E819" s="69"/>
      <c r="F819" s="73"/>
      <c r="G819" s="67"/>
      <c r="H819" s="46">
        <f t="shared" si="85"/>
        <v>0</v>
      </c>
      <c r="I819" s="67"/>
      <c r="J819" s="67"/>
      <c r="K819" s="47">
        <f t="shared" si="86"/>
        <v>0</v>
      </c>
      <c r="L819" s="48">
        <f t="shared" si="87"/>
        <v>0</v>
      </c>
      <c r="M819" s="46">
        <f t="shared" si="88"/>
        <v>0</v>
      </c>
      <c r="N819" s="46">
        <f t="shared" si="89"/>
        <v>0</v>
      </c>
      <c r="O819" s="46">
        <f t="shared" si="90"/>
        <v>0</v>
      </c>
      <c r="P819" s="47">
        <f t="shared" si="91"/>
        <v>0</v>
      </c>
    </row>
    <row r="820" spans="1:16" ht="12" hidden="1" thickBot="1" x14ac:dyDescent="0.25">
      <c r="A820" s="37"/>
      <c r="B820" s="38"/>
      <c r="C820" s="45"/>
      <c r="D820" s="23"/>
      <c r="E820" s="69"/>
      <c r="F820" s="73"/>
      <c r="G820" s="67"/>
      <c r="H820" s="46">
        <f t="shared" si="85"/>
        <v>0</v>
      </c>
      <c r="I820" s="67"/>
      <c r="J820" s="67"/>
      <c r="K820" s="47">
        <f t="shared" si="86"/>
        <v>0</v>
      </c>
      <c r="L820" s="48">
        <f t="shared" si="87"/>
        <v>0</v>
      </c>
      <c r="M820" s="46">
        <f t="shared" si="88"/>
        <v>0</v>
      </c>
      <c r="N820" s="46">
        <f t="shared" si="89"/>
        <v>0</v>
      </c>
      <c r="O820" s="46">
        <f t="shared" si="90"/>
        <v>0</v>
      </c>
      <c r="P820" s="47">
        <f t="shared" si="91"/>
        <v>0</v>
      </c>
    </row>
    <row r="821" spans="1:16" ht="12" hidden="1" thickBot="1" x14ac:dyDescent="0.25">
      <c r="A821" s="37"/>
      <c r="B821" s="38"/>
      <c r="C821" s="45"/>
      <c r="D821" s="23"/>
      <c r="E821" s="69"/>
      <c r="F821" s="73"/>
      <c r="G821" s="67"/>
      <c r="H821" s="46">
        <f t="shared" si="85"/>
        <v>0</v>
      </c>
      <c r="I821" s="67"/>
      <c r="J821" s="67"/>
      <c r="K821" s="47">
        <f t="shared" si="86"/>
        <v>0</v>
      </c>
      <c r="L821" s="48">
        <f t="shared" si="87"/>
        <v>0</v>
      </c>
      <c r="M821" s="46">
        <f t="shared" si="88"/>
        <v>0</v>
      </c>
      <c r="N821" s="46">
        <f t="shared" si="89"/>
        <v>0</v>
      </c>
      <c r="O821" s="46">
        <f t="shared" si="90"/>
        <v>0</v>
      </c>
      <c r="P821" s="47">
        <f t="shared" si="91"/>
        <v>0</v>
      </c>
    </row>
    <row r="822" spans="1:16" ht="12" hidden="1" thickBot="1" x14ac:dyDescent="0.25">
      <c r="A822" s="37"/>
      <c r="B822" s="38"/>
      <c r="C822" s="45"/>
      <c r="D822" s="23"/>
      <c r="E822" s="69"/>
      <c r="F822" s="73"/>
      <c r="G822" s="67"/>
      <c r="H822" s="46">
        <f t="shared" si="85"/>
        <v>0</v>
      </c>
      <c r="I822" s="67"/>
      <c r="J822" s="67"/>
      <c r="K822" s="47">
        <f t="shared" si="86"/>
        <v>0</v>
      </c>
      <c r="L822" s="48">
        <f t="shared" si="87"/>
        <v>0</v>
      </c>
      <c r="M822" s="46">
        <f t="shared" si="88"/>
        <v>0</v>
      </c>
      <c r="N822" s="46">
        <f t="shared" si="89"/>
        <v>0</v>
      </c>
      <c r="O822" s="46">
        <f t="shared" si="90"/>
        <v>0</v>
      </c>
      <c r="P822" s="47">
        <f t="shared" si="91"/>
        <v>0</v>
      </c>
    </row>
    <row r="823" spans="1:16" ht="12" hidden="1" thickBot="1" x14ac:dyDescent="0.25">
      <c r="A823" s="37"/>
      <c r="B823" s="38"/>
      <c r="C823" s="45"/>
      <c r="D823" s="23"/>
      <c r="E823" s="69"/>
      <c r="F823" s="73"/>
      <c r="G823" s="67"/>
      <c r="H823" s="46">
        <f t="shared" si="85"/>
        <v>0</v>
      </c>
      <c r="I823" s="67"/>
      <c r="J823" s="67"/>
      <c r="K823" s="47">
        <f t="shared" si="86"/>
        <v>0</v>
      </c>
      <c r="L823" s="48">
        <f t="shared" si="87"/>
        <v>0</v>
      </c>
      <c r="M823" s="46">
        <f t="shared" si="88"/>
        <v>0</v>
      </c>
      <c r="N823" s="46">
        <f t="shared" si="89"/>
        <v>0</v>
      </c>
      <c r="O823" s="46">
        <f t="shared" si="90"/>
        <v>0</v>
      </c>
      <c r="P823" s="47">
        <f t="shared" si="91"/>
        <v>0</v>
      </c>
    </row>
    <row r="824" spans="1:16" ht="12" hidden="1" thickBot="1" x14ac:dyDescent="0.25">
      <c r="A824" s="37"/>
      <c r="B824" s="38"/>
      <c r="C824" s="45"/>
      <c r="D824" s="23"/>
      <c r="E824" s="69"/>
      <c r="F824" s="73"/>
      <c r="G824" s="67"/>
      <c r="H824" s="46">
        <f t="shared" si="85"/>
        <v>0</v>
      </c>
      <c r="I824" s="67"/>
      <c r="J824" s="67"/>
      <c r="K824" s="47">
        <f t="shared" si="86"/>
        <v>0</v>
      </c>
      <c r="L824" s="48">
        <f t="shared" si="87"/>
        <v>0</v>
      </c>
      <c r="M824" s="46">
        <f t="shared" si="88"/>
        <v>0</v>
      </c>
      <c r="N824" s="46">
        <f t="shared" si="89"/>
        <v>0</v>
      </c>
      <c r="O824" s="46">
        <f t="shared" si="90"/>
        <v>0</v>
      </c>
      <c r="P824" s="47">
        <f t="shared" si="91"/>
        <v>0</v>
      </c>
    </row>
    <row r="825" spans="1:16" ht="12" hidden="1" thickBot="1" x14ac:dyDescent="0.25">
      <c r="A825" s="37"/>
      <c r="B825" s="38"/>
      <c r="C825" s="45"/>
      <c r="D825" s="23"/>
      <c r="E825" s="69"/>
      <c r="F825" s="73"/>
      <c r="G825" s="67"/>
      <c r="H825" s="46">
        <f t="shared" si="85"/>
        <v>0</v>
      </c>
      <c r="I825" s="67"/>
      <c r="J825" s="67"/>
      <c r="K825" s="47">
        <f t="shared" si="86"/>
        <v>0</v>
      </c>
      <c r="L825" s="48">
        <f t="shared" si="87"/>
        <v>0</v>
      </c>
      <c r="M825" s="46">
        <f t="shared" si="88"/>
        <v>0</v>
      </c>
      <c r="N825" s="46">
        <f t="shared" si="89"/>
        <v>0</v>
      </c>
      <c r="O825" s="46">
        <f t="shared" si="90"/>
        <v>0</v>
      </c>
      <c r="P825" s="47">
        <f t="shared" si="91"/>
        <v>0</v>
      </c>
    </row>
    <row r="826" spans="1:16" ht="12" hidden="1" thickBot="1" x14ac:dyDescent="0.25">
      <c r="A826" s="37"/>
      <c r="B826" s="38"/>
      <c r="C826" s="45"/>
      <c r="D826" s="23"/>
      <c r="E826" s="69"/>
      <c r="F826" s="73"/>
      <c r="G826" s="67"/>
      <c r="H826" s="46">
        <f t="shared" si="85"/>
        <v>0</v>
      </c>
      <c r="I826" s="67"/>
      <c r="J826" s="67"/>
      <c r="K826" s="47">
        <f t="shared" si="86"/>
        <v>0</v>
      </c>
      <c r="L826" s="48">
        <f t="shared" si="87"/>
        <v>0</v>
      </c>
      <c r="M826" s="46">
        <f t="shared" si="88"/>
        <v>0</v>
      </c>
      <c r="N826" s="46">
        <f t="shared" si="89"/>
        <v>0</v>
      </c>
      <c r="O826" s="46">
        <f t="shared" si="90"/>
        <v>0</v>
      </c>
      <c r="P826" s="47">
        <f t="shared" si="91"/>
        <v>0</v>
      </c>
    </row>
    <row r="827" spans="1:16" ht="12" hidden="1" thickBot="1" x14ac:dyDescent="0.25">
      <c r="A827" s="37"/>
      <c r="B827" s="38"/>
      <c r="C827" s="45"/>
      <c r="D827" s="23"/>
      <c r="E827" s="69"/>
      <c r="F827" s="73"/>
      <c r="G827" s="67"/>
      <c r="H827" s="46">
        <f t="shared" si="85"/>
        <v>0</v>
      </c>
      <c r="I827" s="67"/>
      <c r="J827" s="67"/>
      <c r="K827" s="47">
        <f t="shared" si="86"/>
        <v>0</v>
      </c>
      <c r="L827" s="48">
        <f t="shared" si="87"/>
        <v>0</v>
      </c>
      <c r="M827" s="46">
        <f t="shared" si="88"/>
        <v>0</v>
      </c>
      <c r="N827" s="46">
        <f t="shared" si="89"/>
        <v>0</v>
      </c>
      <c r="O827" s="46">
        <f t="shared" si="90"/>
        <v>0</v>
      </c>
      <c r="P827" s="47">
        <f t="shared" si="91"/>
        <v>0</v>
      </c>
    </row>
    <row r="828" spans="1:16" ht="12" hidden="1" thickBot="1" x14ac:dyDescent="0.25">
      <c r="A828" s="37"/>
      <c r="B828" s="38"/>
      <c r="C828" s="45"/>
      <c r="D828" s="23"/>
      <c r="E828" s="69"/>
      <c r="F828" s="73"/>
      <c r="G828" s="67"/>
      <c r="H828" s="46">
        <f t="shared" si="85"/>
        <v>0</v>
      </c>
      <c r="I828" s="67"/>
      <c r="J828" s="67"/>
      <c r="K828" s="47">
        <f t="shared" si="86"/>
        <v>0</v>
      </c>
      <c r="L828" s="48">
        <f t="shared" si="87"/>
        <v>0</v>
      </c>
      <c r="M828" s="46">
        <f t="shared" si="88"/>
        <v>0</v>
      </c>
      <c r="N828" s="46">
        <f t="shared" si="89"/>
        <v>0</v>
      </c>
      <c r="O828" s="46">
        <f t="shared" si="90"/>
        <v>0</v>
      </c>
      <c r="P828" s="47">
        <f t="shared" si="91"/>
        <v>0</v>
      </c>
    </row>
    <row r="829" spans="1:16" ht="12" hidden="1" thickBot="1" x14ac:dyDescent="0.25">
      <c r="A829" s="37"/>
      <c r="B829" s="38"/>
      <c r="C829" s="45"/>
      <c r="D829" s="23"/>
      <c r="E829" s="69"/>
      <c r="F829" s="73"/>
      <c r="G829" s="67"/>
      <c r="H829" s="46">
        <f t="shared" si="85"/>
        <v>0</v>
      </c>
      <c r="I829" s="67"/>
      <c r="J829" s="67"/>
      <c r="K829" s="47">
        <f t="shared" si="86"/>
        <v>0</v>
      </c>
      <c r="L829" s="48">
        <f t="shared" si="87"/>
        <v>0</v>
      </c>
      <c r="M829" s="46">
        <f t="shared" si="88"/>
        <v>0</v>
      </c>
      <c r="N829" s="46">
        <f t="shared" si="89"/>
        <v>0</v>
      </c>
      <c r="O829" s="46">
        <f t="shared" si="90"/>
        <v>0</v>
      </c>
      <c r="P829" s="47">
        <f t="shared" si="91"/>
        <v>0</v>
      </c>
    </row>
    <row r="830" spans="1:16" ht="12" hidden="1" thickBot="1" x14ac:dyDescent="0.25">
      <c r="A830" s="37"/>
      <c r="B830" s="38"/>
      <c r="C830" s="45"/>
      <c r="D830" s="23"/>
      <c r="E830" s="69"/>
      <c r="F830" s="73"/>
      <c r="G830" s="67"/>
      <c r="H830" s="46">
        <f t="shared" si="85"/>
        <v>0</v>
      </c>
      <c r="I830" s="67"/>
      <c r="J830" s="67"/>
      <c r="K830" s="47">
        <f t="shared" si="86"/>
        <v>0</v>
      </c>
      <c r="L830" s="48">
        <f t="shared" si="87"/>
        <v>0</v>
      </c>
      <c r="M830" s="46">
        <f t="shared" si="88"/>
        <v>0</v>
      </c>
      <c r="N830" s="46">
        <f t="shared" si="89"/>
        <v>0</v>
      </c>
      <c r="O830" s="46">
        <f t="shared" si="90"/>
        <v>0</v>
      </c>
      <c r="P830" s="47">
        <f t="shared" si="91"/>
        <v>0</v>
      </c>
    </row>
    <row r="831" spans="1:16" ht="12" hidden="1" thickBot="1" x14ac:dyDescent="0.25">
      <c r="A831" s="37"/>
      <c r="B831" s="38"/>
      <c r="C831" s="45"/>
      <c r="D831" s="23"/>
      <c r="E831" s="69"/>
      <c r="F831" s="73"/>
      <c r="G831" s="67"/>
      <c r="H831" s="46">
        <f t="shared" si="85"/>
        <v>0</v>
      </c>
      <c r="I831" s="67"/>
      <c r="J831" s="67"/>
      <c r="K831" s="47">
        <f t="shared" si="86"/>
        <v>0</v>
      </c>
      <c r="L831" s="48">
        <f t="shared" si="87"/>
        <v>0</v>
      </c>
      <c r="M831" s="46">
        <f t="shared" si="88"/>
        <v>0</v>
      </c>
      <c r="N831" s="46">
        <f t="shared" si="89"/>
        <v>0</v>
      </c>
      <c r="O831" s="46">
        <f t="shared" si="90"/>
        <v>0</v>
      </c>
      <c r="P831" s="47">
        <f t="shared" si="91"/>
        <v>0</v>
      </c>
    </row>
    <row r="832" spans="1:16" ht="12" hidden="1" thickBot="1" x14ac:dyDescent="0.25">
      <c r="A832" s="37"/>
      <c r="B832" s="38"/>
      <c r="C832" s="45"/>
      <c r="D832" s="23"/>
      <c r="E832" s="69"/>
      <c r="F832" s="73"/>
      <c r="G832" s="67"/>
      <c r="H832" s="46">
        <f t="shared" si="85"/>
        <v>0</v>
      </c>
      <c r="I832" s="67"/>
      <c r="J832" s="67"/>
      <c r="K832" s="47">
        <f t="shared" si="86"/>
        <v>0</v>
      </c>
      <c r="L832" s="48">
        <f t="shared" si="87"/>
        <v>0</v>
      </c>
      <c r="M832" s="46">
        <f t="shared" si="88"/>
        <v>0</v>
      </c>
      <c r="N832" s="46">
        <f t="shared" si="89"/>
        <v>0</v>
      </c>
      <c r="O832" s="46">
        <f t="shared" si="90"/>
        <v>0</v>
      </c>
      <c r="P832" s="47">
        <f t="shared" si="91"/>
        <v>0</v>
      </c>
    </row>
    <row r="833" spans="1:16" ht="12" hidden="1" thickBot="1" x14ac:dyDescent="0.25">
      <c r="A833" s="37"/>
      <c r="B833" s="38"/>
      <c r="C833" s="45"/>
      <c r="D833" s="23"/>
      <c r="E833" s="69"/>
      <c r="F833" s="73"/>
      <c r="G833" s="67"/>
      <c r="H833" s="46">
        <f t="shared" si="85"/>
        <v>0</v>
      </c>
      <c r="I833" s="67"/>
      <c r="J833" s="67"/>
      <c r="K833" s="47">
        <f t="shared" si="86"/>
        <v>0</v>
      </c>
      <c r="L833" s="48">
        <f t="shared" si="87"/>
        <v>0</v>
      </c>
      <c r="M833" s="46">
        <f t="shared" si="88"/>
        <v>0</v>
      </c>
      <c r="N833" s="46">
        <f t="shared" si="89"/>
        <v>0</v>
      </c>
      <c r="O833" s="46">
        <f t="shared" si="90"/>
        <v>0</v>
      </c>
      <c r="P833" s="47">
        <f t="shared" si="91"/>
        <v>0</v>
      </c>
    </row>
    <row r="834" spans="1:16" ht="12" hidden="1" thickBot="1" x14ac:dyDescent="0.25">
      <c r="A834" s="37"/>
      <c r="B834" s="38"/>
      <c r="C834" s="45"/>
      <c r="D834" s="23"/>
      <c r="E834" s="69"/>
      <c r="F834" s="73"/>
      <c r="G834" s="67"/>
      <c r="H834" s="46">
        <f t="shared" si="85"/>
        <v>0</v>
      </c>
      <c r="I834" s="67"/>
      <c r="J834" s="67"/>
      <c r="K834" s="47">
        <f t="shared" si="86"/>
        <v>0</v>
      </c>
      <c r="L834" s="48">
        <f t="shared" si="87"/>
        <v>0</v>
      </c>
      <c r="M834" s="46">
        <f t="shared" si="88"/>
        <v>0</v>
      </c>
      <c r="N834" s="46">
        <f t="shared" si="89"/>
        <v>0</v>
      </c>
      <c r="O834" s="46">
        <f t="shared" si="90"/>
        <v>0</v>
      </c>
      <c r="P834" s="47">
        <f t="shared" si="91"/>
        <v>0</v>
      </c>
    </row>
    <row r="835" spans="1:16" ht="12" hidden="1" thickBot="1" x14ac:dyDescent="0.25">
      <c r="A835" s="37"/>
      <c r="B835" s="38"/>
      <c r="C835" s="45"/>
      <c r="D835" s="23"/>
      <c r="E835" s="69"/>
      <c r="F835" s="73"/>
      <c r="G835" s="67"/>
      <c r="H835" s="46">
        <f t="shared" si="85"/>
        <v>0</v>
      </c>
      <c r="I835" s="67"/>
      <c r="J835" s="67"/>
      <c r="K835" s="47">
        <f t="shared" si="86"/>
        <v>0</v>
      </c>
      <c r="L835" s="48">
        <f t="shared" si="87"/>
        <v>0</v>
      </c>
      <c r="M835" s="46">
        <f t="shared" si="88"/>
        <v>0</v>
      </c>
      <c r="N835" s="46">
        <f t="shared" si="89"/>
        <v>0</v>
      </c>
      <c r="O835" s="46">
        <f t="shared" si="90"/>
        <v>0</v>
      </c>
      <c r="P835" s="47">
        <f t="shared" si="91"/>
        <v>0</v>
      </c>
    </row>
    <row r="836" spans="1:16" ht="12" hidden="1" thickBot="1" x14ac:dyDescent="0.25">
      <c r="A836" s="37"/>
      <c r="B836" s="38"/>
      <c r="C836" s="45"/>
      <c r="D836" s="23"/>
      <c r="E836" s="69"/>
      <c r="F836" s="73"/>
      <c r="G836" s="67"/>
      <c r="H836" s="46">
        <f t="shared" si="85"/>
        <v>0</v>
      </c>
      <c r="I836" s="67"/>
      <c r="J836" s="67"/>
      <c r="K836" s="47">
        <f t="shared" si="86"/>
        <v>0</v>
      </c>
      <c r="L836" s="48">
        <f t="shared" si="87"/>
        <v>0</v>
      </c>
      <c r="M836" s="46">
        <f t="shared" si="88"/>
        <v>0</v>
      </c>
      <c r="N836" s="46">
        <f t="shared" si="89"/>
        <v>0</v>
      </c>
      <c r="O836" s="46">
        <f t="shared" si="90"/>
        <v>0</v>
      </c>
      <c r="P836" s="47">
        <f t="shared" si="91"/>
        <v>0</v>
      </c>
    </row>
    <row r="837" spans="1:16" ht="12" hidden="1" thickBot="1" x14ac:dyDescent="0.25">
      <c r="A837" s="37"/>
      <c r="B837" s="38"/>
      <c r="C837" s="45"/>
      <c r="D837" s="23"/>
      <c r="E837" s="69"/>
      <c r="F837" s="73"/>
      <c r="G837" s="67"/>
      <c r="H837" s="46">
        <f t="shared" si="85"/>
        <v>0</v>
      </c>
      <c r="I837" s="67"/>
      <c r="J837" s="67"/>
      <c r="K837" s="47">
        <f t="shared" si="86"/>
        <v>0</v>
      </c>
      <c r="L837" s="48">
        <f t="shared" si="87"/>
        <v>0</v>
      </c>
      <c r="M837" s="46">
        <f t="shared" si="88"/>
        <v>0</v>
      </c>
      <c r="N837" s="46">
        <f t="shared" si="89"/>
        <v>0</v>
      </c>
      <c r="O837" s="46">
        <f t="shared" si="90"/>
        <v>0</v>
      </c>
      <c r="P837" s="47">
        <f t="shared" si="91"/>
        <v>0</v>
      </c>
    </row>
    <row r="838" spans="1:16" ht="12" hidden="1" thickBot="1" x14ac:dyDescent="0.25">
      <c r="A838" s="37"/>
      <c r="B838" s="38"/>
      <c r="C838" s="45"/>
      <c r="D838" s="23"/>
      <c r="E838" s="69"/>
      <c r="F838" s="73"/>
      <c r="G838" s="67"/>
      <c r="H838" s="46">
        <f t="shared" si="85"/>
        <v>0</v>
      </c>
      <c r="I838" s="67"/>
      <c r="J838" s="67"/>
      <c r="K838" s="47">
        <f t="shared" si="86"/>
        <v>0</v>
      </c>
      <c r="L838" s="48">
        <f t="shared" si="87"/>
        <v>0</v>
      </c>
      <c r="M838" s="46">
        <f t="shared" si="88"/>
        <v>0</v>
      </c>
      <c r="N838" s="46">
        <f t="shared" si="89"/>
        <v>0</v>
      </c>
      <c r="O838" s="46">
        <f t="shared" si="90"/>
        <v>0</v>
      </c>
      <c r="P838" s="47">
        <f t="shared" si="91"/>
        <v>0</v>
      </c>
    </row>
    <row r="839" spans="1:16" ht="12" hidden="1" thickBot="1" x14ac:dyDescent="0.25">
      <c r="A839" s="37"/>
      <c r="B839" s="38"/>
      <c r="C839" s="45"/>
      <c r="D839" s="23"/>
      <c r="E839" s="69"/>
      <c r="F839" s="73"/>
      <c r="G839" s="67"/>
      <c r="H839" s="46">
        <f t="shared" si="85"/>
        <v>0</v>
      </c>
      <c r="I839" s="67"/>
      <c r="J839" s="67"/>
      <c r="K839" s="47">
        <f t="shared" si="86"/>
        <v>0</v>
      </c>
      <c r="L839" s="48">
        <f t="shared" si="87"/>
        <v>0</v>
      </c>
      <c r="M839" s="46">
        <f t="shared" si="88"/>
        <v>0</v>
      </c>
      <c r="N839" s="46">
        <f t="shared" si="89"/>
        <v>0</v>
      </c>
      <c r="O839" s="46">
        <f t="shared" si="90"/>
        <v>0</v>
      </c>
      <c r="P839" s="47">
        <f t="shared" si="91"/>
        <v>0</v>
      </c>
    </row>
    <row r="840" spans="1:16" ht="12" hidden="1" thickBot="1" x14ac:dyDescent="0.25">
      <c r="A840" s="37"/>
      <c r="B840" s="38"/>
      <c r="C840" s="45"/>
      <c r="D840" s="23"/>
      <c r="E840" s="69"/>
      <c r="F840" s="73"/>
      <c r="G840" s="67"/>
      <c r="H840" s="46">
        <f t="shared" si="85"/>
        <v>0</v>
      </c>
      <c r="I840" s="67"/>
      <c r="J840" s="67"/>
      <c r="K840" s="47">
        <f t="shared" si="86"/>
        <v>0</v>
      </c>
      <c r="L840" s="48">
        <f t="shared" si="87"/>
        <v>0</v>
      </c>
      <c r="M840" s="46">
        <f t="shared" si="88"/>
        <v>0</v>
      </c>
      <c r="N840" s="46">
        <f t="shared" si="89"/>
        <v>0</v>
      </c>
      <c r="O840" s="46">
        <f t="shared" si="90"/>
        <v>0</v>
      </c>
      <c r="P840" s="47">
        <f t="shared" si="91"/>
        <v>0</v>
      </c>
    </row>
    <row r="841" spans="1:16" ht="12" hidden="1" thickBot="1" x14ac:dyDescent="0.25">
      <c r="A841" s="37"/>
      <c r="B841" s="38"/>
      <c r="C841" s="45"/>
      <c r="D841" s="23"/>
      <c r="E841" s="69"/>
      <c r="F841" s="73"/>
      <c r="G841" s="67"/>
      <c r="H841" s="46">
        <f t="shared" si="85"/>
        <v>0</v>
      </c>
      <c r="I841" s="67"/>
      <c r="J841" s="67"/>
      <c r="K841" s="47">
        <f t="shared" si="86"/>
        <v>0</v>
      </c>
      <c r="L841" s="48">
        <f t="shared" si="87"/>
        <v>0</v>
      </c>
      <c r="M841" s="46">
        <f t="shared" si="88"/>
        <v>0</v>
      </c>
      <c r="N841" s="46">
        <f t="shared" si="89"/>
        <v>0</v>
      </c>
      <c r="O841" s="46">
        <f t="shared" si="90"/>
        <v>0</v>
      </c>
      <c r="P841" s="47">
        <f t="shared" si="91"/>
        <v>0</v>
      </c>
    </row>
    <row r="842" spans="1:16" ht="12" hidden="1" thickBot="1" x14ac:dyDescent="0.25">
      <c r="A842" s="37"/>
      <c r="B842" s="38"/>
      <c r="C842" s="45"/>
      <c r="D842" s="23"/>
      <c r="E842" s="69"/>
      <c r="F842" s="73"/>
      <c r="G842" s="67"/>
      <c r="H842" s="46">
        <f t="shared" si="85"/>
        <v>0</v>
      </c>
      <c r="I842" s="67"/>
      <c r="J842" s="67"/>
      <c r="K842" s="47">
        <f t="shared" si="86"/>
        <v>0</v>
      </c>
      <c r="L842" s="48">
        <f t="shared" si="87"/>
        <v>0</v>
      </c>
      <c r="M842" s="46">
        <f t="shared" si="88"/>
        <v>0</v>
      </c>
      <c r="N842" s="46">
        <f t="shared" si="89"/>
        <v>0</v>
      </c>
      <c r="O842" s="46">
        <f t="shared" si="90"/>
        <v>0</v>
      </c>
      <c r="P842" s="47">
        <f t="shared" si="91"/>
        <v>0</v>
      </c>
    </row>
    <row r="843" spans="1:16" ht="12" hidden="1" thickBot="1" x14ac:dyDescent="0.25">
      <c r="A843" s="37"/>
      <c r="B843" s="38"/>
      <c r="C843" s="45"/>
      <c r="D843" s="23"/>
      <c r="E843" s="69"/>
      <c r="F843" s="73"/>
      <c r="G843" s="67"/>
      <c r="H843" s="46">
        <f t="shared" si="85"/>
        <v>0</v>
      </c>
      <c r="I843" s="67"/>
      <c r="J843" s="67"/>
      <c r="K843" s="47">
        <f t="shared" si="86"/>
        <v>0</v>
      </c>
      <c r="L843" s="48">
        <f t="shared" si="87"/>
        <v>0</v>
      </c>
      <c r="M843" s="46">
        <f t="shared" si="88"/>
        <v>0</v>
      </c>
      <c r="N843" s="46">
        <f t="shared" si="89"/>
        <v>0</v>
      </c>
      <c r="O843" s="46">
        <f t="shared" si="90"/>
        <v>0</v>
      </c>
      <c r="P843" s="47">
        <f t="shared" si="91"/>
        <v>0</v>
      </c>
    </row>
    <row r="844" spans="1:16" ht="12" hidden="1" thickBot="1" x14ac:dyDescent="0.25">
      <c r="A844" s="37"/>
      <c r="B844" s="38"/>
      <c r="C844" s="45"/>
      <c r="D844" s="23"/>
      <c r="E844" s="69"/>
      <c r="F844" s="73"/>
      <c r="G844" s="67"/>
      <c r="H844" s="46">
        <f t="shared" ref="H844:H907" si="92">ROUND(F844*G844,2)</f>
        <v>0</v>
      </c>
      <c r="I844" s="67"/>
      <c r="J844" s="67"/>
      <c r="K844" s="47">
        <f t="shared" ref="K844:K907" si="93">SUM(H844:J844)</f>
        <v>0</v>
      </c>
      <c r="L844" s="48">
        <f t="shared" ref="L844:L907" si="94">ROUND(E844*F844,2)</f>
        <v>0</v>
      </c>
      <c r="M844" s="46">
        <f t="shared" ref="M844:M907" si="95">ROUND(H844*E844,2)</f>
        <v>0</v>
      </c>
      <c r="N844" s="46">
        <f t="shared" ref="N844:N907" si="96">ROUND(I844*E844,2)</f>
        <v>0</v>
      </c>
      <c r="O844" s="46">
        <f t="shared" ref="O844:O907" si="97">ROUND(J844*E844,2)</f>
        <v>0</v>
      </c>
      <c r="P844" s="47">
        <f t="shared" ref="P844:P907" si="98">SUM(M844:O844)</f>
        <v>0</v>
      </c>
    </row>
    <row r="845" spans="1:16" ht="12" hidden="1" thickBot="1" x14ac:dyDescent="0.25">
      <c r="A845" s="37"/>
      <c r="B845" s="38"/>
      <c r="C845" s="45"/>
      <c r="D845" s="23"/>
      <c r="E845" s="69"/>
      <c r="F845" s="73"/>
      <c r="G845" s="67"/>
      <c r="H845" s="46">
        <f t="shared" si="92"/>
        <v>0</v>
      </c>
      <c r="I845" s="67"/>
      <c r="J845" s="67"/>
      <c r="K845" s="47">
        <f t="shared" si="93"/>
        <v>0</v>
      </c>
      <c r="L845" s="48">
        <f t="shared" si="94"/>
        <v>0</v>
      </c>
      <c r="M845" s="46">
        <f t="shared" si="95"/>
        <v>0</v>
      </c>
      <c r="N845" s="46">
        <f t="shared" si="96"/>
        <v>0</v>
      </c>
      <c r="O845" s="46">
        <f t="shared" si="97"/>
        <v>0</v>
      </c>
      <c r="P845" s="47">
        <f t="shared" si="98"/>
        <v>0</v>
      </c>
    </row>
    <row r="846" spans="1:16" ht="12" hidden="1" thickBot="1" x14ac:dyDescent="0.25">
      <c r="A846" s="37"/>
      <c r="B846" s="38"/>
      <c r="C846" s="45"/>
      <c r="D846" s="23"/>
      <c r="E846" s="69"/>
      <c r="F846" s="73"/>
      <c r="G846" s="67"/>
      <c r="H846" s="46">
        <f t="shared" si="92"/>
        <v>0</v>
      </c>
      <c r="I846" s="67"/>
      <c r="J846" s="67"/>
      <c r="K846" s="47">
        <f t="shared" si="93"/>
        <v>0</v>
      </c>
      <c r="L846" s="48">
        <f t="shared" si="94"/>
        <v>0</v>
      </c>
      <c r="M846" s="46">
        <f t="shared" si="95"/>
        <v>0</v>
      </c>
      <c r="N846" s="46">
        <f t="shared" si="96"/>
        <v>0</v>
      </c>
      <c r="O846" s="46">
        <f t="shared" si="97"/>
        <v>0</v>
      </c>
      <c r="P846" s="47">
        <f t="shared" si="98"/>
        <v>0</v>
      </c>
    </row>
    <row r="847" spans="1:16" ht="12" hidden="1" thickBot="1" x14ac:dyDescent="0.25">
      <c r="A847" s="37"/>
      <c r="B847" s="38"/>
      <c r="C847" s="45"/>
      <c r="D847" s="23"/>
      <c r="E847" s="69"/>
      <c r="F847" s="73"/>
      <c r="G847" s="67"/>
      <c r="H847" s="46">
        <f t="shared" si="92"/>
        <v>0</v>
      </c>
      <c r="I847" s="67"/>
      <c r="J847" s="67"/>
      <c r="K847" s="47">
        <f t="shared" si="93"/>
        <v>0</v>
      </c>
      <c r="L847" s="48">
        <f t="shared" si="94"/>
        <v>0</v>
      </c>
      <c r="M847" s="46">
        <f t="shared" si="95"/>
        <v>0</v>
      </c>
      <c r="N847" s="46">
        <f t="shared" si="96"/>
        <v>0</v>
      </c>
      <c r="O847" s="46">
        <f t="shared" si="97"/>
        <v>0</v>
      </c>
      <c r="P847" s="47">
        <f t="shared" si="98"/>
        <v>0</v>
      </c>
    </row>
    <row r="848" spans="1:16" ht="12" hidden="1" thickBot="1" x14ac:dyDescent="0.25">
      <c r="A848" s="37"/>
      <c r="B848" s="38"/>
      <c r="C848" s="45"/>
      <c r="D848" s="23"/>
      <c r="E848" s="69"/>
      <c r="F848" s="73"/>
      <c r="G848" s="67"/>
      <c r="H848" s="46">
        <f t="shared" si="92"/>
        <v>0</v>
      </c>
      <c r="I848" s="67"/>
      <c r="J848" s="67"/>
      <c r="K848" s="47">
        <f t="shared" si="93"/>
        <v>0</v>
      </c>
      <c r="L848" s="48">
        <f t="shared" si="94"/>
        <v>0</v>
      </c>
      <c r="M848" s="46">
        <f t="shared" si="95"/>
        <v>0</v>
      </c>
      <c r="N848" s="46">
        <f t="shared" si="96"/>
        <v>0</v>
      </c>
      <c r="O848" s="46">
        <f t="shared" si="97"/>
        <v>0</v>
      </c>
      <c r="P848" s="47">
        <f t="shared" si="98"/>
        <v>0</v>
      </c>
    </row>
    <row r="849" spans="1:16" ht="12" hidden="1" thickBot="1" x14ac:dyDescent="0.25">
      <c r="A849" s="37"/>
      <c r="B849" s="38"/>
      <c r="C849" s="45"/>
      <c r="D849" s="23"/>
      <c r="E849" s="69"/>
      <c r="F849" s="73"/>
      <c r="G849" s="67"/>
      <c r="H849" s="46">
        <f t="shared" si="92"/>
        <v>0</v>
      </c>
      <c r="I849" s="67"/>
      <c r="J849" s="67"/>
      <c r="K849" s="47">
        <f t="shared" si="93"/>
        <v>0</v>
      </c>
      <c r="L849" s="48">
        <f t="shared" si="94"/>
        <v>0</v>
      </c>
      <c r="M849" s="46">
        <f t="shared" si="95"/>
        <v>0</v>
      </c>
      <c r="N849" s="46">
        <f t="shared" si="96"/>
        <v>0</v>
      </c>
      <c r="O849" s="46">
        <f t="shared" si="97"/>
        <v>0</v>
      </c>
      <c r="P849" s="47">
        <f t="shared" si="98"/>
        <v>0</v>
      </c>
    </row>
    <row r="850" spans="1:16" ht="12" hidden="1" thickBot="1" x14ac:dyDescent="0.25">
      <c r="A850" s="37"/>
      <c r="B850" s="38"/>
      <c r="C850" s="45"/>
      <c r="D850" s="23"/>
      <c r="E850" s="69"/>
      <c r="F850" s="73"/>
      <c r="G850" s="67"/>
      <c r="H850" s="46">
        <f t="shared" si="92"/>
        <v>0</v>
      </c>
      <c r="I850" s="67"/>
      <c r="J850" s="67"/>
      <c r="K850" s="47">
        <f t="shared" si="93"/>
        <v>0</v>
      </c>
      <c r="L850" s="48">
        <f t="shared" si="94"/>
        <v>0</v>
      </c>
      <c r="M850" s="46">
        <f t="shared" si="95"/>
        <v>0</v>
      </c>
      <c r="N850" s="46">
        <f t="shared" si="96"/>
        <v>0</v>
      </c>
      <c r="O850" s="46">
        <f t="shared" si="97"/>
        <v>0</v>
      </c>
      <c r="P850" s="47">
        <f t="shared" si="98"/>
        <v>0</v>
      </c>
    </row>
    <row r="851" spans="1:16" ht="12" hidden="1" thickBot="1" x14ac:dyDescent="0.25">
      <c r="A851" s="37"/>
      <c r="B851" s="38"/>
      <c r="C851" s="45"/>
      <c r="D851" s="23"/>
      <c r="E851" s="69"/>
      <c r="F851" s="73"/>
      <c r="G851" s="67"/>
      <c r="H851" s="46">
        <f t="shared" si="92"/>
        <v>0</v>
      </c>
      <c r="I851" s="67"/>
      <c r="J851" s="67"/>
      <c r="K851" s="47">
        <f t="shared" si="93"/>
        <v>0</v>
      </c>
      <c r="L851" s="48">
        <f t="shared" si="94"/>
        <v>0</v>
      </c>
      <c r="M851" s="46">
        <f t="shared" si="95"/>
        <v>0</v>
      </c>
      <c r="N851" s="46">
        <f t="shared" si="96"/>
        <v>0</v>
      </c>
      <c r="O851" s="46">
        <f t="shared" si="97"/>
        <v>0</v>
      </c>
      <c r="P851" s="47">
        <f t="shared" si="98"/>
        <v>0</v>
      </c>
    </row>
    <row r="852" spans="1:16" ht="12" hidden="1" thickBot="1" x14ac:dyDescent="0.25">
      <c r="A852" s="37"/>
      <c r="B852" s="38"/>
      <c r="C852" s="45"/>
      <c r="D852" s="23"/>
      <c r="E852" s="69"/>
      <c r="F852" s="73"/>
      <c r="G852" s="67"/>
      <c r="H852" s="46">
        <f t="shared" si="92"/>
        <v>0</v>
      </c>
      <c r="I852" s="67"/>
      <c r="J852" s="67"/>
      <c r="K852" s="47">
        <f t="shared" si="93"/>
        <v>0</v>
      </c>
      <c r="L852" s="48">
        <f t="shared" si="94"/>
        <v>0</v>
      </c>
      <c r="M852" s="46">
        <f t="shared" si="95"/>
        <v>0</v>
      </c>
      <c r="N852" s="46">
        <f t="shared" si="96"/>
        <v>0</v>
      </c>
      <c r="O852" s="46">
        <f t="shared" si="97"/>
        <v>0</v>
      </c>
      <c r="P852" s="47">
        <f t="shared" si="98"/>
        <v>0</v>
      </c>
    </row>
    <row r="853" spans="1:16" ht="12" hidden="1" thickBot="1" x14ac:dyDescent="0.25">
      <c r="A853" s="37"/>
      <c r="B853" s="38"/>
      <c r="C853" s="45"/>
      <c r="D853" s="23"/>
      <c r="E853" s="69"/>
      <c r="F853" s="73"/>
      <c r="G853" s="67"/>
      <c r="H853" s="46">
        <f t="shared" si="92"/>
        <v>0</v>
      </c>
      <c r="I853" s="67"/>
      <c r="J853" s="67"/>
      <c r="K853" s="47">
        <f t="shared" si="93"/>
        <v>0</v>
      </c>
      <c r="L853" s="48">
        <f t="shared" si="94"/>
        <v>0</v>
      </c>
      <c r="M853" s="46">
        <f t="shared" si="95"/>
        <v>0</v>
      </c>
      <c r="N853" s="46">
        <f t="shared" si="96"/>
        <v>0</v>
      </c>
      <c r="O853" s="46">
        <f t="shared" si="97"/>
        <v>0</v>
      </c>
      <c r="P853" s="47">
        <f t="shared" si="98"/>
        <v>0</v>
      </c>
    </row>
    <row r="854" spans="1:16" ht="12" hidden="1" thickBot="1" x14ac:dyDescent="0.25">
      <c r="A854" s="37"/>
      <c r="B854" s="38"/>
      <c r="C854" s="45"/>
      <c r="D854" s="23"/>
      <c r="E854" s="69"/>
      <c r="F854" s="73"/>
      <c r="G854" s="67"/>
      <c r="H854" s="46">
        <f t="shared" si="92"/>
        <v>0</v>
      </c>
      <c r="I854" s="67"/>
      <c r="J854" s="67"/>
      <c r="K854" s="47">
        <f t="shared" si="93"/>
        <v>0</v>
      </c>
      <c r="L854" s="48">
        <f t="shared" si="94"/>
        <v>0</v>
      </c>
      <c r="M854" s="46">
        <f t="shared" si="95"/>
        <v>0</v>
      </c>
      <c r="N854" s="46">
        <f t="shared" si="96"/>
        <v>0</v>
      </c>
      <c r="O854" s="46">
        <f t="shared" si="97"/>
        <v>0</v>
      </c>
      <c r="P854" s="47">
        <f t="shared" si="98"/>
        <v>0</v>
      </c>
    </row>
    <row r="855" spans="1:16" ht="12" hidden="1" thickBot="1" x14ac:dyDescent="0.25">
      <c r="A855" s="37"/>
      <c r="B855" s="38"/>
      <c r="C855" s="45"/>
      <c r="D855" s="23"/>
      <c r="E855" s="69"/>
      <c r="F855" s="73"/>
      <c r="G855" s="67"/>
      <c r="H855" s="46">
        <f t="shared" si="92"/>
        <v>0</v>
      </c>
      <c r="I855" s="67"/>
      <c r="J855" s="67"/>
      <c r="K855" s="47">
        <f t="shared" si="93"/>
        <v>0</v>
      </c>
      <c r="L855" s="48">
        <f t="shared" si="94"/>
        <v>0</v>
      </c>
      <c r="M855" s="46">
        <f t="shared" si="95"/>
        <v>0</v>
      </c>
      <c r="N855" s="46">
        <f t="shared" si="96"/>
        <v>0</v>
      </c>
      <c r="O855" s="46">
        <f t="shared" si="97"/>
        <v>0</v>
      </c>
      <c r="P855" s="47">
        <f t="shared" si="98"/>
        <v>0</v>
      </c>
    </row>
    <row r="856" spans="1:16" ht="12" hidden="1" thickBot="1" x14ac:dyDescent="0.25">
      <c r="A856" s="37"/>
      <c r="B856" s="38"/>
      <c r="C856" s="45"/>
      <c r="D856" s="23"/>
      <c r="E856" s="69"/>
      <c r="F856" s="73"/>
      <c r="G856" s="67"/>
      <c r="H856" s="46">
        <f t="shared" si="92"/>
        <v>0</v>
      </c>
      <c r="I856" s="67"/>
      <c r="J856" s="67"/>
      <c r="K856" s="47">
        <f t="shared" si="93"/>
        <v>0</v>
      </c>
      <c r="L856" s="48">
        <f t="shared" si="94"/>
        <v>0</v>
      </c>
      <c r="M856" s="46">
        <f t="shared" si="95"/>
        <v>0</v>
      </c>
      <c r="N856" s="46">
        <f t="shared" si="96"/>
        <v>0</v>
      </c>
      <c r="O856" s="46">
        <f t="shared" si="97"/>
        <v>0</v>
      </c>
      <c r="P856" s="47">
        <f t="shared" si="98"/>
        <v>0</v>
      </c>
    </row>
    <row r="857" spans="1:16" ht="12" hidden="1" thickBot="1" x14ac:dyDescent="0.25">
      <c r="A857" s="37"/>
      <c r="B857" s="38"/>
      <c r="C857" s="45"/>
      <c r="D857" s="23"/>
      <c r="E857" s="69"/>
      <c r="F857" s="73"/>
      <c r="G857" s="67"/>
      <c r="H857" s="46">
        <f t="shared" si="92"/>
        <v>0</v>
      </c>
      <c r="I857" s="67"/>
      <c r="J857" s="67"/>
      <c r="K857" s="47">
        <f t="shared" si="93"/>
        <v>0</v>
      </c>
      <c r="L857" s="48">
        <f t="shared" si="94"/>
        <v>0</v>
      </c>
      <c r="M857" s="46">
        <f t="shared" si="95"/>
        <v>0</v>
      </c>
      <c r="N857" s="46">
        <f t="shared" si="96"/>
        <v>0</v>
      </c>
      <c r="O857" s="46">
        <f t="shared" si="97"/>
        <v>0</v>
      </c>
      <c r="P857" s="47">
        <f t="shared" si="98"/>
        <v>0</v>
      </c>
    </row>
    <row r="858" spans="1:16" ht="12" hidden="1" thickBot="1" x14ac:dyDescent="0.25">
      <c r="A858" s="37"/>
      <c r="B858" s="38"/>
      <c r="C858" s="45"/>
      <c r="D858" s="23"/>
      <c r="E858" s="69"/>
      <c r="F858" s="73"/>
      <c r="G858" s="67"/>
      <c r="H858" s="46">
        <f t="shared" si="92"/>
        <v>0</v>
      </c>
      <c r="I858" s="67"/>
      <c r="J858" s="67"/>
      <c r="K858" s="47">
        <f t="shared" si="93"/>
        <v>0</v>
      </c>
      <c r="L858" s="48">
        <f t="shared" si="94"/>
        <v>0</v>
      </c>
      <c r="M858" s="46">
        <f t="shared" si="95"/>
        <v>0</v>
      </c>
      <c r="N858" s="46">
        <f t="shared" si="96"/>
        <v>0</v>
      </c>
      <c r="O858" s="46">
        <f t="shared" si="97"/>
        <v>0</v>
      </c>
      <c r="P858" s="47">
        <f t="shared" si="98"/>
        <v>0</v>
      </c>
    </row>
    <row r="859" spans="1:16" ht="12" hidden="1" thickBot="1" x14ac:dyDescent="0.25">
      <c r="A859" s="37"/>
      <c r="B859" s="38"/>
      <c r="C859" s="45"/>
      <c r="D859" s="23"/>
      <c r="E859" s="69"/>
      <c r="F859" s="73"/>
      <c r="G859" s="67"/>
      <c r="H859" s="46">
        <f t="shared" si="92"/>
        <v>0</v>
      </c>
      <c r="I859" s="67"/>
      <c r="J859" s="67"/>
      <c r="K859" s="47">
        <f t="shared" si="93"/>
        <v>0</v>
      </c>
      <c r="L859" s="48">
        <f t="shared" si="94"/>
        <v>0</v>
      </c>
      <c r="M859" s="46">
        <f t="shared" si="95"/>
        <v>0</v>
      </c>
      <c r="N859" s="46">
        <f t="shared" si="96"/>
        <v>0</v>
      </c>
      <c r="O859" s="46">
        <f t="shared" si="97"/>
        <v>0</v>
      </c>
      <c r="P859" s="47">
        <f t="shared" si="98"/>
        <v>0</v>
      </c>
    </row>
    <row r="860" spans="1:16" ht="12" hidden="1" thickBot="1" x14ac:dyDescent="0.25">
      <c r="A860" s="37"/>
      <c r="B860" s="38"/>
      <c r="C860" s="45"/>
      <c r="D860" s="23"/>
      <c r="E860" s="69"/>
      <c r="F860" s="73"/>
      <c r="G860" s="67"/>
      <c r="H860" s="46">
        <f t="shared" si="92"/>
        <v>0</v>
      </c>
      <c r="I860" s="67"/>
      <c r="J860" s="67"/>
      <c r="K860" s="47">
        <f t="shared" si="93"/>
        <v>0</v>
      </c>
      <c r="L860" s="48">
        <f t="shared" si="94"/>
        <v>0</v>
      </c>
      <c r="M860" s="46">
        <f t="shared" si="95"/>
        <v>0</v>
      </c>
      <c r="N860" s="46">
        <f t="shared" si="96"/>
        <v>0</v>
      </c>
      <c r="O860" s="46">
        <f t="shared" si="97"/>
        <v>0</v>
      </c>
      <c r="P860" s="47">
        <f t="shared" si="98"/>
        <v>0</v>
      </c>
    </row>
    <row r="861" spans="1:16" ht="12" hidden="1" thickBot="1" x14ac:dyDescent="0.25">
      <c r="A861" s="37"/>
      <c r="B861" s="38"/>
      <c r="C861" s="45"/>
      <c r="D861" s="23"/>
      <c r="E861" s="69"/>
      <c r="F861" s="73"/>
      <c r="G861" s="67"/>
      <c r="H861" s="46">
        <f t="shared" si="92"/>
        <v>0</v>
      </c>
      <c r="I861" s="67"/>
      <c r="J861" s="67"/>
      <c r="K861" s="47">
        <f t="shared" si="93"/>
        <v>0</v>
      </c>
      <c r="L861" s="48">
        <f t="shared" si="94"/>
        <v>0</v>
      </c>
      <c r="M861" s="46">
        <f t="shared" si="95"/>
        <v>0</v>
      </c>
      <c r="N861" s="46">
        <f t="shared" si="96"/>
        <v>0</v>
      </c>
      <c r="O861" s="46">
        <f t="shared" si="97"/>
        <v>0</v>
      </c>
      <c r="P861" s="47">
        <f t="shared" si="98"/>
        <v>0</v>
      </c>
    </row>
    <row r="862" spans="1:16" ht="12" hidden="1" thickBot="1" x14ac:dyDescent="0.25">
      <c r="A862" s="37"/>
      <c r="B862" s="38"/>
      <c r="C862" s="45"/>
      <c r="D862" s="23"/>
      <c r="E862" s="69"/>
      <c r="F862" s="73"/>
      <c r="G862" s="67"/>
      <c r="H862" s="46">
        <f t="shared" si="92"/>
        <v>0</v>
      </c>
      <c r="I862" s="67"/>
      <c r="J862" s="67"/>
      <c r="K862" s="47">
        <f t="shared" si="93"/>
        <v>0</v>
      </c>
      <c r="L862" s="48">
        <f t="shared" si="94"/>
        <v>0</v>
      </c>
      <c r="M862" s="46">
        <f t="shared" si="95"/>
        <v>0</v>
      </c>
      <c r="N862" s="46">
        <f t="shared" si="96"/>
        <v>0</v>
      </c>
      <c r="O862" s="46">
        <f t="shared" si="97"/>
        <v>0</v>
      </c>
      <c r="P862" s="47">
        <f t="shared" si="98"/>
        <v>0</v>
      </c>
    </row>
    <row r="863" spans="1:16" ht="12" hidden="1" thickBot="1" x14ac:dyDescent="0.25">
      <c r="A863" s="37"/>
      <c r="B863" s="38"/>
      <c r="C863" s="45"/>
      <c r="D863" s="23"/>
      <c r="E863" s="69"/>
      <c r="F863" s="73"/>
      <c r="G863" s="67"/>
      <c r="H863" s="46">
        <f t="shared" si="92"/>
        <v>0</v>
      </c>
      <c r="I863" s="67"/>
      <c r="J863" s="67"/>
      <c r="K863" s="47">
        <f t="shared" si="93"/>
        <v>0</v>
      </c>
      <c r="L863" s="48">
        <f t="shared" si="94"/>
        <v>0</v>
      </c>
      <c r="M863" s="46">
        <f t="shared" si="95"/>
        <v>0</v>
      </c>
      <c r="N863" s="46">
        <f t="shared" si="96"/>
        <v>0</v>
      </c>
      <c r="O863" s="46">
        <f t="shared" si="97"/>
        <v>0</v>
      </c>
      <c r="P863" s="47">
        <f t="shared" si="98"/>
        <v>0</v>
      </c>
    </row>
    <row r="864" spans="1:16" ht="12" hidden="1" thickBot="1" x14ac:dyDescent="0.25">
      <c r="A864" s="37"/>
      <c r="B864" s="38"/>
      <c r="C864" s="45"/>
      <c r="D864" s="23"/>
      <c r="E864" s="69"/>
      <c r="F864" s="73"/>
      <c r="G864" s="67"/>
      <c r="H864" s="46">
        <f t="shared" si="92"/>
        <v>0</v>
      </c>
      <c r="I864" s="67"/>
      <c r="J864" s="67"/>
      <c r="K864" s="47">
        <f t="shared" si="93"/>
        <v>0</v>
      </c>
      <c r="L864" s="48">
        <f t="shared" si="94"/>
        <v>0</v>
      </c>
      <c r="M864" s="46">
        <f t="shared" si="95"/>
        <v>0</v>
      </c>
      <c r="N864" s="46">
        <f t="shared" si="96"/>
        <v>0</v>
      </c>
      <c r="O864" s="46">
        <f t="shared" si="97"/>
        <v>0</v>
      </c>
      <c r="P864" s="47">
        <f t="shared" si="98"/>
        <v>0</v>
      </c>
    </row>
    <row r="865" spans="1:16" ht="12" hidden="1" thickBot="1" x14ac:dyDescent="0.25">
      <c r="A865" s="37"/>
      <c r="B865" s="38"/>
      <c r="C865" s="45"/>
      <c r="D865" s="23"/>
      <c r="E865" s="69"/>
      <c r="F865" s="73"/>
      <c r="G865" s="67"/>
      <c r="H865" s="46">
        <f t="shared" si="92"/>
        <v>0</v>
      </c>
      <c r="I865" s="67"/>
      <c r="J865" s="67"/>
      <c r="K865" s="47">
        <f t="shared" si="93"/>
        <v>0</v>
      </c>
      <c r="L865" s="48">
        <f t="shared" si="94"/>
        <v>0</v>
      </c>
      <c r="M865" s="46">
        <f t="shared" si="95"/>
        <v>0</v>
      </c>
      <c r="N865" s="46">
        <f t="shared" si="96"/>
        <v>0</v>
      </c>
      <c r="O865" s="46">
        <f t="shared" si="97"/>
        <v>0</v>
      </c>
      <c r="P865" s="47">
        <f t="shared" si="98"/>
        <v>0</v>
      </c>
    </row>
    <row r="866" spans="1:16" ht="12" hidden="1" thickBot="1" x14ac:dyDescent="0.25">
      <c r="A866" s="37"/>
      <c r="B866" s="38"/>
      <c r="C866" s="45"/>
      <c r="D866" s="23"/>
      <c r="E866" s="69"/>
      <c r="F866" s="73"/>
      <c r="G866" s="67"/>
      <c r="H866" s="46">
        <f t="shared" si="92"/>
        <v>0</v>
      </c>
      <c r="I866" s="67"/>
      <c r="J866" s="67"/>
      <c r="K866" s="47">
        <f t="shared" si="93"/>
        <v>0</v>
      </c>
      <c r="L866" s="48">
        <f t="shared" si="94"/>
        <v>0</v>
      </c>
      <c r="M866" s="46">
        <f t="shared" si="95"/>
        <v>0</v>
      </c>
      <c r="N866" s="46">
        <f t="shared" si="96"/>
        <v>0</v>
      </c>
      <c r="O866" s="46">
        <f t="shared" si="97"/>
        <v>0</v>
      </c>
      <c r="P866" s="47">
        <f t="shared" si="98"/>
        <v>0</v>
      </c>
    </row>
    <row r="867" spans="1:16" ht="12" hidden="1" thickBot="1" x14ac:dyDescent="0.25">
      <c r="A867" s="37"/>
      <c r="B867" s="38"/>
      <c r="C867" s="45"/>
      <c r="D867" s="23"/>
      <c r="E867" s="69"/>
      <c r="F867" s="73"/>
      <c r="G867" s="67"/>
      <c r="H867" s="46">
        <f t="shared" si="92"/>
        <v>0</v>
      </c>
      <c r="I867" s="67"/>
      <c r="J867" s="67"/>
      <c r="K867" s="47">
        <f t="shared" si="93"/>
        <v>0</v>
      </c>
      <c r="L867" s="48">
        <f t="shared" si="94"/>
        <v>0</v>
      </c>
      <c r="M867" s="46">
        <f t="shared" si="95"/>
        <v>0</v>
      </c>
      <c r="N867" s="46">
        <f t="shared" si="96"/>
        <v>0</v>
      </c>
      <c r="O867" s="46">
        <f t="shared" si="97"/>
        <v>0</v>
      </c>
      <c r="P867" s="47">
        <f t="shared" si="98"/>
        <v>0</v>
      </c>
    </row>
    <row r="868" spans="1:16" ht="12" hidden="1" thickBot="1" x14ac:dyDescent="0.25">
      <c r="A868" s="37"/>
      <c r="B868" s="38"/>
      <c r="C868" s="45"/>
      <c r="D868" s="23"/>
      <c r="E868" s="69"/>
      <c r="F868" s="73"/>
      <c r="G868" s="67"/>
      <c r="H868" s="46">
        <f t="shared" si="92"/>
        <v>0</v>
      </c>
      <c r="I868" s="67"/>
      <c r="J868" s="67"/>
      <c r="K868" s="47">
        <f t="shared" si="93"/>
        <v>0</v>
      </c>
      <c r="L868" s="48">
        <f t="shared" si="94"/>
        <v>0</v>
      </c>
      <c r="M868" s="46">
        <f t="shared" si="95"/>
        <v>0</v>
      </c>
      <c r="N868" s="46">
        <f t="shared" si="96"/>
        <v>0</v>
      </c>
      <c r="O868" s="46">
        <f t="shared" si="97"/>
        <v>0</v>
      </c>
      <c r="P868" s="47">
        <f t="shared" si="98"/>
        <v>0</v>
      </c>
    </row>
    <row r="869" spans="1:16" ht="12" hidden="1" thickBot="1" x14ac:dyDescent="0.25">
      <c r="A869" s="37"/>
      <c r="B869" s="38"/>
      <c r="C869" s="45"/>
      <c r="D869" s="23"/>
      <c r="E869" s="69"/>
      <c r="F869" s="73"/>
      <c r="G869" s="67"/>
      <c r="H869" s="46">
        <f t="shared" si="92"/>
        <v>0</v>
      </c>
      <c r="I869" s="67"/>
      <c r="J869" s="67"/>
      <c r="K869" s="47">
        <f t="shared" si="93"/>
        <v>0</v>
      </c>
      <c r="L869" s="48">
        <f t="shared" si="94"/>
        <v>0</v>
      </c>
      <c r="M869" s="46">
        <f t="shared" si="95"/>
        <v>0</v>
      </c>
      <c r="N869" s="46">
        <f t="shared" si="96"/>
        <v>0</v>
      </c>
      <c r="O869" s="46">
        <f t="shared" si="97"/>
        <v>0</v>
      </c>
      <c r="P869" s="47">
        <f t="shared" si="98"/>
        <v>0</v>
      </c>
    </row>
    <row r="870" spans="1:16" ht="12" hidden="1" thickBot="1" x14ac:dyDescent="0.25">
      <c r="A870" s="37"/>
      <c r="B870" s="38"/>
      <c r="C870" s="45"/>
      <c r="D870" s="23"/>
      <c r="E870" s="69"/>
      <c r="F870" s="73"/>
      <c r="G870" s="67"/>
      <c r="H870" s="46">
        <f t="shared" si="92"/>
        <v>0</v>
      </c>
      <c r="I870" s="67"/>
      <c r="J870" s="67"/>
      <c r="K870" s="47">
        <f t="shared" si="93"/>
        <v>0</v>
      </c>
      <c r="L870" s="48">
        <f t="shared" si="94"/>
        <v>0</v>
      </c>
      <c r="M870" s="46">
        <f t="shared" si="95"/>
        <v>0</v>
      </c>
      <c r="N870" s="46">
        <f t="shared" si="96"/>
        <v>0</v>
      </c>
      <c r="O870" s="46">
        <f t="shared" si="97"/>
        <v>0</v>
      </c>
      <c r="P870" s="47">
        <f t="shared" si="98"/>
        <v>0</v>
      </c>
    </row>
    <row r="871" spans="1:16" ht="12" hidden="1" thickBot="1" x14ac:dyDescent="0.25">
      <c r="A871" s="37"/>
      <c r="B871" s="38"/>
      <c r="C871" s="45"/>
      <c r="D871" s="23"/>
      <c r="E871" s="69"/>
      <c r="F871" s="73"/>
      <c r="G871" s="67"/>
      <c r="H871" s="46">
        <f t="shared" si="92"/>
        <v>0</v>
      </c>
      <c r="I871" s="67"/>
      <c r="J871" s="67"/>
      <c r="K871" s="47">
        <f t="shared" si="93"/>
        <v>0</v>
      </c>
      <c r="L871" s="48">
        <f t="shared" si="94"/>
        <v>0</v>
      </c>
      <c r="M871" s="46">
        <f t="shared" si="95"/>
        <v>0</v>
      </c>
      <c r="N871" s="46">
        <f t="shared" si="96"/>
        <v>0</v>
      </c>
      <c r="O871" s="46">
        <f t="shared" si="97"/>
        <v>0</v>
      </c>
      <c r="P871" s="47">
        <f t="shared" si="98"/>
        <v>0</v>
      </c>
    </row>
    <row r="872" spans="1:16" ht="12" hidden="1" thickBot="1" x14ac:dyDescent="0.25">
      <c r="A872" s="37"/>
      <c r="B872" s="38"/>
      <c r="C872" s="45"/>
      <c r="D872" s="23"/>
      <c r="E872" s="69"/>
      <c r="F872" s="73"/>
      <c r="G872" s="67"/>
      <c r="H872" s="46">
        <f t="shared" si="92"/>
        <v>0</v>
      </c>
      <c r="I872" s="67"/>
      <c r="J872" s="67"/>
      <c r="K872" s="47">
        <f t="shared" si="93"/>
        <v>0</v>
      </c>
      <c r="L872" s="48">
        <f t="shared" si="94"/>
        <v>0</v>
      </c>
      <c r="M872" s="46">
        <f t="shared" si="95"/>
        <v>0</v>
      </c>
      <c r="N872" s="46">
        <f t="shared" si="96"/>
        <v>0</v>
      </c>
      <c r="O872" s="46">
        <f t="shared" si="97"/>
        <v>0</v>
      </c>
      <c r="P872" s="47">
        <f t="shared" si="98"/>
        <v>0</v>
      </c>
    </row>
    <row r="873" spans="1:16" ht="12" hidden="1" thickBot="1" x14ac:dyDescent="0.25">
      <c r="A873" s="37"/>
      <c r="B873" s="38"/>
      <c r="C873" s="45"/>
      <c r="D873" s="23"/>
      <c r="E873" s="69"/>
      <c r="F873" s="73"/>
      <c r="G873" s="67"/>
      <c r="H873" s="46">
        <f t="shared" si="92"/>
        <v>0</v>
      </c>
      <c r="I873" s="67"/>
      <c r="J873" s="67"/>
      <c r="K873" s="47">
        <f t="shared" si="93"/>
        <v>0</v>
      </c>
      <c r="L873" s="48">
        <f t="shared" si="94"/>
        <v>0</v>
      </c>
      <c r="M873" s="46">
        <f t="shared" si="95"/>
        <v>0</v>
      </c>
      <c r="N873" s="46">
        <f t="shared" si="96"/>
        <v>0</v>
      </c>
      <c r="O873" s="46">
        <f t="shared" si="97"/>
        <v>0</v>
      </c>
      <c r="P873" s="47">
        <f t="shared" si="98"/>
        <v>0</v>
      </c>
    </row>
    <row r="874" spans="1:16" ht="12" hidden="1" thickBot="1" x14ac:dyDescent="0.25">
      <c r="A874" s="37"/>
      <c r="B874" s="38"/>
      <c r="C874" s="45"/>
      <c r="D874" s="23"/>
      <c r="E874" s="69"/>
      <c r="F874" s="73"/>
      <c r="G874" s="67"/>
      <c r="H874" s="46">
        <f t="shared" si="92"/>
        <v>0</v>
      </c>
      <c r="I874" s="67"/>
      <c r="J874" s="67"/>
      <c r="K874" s="47">
        <f t="shared" si="93"/>
        <v>0</v>
      </c>
      <c r="L874" s="48">
        <f t="shared" si="94"/>
        <v>0</v>
      </c>
      <c r="M874" s="46">
        <f t="shared" si="95"/>
        <v>0</v>
      </c>
      <c r="N874" s="46">
        <f t="shared" si="96"/>
        <v>0</v>
      </c>
      <c r="O874" s="46">
        <f t="shared" si="97"/>
        <v>0</v>
      </c>
      <c r="P874" s="47">
        <f t="shared" si="98"/>
        <v>0</v>
      </c>
    </row>
    <row r="875" spans="1:16" ht="12" hidden="1" thickBot="1" x14ac:dyDescent="0.25">
      <c r="A875" s="37"/>
      <c r="B875" s="38"/>
      <c r="C875" s="45"/>
      <c r="D875" s="23"/>
      <c r="E875" s="69"/>
      <c r="F875" s="73"/>
      <c r="G875" s="67"/>
      <c r="H875" s="46">
        <f t="shared" si="92"/>
        <v>0</v>
      </c>
      <c r="I875" s="67"/>
      <c r="J875" s="67"/>
      <c r="K875" s="47">
        <f t="shared" si="93"/>
        <v>0</v>
      </c>
      <c r="L875" s="48">
        <f t="shared" si="94"/>
        <v>0</v>
      </c>
      <c r="M875" s="46">
        <f t="shared" si="95"/>
        <v>0</v>
      </c>
      <c r="N875" s="46">
        <f t="shared" si="96"/>
        <v>0</v>
      </c>
      <c r="O875" s="46">
        <f t="shared" si="97"/>
        <v>0</v>
      </c>
      <c r="P875" s="47">
        <f t="shared" si="98"/>
        <v>0</v>
      </c>
    </row>
    <row r="876" spans="1:16" ht="12" hidden="1" thickBot="1" x14ac:dyDescent="0.25">
      <c r="A876" s="37"/>
      <c r="B876" s="38"/>
      <c r="C876" s="45"/>
      <c r="D876" s="23"/>
      <c r="E876" s="69"/>
      <c r="F876" s="73"/>
      <c r="G876" s="67"/>
      <c r="H876" s="46">
        <f t="shared" si="92"/>
        <v>0</v>
      </c>
      <c r="I876" s="67"/>
      <c r="J876" s="67"/>
      <c r="K876" s="47">
        <f t="shared" si="93"/>
        <v>0</v>
      </c>
      <c r="L876" s="48">
        <f t="shared" si="94"/>
        <v>0</v>
      </c>
      <c r="M876" s="46">
        <f t="shared" si="95"/>
        <v>0</v>
      </c>
      <c r="N876" s="46">
        <f t="shared" si="96"/>
        <v>0</v>
      </c>
      <c r="O876" s="46">
        <f t="shared" si="97"/>
        <v>0</v>
      </c>
      <c r="P876" s="47">
        <f t="shared" si="98"/>
        <v>0</v>
      </c>
    </row>
    <row r="877" spans="1:16" ht="12" hidden="1" thickBot="1" x14ac:dyDescent="0.25">
      <c r="A877" s="37"/>
      <c r="B877" s="38"/>
      <c r="C877" s="45"/>
      <c r="D877" s="23"/>
      <c r="E877" s="69"/>
      <c r="F877" s="73"/>
      <c r="G877" s="67"/>
      <c r="H877" s="46">
        <f t="shared" si="92"/>
        <v>0</v>
      </c>
      <c r="I877" s="67"/>
      <c r="J877" s="67"/>
      <c r="K877" s="47">
        <f t="shared" si="93"/>
        <v>0</v>
      </c>
      <c r="L877" s="48">
        <f t="shared" si="94"/>
        <v>0</v>
      </c>
      <c r="M877" s="46">
        <f t="shared" si="95"/>
        <v>0</v>
      </c>
      <c r="N877" s="46">
        <f t="shared" si="96"/>
        <v>0</v>
      </c>
      <c r="O877" s="46">
        <f t="shared" si="97"/>
        <v>0</v>
      </c>
      <c r="P877" s="47">
        <f t="shared" si="98"/>
        <v>0</v>
      </c>
    </row>
    <row r="878" spans="1:16" ht="12" hidden="1" thickBot="1" x14ac:dyDescent="0.25">
      <c r="A878" s="37"/>
      <c r="B878" s="38"/>
      <c r="C878" s="45"/>
      <c r="D878" s="23"/>
      <c r="E878" s="69"/>
      <c r="F878" s="73"/>
      <c r="G878" s="67"/>
      <c r="H878" s="46">
        <f t="shared" si="92"/>
        <v>0</v>
      </c>
      <c r="I878" s="67"/>
      <c r="J878" s="67"/>
      <c r="K878" s="47">
        <f t="shared" si="93"/>
        <v>0</v>
      </c>
      <c r="L878" s="48">
        <f t="shared" si="94"/>
        <v>0</v>
      </c>
      <c r="M878" s="46">
        <f t="shared" si="95"/>
        <v>0</v>
      </c>
      <c r="N878" s="46">
        <f t="shared" si="96"/>
        <v>0</v>
      </c>
      <c r="O878" s="46">
        <f t="shared" si="97"/>
        <v>0</v>
      </c>
      <c r="P878" s="47">
        <f t="shared" si="98"/>
        <v>0</v>
      </c>
    </row>
    <row r="879" spans="1:16" ht="12" hidden="1" thickBot="1" x14ac:dyDescent="0.25">
      <c r="A879" s="37"/>
      <c r="B879" s="38"/>
      <c r="C879" s="45"/>
      <c r="D879" s="23"/>
      <c r="E879" s="69"/>
      <c r="F879" s="73"/>
      <c r="G879" s="67"/>
      <c r="H879" s="46">
        <f t="shared" si="92"/>
        <v>0</v>
      </c>
      <c r="I879" s="67"/>
      <c r="J879" s="67"/>
      <c r="K879" s="47">
        <f t="shared" si="93"/>
        <v>0</v>
      </c>
      <c r="L879" s="48">
        <f t="shared" si="94"/>
        <v>0</v>
      </c>
      <c r="M879" s="46">
        <f t="shared" si="95"/>
        <v>0</v>
      </c>
      <c r="N879" s="46">
        <f t="shared" si="96"/>
        <v>0</v>
      </c>
      <c r="O879" s="46">
        <f t="shared" si="97"/>
        <v>0</v>
      </c>
      <c r="P879" s="47">
        <f t="shared" si="98"/>
        <v>0</v>
      </c>
    </row>
    <row r="880" spans="1:16" ht="12" hidden="1" thickBot="1" x14ac:dyDescent="0.25">
      <c r="A880" s="37"/>
      <c r="B880" s="38"/>
      <c r="C880" s="45"/>
      <c r="D880" s="23"/>
      <c r="E880" s="69"/>
      <c r="F880" s="73"/>
      <c r="G880" s="67"/>
      <c r="H880" s="46">
        <f t="shared" si="92"/>
        <v>0</v>
      </c>
      <c r="I880" s="67"/>
      <c r="J880" s="67"/>
      <c r="K880" s="47">
        <f t="shared" si="93"/>
        <v>0</v>
      </c>
      <c r="L880" s="48">
        <f t="shared" si="94"/>
        <v>0</v>
      </c>
      <c r="M880" s="46">
        <f t="shared" si="95"/>
        <v>0</v>
      </c>
      <c r="N880" s="46">
        <f t="shared" si="96"/>
        <v>0</v>
      </c>
      <c r="O880" s="46">
        <f t="shared" si="97"/>
        <v>0</v>
      </c>
      <c r="P880" s="47">
        <f t="shared" si="98"/>
        <v>0</v>
      </c>
    </row>
    <row r="881" spans="1:16" ht="12" hidden="1" thickBot="1" x14ac:dyDescent="0.25">
      <c r="A881" s="37"/>
      <c r="B881" s="38"/>
      <c r="C881" s="45"/>
      <c r="D881" s="23"/>
      <c r="E881" s="69"/>
      <c r="F881" s="73"/>
      <c r="G881" s="67"/>
      <c r="H881" s="46">
        <f t="shared" si="92"/>
        <v>0</v>
      </c>
      <c r="I881" s="67"/>
      <c r="J881" s="67"/>
      <c r="K881" s="47">
        <f t="shared" si="93"/>
        <v>0</v>
      </c>
      <c r="L881" s="48">
        <f t="shared" si="94"/>
        <v>0</v>
      </c>
      <c r="M881" s="46">
        <f t="shared" si="95"/>
        <v>0</v>
      </c>
      <c r="N881" s="46">
        <f t="shared" si="96"/>
        <v>0</v>
      </c>
      <c r="O881" s="46">
        <f t="shared" si="97"/>
        <v>0</v>
      </c>
      <c r="P881" s="47">
        <f t="shared" si="98"/>
        <v>0</v>
      </c>
    </row>
    <row r="882" spans="1:16" ht="12" hidden="1" thickBot="1" x14ac:dyDescent="0.25">
      <c r="A882" s="37"/>
      <c r="B882" s="38"/>
      <c r="C882" s="45"/>
      <c r="D882" s="23"/>
      <c r="E882" s="69"/>
      <c r="F882" s="73"/>
      <c r="G882" s="67"/>
      <c r="H882" s="46">
        <f t="shared" si="92"/>
        <v>0</v>
      </c>
      <c r="I882" s="67"/>
      <c r="J882" s="67"/>
      <c r="K882" s="47">
        <f t="shared" si="93"/>
        <v>0</v>
      </c>
      <c r="L882" s="48">
        <f t="shared" si="94"/>
        <v>0</v>
      </c>
      <c r="M882" s="46">
        <f t="shared" si="95"/>
        <v>0</v>
      </c>
      <c r="N882" s="46">
        <f t="shared" si="96"/>
        <v>0</v>
      </c>
      <c r="O882" s="46">
        <f t="shared" si="97"/>
        <v>0</v>
      </c>
      <c r="P882" s="47">
        <f t="shared" si="98"/>
        <v>0</v>
      </c>
    </row>
    <row r="883" spans="1:16" ht="12" hidden="1" thickBot="1" x14ac:dyDescent="0.25">
      <c r="A883" s="37"/>
      <c r="B883" s="38"/>
      <c r="C883" s="45"/>
      <c r="D883" s="23"/>
      <c r="E883" s="69"/>
      <c r="F883" s="73"/>
      <c r="G883" s="67"/>
      <c r="H883" s="46">
        <f t="shared" si="92"/>
        <v>0</v>
      </c>
      <c r="I883" s="67"/>
      <c r="J883" s="67"/>
      <c r="K883" s="47">
        <f t="shared" si="93"/>
        <v>0</v>
      </c>
      <c r="L883" s="48">
        <f t="shared" si="94"/>
        <v>0</v>
      </c>
      <c r="M883" s="46">
        <f t="shared" si="95"/>
        <v>0</v>
      </c>
      <c r="N883" s="46">
        <f t="shared" si="96"/>
        <v>0</v>
      </c>
      <c r="O883" s="46">
        <f t="shared" si="97"/>
        <v>0</v>
      </c>
      <c r="P883" s="47">
        <f t="shared" si="98"/>
        <v>0</v>
      </c>
    </row>
    <row r="884" spans="1:16" ht="12" hidden="1" thickBot="1" x14ac:dyDescent="0.25">
      <c r="A884" s="37"/>
      <c r="B884" s="38"/>
      <c r="C884" s="45"/>
      <c r="D884" s="23"/>
      <c r="E884" s="69"/>
      <c r="F884" s="73"/>
      <c r="G884" s="67"/>
      <c r="H884" s="46">
        <f t="shared" si="92"/>
        <v>0</v>
      </c>
      <c r="I884" s="67"/>
      <c r="J884" s="67"/>
      <c r="K884" s="47">
        <f t="shared" si="93"/>
        <v>0</v>
      </c>
      <c r="L884" s="48">
        <f t="shared" si="94"/>
        <v>0</v>
      </c>
      <c r="M884" s="46">
        <f t="shared" si="95"/>
        <v>0</v>
      </c>
      <c r="N884" s="46">
        <f t="shared" si="96"/>
        <v>0</v>
      </c>
      <c r="O884" s="46">
        <f t="shared" si="97"/>
        <v>0</v>
      </c>
      <c r="P884" s="47">
        <f t="shared" si="98"/>
        <v>0</v>
      </c>
    </row>
    <row r="885" spans="1:16" ht="12" hidden="1" thickBot="1" x14ac:dyDescent="0.25">
      <c r="A885" s="37"/>
      <c r="B885" s="38"/>
      <c r="C885" s="45"/>
      <c r="D885" s="23"/>
      <c r="E885" s="69"/>
      <c r="F885" s="73"/>
      <c r="G885" s="67"/>
      <c r="H885" s="46">
        <f t="shared" si="92"/>
        <v>0</v>
      </c>
      <c r="I885" s="67"/>
      <c r="J885" s="67"/>
      <c r="K885" s="47">
        <f t="shared" si="93"/>
        <v>0</v>
      </c>
      <c r="L885" s="48">
        <f t="shared" si="94"/>
        <v>0</v>
      </c>
      <c r="M885" s="46">
        <f t="shared" si="95"/>
        <v>0</v>
      </c>
      <c r="N885" s="46">
        <f t="shared" si="96"/>
        <v>0</v>
      </c>
      <c r="O885" s="46">
        <f t="shared" si="97"/>
        <v>0</v>
      </c>
      <c r="P885" s="47">
        <f t="shared" si="98"/>
        <v>0</v>
      </c>
    </row>
    <row r="886" spans="1:16" ht="12" hidden="1" thickBot="1" x14ac:dyDescent="0.25">
      <c r="A886" s="37"/>
      <c r="B886" s="38"/>
      <c r="C886" s="45"/>
      <c r="D886" s="23"/>
      <c r="E886" s="69"/>
      <c r="F886" s="73"/>
      <c r="G886" s="67"/>
      <c r="H886" s="46">
        <f t="shared" si="92"/>
        <v>0</v>
      </c>
      <c r="I886" s="67"/>
      <c r="J886" s="67"/>
      <c r="K886" s="47">
        <f t="shared" si="93"/>
        <v>0</v>
      </c>
      <c r="L886" s="48">
        <f t="shared" si="94"/>
        <v>0</v>
      </c>
      <c r="M886" s="46">
        <f t="shared" si="95"/>
        <v>0</v>
      </c>
      <c r="N886" s="46">
        <f t="shared" si="96"/>
        <v>0</v>
      </c>
      <c r="O886" s="46">
        <f t="shared" si="97"/>
        <v>0</v>
      </c>
      <c r="P886" s="47">
        <f t="shared" si="98"/>
        <v>0</v>
      </c>
    </row>
    <row r="887" spans="1:16" ht="12" hidden="1" thickBot="1" x14ac:dyDescent="0.25">
      <c r="A887" s="37"/>
      <c r="B887" s="38"/>
      <c r="C887" s="45"/>
      <c r="D887" s="23"/>
      <c r="E887" s="69"/>
      <c r="F887" s="73"/>
      <c r="G887" s="67"/>
      <c r="H887" s="46">
        <f t="shared" si="92"/>
        <v>0</v>
      </c>
      <c r="I887" s="67"/>
      <c r="J887" s="67"/>
      <c r="K887" s="47">
        <f t="shared" si="93"/>
        <v>0</v>
      </c>
      <c r="L887" s="48">
        <f t="shared" si="94"/>
        <v>0</v>
      </c>
      <c r="M887" s="46">
        <f t="shared" si="95"/>
        <v>0</v>
      </c>
      <c r="N887" s="46">
        <f t="shared" si="96"/>
        <v>0</v>
      </c>
      <c r="O887" s="46">
        <f t="shared" si="97"/>
        <v>0</v>
      </c>
      <c r="P887" s="47">
        <f t="shared" si="98"/>
        <v>0</v>
      </c>
    </row>
    <row r="888" spans="1:16" ht="12" hidden="1" thickBot="1" x14ac:dyDescent="0.25">
      <c r="A888" s="37"/>
      <c r="B888" s="38"/>
      <c r="C888" s="45"/>
      <c r="D888" s="23"/>
      <c r="E888" s="69"/>
      <c r="F888" s="73"/>
      <c r="G888" s="67"/>
      <c r="H888" s="46">
        <f t="shared" si="92"/>
        <v>0</v>
      </c>
      <c r="I888" s="67"/>
      <c r="J888" s="67"/>
      <c r="K888" s="47">
        <f t="shared" si="93"/>
        <v>0</v>
      </c>
      <c r="L888" s="48">
        <f t="shared" si="94"/>
        <v>0</v>
      </c>
      <c r="M888" s="46">
        <f t="shared" si="95"/>
        <v>0</v>
      </c>
      <c r="N888" s="46">
        <f t="shared" si="96"/>
        <v>0</v>
      </c>
      <c r="O888" s="46">
        <f t="shared" si="97"/>
        <v>0</v>
      </c>
      <c r="P888" s="47">
        <f t="shared" si="98"/>
        <v>0</v>
      </c>
    </row>
    <row r="889" spans="1:16" ht="12" hidden="1" thickBot="1" x14ac:dyDescent="0.25">
      <c r="A889" s="37"/>
      <c r="B889" s="38"/>
      <c r="C889" s="45"/>
      <c r="D889" s="23"/>
      <c r="E889" s="69"/>
      <c r="F889" s="73"/>
      <c r="G889" s="67"/>
      <c r="H889" s="46">
        <f t="shared" si="92"/>
        <v>0</v>
      </c>
      <c r="I889" s="67"/>
      <c r="J889" s="67"/>
      <c r="K889" s="47">
        <f t="shared" si="93"/>
        <v>0</v>
      </c>
      <c r="L889" s="48">
        <f t="shared" si="94"/>
        <v>0</v>
      </c>
      <c r="M889" s="46">
        <f t="shared" si="95"/>
        <v>0</v>
      </c>
      <c r="N889" s="46">
        <f t="shared" si="96"/>
        <v>0</v>
      </c>
      <c r="O889" s="46">
        <f t="shared" si="97"/>
        <v>0</v>
      </c>
      <c r="P889" s="47">
        <f t="shared" si="98"/>
        <v>0</v>
      </c>
    </row>
    <row r="890" spans="1:16" ht="12" hidden="1" thickBot="1" x14ac:dyDescent="0.25">
      <c r="A890" s="37"/>
      <c r="B890" s="38"/>
      <c r="C890" s="45"/>
      <c r="D890" s="23"/>
      <c r="E890" s="69"/>
      <c r="F890" s="73"/>
      <c r="G890" s="67"/>
      <c r="H890" s="46">
        <f t="shared" si="92"/>
        <v>0</v>
      </c>
      <c r="I890" s="67"/>
      <c r="J890" s="67"/>
      <c r="K890" s="47">
        <f t="shared" si="93"/>
        <v>0</v>
      </c>
      <c r="L890" s="48">
        <f t="shared" si="94"/>
        <v>0</v>
      </c>
      <c r="M890" s="46">
        <f t="shared" si="95"/>
        <v>0</v>
      </c>
      <c r="N890" s="46">
        <f t="shared" si="96"/>
        <v>0</v>
      </c>
      <c r="O890" s="46">
        <f t="shared" si="97"/>
        <v>0</v>
      </c>
      <c r="P890" s="47">
        <f t="shared" si="98"/>
        <v>0</v>
      </c>
    </row>
    <row r="891" spans="1:16" ht="12" hidden="1" thickBot="1" x14ac:dyDescent="0.25">
      <c r="A891" s="37"/>
      <c r="B891" s="38"/>
      <c r="C891" s="45"/>
      <c r="D891" s="23"/>
      <c r="E891" s="69"/>
      <c r="F891" s="73"/>
      <c r="G891" s="67"/>
      <c r="H891" s="46">
        <f t="shared" si="92"/>
        <v>0</v>
      </c>
      <c r="I891" s="67"/>
      <c r="J891" s="67"/>
      <c r="K891" s="47">
        <f t="shared" si="93"/>
        <v>0</v>
      </c>
      <c r="L891" s="48">
        <f t="shared" si="94"/>
        <v>0</v>
      </c>
      <c r="M891" s="46">
        <f t="shared" si="95"/>
        <v>0</v>
      </c>
      <c r="N891" s="46">
        <f t="shared" si="96"/>
        <v>0</v>
      </c>
      <c r="O891" s="46">
        <f t="shared" si="97"/>
        <v>0</v>
      </c>
      <c r="P891" s="47">
        <f t="shared" si="98"/>
        <v>0</v>
      </c>
    </row>
    <row r="892" spans="1:16" ht="12" hidden="1" thickBot="1" x14ac:dyDescent="0.25">
      <c r="A892" s="37"/>
      <c r="B892" s="38"/>
      <c r="C892" s="45"/>
      <c r="D892" s="23"/>
      <c r="E892" s="69"/>
      <c r="F892" s="73"/>
      <c r="G892" s="67"/>
      <c r="H892" s="46">
        <f t="shared" si="92"/>
        <v>0</v>
      </c>
      <c r="I892" s="67"/>
      <c r="J892" s="67"/>
      <c r="K892" s="47">
        <f t="shared" si="93"/>
        <v>0</v>
      </c>
      <c r="L892" s="48">
        <f t="shared" si="94"/>
        <v>0</v>
      </c>
      <c r="M892" s="46">
        <f t="shared" si="95"/>
        <v>0</v>
      </c>
      <c r="N892" s="46">
        <f t="shared" si="96"/>
        <v>0</v>
      </c>
      <c r="O892" s="46">
        <f t="shared" si="97"/>
        <v>0</v>
      </c>
      <c r="P892" s="47">
        <f t="shared" si="98"/>
        <v>0</v>
      </c>
    </row>
    <row r="893" spans="1:16" ht="12" hidden="1" thickBot="1" x14ac:dyDescent="0.25">
      <c r="A893" s="37"/>
      <c r="B893" s="38"/>
      <c r="C893" s="45"/>
      <c r="D893" s="23"/>
      <c r="E893" s="69"/>
      <c r="F893" s="73"/>
      <c r="G893" s="67"/>
      <c r="H893" s="46">
        <f t="shared" si="92"/>
        <v>0</v>
      </c>
      <c r="I893" s="67"/>
      <c r="J893" s="67"/>
      <c r="K893" s="47">
        <f t="shared" si="93"/>
        <v>0</v>
      </c>
      <c r="L893" s="48">
        <f t="shared" si="94"/>
        <v>0</v>
      </c>
      <c r="M893" s="46">
        <f t="shared" si="95"/>
        <v>0</v>
      </c>
      <c r="N893" s="46">
        <f t="shared" si="96"/>
        <v>0</v>
      </c>
      <c r="O893" s="46">
        <f t="shared" si="97"/>
        <v>0</v>
      </c>
      <c r="P893" s="47">
        <f t="shared" si="98"/>
        <v>0</v>
      </c>
    </row>
    <row r="894" spans="1:16" ht="12" hidden="1" thickBot="1" x14ac:dyDescent="0.25">
      <c r="A894" s="37"/>
      <c r="B894" s="38"/>
      <c r="C894" s="45"/>
      <c r="D894" s="23"/>
      <c r="E894" s="69"/>
      <c r="F894" s="73"/>
      <c r="G894" s="67"/>
      <c r="H894" s="46">
        <f t="shared" si="92"/>
        <v>0</v>
      </c>
      <c r="I894" s="67"/>
      <c r="J894" s="67"/>
      <c r="K894" s="47">
        <f t="shared" si="93"/>
        <v>0</v>
      </c>
      <c r="L894" s="48">
        <f t="shared" si="94"/>
        <v>0</v>
      </c>
      <c r="M894" s="46">
        <f t="shared" si="95"/>
        <v>0</v>
      </c>
      <c r="N894" s="46">
        <f t="shared" si="96"/>
        <v>0</v>
      </c>
      <c r="O894" s="46">
        <f t="shared" si="97"/>
        <v>0</v>
      </c>
      <c r="P894" s="47">
        <f t="shared" si="98"/>
        <v>0</v>
      </c>
    </row>
    <row r="895" spans="1:16" ht="12" hidden="1" thickBot="1" x14ac:dyDescent="0.25">
      <c r="A895" s="37"/>
      <c r="B895" s="38"/>
      <c r="C895" s="45"/>
      <c r="D895" s="23"/>
      <c r="E895" s="69"/>
      <c r="F895" s="73"/>
      <c r="G895" s="67"/>
      <c r="H895" s="46">
        <f t="shared" si="92"/>
        <v>0</v>
      </c>
      <c r="I895" s="67"/>
      <c r="J895" s="67"/>
      <c r="K895" s="47">
        <f t="shared" si="93"/>
        <v>0</v>
      </c>
      <c r="L895" s="48">
        <f t="shared" si="94"/>
        <v>0</v>
      </c>
      <c r="M895" s="46">
        <f t="shared" si="95"/>
        <v>0</v>
      </c>
      <c r="N895" s="46">
        <f t="shared" si="96"/>
        <v>0</v>
      </c>
      <c r="O895" s="46">
        <f t="shared" si="97"/>
        <v>0</v>
      </c>
      <c r="P895" s="47">
        <f t="shared" si="98"/>
        <v>0</v>
      </c>
    </row>
    <row r="896" spans="1:16" ht="12" hidden="1" thickBot="1" x14ac:dyDescent="0.25">
      <c r="A896" s="37"/>
      <c r="B896" s="38"/>
      <c r="C896" s="45"/>
      <c r="D896" s="23"/>
      <c r="E896" s="69"/>
      <c r="F896" s="73"/>
      <c r="G896" s="67"/>
      <c r="H896" s="46">
        <f t="shared" si="92"/>
        <v>0</v>
      </c>
      <c r="I896" s="67"/>
      <c r="J896" s="67"/>
      <c r="K896" s="47">
        <f t="shared" si="93"/>
        <v>0</v>
      </c>
      <c r="L896" s="48">
        <f t="shared" si="94"/>
        <v>0</v>
      </c>
      <c r="M896" s="46">
        <f t="shared" si="95"/>
        <v>0</v>
      </c>
      <c r="N896" s="46">
        <f t="shared" si="96"/>
        <v>0</v>
      </c>
      <c r="O896" s="46">
        <f t="shared" si="97"/>
        <v>0</v>
      </c>
      <c r="P896" s="47">
        <f t="shared" si="98"/>
        <v>0</v>
      </c>
    </row>
    <row r="897" spans="1:16" ht="12" hidden="1" thickBot="1" x14ac:dyDescent="0.25">
      <c r="A897" s="37"/>
      <c r="B897" s="38"/>
      <c r="C897" s="45"/>
      <c r="D897" s="23"/>
      <c r="E897" s="69"/>
      <c r="F897" s="73"/>
      <c r="G897" s="67"/>
      <c r="H897" s="46">
        <f t="shared" si="92"/>
        <v>0</v>
      </c>
      <c r="I897" s="67"/>
      <c r="J897" s="67"/>
      <c r="K897" s="47">
        <f t="shared" si="93"/>
        <v>0</v>
      </c>
      <c r="L897" s="48">
        <f t="shared" si="94"/>
        <v>0</v>
      </c>
      <c r="M897" s="46">
        <f t="shared" si="95"/>
        <v>0</v>
      </c>
      <c r="N897" s="46">
        <f t="shared" si="96"/>
        <v>0</v>
      </c>
      <c r="O897" s="46">
        <f t="shared" si="97"/>
        <v>0</v>
      </c>
      <c r="P897" s="47">
        <f t="shared" si="98"/>
        <v>0</v>
      </c>
    </row>
    <row r="898" spans="1:16" ht="12" hidden="1" thickBot="1" x14ac:dyDescent="0.25">
      <c r="A898" s="37"/>
      <c r="B898" s="38"/>
      <c r="C898" s="45"/>
      <c r="D898" s="23"/>
      <c r="E898" s="69"/>
      <c r="F898" s="73"/>
      <c r="G898" s="67"/>
      <c r="H898" s="46">
        <f t="shared" si="92"/>
        <v>0</v>
      </c>
      <c r="I898" s="67"/>
      <c r="J898" s="67"/>
      <c r="K898" s="47">
        <f t="shared" si="93"/>
        <v>0</v>
      </c>
      <c r="L898" s="48">
        <f t="shared" si="94"/>
        <v>0</v>
      </c>
      <c r="M898" s="46">
        <f t="shared" si="95"/>
        <v>0</v>
      </c>
      <c r="N898" s="46">
        <f t="shared" si="96"/>
        <v>0</v>
      </c>
      <c r="O898" s="46">
        <f t="shared" si="97"/>
        <v>0</v>
      </c>
      <c r="P898" s="47">
        <f t="shared" si="98"/>
        <v>0</v>
      </c>
    </row>
    <row r="899" spans="1:16" ht="12" hidden="1" thickBot="1" x14ac:dyDescent="0.25">
      <c r="A899" s="37"/>
      <c r="B899" s="38"/>
      <c r="C899" s="45"/>
      <c r="D899" s="23"/>
      <c r="E899" s="69"/>
      <c r="F899" s="73"/>
      <c r="G899" s="67"/>
      <c r="H899" s="46">
        <f t="shared" si="92"/>
        <v>0</v>
      </c>
      <c r="I899" s="67"/>
      <c r="J899" s="67"/>
      <c r="K899" s="47">
        <f t="shared" si="93"/>
        <v>0</v>
      </c>
      <c r="L899" s="48">
        <f t="shared" si="94"/>
        <v>0</v>
      </c>
      <c r="M899" s="46">
        <f t="shared" si="95"/>
        <v>0</v>
      </c>
      <c r="N899" s="46">
        <f t="shared" si="96"/>
        <v>0</v>
      </c>
      <c r="O899" s="46">
        <f t="shared" si="97"/>
        <v>0</v>
      </c>
      <c r="P899" s="47">
        <f t="shared" si="98"/>
        <v>0</v>
      </c>
    </row>
    <row r="900" spans="1:16" ht="12" hidden="1" thickBot="1" x14ac:dyDescent="0.25">
      <c r="A900" s="37"/>
      <c r="B900" s="38"/>
      <c r="C900" s="45"/>
      <c r="D900" s="23"/>
      <c r="E900" s="69"/>
      <c r="F900" s="73"/>
      <c r="G900" s="67"/>
      <c r="H900" s="46">
        <f t="shared" si="92"/>
        <v>0</v>
      </c>
      <c r="I900" s="67"/>
      <c r="J900" s="67"/>
      <c r="K900" s="47">
        <f t="shared" si="93"/>
        <v>0</v>
      </c>
      <c r="L900" s="48">
        <f t="shared" si="94"/>
        <v>0</v>
      </c>
      <c r="M900" s="46">
        <f t="shared" si="95"/>
        <v>0</v>
      </c>
      <c r="N900" s="46">
        <f t="shared" si="96"/>
        <v>0</v>
      </c>
      <c r="O900" s="46">
        <f t="shared" si="97"/>
        <v>0</v>
      </c>
      <c r="P900" s="47">
        <f t="shared" si="98"/>
        <v>0</v>
      </c>
    </row>
    <row r="901" spans="1:16" ht="12" hidden="1" thickBot="1" x14ac:dyDescent="0.25">
      <c r="A901" s="37"/>
      <c r="B901" s="38"/>
      <c r="C901" s="45"/>
      <c r="D901" s="23"/>
      <c r="E901" s="69"/>
      <c r="F901" s="73"/>
      <c r="G901" s="67"/>
      <c r="H901" s="46">
        <f t="shared" si="92"/>
        <v>0</v>
      </c>
      <c r="I901" s="67"/>
      <c r="J901" s="67"/>
      <c r="K901" s="47">
        <f t="shared" si="93"/>
        <v>0</v>
      </c>
      <c r="L901" s="48">
        <f t="shared" si="94"/>
        <v>0</v>
      </c>
      <c r="M901" s="46">
        <f t="shared" si="95"/>
        <v>0</v>
      </c>
      <c r="N901" s="46">
        <f t="shared" si="96"/>
        <v>0</v>
      </c>
      <c r="O901" s="46">
        <f t="shared" si="97"/>
        <v>0</v>
      </c>
      <c r="P901" s="47">
        <f t="shared" si="98"/>
        <v>0</v>
      </c>
    </row>
    <row r="902" spans="1:16" ht="12" hidden="1" thickBot="1" x14ac:dyDescent="0.25">
      <c r="A902" s="37"/>
      <c r="B902" s="38"/>
      <c r="C902" s="45"/>
      <c r="D902" s="23"/>
      <c r="E902" s="69"/>
      <c r="F902" s="73"/>
      <c r="G902" s="67"/>
      <c r="H902" s="46">
        <f t="shared" si="92"/>
        <v>0</v>
      </c>
      <c r="I902" s="67"/>
      <c r="J902" s="67"/>
      <c r="K902" s="47">
        <f t="shared" si="93"/>
        <v>0</v>
      </c>
      <c r="L902" s="48">
        <f t="shared" si="94"/>
        <v>0</v>
      </c>
      <c r="M902" s="46">
        <f t="shared" si="95"/>
        <v>0</v>
      </c>
      <c r="N902" s="46">
        <f t="shared" si="96"/>
        <v>0</v>
      </c>
      <c r="O902" s="46">
        <f t="shared" si="97"/>
        <v>0</v>
      </c>
      <c r="P902" s="47">
        <f t="shared" si="98"/>
        <v>0</v>
      </c>
    </row>
    <row r="903" spans="1:16" ht="12" hidden="1" thickBot="1" x14ac:dyDescent="0.25">
      <c r="A903" s="37"/>
      <c r="B903" s="38"/>
      <c r="C903" s="45"/>
      <c r="D903" s="23"/>
      <c r="E903" s="69"/>
      <c r="F903" s="73"/>
      <c r="G903" s="67"/>
      <c r="H903" s="46">
        <f t="shared" si="92"/>
        <v>0</v>
      </c>
      <c r="I903" s="67"/>
      <c r="J903" s="67"/>
      <c r="K903" s="47">
        <f t="shared" si="93"/>
        <v>0</v>
      </c>
      <c r="L903" s="48">
        <f t="shared" si="94"/>
        <v>0</v>
      </c>
      <c r="M903" s="46">
        <f t="shared" si="95"/>
        <v>0</v>
      </c>
      <c r="N903" s="46">
        <f t="shared" si="96"/>
        <v>0</v>
      </c>
      <c r="O903" s="46">
        <f t="shared" si="97"/>
        <v>0</v>
      </c>
      <c r="P903" s="47">
        <f t="shared" si="98"/>
        <v>0</v>
      </c>
    </row>
    <row r="904" spans="1:16" ht="12" hidden="1" thickBot="1" x14ac:dyDescent="0.25">
      <c r="A904" s="37"/>
      <c r="B904" s="38"/>
      <c r="C904" s="45"/>
      <c r="D904" s="23"/>
      <c r="E904" s="69"/>
      <c r="F904" s="73"/>
      <c r="G904" s="67"/>
      <c r="H904" s="46">
        <f t="shared" si="92"/>
        <v>0</v>
      </c>
      <c r="I904" s="67"/>
      <c r="J904" s="67"/>
      <c r="K904" s="47">
        <f t="shared" si="93"/>
        <v>0</v>
      </c>
      <c r="L904" s="48">
        <f t="shared" si="94"/>
        <v>0</v>
      </c>
      <c r="M904" s="46">
        <f t="shared" si="95"/>
        <v>0</v>
      </c>
      <c r="N904" s="46">
        <f t="shared" si="96"/>
        <v>0</v>
      </c>
      <c r="O904" s="46">
        <f t="shared" si="97"/>
        <v>0</v>
      </c>
      <c r="P904" s="47">
        <f t="shared" si="98"/>
        <v>0</v>
      </c>
    </row>
    <row r="905" spans="1:16" ht="12" hidden="1" thickBot="1" x14ac:dyDescent="0.25">
      <c r="A905" s="37"/>
      <c r="B905" s="38"/>
      <c r="C905" s="45"/>
      <c r="D905" s="23"/>
      <c r="E905" s="69"/>
      <c r="F905" s="73"/>
      <c r="G905" s="67"/>
      <c r="H905" s="46">
        <f t="shared" si="92"/>
        <v>0</v>
      </c>
      <c r="I905" s="67"/>
      <c r="J905" s="67"/>
      <c r="K905" s="47">
        <f t="shared" si="93"/>
        <v>0</v>
      </c>
      <c r="L905" s="48">
        <f t="shared" si="94"/>
        <v>0</v>
      </c>
      <c r="M905" s="46">
        <f t="shared" si="95"/>
        <v>0</v>
      </c>
      <c r="N905" s="46">
        <f t="shared" si="96"/>
        <v>0</v>
      </c>
      <c r="O905" s="46">
        <f t="shared" si="97"/>
        <v>0</v>
      </c>
      <c r="P905" s="47">
        <f t="shared" si="98"/>
        <v>0</v>
      </c>
    </row>
    <row r="906" spans="1:16" ht="12" hidden="1" thickBot="1" x14ac:dyDescent="0.25">
      <c r="A906" s="37"/>
      <c r="B906" s="38"/>
      <c r="C906" s="45"/>
      <c r="D906" s="23"/>
      <c r="E906" s="69"/>
      <c r="F906" s="73"/>
      <c r="G906" s="67"/>
      <c r="H906" s="46">
        <f t="shared" si="92"/>
        <v>0</v>
      </c>
      <c r="I906" s="67"/>
      <c r="J906" s="67"/>
      <c r="K906" s="47">
        <f t="shared" si="93"/>
        <v>0</v>
      </c>
      <c r="L906" s="48">
        <f t="shared" si="94"/>
        <v>0</v>
      </c>
      <c r="M906" s="46">
        <f t="shared" si="95"/>
        <v>0</v>
      </c>
      <c r="N906" s="46">
        <f t="shared" si="96"/>
        <v>0</v>
      </c>
      <c r="O906" s="46">
        <f t="shared" si="97"/>
        <v>0</v>
      </c>
      <c r="P906" s="47">
        <f t="shared" si="98"/>
        <v>0</v>
      </c>
    </row>
    <row r="907" spans="1:16" ht="12" hidden="1" thickBot="1" x14ac:dyDescent="0.25">
      <c r="A907" s="37"/>
      <c r="B907" s="38"/>
      <c r="C907" s="45"/>
      <c r="D907" s="23"/>
      <c r="E907" s="69"/>
      <c r="F907" s="73"/>
      <c r="G907" s="67"/>
      <c r="H907" s="46">
        <f t="shared" si="92"/>
        <v>0</v>
      </c>
      <c r="I907" s="67"/>
      <c r="J907" s="67"/>
      <c r="K907" s="47">
        <f t="shared" si="93"/>
        <v>0</v>
      </c>
      <c r="L907" s="48">
        <f t="shared" si="94"/>
        <v>0</v>
      </c>
      <c r="M907" s="46">
        <f t="shared" si="95"/>
        <v>0</v>
      </c>
      <c r="N907" s="46">
        <f t="shared" si="96"/>
        <v>0</v>
      </c>
      <c r="O907" s="46">
        <f t="shared" si="97"/>
        <v>0</v>
      </c>
      <c r="P907" s="47">
        <f t="shared" si="98"/>
        <v>0</v>
      </c>
    </row>
    <row r="908" spans="1:16" ht="12" hidden="1" thickBot="1" x14ac:dyDescent="0.25">
      <c r="A908" s="37"/>
      <c r="B908" s="38"/>
      <c r="C908" s="45"/>
      <c r="D908" s="23"/>
      <c r="E908" s="69"/>
      <c r="F908" s="73"/>
      <c r="G908" s="67"/>
      <c r="H908" s="46">
        <f t="shared" ref="H908:H971" si="99">ROUND(F908*G908,2)</f>
        <v>0</v>
      </c>
      <c r="I908" s="67"/>
      <c r="J908" s="67"/>
      <c r="K908" s="47">
        <f t="shared" ref="K908:K971" si="100">SUM(H908:J908)</f>
        <v>0</v>
      </c>
      <c r="L908" s="48">
        <f t="shared" ref="L908:L971" si="101">ROUND(E908*F908,2)</f>
        <v>0</v>
      </c>
      <c r="M908" s="46">
        <f t="shared" ref="M908:M971" si="102">ROUND(H908*E908,2)</f>
        <v>0</v>
      </c>
      <c r="N908" s="46">
        <f t="shared" ref="N908:N971" si="103">ROUND(I908*E908,2)</f>
        <v>0</v>
      </c>
      <c r="O908" s="46">
        <f t="shared" ref="O908:O971" si="104">ROUND(J908*E908,2)</f>
        <v>0</v>
      </c>
      <c r="P908" s="47">
        <f t="shared" ref="P908:P971" si="105">SUM(M908:O908)</f>
        <v>0</v>
      </c>
    </row>
    <row r="909" spans="1:16" ht="12" hidden="1" thickBot="1" x14ac:dyDescent="0.25">
      <c r="A909" s="37"/>
      <c r="B909" s="38"/>
      <c r="C909" s="45"/>
      <c r="D909" s="23"/>
      <c r="E909" s="69"/>
      <c r="F909" s="73"/>
      <c r="G909" s="67"/>
      <c r="H909" s="46">
        <f t="shared" si="99"/>
        <v>0</v>
      </c>
      <c r="I909" s="67"/>
      <c r="J909" s="67"/>
      <c r="K909" s="47">
        <f t="shared" si="100"/>
        <v>0</v>
      </c>
      <c r="L909" s="48">
        <f t="shared" si="101"/>
        <v>0</v>
      </c>
      <c r="M909" s="46">
        <f t="shared" si="102"/>
        <v>0</v>
      </c>
      <c r="N909" s="46">
        <f t="shared" si="103"/>
        <v>0</v>
      </c>
      <c r="O909" s="46">
        <f t="shared" si="104"/>
        <v>0</v>
      </c>
      <c r="P909" s="47">
        <f t="shared" si="105"/>
        <v>0</v>
      </c>
    </row>
    <row r="910" spans="1:16" ht="12" hidden="1" thickBot="1" x14ac:dyDescent="0.25">
      <c r="A910" s="37"/>
      <c r="B910" s="38"/>
      <c r="C910" s="45"/>
      <c r="D910" s="23"/>
      <c r="E910" s="69"/>
      <c r="F910" s="73"/>
      <c r="G910" s="67"/>
      <c r="H910" s="46">
        <f t="shared" si="99"/>
        <v>0</v>
      </c>
      <c r="I910" s="67"/>
      <c r="J910" s="67"/>
      <c r="K910" s="47">
        <f t="shared" si="100"/>
        <v>0</v>
      </c>
      <c r="L910" s="48">
        <f t="shared" si="101"/>
        <v>0</v>
      </c>
      <c r="M910" s="46">
        <f t="shared" si="102"/>
        <v>0</v>
      </c>
      <c r="N910" s="46">
        <f t="shared" si="103"/>
        <v>0</v>
      </c>
      <c r="O910" s="46">
        <f t="shared" si="104"/>
        <v>0</v>
      </c>
      <c r="P910" s="47">
        <f t="shared" si="105"/>
        <v>0</v>
      </c>
    </row>
    <row r="911" spans="1:16" ht="12" hidden="1" thickBot="1" x14ac:dyDescent="0.25">
      <c r="A911" s="37"/>
      <c r="B911" s="38"/>
      <c r="C911" s="45"/>
      <c r="D911" s="23"/>
      <c r="E911" s="69"/>
      <c r="F911" s="73"/>
      <c r="G911" s="67"/>
      <c r="H911" s="46">
        <f t="shared" si="99"/>
        <v>0</v>
      </c>
      <c r="I911" s="67"/>
      <c r="J911" s="67"/>
      <c r="K911" s="47">
        <f t="shared" si="100"/>
        <v>0</v>
      </c>
      <c r="L911" s="48">
        <f t="shared" si="101"/>
        <v>0</v>
      </c>
      <c r="M911" s="46">
        <f t="shared" si="102"/>
        <v>0</v>
      </c>
      <c r="N911" s="46">
        <f t="shared" si="103"/>
        <v>0</v>
      </c>
      <c r="O911" s="46">
        <f t="shared" si="104"/>
        <v>0</v>
      </c>
      <c r="P911" s="47">
        <f t="shared" si="105"/>
        <v>0</v>
      </c>
    </row>
    <row r="912" spans="1:16" ht="12" hidden="1" thickBot="1" x14ac:dyDescent="0.25">
      <c r="A912" s="37"/>
      <c r="B912" s="38"/>
      <c r="C912" s="45"/>
      <c r="D912" s="23"/>
      <c r="E912" s="69"/>
      <c r="F912" s="73"/>
      <c r="G912" s="67"/>
      <c r="H912" s="46">
        <f t="shared" si="99"/>
        <v>0</v>
      </c>
      <c r="I912" s="67"/>
      <c r="J912" s="67"/>
      <c r="K912" s="47">
        <f t="shared" si="100"/>
        <v>0</v>
      </c>
      <c r="L912" s="48">
        <f t="shared" si="101"/>
        <v>0</v>
      </c>
      <c r="M912" s="46">
        <f t="shared" si="102"/>
        <v>0</v>
      </c>
      <c r="N912" s="46">
        <f t="shared" si="103"/>
        <v>0</v>
      </c>
      <c r="O912" s="46">
        <f t="shared" si="104"/>
        <v>0</v>
      </c>
      <c r="P912" s="47">
        <f t="shared" si="105"/>
        <v>0</v>
      </c>
    </row>
    <row r="913" spans="1:16" ht="12" hidden="1" thickBot="1" x14ac:dyDescent="0.25">
      <c r="A913" s="37"/>
      <c r="B913" s="38"/>
      <c r="C913" s="45"/>
      <c r="D913" s="23"/>
      <c r="E913" s="69"/>
      <c r="F913" s="73"/>
      <c r="G913" s="67"/>
      <c r="H913" s="46">
        <f t="shared" si="99"/>
        <v>0</v>
      </c>
      <c r="I913" s="67"/>
      <c r="J913" s="67"/>
      <c r="K913" s="47">
        <f t="shared" si="100"/>
        <v>0</v>
      </c>
      <c r="L913" s="48">
        <f t="shared" si="101"/>
        <v>0</v>
      </c>
      <c r="M913" s="46">
        <f t="shared" si="102"/>
        <v>0</v>
      </c>
      <c r="N913" s="46">
        <f t="shared" si="103"/>
        <v>0</v>
      </c>
      <c r="O913" s="46">
        <f t="shared" si="104"/>
        <v>0</v>
      </c>
      <c r="P913" s="47">
        <f t="shared" si="105"/>
        <v>0</v>
      </c>
    </row>
    <row r="914" spans="1:16" ht="12" hidden="1" thickBot="1" x14ac:dyDescent="0.25">
      <c r="A914" s="37"/>
      <c r="B914" s="38"/>
      <c r="C914" s="45"/>
      <c r="D914" s="23"/>
      <c r="E914" s="69"/>
      <c r="F914" s="73"/>
      <c r="G914" s="67"/>
      <c r="H914" s="46">
        <f t="shared" si="99"/>
        <v>0</v>
      </c>
      <c r="I914" s="67"/>
      <c r="J914" s="67"/>
      <c r="K914" s="47">
        <f t="shared" si="100"/>
        <v>0</v>
      </c>
      <c r="L914" s="48">
        <f t="shared" si="101"/>
        <v>0</v>
      </c>
      <c r="M914" s="46">
        <f t="shared" si="102"/>
        <v>0</v>
      </c>
      <c r="N914" s="46">
        <f t="shared" si="103"/>
        <v>0</v>
      </c>
      <c r="O914" s="46">
        <f t="shared" si="104"/>
        <v>0</v>
      </c>
      <c r="P914" s="47">
        <f t="shared" si="105"/>
        <v>0</v>
      </c>
    </row>
    <row r="915" spans="1:16" ht="12" hidden="1" thickBot="1" x14ac:dyDescent="0.25">
      <c r="A915" s="37"/>
      <c r="B915" s="38"/>
      <c r="C915" s="45"/>
      <c r="D915" s="23"/>
      <c r="E915" s="69"/>
      <c r="F915" s="73"/>
      <c r="G915" s="67"/>
      <c r="H915" s="46">
        <f t="shared" si="99"/>
        <v>0</v>
      </c>
      <c r="I915" s="67"/>
      <c r="J915" s="67"/>
      <c r="K915" s="47">
        <f t="shared" si="100"/>
        <v>0</v>
      </c>
      <c r="L915" s="48">
        <f t="shared" si="101"/>
        <v>0</v>
      </c>
      <c r="M915" s="46">
        <f t="shared" si="102"/>
        <v>0</v>
      </c>
      <c r="N915" s="46">
        <f t="shared" si="103"/>
        <v>0</v>
      </c>
      <c r="O915" s="46">
        <f t="shared" si="104"/>
        <v>0</v>
      </c>
      <c r="P915" s="47">
        <f t="shared" si="105"/>
        <v>0</v>
      </c>
    </row>
    <row r="916" spans="1:16" ht="12" hidden="1" thickBot="1" x14ac:dyDescent="0.25">
      <c r="A916" s="37"/>
      <c r="B916" s="38"/>
      <c r="C916" s="45"/>
      <c r="D916" s="23"/>
      <c r="E916" s="69"/>
      <c r="F916" s="73"/>
      <c r="G916" s="67"/>
      <c r="H916" s="46">
        <f t="shared" si="99"/>
        <v>0</v>
      </c>
      <c r="I916" s="67"/>
      <c r="J916" s="67"/>
      <c r="K916" s="47">
        <f t="shared" si="100"/>
        <v>0</v>
      </c>
      <c r="L916" s="48">
        <f t="shared" si="101"/>
        <v>0</v>
      </c>
      <c r="M916" s="46">
        <f t="shared" si="102"/>
        <v>0</v>
      </c>
      <c r="N916" s="46">
        <f t="shared" si="103"/>
        <v>0</v>
      </c>
      <c r="O916" s="46">
        <f t="shared" si="104"/>
        <v>0</v>
      </c>
      <c r="P916" s="47">
        <f t="shared" si="105"/>
        <v>0</v>
      </c>
    </row>
    <row r="917" spans="1:16" ht="12" hidden="1" thickBot="1" x14ac:dyDescent="0.25">
      <c r="A917" s="37"/>
      <c r="B917" s="38"/>
      <c r="C917" s="45"/>
      <c r="D917" s="23"/>
      <c r="E917" s="69"/>
      <c r="F917" s="73"/>
      <c r="G917" s="67"/>
      <c r="H917" s="46">
        <f t="shared" si="99"/>
        <v>0</v>
      </c>
      <c r="I917" s="67"/>
      <c r="J917" s="67"/>
      <c r="K917" s="47">
        <f t="shared" si="100"/>
        <v>0</v>
      </c>
      <c r="L917" s="48">
        <f t="shared" si="101"/>
        <v>0</v>
      </c>
      <c r="M917" s="46">
        <f t="shared" si="102"/>
        <v>0</v>
      </c>
      <c r="N917" s="46">
        <f t="shared" si="103"/>
        <v>0</v>
      </c>
      <c r="O917" s="46">
        <f t="shared" si="104"/>
        <v>0</v>
      </c>
      <c r="P917" s="47">
        <f t="shared" si="105"/>
        <v>0</v>
      </c>
    </row>
    <row r="918" spans="1:16" ht="12" hidden="1" thickBot="1" x14ac:dyDescent="0.25">
      <c r="A918" s="37"/>
      <c r="B918" s="38"/>
      <c r="C918" s="45"/>
      <c r="D918" s="23"/>
      <c r="E918" s="69"/>
      <c r="F918" s="73"/>
      <c r="G918" s="67"/>
      <c r="H918" s="46">
        <f t="shared" si="99"/>
        <v>0</v>
      </c>
      <c r="I918" s="67"/>
      <c r="J918" s="67"/>
      <c r="K918" s="47">
        <f t="shared" si="100"/>
        <v>0</v>
      </c>
      <c r="L918" s="48">
        <f t="shared" si="101"/>
        <v>0</v>
      </c>
      <c r="M918" s="46">
        <f t="shared" si="102"/>
        <v>0</v>
      </c>
      <c r="N918" s="46">
        <f t="shared" si="103"/>
        <v>0</v>
      </c>
      <c r="O918" s="46">
        <f t="shared" si="104"/>
        <v>0</v>
      </c>
      <c r="P918" s="47">
        <f t="shared" si="105"/>
        <v>0</v>
      </c>
    </row>
    <row r="919" spans="1:16" ht="12" hidden="1" thickBot="1" x14ac:dyDescent="0.25">
      <c r="A919" s="37"/>
      <c r="B919" s="38"/>
      <c r="C919" s="45"/>
      <c r="D919" s="23"/>
      <c r="E919" s="69"/>
      <c r="F919" s="73"/>
      <c r="G919" s="67"/>
      <c r="H919" s="46">
        <f t="shared" si="99"/>
        <v>0</v>
      </c>
      <c r="I919" s="67"/>
      <c r="J919" s="67"/>
      <c r="K919" s="47">
        <f t="shared" si="100"/>
        <v>0</v>
      </c>
      <c r="L919" s="48">
        <f t="shared" si="101"/>
        <v>0</v>
      </c>
      <c r="M919" s="46">
        <f t="shared" si="102"/>
        <v>0</v>
      </c>
      <c r="N919" s="46">
        <f t="shared" si="103"/>
        <v>0</v>
      </c>
      <c r="O919" s="46">
        <f t="shared" si="104"/>
        <v>0</v>
      </c>
      <c r="P919" s="47">
        <f t="shared" si="105"/>
        <v>0</v>
      </c>
    </row>
    <row r="920" spans="1:16" ht="12" hidden="1" thickBot="1" x14ac:dyDescent="0.25">
      <c r="A920" s="37"/>
      <c r="B920" s="38"/>
      <c r="C920" s="45"/>
      <c r="D920" s="23"/>
      <c r="E920" s="69"/>
      <c r="F920" s="73"/>
      <c r="G920" s="67"/>
      <c r="H920" s="46">
        <f t="shared" si="99"/>
        <v>0</v>
      </c>
      <c r="I920" s="67"/>
      <c r="J920" s="67"/>
      <c r="K920" s="47">
        <f t="shared" si="100"/>
        <v>0</v>
      </c>
      <c r="L920" s="48">
        <f t="shared" si="101"/>
        <v>0</v>
      </c>
      <c r="M920" s="46">
        <f t="shared" si="102"/>
        <v>0</v>
      </c>
      <c r="N920" s="46">
        <f t="shared" si="103"/>
        <v>0</v>
      </c>
      <c r="O920" s="46">
        <f t="shared" si="104"/>
        <v>0</v>
      </c>
      <c r="P920" s="47">
        <f t="shared" si="105"/>
        <v>0</v>
      </c>
    </row>
    <row r="921" spans="1:16" ht="12" hidden="1" thickBot="1" x14ac:dyDescent="0.25">
      <c r="A921" s="37"/>
      <c r="B921" s="38"/>
      <c r="C921" s="45"/>
      <c r="D921" s="23"/>
      <c r="E921" s="69"/>
      <c r="F921" s="73"/>
      <c r="G921" s="67"/>
      <c r="H921" s="46">
        <f t="shared" si="99"/>
        <v>0</v>
      </c>
      <c r="I921" s="67"/>
      <c r="J921" s="67"/>
      <c r="K921" s="47">
        <f t="shared" si="100"/>
        <v>0</v>
      </c>
      <c r="L921" s="48">
        <f t="shared" si="101"/>
        <v>0</v>
      </c>
      <c r="M921" s="46">
        <f t="shared" si="102"/>
        <v>0</v>
      </c>
      <c r="N921" s="46">
        <f t="shared" si="103"/>
        <v>0</v>
      </c>
      <c r="O921" s="46">
        <f t="shared" si="104"/>
        <v>0</v>
      </c>
      <c r="P921" s="47">
        <f t="shared" si="105"/>
        <v>0</v>
      </c>
    </row>
    <row r="922" spans="1:16" ht="12" hidden="1" thickBot="1" x14ac:dyDescent="0.25">
      <c r="A922" s="37"/>
      <c r="B922" s="38"/>
      <c r="C922" s="45"/>
      <c r="D922" s="23"/>
      <c r="E922" s="69"/>
      <c r="F922" s="73"/>
      <c r="G922" s="67"/>
      <c r="H922" s="46">
        <f t="shared" si="99"/>
        <v>0</v>
      </c>
      <c r="I922" s="67"/>
      <c r="J922" s="67"/>
      <c r="K922" s="47">
        <f t="shared" si="100"/>
        <v>0</v>
      </c>
      <c r="L922" s="48">
        <f t="shared" si="101"/>
        <v>0</v>
      </c>
      <c r="M922" s="46">
        <f t="shared" si="102"/>
        <v>0</v>
      </c>
      <c r="N922" s="46">
        <f t="shared" si="103"/>
        <v>0</v>
      </c>
      <c r="O922" s="46">
        <f t="shared" si="104"/>
        <v>0</v>
      </c>
      <c r="P922" s="47">
        <f t="shared" si="105"/>
        <v>0</v>
      </c>
    </row>
    <row r="923" spans="1:16" ht="12" hidden="1" thickBot="1" x14ac:dyDescent="0.25">
      <c r="A923" s="37"/>
      <c r="B923" s="38"/>
      <c r="C923" s="45"/>
      <c r="D923" s="23"/>
      <c r="E923" s="69"/>
      <c r="F923" s="73"/>
      <c r="G923" s="67"/>
      <c r="H923" s="46">
        <f t="shared" si="99"/>
        <v>0</v>
      </c>
      <c r="I923" s="67"/>
      <c r="J923" s="67"/>
      <c r="K923" s="47">
        <f t="shared" si="100"/>
        <v>0</v>
      </c>
      <c r="L923" s="48">
        <f t="shared" si="101"/>
        <v>0</v>
      </c>
      <c r="M923" s="46">
        <f t="shared" si="102"/>
        <v>0</v>
      </c>
      <c r="N923" s="46">
        <f t="shared" si="103"/>
        <v>0</v>
      </c>
      <c r="O923" s="46">
        <f t="shared" si="104"/>
        <v>0</v>
      </c>
      <c r="P923" s="47">
        <f t="shared" si="105"/>
        <v>0</v>
      </c>
    </row>
    <row r="924" spans="1:16" ht="12" hidden="1" thickBot="1" x14ac:dyDescent="0.25">
      <c r="A924" s="37"/>
      <c r="B924" s="38"/>
      <c r="C924" s="45"/>
      <c r="D924" s="23"/>
      <c r="E924" s="69"/>
      <c r="F924" s="73"/>
      <c r="G924" s="67"/>
      <c r="H924" s="46">
        <f t="shared" si="99"/>
        <v>0</v>
      </c>
      <c r="I924" s="67"/>
      <c r="J924" s="67"/>
      <c r="K924" s="47">
        <f t="shared" si="100"/>
        <v>0</v>
      </c>
      <c r="L924" s="48">
        <f t="shared" si="101"/>
        <v>0</v>
      </c>
      <c r="M924" s="46">
        <f t="shared" si="102"/>
        <v>0</v>
      </c>
      <c r="N924" s="46">
        <f t="shared" si="103"/>
        <v>0</v>
      </c>
      <c r="O924" s="46">
        <f t="shared" si="104"/>
        <v>0</v>
      </c>
      <c r="P924" s="47">
        <f t="shared" si="105"/>
        <v>0</v>
      </c>
    </row>
    <row r="925" spans="1:16" ht="12" hidden="1" thickBot="1" x14ac:dyDescent="0.25">
      <c r="A925" s="37"/>
      <c r="B925" s="38"/>
      <c r="C925" s="45"/>
      <c r="D925" s="23"/>
      <c r="E925" s="69"/>
      <c r="F925" s="73"/>
      <c r="G925" s="67"/>
      <c r="H925" s="46">
        <f t="shared" si="99"/>
        <v>0</v>
      </c>
      <c r="I925" s="67"/>
      <c r="J925" s="67"/>
      <c r="K925" s="47">
        <f t="shared" si="100"/>
        <v>0</v>
      </c>
      <c r="L925" s="48">
        <f t="shared" si="101"/>
        <v>0</v>
      </c>
      <c r="M925" s="46">
        <f t="shared" si="102"/>
        <v>0</v>
      </c>
      <c r="N925" s="46">
        <f t="shared" si="103"/>
        <v>0</v>
      </c>
      <c r="O925" s="46">
        <f t="shared" si="104"/>
        <v>0</v>
      </c>
      <c r="P925" s="47">
        <f t="shared" si="105"/>
        <v>0</v>
      </c>
    </row>
    <row r="926" spans="1:16" ht="12" hidden="1" thickBot="1" x14ac:dyDescent="0.25">
      <c r="A926" s="37"/>
      <c r="B926" s="38"/>
      <c r="C926" s="45"/>
      <c r="D926" s="23"/>
      <c r="E926" s="69"/>
      <c r="F926" s="73"/>
      <c r="G926" s="67"/>
      <c r="H926" s="46">
        <f t="shared" si="99"/>
        <v>0</v>
      </c>
      <c r="I926" s="67"/>
      <c r="J926" s="67"/>
      <c r="K926" s="47">
        <f t="shared" si="100"/>
        <v>0</v>
      </c>
      <c r="L926" s="48">
        <f t="shared" si="101"/>
        <v>0</v>
      </c>
      <c r="M926" s="46">
        <f t="shared" si="102"/>
        <v>0</v>
      </c>
      <c r="N926" s="46">
        <f t="shared" si="103"/>
        <v>0</v>
      </c>
      <c r="O926" s="46">
        <f t="shared" si="104"/>
        <v>0</v>
      </c>
      <c r="P926" s="47">
        <f t="shared" si="105"/>
        <v>0</v>
      </c>
    </row>
    <row r="927" spans="1:16" ht="12" hidden="1" thickBot="1" x14ac:dyDescent="0.25">
      <c r="A927" s="37"/>
      <c r="B927" s="38"/>
      <c r="C927" s="45"/>
      <c r="D927" s="23"/>
      <c r="E927" s="69"/>
      <c r="F927" s="73"/>
      <c r="G927" s="67"/>
      <c r="H927" s="46">
        <f t="shared" si="99"/>
        <v>0</v>
      </c>
      <c r="I927" s="67"/>
      <c r="J927" s="67"/>
      <c r="K927" s="47">
        <f t="shared" si="100"/>
        <v>0</v>
      </c>
      <c r="L927" s="48">
        <f t="shared" si="101"/>
        <v>0</v>
      </c>
      <c r="M927" s="46">
        <f t="shared" si="102"/>
        <v>0</v>
      </c>
      <c r="N927" s="46">
        <f t="shared" si="103"/>
        <v>0</v>
      </c>
      <c r="O927" s="46">
        <f t="shared" si="104"/>
        <v>0</v>
      </c>
      <c r="P927" s="47">
        <f t="shared" si="105"/>
        <v>0</v>
      </c>
    </row>
    <row r="928" spans="1:16" ht="12" hidden="1" thickBot="1" x14ac:dyDescent="0.25">
      <c r="A928" s="37"/>
      <c r="B928" s="38"/>
      <c r="C928" s="45"/>
      <c r="D928" s="23"/>
      <c r="E928" s="69"/>
      <c r="F928" s="73"/>
      <c r="G928" s="67"/>
      <c r="H928" s="46">
        <f t="shared" si="99"/>
        <v>0</v>
      </c>
      <c r="I928" s="67"/>
      <c r="J928" s="67"/>
      <c r="K928" s="47">
        <f t="shared" si="100"/>
        <v>0</v>
      </c>
      <c r="L928" s="48">
        <f t="shared" si="101"/>
        <v>0</v>
      </c>
      <c r="M928" s="46">
        <f t="shared" si="102"/>
        <v>0</v>
      </c>
      <c r="N928" s="46">
        <f t="shared" si="103"/>
        <v>0</v>
      </c>
      <c r="O928" s="46">
        <f t="shared" si="104"/>
        <v>0</v>
      </c>
      <c r="P928" s="47">
        <f t="shared" si="105"/>
        <v>0</v>
      </c>
    </row>
    <row r="929" spans="1:16" ht="12" hidden="1" thickBot="1" x14ac:dyDescent="0.25">
      <c r="A929" s="37"/>
      <c r="B929" s="38"/>
      <c r="C929" s="45"/>
      <c r="D929" s="23"/>
      <c r="E929" s="69"/>
      <c r="F929" s="73"/>
      <c r="G929" s="67"/>
      <c r="H929" s="46">
        <f t="shared" si="99"/>
        <v>0</v>
      </c>
      <c r="I929" s="67"/>
      <c r="J929" s="67"/>
      <c r="K929" s="47">
        <f t="shared" si="100"/>
        <v>0</v>
      </c>
      <c r="L929" s="48">
        <f t="shared" si="101"/>
        <v>0</v>
      </c>
      <c r="M929" s="46">
        <f t="shared" si="102"/>
        <v>0</v>
      </c>
      <c r="N929" s="46">
        <f t="shared" si="103"/>
        <v>0</v>
      </c>
      <c r="O929" s="46">
        <f t="shared" si="104"/>
        <v>0</v>
      </c>
      <c r="P929" s="47">
        <f t="shared" si="105"/>
        <v>0</v>
      </c>
    </row>
    <row r="930" spans="1:16" ht="12" hidden="1" thickBot="1" x14ac:dyDescent="0.25">
      <c r="A930" s="37"/>
      <c r="B930" s="38"/>
      <c r="C930" s="45"/>
      <c r="D930" s="23"/>
      <c r="E930" s="69"/>
      <c r="F930" s="73"/>
      <c r="G930" s="67"/>
      <c r="H930" s="46">
        <f t="shared" si="99"/>
        <v>0</v>
      </c>
      <c r="I930" s="67"/>
      <c r="J930" s="67"/>
      <c r="K930" s="47">
        <f t="shared" si="100"/>
        <v>0</v>
      </c>
      <c r="L930" s="48">
        <f t="shared" si="101"/>
        <v>0</v>
      </c>
      <c r="M930" s="46">
        <f t="shared" si="102"/>
        <v>0</v>
      </c>
      <c r="N930" s="46">
        <f t="shared" si="103"/>
        <v>0</v>
      </c>
      <c r="O930" s="46">
        <f t="shared" si="104"/>
        <v>0</v>
      </c>
      <c r="P930" s="47">
        <f t="shared" si="105"/>
        <v>0</v>
      </c>
    </row>
    <row r="931" spans="1:16" ht="12" hidden="1" thickBot="1" x14ac:dyDescent="0.25">
      <c r="A931" s="37"/>
      <c r="B931" s="38"/>
      <c r="C931" s="45"/>
      <c r="D931" s="23"/>
      <c r="E931" s="69"/>
      <c r="F931" s="73"/>
      <c r="G931" s="67"/>
      <c r="H931" s="46">
        <f t="shared" si="99"/>
        <v>0</v>
      </c>
      <c r="I931" s="67"/>
      <c r="J931" s="67"/>
      <c r="K931" s="47">
        <f t="shared" si="100"/>
        <v>0</v>
      </c>
      <c r="L931" s="48">
        <f t="shared" si="101"/>
        <v>0</v>
      </c>
      <c r="M931" s="46">
        <f t="shared" si="102"/>
        <v>0</v>
      </c>
      <c r="N931" s="46">
        <f t="shared" si="103"/>
        <v>0</v>
      </c>
      <c r="O931" s="46">
        <f t="shared" si="104"/>
        <v>0</v>
      </c>
      <c r="P931" s="47">
        <f t="shared" si="105"/>
        <v>0</v>
      </c>
    </row>
    <row r="932" spans="1:16" ht="12" hidden="1" thickBot="1" x14ac:dyDescent="0.25">
      <c r="A932" s="37"/>
      <c r="B932" s="38"/>
      <c r="C932" s="45"/>
      <c r="D932" s="23"/>
      <c r="E932" s="69"/>
      <c r="F932" s="73"/>
      <c r="G932" s="67"/>
      <c r="H932" s="46">
        <f t="shared" si="99"/>
        <v>0</v>
      </c>
      <c r="I932" s="67"/>
      <c r="J932" s="67"/>
      <c r="K932" s="47">
        <f t="shared" si="100"/>
        <v>0</v>
      </c>
      <c r="L932" s="48">
        <f t="shared" si="101"/>
        <v>0</v>
      </c>
      <c r="M932" s="46">
        <f t="shared" si="102"/>
        <v>0</v>
      </c>
      <c r="N932" s="46">
        <f t="shared" si="103"/>
        <v>0</v>
      </c>
      <c r="O932" s="46">
        <f t="shared" si="104"/>
        <v>0</v>
      </c>
      <c r="P932" s="47">
        <f t="shared" si="105"/>
        <v>0</v>
      </c>
    </row>
    <row r="933" spans="1:16" ht="12" hidden="1" thickBot="1" x14ac:dyDescent="0.25">
      <c r="A933" s="37"/>
      <c r="B933" s="38"/>
      <c r="C933" s="45"/>
      <c r="D933" s="23"/>
      <c r="E933" s="69"/>
      <c r="F933" s="73"/>
      <c r="G933" s="67"/>
      <c r="H933" s="46">
        <f t="shared" si="99"/>
        <v>0</v>
      </c>
      <c r="I933" s="67"/>
      <c r="J933" s="67"/>
      <c r="K933" s="47">
        <f t="shared" si="100"/>
        <v>0</v>
      </c>
      <c r="L933" s="48">
        <f t="shared" si="101"/>
        <v>0</v>
      </c>
      <c r="M933" s="46">
        <f t="shared" si="102"/>
        <v>0</v>
      </c>
      <c r="N933" s="46">
        <f t="shared" si="103"/>
        <v>0</v>
      </c>
      <c r="O933" s="46">
        <f t="shared" si="104"/>
        <v>0</v>
      </c>
      <c r="P933" s="47">
        <f t="shared" si="105"/>
        <v>0</v>
      </c>
    </row>
    <row r="934" spans="1:16" ht="12" hidden="1" thickBot="1" x14ac:dyDescent="0.25">
      <c r="A934" s="37"/>
      <c r="B934" s="38"/>
      <c r="C934" s="45"/>
      <c r="D934" s="23"/>
      <c r="E934" s="69"/>
      <c r="F934" s="73"/>
      <c r="G934" s="67"/>
      <c r="H934" s="46">
        <f t="shared" si="99"/>
        <v>0</v>
      </c>
      <c r="I934" s="67"/>
      <c r="J934" s="67"/>
      <c r="K934" s="47">
        <f t="shared" si="100"/>
        <v>0</v>
      </c>
      <c r="L934" s="48">
        <f t="shared" si="101"/>
        <v>0</v>
      </c>
      <c r="M934" s="46">
        <f t="shared" si="102"/>
        <v>0</v>
      </c>
      <c r="N934" s="46">
        <f t="shared" si="103"/>
        <v>0</v>
      </c>
      <c r="O934" s="46">
        <f t="shared" si="104"/>
        <v>0</v>
      </c>
      <c r="P934" s="47">
        <f t="shared" si="105"/>
        <v>0</v>
      </c>
    </row>
    <row r="935" spans="1:16" ht="12" hidden="1" thickBot="1" x14ac:dyDescent="0.25">
      <c r="A935" s="37"/>
      <c r="B935" s="38"/>
      <c r="C935" s="45"/>
      <c r="D935" s="23"/>
      <c r="E935" s="69"/>
      <c r="F935" s="73"/>
      <c r="G935" s="67"/>
      <c r="H935" s="46">
        <f t="shared" si="99"/>
        <v>0</v>
      </c>
      <c r="I935" s="67"/>
      <c r="J935" s="67"/>
      <c r="K935" s="47">
        <f t="shared" si="100"/>
        <v>0</v>
      </c>
      <c r="L935" s="48">
        <f t="shared" si="101"/>
        <v>0</v>
      </c>
      <c r="M935" s="46">
        <f t="shared" si="102"/>
        <v>0</v>
      </c>
      <c r="N935" s="46">
        <f t="shared" si="103"/>
        <v>0</v>
      </c>
      <c r="O935" s="46">
        <f t="shared" si="104"/>
        <v>0</v>
      </c>
      <c r="P935" s="47">
        <f t="shared" si="105"/>
        <v>0</v>
      </c>
    </row>
    <row r="936" spans="1:16" ht="12" hidden="1" thickBot="1" x14ac:dyDescent="0.25">
      <c r="A936" s="37"/>
      <c r="B936" s="38"/>
      <c r="C936" s="45"/>
      <c r="D936" s="23"/>
      <c r="E936" s="69"/>
      <c r="F936" s="73"/>
      <c r="G936" s="67"/>
      <c r="H936" s="46">
        <f t="shared" si="99"/>
        <v>0</v>
      </c>
      <c r="I936" s="67"/>
      <c r="J936" s="67"/>
      <c r="K936" s="47">
        <f t="shared" si="100"/>
        <v>0</v>
      </c>
      <c r="L936" s="48">
        <f t="shared" si="101"/>
        <v>0</v>
      </c>
      <c r="M936" s="46">
        <f t="shared" si="102"/>
        <v>0</v>
      </c>
      <c r="N936" s="46">
        <f t="shared" si="103"/>
        <v>0</v>
      </c>
      <c r="O936" s="46">
        <f t="shared" si="104"/>
        <v>0</v>
      </c>
      <c r="P936" s="47">
        <f t="shared" si="105"/>
        <v>0</v>
      </c>
    </row>
    <row r="937" spans="1:16" ht="12" hidden="1" thickBot="1" x14ac:dyDescent="0.25">
      <c r="A937" s="37"/>
      <c r="B937" s="38"/>
      <c r="C937" s="45"/>
      <c r="D937" s="23"/>
      <c r="E937" s="69"/>
      <c r="F937" s="73"/>
      <c r="G937" s="67"/>
      <c r="H937" s="46">
        <f t="shared" si="99"/>
        <v>0</v>
      </c>
      <c r="I937" s="67"/>
      <c r="J937" s="67"/>
      <c r="K937" s="47">
        <f t="shared" si="100"/>
        <v>0</v>
      </c>
      <c r="L937" s="48">
        <f t="shared" si="101"/>
        <v>0</v>
      </c>
      <c r="M937" s="46">
        <f t="shared" si="102"/>
        <v>0</v>
      </c>
      <c r="N937" s="46">
        <f t="shared" si="103"/>
        <v>0</v>
      </c>
      <c r="O937" s="46">
        <f t="shared" si="104"/>
        <v>0</v>
      </c>
      <c r="P937" s="47">
        <f t="shared" si="105"/>
        <v>0</v>
      </c>
    </row>
    <row r="938" spans="1:16" ht="12" hidden="1" thickBot="1" x14ac:dyDescent="0.25">
      <c r="A938" s="37"/>
      <c r="B938" s="38"/>
      <c r="C938" s="45"/>
      <c r="D938" s="23"/>
      <c r="E938" s="69"/>
      <c r="F938" s="73"/>
      <c r="G938" s="67"/>
      <c r="H938" s="46">
        <f t="shared" si="99"/>
        <v>0</v>
      </c>
      <c r="I938" s="67"/>
      <c r="J938" s="67"/>
      <c r="K938" s="47">
        <f t="shared" si="100"/>
        <v>0</v>
      </c>
      <c r="L938" s="48">
        <f t="shared" si="101"/>
        <v>0</v>
      </c>
      <c r="M938" s="46">
        <f t="shared" si="102"/>
        <v>0</v>
      </c>
      <c r="N938" s="46">
        <f t="shared" si="103"/>
        <v>0</v>
      </c>
      <c r="O938" s="46">
        <f t="shared" si="104"/>
        <v>0</v>
      </c>
      <c r="P938" s="47">
        <f t="shared" si="105"/>
        <v>0</v>
      </c>
    </row>
    <row r="939" spans="1:16" ht="12" hidden="1" thickBot="1" x14ac:dyDescent="0.25">
      <c r="A939" s="37"/>
      <c r="B939" s="38"/>
      <c r="C939" s="45"/>
      <c r="D939" s="23"/>
      <c r="E939" s="69"/>
      <c r="F939" s="73"/>
      <c r="G939" s="67"/>
      <c r="H939" s="46">
        <f t="shared" si="99"/>
        <v>0</v>
      </c>
      <c r="I939" s="67"/>
      <c r="J939" s="67"/>
      <c r="K939" s="47">
        <f t="shared" si="100"/>
        <v>0</v>
      </c>
      <c r="L939" s="48">
        <f t="shared" si="101"/>
        <v>0</v>
      </c>
      <c r="M939" s="46">
        <f t="shared" si="102"/>
        <v>0</v>
      </c>
      <c r="N939" s="46">
        <f t="shared" si="103"/>
        <v>0</v>
      </c>
      <c r="O939" s="46">
        <f t="shared" si="104"/>
        <v>0</v>
      </c>
      <c r="P939" s="47">
        <f t="shared" si="105"/>
        <v>0</v>
      </c>
    </row>
    <row r="940" spans="1:16" ht="12" hidden="1" thickBot="1" x14ac:dyDescent="0.25">
      <c r="A940" s="37"/>
      <c r="B940" s="38"/>
      <c r="C940" s="45"/>
      <c r="D940" s="23"/>
      <c r="E940" s="69"/>
      <c r="F940" s="73"/>
      <c r="G940" s="67"/>
      <c r="H940" s="46">
        <f t="shared" si="99"/>
        <v>0</v>
      </c>
      <c r="I940" s="67"/>
      <c r="J940" s="67"/>
      <c r="K940" s="47">
        <f t="shared" si="100"/>
        <v>0</v>
      </c>
      <c r="L940" s="48">
        <f t="shared" si="101"/>
        <v>0</v>
      </c>
      <c r="M940" s="46">
        <f t="shared" si="102"/>
        <v>0</v>
      </c>
      <c r="N940" s="46">
        <f t="shared" si="103"/>
        <v>0</v>
      </c>
      <c r="O940" s="46">
        <f t="shared" si="104"/>
        <v>0</v>
      </c>
      <c r="P940" s="47">
        <f t="shared" si="105"/>
        <v>0</v>
      </c>
    </row>
    <row r="941" spans="1:16" ht="12" hidden="1" thickBot="1" x14ac:dyDescent="0.25">
      <c r="A941" s="37"/>
      <c r="B941" s="38"/>
      <c r="C941" s="45"/>
      <c r="D941" s="23"/>
      <c r="E941" s="69"/>
      <c r="F941" s="73"/>
      <c r="G941" s="67"/>
      <c r="H941" s="46">
        <f t="shared" si="99"/>
        <v>0</v>
      </c>
      <c r="I941" s="67"/>
      <c r="J941" s="67"/>
      <c r="K941" s="47">
        <f t="shared" si="100"/>
        <v>0</v>
      </c>
      <c r="L941" s="48">
        <f t="shared" si="101"/>
        <v>0</v>
      </c>
      <c r="M941" s="46">
        <f t="shared" si="102"/>
        <v>0</v>
      </c>
      <c r="N941" s="46">
        <f t="shared" si="103"/>
        <v>0</v>
      </c>
      <c r="O941" s="46">
        <f t="shared" si="104"/>
        <v>0</v>
      </c>
      <c r="P941" s="47">
        <f t="shared" si="105"/>
        <v>0</v>
      </c>
    </row>
    <row r="942" spans="1:16" ht="12" hidden="1" thickBot="1" x14ac:dyDescent="0.25">
      <c r="A942" s="37"/>
      <c r="B942" s="38"/>
      <c r="C942" s="45"/>
      <c r="D942" s="23"/>
      <c r="E942" s="69"/>
      <c r="F942" s="73"/>
      <c r="G942" s="67"/>
      <c r="H942" s="46">
        <f t="shared" si="99"/>
        <v>0</v>
      </c>
      <c r="I942" s="67"/>
      <c r="J942" s="67"/>
      <c r="K942" s="47">
        <f t="shared" si="100"/>
        <v>0</v>
      </c>
      <c r="L942" s="48">
        <f t="shared" si="101"/>
        <v>0</v>
      </c>
      <c r="M942" s="46">
        <f t="shared" si="102"/>
        <v>0</v>
      </c>
      <c r="N942" s="46">
        <f t="shared" si="103"/>
        <v>0</v>
      </c>
      <c r="O942" s="46">
        <f t="shared" si="104"/>
        <v>0</v>
      </c>
      <c r="P942" s="47">
        <f t="shared" si="105"/>
        <v>0</v>
      </c>
    </row>
    <row r="943" spans="1:16" ht="12" hidden="1" thickBot="1" x14ac:dyDescent="0.25">
      <c r="A943" s="37"/>
      <c r="B943" s="38"/>
      <c r="C943" s="45"/>
      <c r="D943" s="23"/>
      <c r="E943" s="69"/>
      <c r="F943" s="73"/>
      <c r="G943" s="67"/>
      <c r="H943" s="46">
        <f t="shared" si="99"/>
        <v>0</v>
      </c>
      <c r="I943" s="67"/>
      <c r="J943" s="67"/>
      <c r="K943" s="47">
        <f t="shared" si="100"/>
        <v>0</v>
      </c>
      <c r="L943" s="48">
        <f t="shared" si="101"/>
        <v>0</v>
      </c>
      <c r="M943" s="46">
        <f t="shared" si="102"/>
        <v>0</v>
      </c>
      <c r="N943" s="46">
        <f t="shared" si="103"/>
        <v>0</v>
      </c>
      <c r="O943" s="46">
        <f t="shared" si="104"/>
        <v>0</v>
      </c>
      <c r="P943" s="47">
        <f t="shared" si="105"/>
        <v>0</v>
      </c>
    </row>
    <row r="944" spans="1:16" ht="12" hidden="1" thickBot="1" x14ac:dyDescent="0.25">
      <c r="A944" s="37"/>
      <c r="B944" s="38"/>
      <c r="C944" s="45"/>
      <c r="D944" s="23"/>
      <c r="E944" s="69"/>
      <c r="F944" s="73"/>
      <c r="G944" s="67"/>
      <c r="H944" s="46">
        <f t="shared" si="99"/>
        <v>0</v>
      </c>
      <c r="I944" s="67"/>
      <c r="J944" s="67"/>
      <c r="K944" s="47">
        <f t="shared" si="100"/>
        <v>0</v>
      </c>
      <c r="L944" s="48">
        <f t="shared" si="101"/>
        <v>0</v>
      </c>
      <c r="M944" s="46">
        <f t="shared" si="102"/>
        <v>0</v>
      </c>
      <c r="N944" s="46">
        <f t="shared" si="103"/>
        <v>0</v>
      </c>
      <c r="O944" s="46">
        <f t="shared" si="104"/>
        <v>0</v>
      </c>
      <c r="P944" s="47">
        <f t="shared" si="105"/>
        <v>0</v>
      </c>
    </row>
    <row r="945" spans="1:16" ht="12" hidden="1" thickBot="1" x14ac:dyDescent="0.25">
      <c r="A945" s="37"/>
      <c r="B945" s="38"/>
      <c r="C945" s="45"/>
      <c r="D945" s="23"/>
      <c r="E945" s="69"/>
      <c r="F945" s="73"/>
      <c r="G945" s="67"/>
      <c r="H945" s="46">
        <f t="shared" si="99"/>
        <v>0</v>
      </c>
      <c r="I945" s="67"/>
      <c r="J945" s="67"/>
      <c r="K945" s="47">
        <f t="shared" si="100"/>
        <v>0</v>
      </c>
      <c r="L945" s="48">
        <f t="shared" si="101"/>
        <v>0</v>
      </c>
      <c r="M945" s="46">
        <f t="shared" si="102"/>
        <v>0</v>
      </c>
      <c r="N945" s="46">
        <f t="shared" si="103"/>
        <v>0</v>
      </c>
      <c r="O945" s="46">
        <f t="shared" si="104"/>
        <v>0</v>
      </c>
      <c r="P945" s="47">
        <f t="shared" si="105"/>
        <v>0</v>
      </c>
    </row>
    <row r="946" spans="1:16" ht="12" hidden="1" thickBot="1" x14ac:dyDescent="0.25">
      <c r="A946" s="37"/>
      <c r="B946" s="38"/>
      <c r="C946" s="45"/>
      <c r="D946" s="23"/>
      <c r="E946" s="69"/>
      <c r="F946" s="73"/>
      <c r="G946" s="67"/>
      <c r="H946" s="46">
        <f t="shared" si="99"/>
        <v>0</v>
      </c>
      <c r="I946" s="67"/>
      <c r="J946" s="67"/>
      <c r="K946" s="47">
        <f t="shared" si="100"/>
        <v>0</v>
      </c>
      <c r="L946" s="48">
        <f t="shared" si="101"/>
        <v>0</v>
      </c>
      <c r="M946" s="46">
        <f t="shared" si="102"/>
        <v>0</v>
      </c>
      <c r="N946" s="46">
        <f t="shared" si="103"/>
        <v>0</v>
      </c>
      <c r="O946" s="46">
        <f t="shared" si="104"/>
        <v>0</v>
      </c>
      <c r="P946" s="47">
        <f t="shared" si="105"/>
        <v>0</v>
      </c>
    </row>
    <row r="947" spans="1:16" ht="12" hidden="1" thickBot="1" x14ac:dyDescent="0.25">
      <c r="A947" s="37"/>
      <c r="B947" s="38"/>
      <c r="C947" s="45"/>
      <c r="D947" s="23"/>
      <c r="E947" s="69"/>
      <c r="F947" s="73"/>
      <c r="G947" s="67"/>
      <c r="H947" s="46">
        <f t="shared" si="99"/>
        <v>0</v>
      </c>
      <c r="I947" s="67"/>
      <c r="J947" s="67"/>
      <c r="K947" s="47">
        <f t="shared" si="100"/>
        <v>0</v>
      </c>
      <c r="L947" s="48">
        <f t="shared" si="101"/>
        <v>0</v>
      </c>
      <c r="M947" s="46">
        <f t="shared" si="102"/>
        <v>0</v>
      </c>
      <c r="N947" s="46">
        <f t="shared" si="103"/>
        <v>0</v>
      </c>
      <c r="O947" s="46">
        <f t="shared" si="104"/>
        <v>0</v>
      </c>
      <c r="P947" s="47">
        <f t="shared" si="105"/>
        <v>0</v>
      </c>
    </row>
    <row r="948" spans="1:16" ht="12" hidden="1" thickBot="1" x14ac:dyDescent="0.25">
      <c r="A948" s="37"/>
      <c r="B948" s="38"/>
      <c r="C948" s="45"/>
      <c r="D948" s="23"/>
      <c r="E948" s="69"/>
      <c r="F948" s="73"/>
      <c r="G948" s="67"/>
      <c r="H948" s="46">
        <f t="shared" si="99"/>
        <v>0</v>
      </c>
      <c r="I948" s="67"/>
      <c r="J948" s="67"/>
      <c r="K948" s="47">
        <f t="shared" si="100"/>
        <v>0</v>
      </c>
      <c r="L948" s="48">
        <f t="shared" si="101"/>
        <v>0</v>
      </c>
      <c r="M948" s="46">
        <f t="shared" si="102"/>
        <v>0</v>
      </c>
      <c r="N948" s="46">
        <f t="shared" si="103"/>
        <v>0</v>
      </c>
      <c r="O948" s="46">
        <f t="shared" si="104"/>
        <v>0</v>
      </c>
      <c r="P948" s="47">
        <f t="shared" si="105"/>
        <v>0</v>
      </c>
    </row>
    <row r="949" spans="1:16" ht="12" hidden="1" thickBot="1" x14ac:dyDescent="0.25">
      <c r="A949" s="37"/>
      <c r="B949" s="38"/>
      <c r="C949" s="45"/>
      <c r="D949" s="23"/>
      <c r="E949" s="69"/>
      <c r="F949" s="73"/>
      <c r="G949" s="67"/>
      <c r="H949" s="46">
        <f t="shared" si="99"/>
        <v>0</v>
      </c>
      <c r="I949" s="67"/>
      <c r="J949" s="67"/>
      <c r="K949" s="47">
        <f t="shared" si="100"/>
        <v>0</v>
      </c>
      <c r="L949" s="48">
        <f t="shared" si="101"/>
        <v>0</v>
      </c>
      <c r="M949" s="46">
        <f t="shared" si="102"/>
        <v>0</v>
      </c>
      <c r="N949" s="46">
        <f t="shared" si="103"/>
        <v>0</v>
      </c>
      <c r="O949" s="46">
        <f t="shared" si="104"/>
        <v>0</v>
      </c>
      <c r="P949" s="47">
        <f t="shared" si="105"/>
        <v>0</v>
      </c>
    </row>
    <row r="950" spans="1:16" ht="12" hidden="1" thickBot="1" x14ac:dyDescent="0.25">
      <c r="A950" s="37"/>
      <c r="B950" s="38"/>
      <c r="C950" s="45"/>
      <c r="D950" s="23"/>
      <c r="E950" s="69"/>
      <c r="F950" s="73"/>
      <c r="G950" s="67"/>
      <c r="H950" s="46">
        <f t="shared" si="99"/>
        <v>0</v>
      </c>
      <c r="I950" s="67"/>
      <c r="J950" s="67"/>
      <c r="K950" s="47">
        <f t="shared" si="100"/>
        <v>0</v>
      </c>
      <c r="L950" s="48">
        <f t="shared" si="101"/>
        <v>0</v>
      </c>
      <c r="M950" s="46">
        <f t="shared" si="102"/>
        <v>0</v>
      </c>
      <c r="N950" s="46">
        <f t="shared" si="103"/>
        <v>0</v>
      </c>
      <c r="O950" s="46">
        <f t="shared" si="104"/>
        <v>0</v>
      </c>
      <c r="P950" s="47">
        <f t="shared" si="105"/>
        <v>0</v>
      </c>
    </row>
    <row r="951" spans="1:16" ht="12" hidden="1" thickBot="1" x14ac:dyDescent="0.25">
      <c r="A951" s="37"/>
      <c r="B951" s="38"/>
      <c r="C951" s="45"/>
      <c r="D951" s="23"/>
      <c r="E951" s="69"/>
      <c r="F951" s="73"/>
      <c r="G951" s="67"/>
      <c r="H951" s="46">
        <f t="shared" si="99"/>
        <v>0</v>
      </c>
      <c r="I951" s="67"/>
      <c r="J951" s="67"/>
      <c r="K951" s="47">
        <f t="shared" si="100"/>
        <v>0</v>
      </c>
      <c r="L951" s="48">
        <f t="shared" si="101"/>
        <v>0</v>
      </c>
      <c r="M951" s="46">
        <f t="shared" si="102"/>
        <v>0</v>
      </c>
      <c r="N951" s="46">
        <f t="shared" si="103"/>
        <v>0</v>
      </c>
      <c r="O951" s="46">
        <f t="shared" si="104"/>
        <v>0</v>
      </c>
      <c r="P951" s="47">
        <f t="shared" si="105"/>
        <v>0</v>
      </c>
    </row>
    <row r="952" spans="1:16" ht="12" hidden="1" thickBot="1" x14ac:dyDescent="0.25">
      <c r="A952" s="37"/>
      <c r="B952" s="38"/>
      <c r="C952" s="45"/>
      <c r="D952" s="23"/>
      <c r="E952" s="69"/>
      <c r="F952" s="73"/>
      <c r="G952" s="67"/>
      <c r="H952" s="46">
        <f t="shared" si="99"/>
        <v>0</v>
      </c>
      <c r="I952" s="67"/>
      <c r="J952" s="67"/>
      <c r="K952" s="47">
        <f t="shared" si="100"/>
        <v>0</v>
      </c>
      <c r="L952" s="48">
        <f t="shared" si="101"/>
        <v>0</v>
      </c>
      <c r="M952" s="46">
        <f t="shared" si="102"/>
        <v>0</v>
      </c>
      <c r="N952" s="46">
        <f t="shared" si="103"/>
        <v>0</v>
      </c>
      <c r="O952" s="46">
        <f t="shared" si="104"/>
        <v>0</v>
      </c>
      <c r="P952" s="47">
        <f t="shared" si="105"/>
        <v>0</v>
      </c>
    </row>
    <row r="953" spans="1:16" ht="12" hidden="1" thickBot="1" x14ac:dyDescent="0.25">
      <c r="A953" s="37"/>
      <c r="B953" s="38"/>
      <c r="C953" s="45"/>
      <c r="D953" s="23"/>
      <c r="E953" s="69"/>
      <c r="F953" s="73"/>
      <c r="G953" s="67"/>
      <c r="H953" s="46">
        <f t="shared" si="99"/>
        <v>0</v>
      </c>
      <c r="I953" s="67"/>
      <c r="J953" s="67"/>
      <c r="K953" s="47">
        <f t="shared" si="100"/>
        <v>0</v>
      </c>
      <c r="L953" s="48">
        <f t="shared" si="101"/>
        <v>0</v>
      </c>
      <c r="M953" s="46">
        <f t="shared" si="102"/>
        <v>0</v>
      </c>
      <c r="N953" s="46">
        <f t="shared" si="103"/>
        <v>0</v>
      </c>
      <c r="O953" s="46">
        <f t="shared" si="104"/>
        <v>0</v>
      </c>
      <c r="P953" s="47">
        <f t="shared" si="105"/>
        <v>0</v>
      </c>
    </row>
    <row r="954" spans="1:16" ht="12" hidden="1" thickBot="1" x14ac:dyDescent="0.25">
      <c r="A954" s="37"/>
      <c r="B954" s="38"/>
      <c r="C954" s="45"/>
      <c r="D954" s="23"/>
      <c r="E954" s="69"/>
      <c r="F954" s="73"/>
      <c r="G954" s="67"/>
      <c r="H954" s="46">
        <f t="shared" si="99"/>
        <v>0</v>
      </c>
      <c r="I954" s="67"/>
      <c r="J954" s="67"/>
      <c r="K954" s="47">
        <f t="shared" si="100"/>
        <v>0</v>
      </c>
      <c r="L954" s="48">
        <f t="shared" si="101"/>
        <v>0</v>
      </c>
      <c r="M954" s="46">
        <f t="shared" si="102"/>
        <v>0</v>
      </c>
      <c r="N954" s="46">
        <f t="shared" si="103"/>
        <v>0</v>
      </c>
      <c r="O954" s="46">
        <f t="shared" si="104"/>
        <v>0</v>
      </c>
      <c r="P954" s="47">
        <f t="shared" si="105"/>
        <v>0</v>
      </c>
    </row>
    <row r="955" spans="1:16" ht="12" hidden="1" thickBot="1" x14ac:dyDescent="0.25">
      <c r="A955" s="37"/>
      <c r="B955" s="38"/>
      <c r="C955" s="45"/>
      <c r="D955" s="23"/>
      <c r="E955" s="69"/>
      <c r="F955" s="73"/>
      <c r="G955" s="67"/>
      <c r="H955" s="46">
        <f t="shared" si="99"/>
        <v>0</v>
      </c>
      <c r="I955" s="67"/>
      <c r="J955" s="67"/>
      <c r="K955" s="47">
        <f t="shared" si="100"/>
        <v>0</v>
      </c>
      <c r="L955" s="48">
        <f t="shared" si="101"/>
        <v>0</v>
      </c>
      <c r="M955" s="46">
        <f t="shared" si="102"/>
        <v>0</v>
      </c>
      <c r="N955" s="46">
        <f t="shared" si="103"/>
        <v>0</v>
      </c>
      <c r="O955" s="46">
        <f t="shared" si="104"/>
        <v>0</v>
      </c>
      <c r="P955" s="47">
        <f t="shared" si="105"/>
        <v>0</v>
      </c>
    </row>
    <row r="956" spans="1:16" ht="12" hidden="1" thickBot="1" x14ac:dyDescent="0.25">
      <c r="A956" s="37"/>
      <c r="B956" s="38"/>
      <c r="C956" s="45"/>
      <c r="D956" s="23"/>
      <c r="E956" s="69"/>
      <c r="F956" s="73"/>
      <c r="G956" s="67"/>
      <c r="H956" s="46">
        <f t="shared" si="99"/>
        <v>0</v>
      </c>
      <c r="I956" s="67"/>
      <c r="J956" s="67"/>
      <c r="K956" s="47">
        <f t="shared" si="100"/>
        <v>0</v>
      </c>
      <c r="L956" s="48">
        <f t="shared" si="101"/>
        <v>0</v>
      </c>
      <c r="M956" s="46">
        <f t="shared" si="102"/>
        <v>0</v>
      </c>
      <c r="N956" s="46">
        <f t="shared" si="103"/>
        <v>0</v>
      </c>
      <c r="O956" s="46">
        <f t="shared" si="104"/>
        <v>0</v>
      </c>
      <c r="P956" s="47">
        <f t="shared" si="105"/>
        <v>0</v>
      </c>
    </row>
    <row r="957" spans="1:16" ht="12" hidden="1" thickBot="1" x14ac:dyDescent="0.25">
      <c r="A957" s="37"/>
      <c r="B957" s="38"/>
      <c r="C957" s="45"/>
      <c r="D957" s="23"/>
      <c r="E957" s="69"/>
      <c r="F957" s="73"/>
      <c r="G957" s="67"/>
      <c r="H957" s="46">
        <f t="shared" si="99"/>
        <v>0</v>
      </c>
      <c r="I957" s="67"/>
      <c r="J957" s="67"/>
      <c r="K957" s="47">
        <f t="shared" si="100"/>
        <v>0</v>
      </c>
      <c r="L957" s="48">
        <f t="shared" si="101"/>
        <v>0</v>
      </c>
      <c r="M957" s="46">
        <f t="shared" si="102"/>
        <v>0</v>
      </c>
      <c r="N957" s="46">
        <f t="shared" si="103"/>
        <v>0</v>
      </c>
      <c r="O957" s="46">
        <f t="shared" si="104"/>
        <v>0</v>
      </c>
      <c r="P957" s="47">
        <f t="shared" si="105"/>
        <v>0</v>
      </c>
    </row>
    <row r="958" spans="1:16" ht="12" hidden="1" thickBot="1" x14ac:dyDescent="0.25">
      <c r="A958" s="37"/>
      <c r="B958" s="38"/>
      <c r="C958" s="45"/>
      <c r="D958" s="23"/>
      <c r="E958" s="69"/>
      <c r="F958" s="73"/>
      <c r="G958" s="67"/>
      <c r="H958" s="46">
        <f t="shared" si="99"/>
        <v>0</v>
      </c>
      <c r="I958" s="67"/>
      <c r="J958" s="67"/>
      <c r="K958" s="47">
        <f t="shared" si="100"/>
        <v>0</v>
      </c>
      <c r="L958" s="48">
        <f t="shared" si="101"/>
        <v>0</v>
      </c>
      <c r="M958" s="46">
        <f t="shared" si="102"/>
        <v>0</v>
      </c>
      <c r="N958" s="46">
        <f t="shared" si="103"/>
        <v>0</v>
      </c>
      <c r="O958" s="46">
        <f t="shared" si="104"/>
        <v>0</v>
      </c>
      <c r="P958" s="47">
        <f t="shared" si="105"/>
        <v>0</v>
      </c>
    </row>
    <row r="959" spans="1:16" ht="12" hidden="1" thickBot="1" x14ac:dyDescent="0.25">
      <c r="A959" s="37"/>
      <c r="B959" s="38"/>
      <c r="C959" s="45"/>
      <c r="D959" s="23"/>
      <c r="E959" s="69"/>
      <c r="F959" s="73"/>
      <c r="G959" s="67"/>
      <c r="H959" s="46">
        <f t="shared" si="99"/>
        <v>0</v>
      </c>
      <c r="I959" s="67"/>
      <c r="J959" s="67"/>
      <c r="K959" s="47">
        <f t="shared" si="100"/>
        <v>0</v>
      </c>
      <c r="L959" s="48">
        <f t="shared" si="101"/>
        <v>0</v>
      </c>
      <c r="M959" s="46">
        <f t="shared" si="102"/>
        <v>0</v>
      </c>
      <c r="N959" s="46">
        <f t="shared" si="103"/>
        <v>0</v>
      </c>
      <c r="O959" s="46">
        <f t="shared" si="104"/>
        <v>0</v>
      </c>
      <c r="P959" s="47">
        <f t="shared" si="105"/>
        <v>0</v>
      </c>
    </row>
    <row r="960" spans="1:16" ht="12" hidden="1" thickBot="1" x14ac:dyDescent="0.25">
      <c r="A960" s="37"/>
      <c r="B960" s="38"/>
      <c r="C960" s="45"/>
      <c r="D960" s="23"/>
      <c r="E960" s="69"/>
      <c r="F960" s="73"/>
      <c r="G960" s="67"/>
      <c r="H960" s="46">
        <f t="shared" si="99"/>
        <v>0</v>
      </c>
      <c r="I960" s="67"/>
      <c r="J960" s="67"/>
      <c r="K960" s="47">
        <f t="shared" si="100"/>
        <v>0</v>
      </c>
      <c r="L960" s="48">
        <f t="shared" si="101"/>
        <v>0</v>
      </c>
      <c r="M960" s="46">
        <f t="shared" si="102"/>
        <v>0</v>
      </c>
      <c r="N960" s="46">
        <f t="shared" si="103"/>
        <v>0</v>
      </c>
      <c r="O960" s="46">
        <f t="shared" si="104"/>
        <v>0</v>
      </c>
      <c r="P960" s="47">
        <f t="shared" si="105"/>
        <v>0</v>
      </c>
    </row>
    <row r="961" spans="1:16" ht="12" hidden="1" thickBot="1" x14ac:dyDescent="0.25">
      <c r="A961" s="37"/>
      <c r="B961" s="38"/>
      <c r="C961" s="45"/>
      <c r="D961" s="23"/>
      <c r="E961" s="69"/>
      <c r="F961" s="73"/>
      <c r="G961" s="67"/>
      <c r="H961" s="46">
        <f t="shared" si="99"/>
        <v>0</v>
      </c>
      <c r="I961" s="67"/>
      <c r="J961" s="67"/>
      <c r="K961" s="47">
        <f t="shared" si="100"/>
        <v>0</v>
      </c>
      <c r="L961" s="48">
        <f t="shared" si="101"/>
        <v>0</v>
      </c>
      <c r="M961" s="46">
        <f t="shared" si="102"/>
        <v>0</v>
      </c>
      <c r="N961" s="46">
        <f t="shared" si="103"/>
        <v>0</v>
      </c>
      <c r="O961" s="46">
        <f t="shared" si="104"/>
        <v>0</v>
      </c>
      <c r="P961" s="47">
        <f t="shared" si="105"/>
        <v>0</v>
      </c>
    </row>
    <row r="962" spans="1:16" ht="12" hidden="1" thickBot="1" x14ac:dyDescent="0.25">
      <c r="A962" s="37"/>
      <c r="B962" s="38"/>
      <c r="C962" s="45"/>
      <c r="D962" s="23"/>
      <c r="E962" s="69"/>
      <c r="F962" s="73"/>
      <c r="G962" s="67"/>
      <c r="H962" s="46">
        <f t="shared" si="99"/>
        <v>0</v>
      </c>
      <c r="I962" s="67"/>
      <c r="J962" s="67"/>
      <c r="K962" s="47">
        <f t="shared" si="100"/>
        <v>0</v>
      </c>
      <c r="L962" s="48">
        <f t="shared" si="101"/>
        <v>0</v>
      </c>
      <c r="M962" s="46">
        <f t="shared" si="102"/>
        <v>0</v>
      </c>
      <c r="N962" s="46">
        <f t="shared" si="103"/>
        <v>0</v>
      </c>
      <c r="O962" s="46">
        <f t="shared" si="104"/>
        <v>0</v>
      </c>
      <c r="P962" s="47">
        <f t="shared" si="105"/>
        <v>0</v>
      </c>
    </row>
    <row r="963" spans="1:16" ht="12" hidden="1" thickBot="1" x14ac:dyDescent="0.25">
      <c r="A963" s="37"/>
      <c r="B963" s="38"/>
      <c r="C963" s="45"/>
      <c r="D963" s="23"/>
      <c r="E963" s="69"/>
      <c r="F963" s="73"/>
      <c r="G963" s="67"/>
      <c r="H963" s="46">
        <f t="shared" si="99"/>
        <v>0</v>
      </c>
      <c r="I963" s="67"/>
      <c r="J963" s="67"/>
      <c r="K963" s="47">
        <f t="shared" si="100"/>
        <v>0</v>
      </c>
      <c r="L963" s="48">
        <f t="shared" si="101"/>
        <v>0</v>
      </c>
      <c r="M963" s="46">
        <f t="shared" si="102"/>
        <v>0</v>
      </c>
      <c r="N963" s="46">
        <f t="shared" si="103"/>
        <v>0</v>
      </c>
      <c r="O963" s="46">
        <f t="shared" si="104"/>
        <v>0</v>
      </c>
      <c r="P963" s="47">
        <f t="shared" si="105"/>
        <v>0</v>
      </c>
    </row>
    <row r="964" spans="1:16" ht="12" hidden="1" thickBot="1" x14ac:dyDescent="0.25">
      <c r="A964" s="37"/>
      <c r="B964" s="38"/>
      <c r="C964" s="45"/>
      <c r="D964" s="23"/>
      <c r="E964" s="69"/>
      <c r="F964" s="73"/>
      <c r="G964" s="67"/>
      <c r="H964" s="46">
        <f t="shared" si="99"/>
        <v>0</v>
      </c>
      <c r="I964" s="67"/>
      <c r="J964" s="67"/>
      <c r="K964" s="47">
        <f t="shared" si="100"/>
        <v>0</v>
      </c>
      <c r="L964" s="48">
        <f t="shared" si="101"/>
        <v>0</v>
      </c>
      <c r="M964" s="46">
        <f t="shared" si="102"/>
        <v>0</v>
      </c>
      <c r="N964" s="46">
        <f t="shared" si="103"/>
        <v>0</v>
      </c>
      <c r="O964" s="46">
        <f t="shared" si="104"/>
        <v>0</v>
      </c>
      <c r="P964" s="47">
        <f t="shared" si="105"/>
        <v>0</v>
      </c>
    </row>
    <row r="965" spans="1:16" ht="12" hidden="1" thickBot="1" x14ac:dyDescent="0.25">
      <c r="A965" s="37"/>
      <c r="B965" s="38"/>
      <c r="C965" s="45"/>
      <c r="D965" s="23"/>
      <c r="E965" s="69"/>
      <c r="F965" s="73"/>
      <c r="G965" s="67"/>
      <c r="H965" s="46">
        <f t="shared" si="99"/>
        <v>0</v>
      </c>
      <c r="I965" s="67"/>
      <c r="J965" s="67"/>
      <c r="K965" s="47">
        <f t="shared" si="100"/>
        <v>0</v>
      </c>
      <c r="L965" s="48">
        <f t="shared" si="101"/>
        <v>0</v>
      </c>
      <c r="M965" s="46">
        <f t="shared" si="102"/>
        <v>0</v>
      </c>
      <c r="N965" s="46">
        <f t="shared" si="103"/>
        <v>0</v>
      </c>
      <c r="O965" s="46">
        <f t="shared" si="104"/>
        <v>0</v>
      </c>
      <c r="P965" s="47">
        <f t="shared" si="105"/>
        <v>0</v>
      </c>
    </row>
    <row r="966" spans="1:16" ht="12" hidden="1" thickBot="1" x14ac:dyDescent="0.25">
      <c r="A966" s="37"/>
      <c r="B966" s="38"/>
      <c r="C966" s="45"/>
      <c r="D966" s="23"/>
      <c r="E966" s="69"/>
      <c r="F966" s="73"/>
      <c r="G966" s="67"/>
      <c r="H966" s="46">
        <f t="shared" si="99"/>
        <v>0</v>
      </c>
      <c r="I966" s="67"/>
      <c r="J966" s="67"/>
      <c r="K966" s="47">
        <f t="shared" si="100"/>
        <v>0</v>
      </c>
      <c r="L966" s="48">
        <f t="shared" si="101"/>
        <v>0</v>
      </c>
      <c r="M966" s="46">
        <f t="shared" si="102"/>
        <v>0</v>
      </c>
      <c r="N966" s="46">
        <f t="shared" si="103"/>
        <v>0</v>
      </c>
      <c r="O966" s="46">
        <f t="shared" si="104"/>
        <v>0</v>
      </c>
      <c r="P966" s="47">
        <f t="shared" si="105"/>
        <v>0</v>
      </c>
    </row>
    <row r="967" spans="1:16" ht="12" hidden="1" thickBot="1" x14ac:dyDescent="0.25">
      <c r="A967" s="37"/>
      <c r="B967" s="38"/>
      <c r="C967" s="45"/>
      <c r="D967" s="23"/>
      <c r="E967" s="69"/>
      <c r="F967" s="73"/>
      <c r="G967" s="67"/>
      <c r="H967" s="46">
        <f t="shared" si="99"/>
        <v>0</v>
      </c>
      <c r="I967" s="67"/>
      <c r="J967" s="67"/>
      <c r="K967" s="47">
        <f t="shared" si="100"/>
        <v>0</v>
      </c>
      <c r="L967" s="48">
        <f t="shared" si="101"/>
        <v>0</v>
      </c>
      <c r="M967" s="46">
        <f t="shared" si="102"/>
        <v>0</v>
      </c>
      <c r="N967" s="46">
        <f t="shared" si="103"/>
        <v>0</v>
      </c>
      <c r="O967" s="46">
        <f t="shared" si="104"/>
        <v>0</v>
      </c>
      <c r="P967" s="47">
        <f t="shared" si="105"/>
        <v>0</v>
      </c>
    </row>
    <row r="968" spans="1:16" ht="12" hidden="1" thickBot="1" x14ac:dyDescent="0.25">
      <c r="A968" s="37"/>
      <c r="B968" s="38"/>
      <c r="C968" s="45"/>
      <c r="D968" s="23"/>
      <c r="E968" s="69"/>
      <c r="F968" s="73"/>
      <c r="G968" s="67"/>
      <c r="H968" s="46">
        <f t="shared" si="99"/>
        <v>0</v>
      </c>
      <c r="I968" s="67"/>
      <c r="J968" s="67"/>
      <c r="K968" s="47">
        <f t="shared" si="100"/>
        <v>0</v>
      </c>
      <c r="L968" s="48">
        <f t="shared" si="101"/>
        <v>0</v>
      </c>
      <c r="M968" s="46">
        <f t="shared" si="102"/>
        <v>0</v>
      </c>
      <c r="N968" s="46">
        <f t="shared" si="103"/>
        <v>0</v>
      </c>
      <c r="O968" s="46">
        <f t="shared" si="104"/>
        <v>0</v>
      </c>
      <c r="P968" s="47">
        <f t="shared" si="105"/>
        <v>0</v>
      </c>
    </row>
    <row r="969" spans="1:16" ht="12" hidden="1" thickBot="1" x14ac:dyDescent="0.25">
      <c r="A969" s="37"/>
      <c r="B969" s="38"/>
      <c r="C969" s="45"/>
      <c r="D969" s="23"/>
      <c r="E969" s="69"/>
      <c r="F969" s="73"/>
      <c r="G969" s="67"/>
      <c r="H969" s="46">
        <f t="shared" si="99"/>
        <v>0</v>
      </c>
      <c r="I969" s="67"/>
      <c r="J969" s="67"/>
      <c r="K969" s="47">
        <f t="shared" si="100"/>
        <v>0</v>
      </c>
      <c r="L969" s="48">
        <f t="shared" si="101"/>
        <v>0</v>
      </c>
      <c r="M969" s="46">
        <f t="shared" si="102"/>
        <v>0</v>
      </c>
      <c r="N969" s="46">
        <f t="shared" si="103"/>
        <v>0</v>
      </c>
      <c r="O969" s="46">
        <f t="shared" si="104"/>
        <v>0</v>
      </c>
      <c r="P969" s="47">
        <f t="shared" si="105"/>
        <v>0</v>
      </c>
    </row>
    <row r="970" spans="1:16" ht="12" hidden="1" thickBot="1" x14ac:dyDescent="0.25">
      <c r="A970" s="37"/>
      <c r="B970" s="38"/>
      <c r="C970" s="45"/>
      <c r="D970" s="23"/>
      <c r="E970" s="69"/>
      <c r="F970" s="73"/>
      <c r="G970" s="67"/>
      <c r="H970" s="46">
        <f t="shared" si="99"/>
        <v>0</v>
      </c>
      <c r="I970" s="67"/>
      <c r="J970" s="67"/>
      <c r="K970" s="47">
        <f t="shared" si="100"/>
        <v>0</v>
      </c>
      <c r="L970" s="48">
        <f t="shared" si="101"/>
        <v>0</v>
      </c>
      <c r="M970" s="46">
        <f t="shared" si="102"/>
        <v>0</v>
      </c>
      <c r="N970" s="46">
        <f t="shared" si="103"/>
        <v>0</v>
      </c>
      <c r="O970" s="46">
        <f t="shared" si="104"/>
        <v>0</v>
      </c>
      <c r="P970" s="47">
        <f t="shared" si="105"/>
        <v>0</v>
      </c>
    </row>
    <row r="971" spans="1:16" ht="12" hidden="1" thickBot="1" x14ac:dyDescent="0.25">
      <c r="A971" s="37"/>
      <c r="B971" s="38"/>
      <c r="C971" s="45"/>
      <c r="D971" s="23"/>
      <c r="E971" s="69"/>
      <c r="F971" s="73"/>
      <c r="G971" s="67"/>
      <c r="H971" s="46">
        <f t="shared" si="99"/>
        <v>0</v>
      </c>
      <c r="I971" s="67"/>
      <c r="J971" s="67"/>
      <c r="K971" s="47">
        <f t="shared" si="100"/>
        <v>0</v>
      </c>
      <c r="L971" s="48">
        <f t="shared" si="101"/>
        <v>0</v>
      </c>
      <c r="M971" s="46">
        <f t="shared" si="102"/>
        <v>0</v>
      </c>
      <c r="N971" s="46">
        <f t="shared" si="103"/>
        <v>0</v>
      </c>
      <c r="O971" s="46">
        <f t="shared" si="104"/>
        <v>0</v>
      </c>
      <c r="P971" s="47">
        <f t="shared" si="105"/>
        <v>0</v>
      </c>
    </row>
    <row r="972" spans="1:16" ht="12" hidden="1" thickBot="1" x14ac:dyDescent="0.25">
      <c r="A972" s="37"/>
      <c r="B972" s="38"/>
      <c r="C972" s="45"/>
      <c r="D972" s="23"/>
      <c r="E972" s="69"/>
      <c r="F972" s="73"/>
      <c r="G972" s="67"/>
      <c r="H972" s="46">
        <f t="shared" ref="H972:H1010" si="106">ROUND(F972*G972,2)</f>
        <v>0</v>
      </c>
      <c r="I972" s="67"/>
      <c r="J972" s="67"/>
      <c r="K972" s="47">
        <f t="shared" ref="K972:K1010" si="107">SUM(H972:J972)</f>
        <v>0</v>
      </c>
      <c r="L972" s="48">
        <f t="shared" ref="L972:L1010" si="108">ROUND(E972*F972,2)</f>
        <v>0</v>
      </c>
      <c r="M972" s="46">
        <f t="shared" ref="M972:M1010" si="109">ROUND(H972*E972,2)</f>
        <v>0</v>
      </c>
      <c r="N972" s="46">
        <f t="shared" ref="N972:N1010" si="110">ROUND(I972*E972,2)</f>
        <v>0</v>
      </c>
      <c r="O972" s="46">
        <f t="shared" ref="O972:O1010" si="111">ROUND(J972*E972,2)</f>
        <v>0</v>
      </c>
      <c r="P972" s="47">
        <f t="shared" ref="P972:P1010" si="112">SUM(M972:O972)</f>
        <v>0</v>
      </c>
    </row>
    <row r="973" spans="1:16" ht="12" hidden="1" thickBot="1" x14ac:dyDescent="0.25">
      <c r="A973" s="37"/>
      <c r="B973" s="38"/>
      <c r="C973" s="45"/>
      <c r="D973" s="23"/>
      <c r="E973" s="69"/>
      <c r="F973" s="73"/>
      <c r="G973" s="67"/>
      <c r="H973" s="46">
        <f t="shared" si="106"/>
        <v>0</v>
      </c>
      <c r="I973" s="67"/>
      <c r="J973" s="67"/>
      <c r="K973" s="47">
        <f t="shared" si="107"/>
        <v>0</v>
      </c>
      <c r="L973" s="48">
        <f t="shared" si="108"/>
        <v>0</v>
      </c>
      <c r="M973" s="46">
        <f t="shared" si="109"/>
        <v>0</v>
      </c>
      <c r="N973" s="46">
        <f t="shared" si="110"/>
        <v>0</v>
      </c>
      <c r="O973" s="46">
        <f t="shared" si="111"/>
        <v>0</v>
      </c>
      <c r="P973" s="47">
        <f t="shared" si="112"/>
        <v>0</v>
      </c>
    </row>
    <row r="974" spans="1:16" ht="12" hidden="1" thickBot="1" x14ac:dyDescent="0.25">
      <c r="A974" s="37"/>
      <c r="B974" s="38"/>
      <c r="C974" s="45"/>
      <c r="D974" s="23"/>
      <c r="E974" s="69"/>
      <c r="F974" s="73"/>
      <c r="G974" s="67"/>
      <c r="H974" s="46">
        <f t="shared" si="106"/>
        <v>0</v>
      </c>
      <c r="I974" s="67"/>
      <c r="J974" s="67"/>
      <c r="K974" s="47">
        <f t="shared" si="107"/>
        <v>0</v>
      </c>
      <c r="L974" s="48">
        <f t="shared" si="108"/>
        <v>0</v>
      </c>
      <c r="M974" s="46">
        <f t="shared" si="109"/>
        <v>0</v>
      </c>
      <c r="N974" s="46">
        <f t="shared" si="110"/>
        <v>0</v>
      </c>
      <c r="O974" s="46">
        <f t="shared" si="111"/>
        <v>0</v>
      </c>
      <c r="P974" s="47">
        <f t="shared" si="112"/>
        <v>0</v>
      </c>
    </row>
    <row r="975" spans="1:16" ht="12" hidden="1" thickBot="1" x14ac:dyDescent="0.25">
      <c r="A975" s="37"/>
      <c r="B975" s="38"/>
      <c r="C975" s="45"/>
      <c r="D975" s="23"/>
      <c r="E975" s="69"/>
      <c r="F975" s="73"/>
      <c r="G975" s="67"/>
      <c r="H975" s="46">
        <f t="shared" si="106"/>
        <v>0</v>
      </c>
      <c r="I975" s="67"/>
      <c r="J975" s="67"/>
      <c r="K975" s="47">
        <f t="shared" si="107"/>
        <v>0</v>
      </c>
      <c r="L975" s="48">
        <f t="shared" si="108"/>
        <v>0</v>
      </c>
      <c r="M975" s="46">
        <f t="shared" si="109"/>
        <v>0</v>
      </c>
      <c r="N975" s="46">
        <f t="shared" si="110"/>
        <v>0</v>
      </c>
      <c r="O975" s="46">
        <f t="shared" si="111"/>
        <v>0</v>
      </c>
      <c r="P975" s="47">
        <f t="shared" si="112"/>
        <v>0</v>
      </c>
    </row>
    <row r="976" spans="1:16" ht="12" hidden="1" thickBot="1" x14ac:dyDescent="0.25">
      <c r="A976" s="37"/>
      <c r="B976" s="38"/>
      <c r="C976" s="45"/>
      <c r="D976" s="23"/>
      <c r="E976" s="69"/>
      <c r="F976" s="73"/>
      <c r="G976" s="67"/>
      <c r="H976" s="46">
        <f t="shared" si="106"/>
        <v>0</v>
      </c>
      <c r="I976" s="67"/>
      <c r="J976" s="67"/>
      <c r="K976" s="47">
        <f t="shared" si="107"/>
        <v>0</v>
      </c>
      <c r="L976" s="48">
        <f t="shared" si="108"/>
        <v>0</v>
      </c>
      <c r="M976" s="46">
        <f t="shared" si="109"/>
        <v>0</v>
      </c>
      <c r="N976" s="46">
        <f t="shared" si="110"/>
        <v>0</v>
      </c>
      <c r="O976" s="46">
        <f t="shared" si="111"/>
        <v>0</v>
      </c>
      <c r="P976" s="47">
        <f t="shared" si="112"/>
        <v>0</v>
      </c>
    </row>
    <row r="977" spans="1:16" ht="12" hidden="1" thickBot="1" x14ac:dyDescent="0.25">
      <c r="A977" s="37"/>
      <c r="B977" s="38"/>
      <c r="C977" s="45"/>
      <c r="D977" s="23"/>
      <c r="E977" s="69"/>
      <c r="F977" s="73"/>
      <c r="G977" s="67"/>
      <c r="H977" s="46">
        <f t="shared" si="106"/>
        <v>0</v>
      </c>
      <c r="I977" s="67"/>
      <c r="J977" s="67"/>
      <c r="K977" s="47">
        <f t="shared" si="107"/>
        <v>0</v>
      </c>
      <c r="L977" s="48">
        <f t="shared" si="108"/>
        <v>0</v>
      </c>
      <c r="M977" s="46">
        <f t="shared" si="109"/>
        <v>0</v>
      </c>
      <c r="N977" s="46">
        <f t="shared" si="110"/>
        <v>0</v>
      </c>
      <c r="O977" s="46">
        <f t="shared" si="111"/>
        <v>0</v>
      </c>
      <c r="P977" s="47">
        <f t="shared" si="112"/>
        <v>0</v>
      </c>
    </row>
    <row r="978" spans="1:16" ht="12" hidden="1" thickBot="1" x14ac:dyDescent="0.25">
      <c r="A978" s="37"/>
      <c r="B978" s="38"/>
      <c r="C978" s="45"/>
      <c r="D978" s="23"/>
      <c r="E978" s="69"/>
      <c r="F978" s="73"/>
      <c r="G978" s="67"/>
      <c r="H978" s="46">
        <f t="shared" si="106"/>
        <v>0</v>
      </c>
      <c r="I978" s="67"/>
      <c r="J978" s="67"/>
      <c r="K978" s="47">
        <f t="shared" si="107"/>
        <v>0</v>
      </c>
      <c r="L978" s="48">
        <f t="shared" si="108"/>
        <v>0</v>
      </c>
      <c r="M978" s="46">
        <f t="shared" si="109"/>
        <v>0</v>
      </c>
      <c r="N978" s="46">
        <f t="shared" si="110"/>
        <v>0</v>
      </c>
      <c r="O978" s="46">
        <f t="shared" si="111"/>
        <v>0</v>
      </c>
      <c r="P978" s="47">
        <f t="shared" si="112"/>
        <v>0</v>
      </c>
    </row>
    <row r="979" spans="1:16" ht="12" hidden="1" thickBot="1" x14ac:dyDescent="0.25">
      <c r="A979" s="37"/>
      <c r="B979" s="38"/>
      <c r="C979" s="45"/>
      <c r="D979" s="23"/>
      <c r="E979" s="69"/>
      <c r="F979" s="73"/>
      <c r="G979" s="67"/>
      <c r="H979" s="46">
        <f t="shared" si="106"/>
        <v>0</v>
      </c>
      <c r="I979" s="67"/>
      <c r="J979" s="67"/>
      <c r="K979" s="47">
        <f t="shared" si="107"/>
        <v>0</v>
      </c>
      <c r="L979" s="48">
        <f t="shared" si="108"/>
        <v>0</v>
      </c>
      <c r="M979" s="46">
        <f t="shared" si="109"/>
        <v>0</v>
      </c>
      <c r="N979" s="46">
        <f t="shared" si="110"/>
        <v>0</v>
      </c>
      <c r="O979" s="46">
        <f t="shared" si="111"/>
        <v>0</v>
      </c>
      <c r="P979" s="47">
        <f t="shared" si="112"/>
        <v>0</v>
      </c>
    </row>
    <row r="980" spans="1:16" ht="12" hidden="1" thickBot="1" x14ac:dyDescent="0.25">
      <c r="A980" s="37"/>
      <c r="B980" s="38"/>
      <c r="C980" s="45"/>
      <c r="D980" s="23"/>
      <c r="E980" s="69"/>
      <c r="F980" s="73"/>
      <c r="G980" s="67"/>
      <c r="H980" s="46">
        <f t="shared" si="106"/>
        <v>0</v>
      </c>
      <c r="I980" s="67"/>
      <c r="J980" s="67"/>
      <c r="K980" s="47">
        <f t="shared" si="107"/>
        <v>0</v>
      </c>
      <c r="L980" s="48">
        <f t="shared" si="108"/>
        <v>0</v>
      </c>
      <c r="M980" s="46">
        <f t="shared" si="109"/>
        <v>0</v>
      </c>
      <c r="N980" s="46">
        <f t="shared" si="110"/>
        <v>0</v>
      </c>
      <c r="O980" s="46">
        <f t="shared" si="111"/>
        <v>0</v>
      </c>
      <c r="P980" s="47">
        <f t="shared" si="112"/>
        <v>0</v>
      </c>
    </row>
    <row r="981" spans="1:16" ht="12" hidden="1" thickBot="1" x14ac:dyDescent="0.25">
      <c r="A981" s="37"/>
      <c r="B981" s="38"/>
      <c r="C981" s="45"/>
      <c r="D981" s="23"/>
      <c r="E981" s="69"/>
      <c r="F981" s="73"/>
      <c r="G981" s="67"/>
      <c r="H981" s="46">
        <f t="shared" si="106"/>
        <v>0</v>
      </c>
      <c r="I981" s="67"/>
      <c r="J981" s="67"/>
      <c r="K981" s="47">
        <f t="shared" si="107"/>
        <v>0</v>
      </c>
      <c r="L981" s="48">
        <f t="shared" si="108"/>
        <v>0</v>
      </c>
      <c r="M981" s="46">
        <f t="shared" si="109"/>
        <v>0</v>
      </c>
      <c r="N981" s="46">
        <f t="shared" si="110"/>
        <v>0</v>
      </c>
      <c r="O981" s="46">
        <f t="shared" si="111"/>
        <v>0</v>
      </c>
      <c r="P981" s="47">
        <f t="shared" si="112"/>
        <v>0</v>
      </c>
    </row>
    <row r="982" spans="1:16" ht="12" hidden="1" thickBot="1" x14ac:dyDescent="0.25">
      <c r="A982" s="37"/>
      <c r="B982" s="38"/>
      <c r="C982" s="45"/>
      <c r="D982" s="23"/>
      <c r="E982" s="69"/>
      <c r="F982" s="73"/>
      <c r="G982" s="67"/>
      <c r="H982" s="46">
        <f t="shared" si="106"/>
        <v>0</v>
      </c>
      <c r="I982" s="67"/>
      <c r="J982" s="67"/>
      <c r="K982" s="47">
        <f t="shared" si="107"/>
        <v>0</v>
      </c>
      <c r="L982" s="48">
        <f t="shared" si="108"/>
        <v>0</v>
      </c>
      <c r="M982" s="46">
        <f t="shared" si="109"/>
        <v>0</v>
      </c>
      <c r="N982" s="46">
        <f t="shared" si="110"/>
        <v>0</v>
      </c>
      <c r="O982" s="46">
        <f t="shared" si="111"/>
        <v>0</v>
      </c>
      <c r="P982" s="47">
        <f t="shared" si="112"/>
        <v>0</v>
      </c>
    </row>
    <row r="983" spans="1:16" ht="12" hidden="1" thickBot="1" x14ac:dyDescent="0.25">
      <c r="A983" s="37"/>
      <c r="B983" s="38"/>
      <c r="C983" s="45"/>
      <c r="D983" s="23"/>
      <c r="E983" s="69"/>
      <c r="F983" s="73"/>
      <c r="G983" s="67"/>
      <c r="H983" s="46">
        <f t="shared" si="106"/>
        <v>0</v>
      </c>
      <c r="I983" s="67"/>
      <c r="J983" s="67"/>
      <c r="K983" s="47">
        <f t="shared" si="107"/>
        <v>0</v>
      </c>
      <c r="L983" s="48">
        <f t="shared" si="108"/>
        <v>0</v>
      </c>
      <c r="M983" s="46">
        <f t="shared" si="109"/>
        <v>0</v>
      </c>
      <c r="N983" s="46">
        <f t="shared" si="110"/>
        <v>0</v>
      </c>
      <c r="O983" s="46">
        <f t="shared" si="111"/>
        <v>0</v>
      </c>
      <c r="P983" s="47">
        <f t="shared" si="112"/>
        <v>0</v>
      </c>
    </row>
    <row r="984" spans="1:16" ht="12" hidden="1" thickBot="1" x14ac:dyDescent="0.25">
      <c r="A984" s="37"/>
      <c r="B984" s="38"/>
      <c r="C984" s="45"/>
      <c r="D984" s="23"/>
      <c r="E984" s="69"/>
      <c r="F984" s="73"/>
      <c r="G984" s="67"/>
      <c r="H984" s="46">
        <f t="shared" si="106"/>
        <v>0</v>
      </c>
      <c r="I984" s="67"/>
      <c r="J984" s="67"/>
      <c r="K984" s="47">
        <f t="shared" si="107"/>
        <v>0</v>
      </c>
      <c r="L984" s="48">
        <f t="shared" si="108"/>
        <v>0</v>
      </c>
      <c r="M984" s="46">
        <f t="shared" si="109"/>
        <v>0</v>
      </c>
      <c r="N984" s="46">
        <f t="shared" si="110"/>
        <v>0</v>
      </c>
      <c r="O984" s="46">
        <f t="shared" si="111"/>
        <v>0</v>
      </c>
      <c r="P984" s="47">
        <f t="shared" si="112"/>
        <v>0</v>
      </c>
    </row>
    <row r="985" spans="1:16" ht="12" hidden="1" thickBot="1" x14ac:dyDescent="0.25">
      <c r="A985" s="37"/>
      <c r="B985" s="38"/>
      <c r="C985" s="45"/>
      <c r="D985" s="23"/>
      <c r="E985" s="69"/>
      <c r="F985" s="73"/>
      <c r="G985" s="67"/>
      <c r="H985" s="46">
        <f t="shared" si="106"/>
        <v>0</v>
      </c>
      <c r="I985" s="67"/>
      <c r="J985" s="67"/>
      <c r="K985" s="47">
        <f t="shared" si="107"/>
        <v>0</v>
      </c>
      <c r="L985" s="48">
        <f t="shared" si="108"/>
        <v>0</v>
      </c>
      <c r="M985" s="46">
        <f t="shared" si="109"/>
        <v>0</v>
      </c>
      <c r="N985" s="46">
        <f t="shared" si="110"/>
        <v>0</v>
      </c>
      <c r="O985" s="46">
        <f t="shared" si="111"/>
        <v>0</v>
      </c>
      <c r="P985" s="47">
        <f t="shared" si="112"/>
        <v>0</v>
      </c>
    </row>
    <row r="986" spans="1:16" ht="12" hidden="1" thickBot="1" x14ac:dyDescent="0.25">
      <c r="A986" s="37"/>
      <c r="B986" s="38"/>
      <c r="C986" s="45"/>
      <c r="D986" s="23"/>
      <c r="E986" s="69"/>
      <c r="F986" s="73"/>
      <c r="G986" s="67"/>
      <c r="H986" s="46">
        <f t="shared" si="106"/>
        <v>0</v>
      </c>
      <c r="I986" s="67"/>
      <c r="J986" s="67"/>
      <c r="K986" s="47">
        <f t="shared" si="107"/>
        <v>0</v>
      </c>
      <c r="L986" s="48">
        <f t="shared" si="108"/>
        <v>0</v>
      </c>
      <c r="M986" s="46">
        <f t="shared" si="109"/>
        <v>0</v>
      </c>
      <c r="N986" s="46">
        <f t="shared" si="110"/>
        <v>0</v>
      </c>
      <c r="O986" s="46">
        <f t="shared" si="111"/>
        <v>0</v>
      </c>
      <c r="P986" s="47">
        <f t="shared" si="112"/>
        <v>0</v>
      </c>
    </row>
    <row r="987" spans="1:16" ht="12" hidden="1" thickBot="1" x14ac:dyDescent="0.25">
      <c r="A987" s="37"/>
      <c r="B987" s="38"/>
      <c r="C987" s="45"/>
      <c r="D987" s="23"/>
      <c r="E987" s="69"/>
      <c r="F987" s="73"/>
      <c r="G987" s="67"/>
      <c r="H987" s="46">
        <f t="shared" si="106"/>
        <v>0</v>
      </c>
      <c r="I987" s="67"/>
      <c r="J987" s="67"/>
      <c r="K987" s="47">
        <f t="shared" si="107"/>
        <v>0</v>
      </c>
      <c r="L987" s="48">
        <f t="shared" si="108"/>
        <v>0</v>
      </c>
      <c r="M987" s="46">
        <f t="shared" si="109"/>
        <v>0</v>
      </c>
      <c r="N987" s="46">
        <f t="shared" si="110"/>
        <v>0</v>
      </c>
      <c r="O987" s="46">
        <f t="shared" si="111"/>
        <v>0</v>
      </c>
      <c r="P987" s="47">
        <f t="shared" si="112"/>
        <v>0</v>
      </c>
    </row>
    <row r="988" spans="1:16" ht="12" hidden="1" thickBot="1" x14ac:dyDescent="0.25">
      <c r="A988" s="37"/>
      <c r="B988" s="38"/>
      <c r="C988" s="45"/>
      <c r="D988" s="23"/>
      <c r="E988" s="69"/>
      <c r="F988" s="73"/>
      <c r="G988" s="67"/>
      <c r="H988" s="46">
        <f t="shared" si="106"/>
        <v>0</v>
      </c>
      <c r="I988" s="67"/>
      <c r="J988" s="67"/>
      <c r="K988" s="47">
        <f t="shared" si="107"/>
        <v>0</v>
      </c>
      <c r="L988" s="48">
        <f t="shared" si="108"/>
        <v>0</v>
      </c>
      <c r="M988" s="46">
        <f t="shared" si="109"/>
        <v>0</v>
      </c>
      <c r="N988" s="46">
        <f t="shared" si="110"/>
        <v>0</v>
      </c>
      <c r="O988" s="46">
        <f t="shared" si="111"/>
        <v>0</v>
      </c>
      <c r="P988" s="47">
        <f t="shared" si="112"/>
        <v>0</v>
      </c>
    </row>
    <row r="989" spans="1:16" ht="12" hidden="1" thickBot="1" x14ac:dyDescent="0.25">
      <c r="A989" s="37"/>
      <c r="B989" s="38"/>
      <c r="C989" s="45"/>
      <c r="D989" s="23"/>
      <c r="E989" s="69"/>
      <c r="F989" s="73"/>
      <c r="G989" s="67"/>
      <c r="H989" s="46">
        <f t="shared" si="106"/>
        <v>0</v>
      </c>
      <c r="I989" s="67"/>
      <c r="J989" s="67"/>
      <c r="K989" s="47">
        <f t="shared" si="107"/>
        <v>0</v>
      </c>
      <c r="L989" s="48">
        <f t="shared" si="108"/>
        <v>0</v>
      </c>
      <c r="M989" s="46">
        <f t="shared" si="109"/>
        <v>0</v>
      </c>
      <c r="N989" s="46">
        <f t="shared" si="110"/>
        <v>0</v>
      </c>
      <c r="O989" s="46">
        <f t="shared" si="111"/>
        <v>0</v>
      </c>
      <c r="P989" s="47">
        <f t="shared" si="112"/>
        <v>0</v>
      </c>
    </row>
    <row r="990" spans="1:16" ht="12" hidden="1" thickBot="1" x14ac:dyDescent="0.25">
      <c r="A990" s="37"/>
      <c r="B990" s="38"/>
      <c r="C990" s="45"/>
      <c r="D990" s="23"/>
      <c r="E990" s="69"/>
      <c r="F990" s="73"/>
      <c r="G990" s="67"/>
      <c r="H990" s="46">
        <f t="shared" si="106"/>
        <v>0</v>
      </c>
      <c r="I990" s="67"/>
      <c r="J990" s="67"/>
      <c r="K990" s="47">
        <f t="shared" si="107"/>
        <v>0</v>
      </c>
      <c r="L990" s="48">
        <f t="shared" si="108"/>
        <v>0</v>
      </c>
      <c r="M990" s="46">
        <f t="shared" si="109"/>
        <v>0</v>
      </c>
      <c r="N990" s="46">
        <f t="shared" si="110"/>
        <v>0</v>
      </c>
      <c r="O990" s="46">
        <f t="shared" si="111"/>
        <v>0</v>
      </c>
      <c r="P990" s="47">
        <f t="shared" si="112"/>
        <v>0</v>
      </c>
    </row>
    <row r="991" spans="1:16" ht="12" hidden="1" thickBot="1" x14ac:dyDescent="0.25">
      <c r="A991" s="37"/>
      <c r="B991" s="38"/>
      <c r="C991" s="45"/>
      <c r="D991" s="23"/>
      <c r="E991" s="69"/>
      <c r="F991" s="73"/>
      <c r="G991" s="67"/>
      <c r="H991" s="46">
        <f t="shared" si="106"/>
        <v>0</v>
      </c>
      <c r="I991" s="67"/>
      <c r="J991" s="67"/>
      <c r="K991" s="47">
        <f t="shared" si="107"/>
        <v>0</v>
      </c>
      <c r="L991" s="48">
        <f t="shared" si="108"/>
        <v>0</v>
      </c>
      <c r="M991" s="46">
        <f t="shared" si="109"/>
        <v>0</v>
      </c>
      <c r="N991" s="46">
        <f t="shared" si="110"/>
        <v>0</v>
      </c>
      <c r="O991" s="46">
        <f t="shared" si="111"/>
        <v>0</v>
      </c>
      <c r="P991" s="47">
        <f t="shared" si="112"/>
        <v>0</v>
      </c>
    </row>
    <row r="992" spans="1:16" ht="12" hidden="1" thickBot="1" x14ac:dyDescent="0.25">
      <c r="A992" s="37"/>
      <c r="B992" s="38"/>
      <c r="C992" s="45"/>
      <c r="D992" s="23"/>
      <c r="E992" s="69"/>
      <c r="F992" s="73"/>
      <c r="G992" s="67"/>
      <c r="H992" s="46">
        <f t="shared" si="106"/>
        <v>0</v>
      </c>
      <c r="I992" s="67"/>
      <c r="J992" s="67"/>
      <c r="K992" s="47">
        <f t="shared" si="107"/>
        <v>0</v>
      </c>
      <c r="L992" s="48">
        <f t="shared" si="108"/>
        <v>0</v>
      </c>
      <c r="M992" s="46">
        <f t="shared" si="109"/>
        <v>0</v>
      </c>
      <c r="N992" s="46">
        <f t="shared" si="110"/>
        <v>0</v>
      </c>
      <c r="O992" s="46">
        <f t="shared" si="111"/>
        <v>0</v>
      </c>
      <c r="P992" s="47">
        <f t="shared" si="112"/>
        <v>0</v>
      </c>
    </row>
    <row r="993" spans="1:16" ht="12" hidden="1" thickBot="1" x14ac:dyDescent="0.25">
      <c r="A993" s="37"/>
      <c r="B993" s="38"/>
      <c r="C993" s="45"/>
      <c r="D993" s="23"/>
      <c r="E993" s="69"/>
      <c r="F993" s="73"/>
      <c r="G993" s="67"/>
      <c r="H993" s="46">
        <f t="shared" si="106"/>
        <v>0</v>
      </c>
      <c r="I993" s="67"/>
      <c r="J993" s="67"/>
      <c r="K993" s="47">
        <f t="shared" si="107"/>
        <v>0</v>
      </c>
      <c r="L993" s="48">
        <f t="shared" si="108"/>
        <v>0</v>
      </c>
      <c r="M993" s="46">
        <f t="shared" si="109"/>
        <v>0</v>
      </c>
      <c r="N993" s="46">
        <f t="shared" si="110"/>
        <v>0</v>
      </c>
      <c r="O993" s="46">
        <f t="shared" si="111"/>
        <v>0</v>
      </c>
      <c r="P993" s="47">
        <f t="shared" si="112"/>
        <v>0</v>
      </c>
    </row>
    <row r="994" spans="1:16" ht="12" hidden="1" thickBot="1" x14ac:dyDescent="0.25">
      <c r="A994" s="37"/>
      <c r="B994" s="38"/>
      <c r="C994" s="45"/>
      <c r="D994" s="23"/>
      <c r="E994" s="69"/>
      <c r="F994" s="73"/>
      <c r="G994" s="67"/>
      <c r="H994" s="46">
        <f t="shared" si="106"/>
        <v>0</v>
      </c>
      <c r="I994" s="67"/>
      <c r="J994" s="67"/>
      <c r="K994" s="47">
        <f t="shared" si="107"/>
        <v>0</v>
      </c>
      <c r="L994" s="48">
        <f t="shared" si="108"/>
        <v>0</v>
      </c>
      <c r="M994" s="46">
        <f t="shared" si="109"/>
        <v>0</v>
      </c>
      <c r="N994" s="46">
        <f t="shared" si="110"/>
        <v>0</v>
      </c>
      <c r="O994" s="46">
        <f t="shared" si="111"/>
        <v>0</v>
      </c>
      <c r="P994" s="47">
        <f t="shared" si="112"/>
        <v>0</v>
      </c>
    </row>
    <row r="995" spans="1:16" ht="12" hidden="1" thickBot="1" x14ac:dyDescent="0.25">
      <c r="A995" s="37"/>
      <c r="B995" s="38"/>
      <c r="C995" s="45"/>
      <c r="D995" s="23"/>
      <c r="E995" s="69"/>
      <c r="F995" s="73"/>
      <c r="G995" s="67"/>
      <c r="H995" s="46">
        <f t="shared" si="106"/>
        <v>0</v>
      </c>
      <c r="I995" s="67"/>
      <c r="J995" s="67"/>
      <c r="K995" s="47">
        <f t="shared" si="107"/>
        <v>0</v>
      </c>
      <c r="L995" s="48">
        <f t="shared" si="108"/>
        <v>0</v>
      </c>
      <c r="M995" s="46">
        <f t="shared" si="109"/>
        <v>0</v>
      </c>
      <c r="N995" s="46">
        <f t="shared" si="110"/>
        <v>0</v>
      </c>
      <c r="O995" s="46">
        <f t="shared" si="111"/>
        <v>0</v>
      </c>
      <c r="P995" s="47">
        <f t="shared" si="112"/>
        <v>0</v>
      </c>
    </row>
    <row r="996" spans="1:16" ht="12" hidden="1" thickBot="1" x14ac:dyDescent="0.25">
      <c r="A996" s="37"/>
      <c r="B996" s="38"/>
      <c r="C996" s="45"/>
      <c r="D996" s="23"/>
      <c r="E996" s="69"/>
      <c r="F996" s="73"/>
      <c r="G996" s="67"/>
      <c r="H996" s="46">
        <f t="shared" si="106"/>
        <v>0</v>
      </c>
      <c r="I996" s="67"/>
      <c r="J996" s="67"/>
      <c r="K996" s="47">
        <f t="shared" si="107"/>
        <v>0</v>
      </c>
      <c r="L996" s="48">
        <f t="shared" si="108"/>
        <v>0</v>
      </c>
      <c r="M996" s="46">
        <f t="shared" si="109"/>
        <v>0</v>
      </c>
      <c r="N996" s="46">
        <f t="shared" si="110"/>
        <v>0</v>
      </c>
      <c r="O996" s="46">
        <f t="shared" si="111"/>
        <v>0</v>
      </c>
      <c r="P996" s="47">
        <f t="shared" si="112"/>
        <v>0</v>
      </c>
    </row>
    <row r="997" spans="1:16" ht="12" hidden="1" thickBot="1" x14ac:dyDescent="0.25">
      <c r="A997" s="37"/>
      <c r="B997" s="38"/>
      <c r="C997" s="45"/>
      <c r="D997" s="23"/>
      <c r="E997" s="69"/>
      <c r="F997" s="73"/>
      <c r="G997" s="67"/>
      <c r="H997" s="46">
        <f t="shared" si="106"/>
        <v>0</v>
      </c>
      <c r="I997" s="67"/>
      <c r="J997" s="67"/>
      <c r="K997" s="47">
        <f t="shared" si="107"/>
        <v>0</v>
      </c>
      <c r="L997" s="48">
        <f t="shared" si="108"/>
        <v>0</v>
      </c>
      <c r="M997" s="46">
        <f t="shared" si="109"/>
        <v>0</v>
      </c>
      <c r="N997" s="46">
        <f t="shared" si="110"/>
        <v>0</v>
      </c>
      <c r="O997" s="46">
        <f t="shared" si="111"/>
        <v>0</v>
      </c>
      <c r="P997" s="47">
        <f t="shared" si="112"/>
        <v>0</v>
      </c>
    </row>
    <row r="998" spans="1:16" ht="12" hidden="1" thickBot="1" x14ac:dyDescent="0.25">
      <c r="A998" s="37"/>
      <c r="B998" s="38"/>
      <c r="C998" s="45"/>
      <c r="D998" s="23"/>
      <c r="E998" s="69"/>
      <c r="F998" s="73"/>
      <c r="G998" s="67"/>
      <c r="H998" s="46">
        <f t="shared" si="106"/>
        <v>0</v>
      </c>
      <c r="I998" s="67"/>
      <c r="J998" s="67"/>
      <c r="K998" s="47">
        <f t="shared" si="107"/>
        <v>0</v>
      </c>
      <c r="L998" s="48">
        <f t="shared" si="108"/>
        <v>0</v>
      </c>
      <c r="M998" s="46">
        <f t="shared" si="109"/>
        <v>0</v>
      </c>
      <c r="N998" s="46">
        <f t="shared" si="110"/>
        <v>0</v>
      </c>
      <c r="O998" s="46">
        <f t="shared" si="111"/>
        <v>0</v>
      </c>
      <c r="P998" s="47">
        <f t="shared" si="112"/>
        <v>0</v>
      </c>
    </row>
    <row r="999" spans="1:16" ht="12" hidden="1" thickBot="1" x14ac:dyDescent="0.25">
      <c r="A999" s="37"/>
      <c r="B999" s="38"/>
      <c r="C999" s="45"/>
      <c r="D999" s="23"/>
      <c r="E999" s="69"/>
      <c r="F999" s="73"/>
      <c r="G999" s="67"/>
      <c r="H999" s="46">
        <f t="shared" si="106"/>
        <v>0</v>
      </c>
      <c r="I999" s="67"/>
      <c r="J999" s="67"/>
      <c r="K999" s="47">
        <f t="shared" si="107"/>
        <v>0</v>
      </c>
      <c r="L999" s="48">
        <f t="shared" si="108"/>
        <v>0</v>
      </c>
      <c r="M999" s="46">
        <f t="shared" si="109"/>
        <v>0</v>
      </c>
      <c r="N999" s="46">
        <f t="shared" si="110"/>
        <v>0</v>
      </c>
      <c r="O999" s="46">
        <f t="shared" si="111"/>
        <v>0</v>
      </c>
      <c r="P999" s="47">
        <f t="shared" si="112"/>
        <v>0</v>
      </c>
    </row>
    <row r="1000" spans="1:16" ht="12" hidden="1" thickBot="1" x14ac:dyDescent="0.25">
      <c r="A1000" s="37"/>
      <c r="B1000" s="38"/>
      <c r="C1000" s="45"/>
      <c r="D1000" s="23"/>
      <c r="E1000" s="69"/>
      <c r="F1000" s="73"/>
      <c r="G1000" s="67"/>
      <c r="H1000" s="46">
        <f t="shared" si="106"/>
        <v>0</v>
      </c>
      <c r="I1000" s="67"/>
      <c r="J1000" s="67"/>
      <c r="K1000" s="47">
        <f t="shared" si="107"/>
        <v>0</v>
      </c>
      <c r="L1000" s="48">
        <f t="shared" si="108"/>
        <v>0</v>
      </c>
      <c r="M1000" s="46">
        <f t="shared" si="109"/>
        <v>0</v>
      </c>
      <c r="N1000" s="46">
        <f t="shared" si="110"/>
        <v>0</v>
      </c>
      <c r="O1000" s="46">
        <f t="shared" si="111"/>
        <v>0</v>
      </c>
      <c r="P1000" s="47">
        <f t="shared" si="112"/>
        <v>0</v>
      </c>
    </row>
    <row r="1001" spans="1:16" ht="12" hidden="1" thickBot="1" x14ac:dyDescent="0.25">
      <c r="A1001" s="37"/>
      <c r="B1001" s="38"/>
      <c r="C1001" s="45"/>
      <c r="D1001" s="23"/>
      <c r="E1001" s="69"/>
      <c r="F1001" s="73"/>
      <c r="G1001" s="67"/>
      <c r="H1001" s="46">
        <f t="shared" si="106"/>
        <v>0</v>
      </c>
      <c r="I1001" s="67"/>
      <c r="J1001" s="67"/>
      <c r="K1001" s="47">
        <f t="shared" si="107"/>
        <v>0</v>
      </c>
      <c r="L1001" s="48">
        <f t="shared" si="108"/>
        <v>0</v>
      </c>
      <c r="M1001" s="46">
        <f t="shared" si="109"/>
        <v>0</v>
      </c>
      <c r="N1001" s="46">
        <f t="shared" si="110"/>
        <v>0</v>
      </c>
      <c r="O1001" s="46">
        <f t="shared" si="111"/>
        <v>0</v>
      </c>
      <c r="P1001" s="47">
        <f t="shared" si="112"/>
        <v>0</v>
      </c>
    </row>
    <row r="1002" spans="1:16" ht="12" hidden="1" thickBot="1" x14ac:dyDescent="0.25">
      <c r="A1002" s="37"/>
      <c r="B1002" s="38"/>
      <c r="C1002" s="45"/>
      <c r="D1002" s="23"/>
      <c r="E1002" s="69"/>
      <c r="F1002" s="73"/>
      <c r="G1002" s="67"/>
      <c r="H1002" s="46">
        <f t="shared" si="106"/>
        <v>0</v>
      </c>
      <c r="I1002" s="67"/>
      <c r="J1002" s="67"/>
      <c r="K1002" s="47">
        <f t="shared" si="107"/>
        <v>0</v>
      </c>
      <c r="L1002" s="48">
        <f t="shared" si="108"/>
        <v>0</v>
      </c>
      <c r="M1002" s="46">
        <f t="shared" si="109"/>
        <v>0</v>
      </c>
      <c r="N1002" s="46">
        <f t="shared" si="110"/>
        <v>0</v>
      </c>
      <c r="O1002" s="46">
        <f t="shared" si="111"/>
        <v>0</v>
      </c>
      <c r="P1002" s="47">
        <f t="shared" si="112"/>
        <v>0</v>
      </c>
    </row>
    <row r="1003" spans="1:16" ht="12" hidden="1" thickBot="1" x14ac:dyDescent="0.25">
      <c r="A1003" s="37"/>
      <c r="B1003" s="38"/>
      <c r="C1003" s="45"/>
      <c r="D1003" s="23"/>
      <c r="E1003" s="69"/>
      <c r="F1003" s="73"/>
      <c r="G1003" s="67"/>
      <c r="H1003" s="46">
        <f t="shared" si="106"/>
        <v>0</v>
      </c>
      <c r="I1003" s="67"/>
      <c r="J1003" s="67"/>
      <c r="K1003" s="47">
        <f t="shared" si="107"/>
        <v>0</v>
      </c>
      <c r="L1003" s="48">
        <f t="shared" si="108"/>
        <v>0</v>
      </c>
      <c r="M1003" s="46">
        <f t="shared" si="109"/>
        <v>0</v>
      </c>
      <c r="N1003" s="46">
        <f t="shared" si="110"/>
        <v>0</v>
      </c>
      <c r="O1003" s="46">
        <f t="shared" si="111"/>
        <v>0</v>
      </c>
      <c r="P1003" s="47">
        <f t="shared" si="112"/>
        <v>0</v>
      </c>
    </row>
    <row r="1004" spans="1:16" ht="12" hidden="1" thickBot="1" x14ac:dyDescent="0.25">
      <c r="A1004" s="37"/>
      <c r="B1004" s="38"/>
      <c r="C1004" s="45"/>
      <c r="D1004" s="23"/>
      <c r="E1004" s="69"/>
      <c r="F1004" s="73"/>
      <c r="G1004" s="67"/>
      <c r="H1004" s="46">
        <f t="shared" si="106"/>
        <v>0</v>
      </c>
      <c r="I1004" s="67"/>
      <c r="J1004" s="67"/>
      <c r="K1004" s="47">
        <f t="shared" si="107"/>
        <v>0</v>
      </c>
      <c r="L1004" s="48">
        <f t="shared" si="108"/>
        <v>0</v>
      </c>
      <c r="M1004" s="46">
        <f t="shared" si="109"/>
        <v>0</v>
      </c>
      <c r="N1004" s="46">
        <f t="shared" si="110"/>
        <v>0</v>
      </c>
      <c r="O1004" s="46">
        <f t="shared" si="111"/>
        <v>0</v>
      </c>
      <c r="P1004" s="47">
        <f t="shared" si="112"/>
        <v>0</v>
      </c>
    </row>
    <row r="1005" spans="1:16" ht="12" hidden="1" thickBot="1" x14ac:dyDescent="0.25">
      <c r="A1005" s="37"/>
      <c r="B1005" s="38"/>
      <c r="C1005" s="45"/>
      <c r="D1005" s="23"/>
      <c r="E1005" s="69"/>
      <c r="F1005" s="73"/>
      <c r="G1005" s="67"/>
      <c r="H1005" s="46">
        <f t="shared" si="106"/>
        <v>0</v>
      </c>
      <c r="I1005" s="67"/>
      <c r="J1005" s="67"/>
      <c r="K1005" s="47">
        <f t="shared" si="107"/>
        <v>0</v>
      </c>
      <c r="L1005" s="48">
        <f t="shared" si="108"/>
        <v>0</v>
      </c>
      <c r="M1005" s="46">
        <f t="shared" si="109"/>
        <v>0</v>
      </c>
      <c r="N1005" s="46">
        <f t="shared" si="110"/>
        <v>0</v>
      </c>
      <c r="O1005" s="46">
        <f t="shared" si="111"/>
        <v>0</v>
      </c>
      <c r="P1005" s="47">
        <f t="shared" si="112"/>
        <v>0</v>
      </c>
    </row>
    <row r="1006" spans="1:16" ht="12" hidden="1" thickBot="1" x14ac:dyDescent="0.25">
      <c r="A1006" s="37"/>
      <c r="B1006" s="38"/>
      <c r="C1006" s="45"/>
      <c r="D1006" s="23"/>
      <c r="E1006" s="69"/>
      <c r="F1006" s="73"/>
      <c r="G1006" s="67"/>
      <c r="H1006" s="46">
        <f t="shared" si="106"/>
        <v>0</v>
      </c>
      <c r="I1006" s="67"/>
      <c r="J1006" s="67"/>
      <c r="K1006" s="47">
        <f t="shared" si="107"/>
        <v>0</v>
      </c>
      <c r="L1006" s="48">
        <f t="shared" si="108"/>
        <v>0</v>
      </c>
      <c r="M1006" s="46">
        <f t="shared" si="109"/>
        <v>0</v>
      </c>
      <c r="N1006" s="46">
        <f t="shared" si="110"/>
        <v>0</v>
      </c>
      <c r="O1006" s="46">
        <f t="shared" si="111"/>
        <v>0</v>
      </c>
      <c r="P1006" s="47">
        <f t="shared" si="112"/>
        <v>0</v>
      </c>
    </row>
    <row r="1007" spans="1:16" ht="12" hidden="1" thickBot="1" x14ac:dyDescent="0.25">
      <c r="A1007" s="37"/>
      <c r="B1007" s="38"/>
      <c r="C1007" s="45"/>
      <c r="D1007" s="23"/>
      <c r="E1007" s="69"/>
      <c r="F1007" s="73"/>
      <c r="G1007" s="67"/>
      <c r="H1007" s="46">
        <f t="shared" si="106"/>
        <v>0</v>
      </c>
      <c r="I1007" s="67"/>
      <c r="J1007" s="67"/>
      <c r="K1007" s="47">
        <f t="shared" si="107"/>
        <v>0</v>
      </c>
      <c r="L1007" s="48">
        <f t="shared" si="108"/>
        <v>0</v>
      </c>
      <c r="M1007" s="46">
        <f t="shared" si="109"/>
        <v>0</v>
      </c>
      <c r="N1007" s="46">
        <f t="shared" si="110"/>
        <v>0</v>
      </c>
      <c r="O1007" s="46">
        <f t="shared" si="111"/>
        <v>0</v>
      </c>
      <c r="P1007" s="47">
        <f t="shared" si="112"/>
        <v>0</v>
      </c>
    </row>
    <row r="1008" spans="1:16" ht="12" hidden="1" thickBot="1" x14ac:dyDescent="0.25">
      <c r="A1008" s="37"/>
      <c r="B1008" s="38"/>
      <c r="C1008" s="45"/>
      <c r="D1008" s="23"/>
      <c r="E1008" s="69"/>
      <c r="F1008" s="73"/>
      <c r="G1008" s="67"/>
      <c r="H1008" s="46">
        <f t="shared" si="106"/>
        <v>0</v>
      </c>
      <c r="I1008" s="67"/>
      <c r="J1008" s="67"/>
      <c r="K1008" s="47">
        <f t="shared" si="107"/>
        <v>0</v>
      </c>
      <c r="L1008" s="48">
        <f t="shared" si="108"/>
        <v>0</v>
      </c>
      <c r="M1008" s="46">
        <f t="shared" si="109"/>
        <v>0</v>
      </c>
      <c r="N1008" s="46">
        <f t="shared" si="110"/>
        <v>0</v>
      </c>
      <c r="O1008" s="46">
        <f t="shared" si="111"/>
        <v>0</v>
      </c>
      <c r="P1008" s="47">
        <f t="shared" si="112"/>
        <v>0</v>
      </c>
    </row>
    <row r="1009" spans="1:16" ht="12" hidden="1" thickBot="1" x14ac:dyDescent="0.25">
      <c r="A1009" s="37"/>
      <c r="B1009" s="38"/>
      <c r="C1009" s="45"/>
      <c r="D1009" s="23"/>
      <c r="E1009" s="69"/>
      <c r="F1009" s="73"/>
      <c r="G1009" s="67"/>
      <c r="H1009" s="46">
        <f t="shared" si="106"/>
        <v>0</v>
      </c>
      <c r="I1009" s="67"/>
      <c r="J1009" s="67"/>
      <c r="K1009" s="47">
        <f t="shared" si="107"/>
        <v>0</v>
      </c>
      <c r="L1009" s="48">
        <f t="shared" si="108"/>
        <v>0</v>
      </c>
      <c r="M1009" s="46">
        <f t="shared" si="109"/>
        <v>0</v>
      </c>
      <c r="N1009" s="46">
        <f t="shared" si="110"/>
        <v>0</v>
      </c>
      <c r="O1009" s="46">
        <f t="shared" si="111"/>
        <v>0</v>
      </c>
      <c r="P1009" s="47">
        <f t="shared" si="112"/>
        <v>0</v>
      </c>
    </row>
    <row r="1010" spans="1:16" ht="12" hidden="1" thickBot="1" x14ac:dyDescent="0.25">
      <c r="A1010" s="70"/>
      <c r="B1010" s="71"/>
      <c r="C1010" s="72"/>
      <c r="D1010" s="24"/>
      <c r="E1010" s="39"/>
      <c r="F1010" s="49"/>
      <c r="G1010" s="50"/>
      <c r="H1010" s="50">
        <f t="shared" si="106"/>
        <v>0</v>
      </c>
      <c r="I1010" s="50"/>
      <c r="J1010" s="50"/>
      <c r="K1010" s="51">
        <f t="shared" si="107"/>
        <v>0</v>
      </c>
      <c r="L1010" s="49">
        <f t="shared" si="108"/>
        <v>0</v>
      </c>
      <c r="M1010" s="50">
        <f t="shared" si="109"/>
        <v>0</v>
      </c>
      <c r="N1010" s="50">
        <f t="shared" si="110"/>
        <v>0</v>
      </c>
      <c r="O1010" s="50">
        <f t="shared" si="111"/>
        <v>0</v>
      </c>
      <c r="P1010" s="51">
        <f t="shared" si="112"/>
        <v>0</v>
      </c>
    </row>
    <row r="1011" spans="1:16" ht="12" thickBot="1" x14ac:dyDescent="0.25">
      <c r="A1011" s="277" t="s">
        <v>382</v>
      </c>
      <c r="B1011" s="278"/>
      <c r="C1011" s="278"/>
      <c r="D1011" s="278"/>
      <c r="E1011" s="278"/>
      <c r="F1011" s="278"/>
      <c r="G1011" s="278"/>
      <c r="H1011" s="278"/>
      <c r="I1011" s="278"/>
      <c r="J1011" s="278"/>
      <c r="K1011" s="279"/>
      <c r="L1011" s="74">
        <f>SUM(L14:L1010)</f>
        <v>0</v>
      </c>
      <c r="M1011" s="75">
        <f>SUM(M14:M1010)</f>
        <v>0</v>
      </c>
      <c r="N1011" s="75">
        <f>SUM(N14:N1010)</f>
        <v>0</v>
      </c>
      <c r="O1011" s="75">
        <f>SUM(O14:O1010)</f>
        <v>0</v>
      </c>
      <c r="P1011" s="76">
        <f>SUM(P14:P1010)</f>
        <v>0</v>
      </c>
    </row>
    <row r="1012" spans="1:16" x14ac:dyDescent="0.2">
      <c r="A1012" s="16"/>
      <c r="B1012" s="16"/>
      <c r="C1012" s="16"/>
      <c r="D1012" s="16"/>
      <c r="E1012" s="16"/>
      <c r="F1012" s="16"/>
      <c r="G1012" s="16"/>
      <c r="H1012" s="16"/>
      <c r="I1012" s="16"/>
      <c r="J1012" s="16"/>
      <c r="K1012" s="16"/>
      <c r="L1012" s="16"/>
      <c r="M1012" s="16"/>
      <c r="N1012" s="16"/>
      <c r="O1012" s="16"/>
      <c r="P1012" s="16"/>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 t="s">
        <v>14</v>
      </c>
      <c r="B1014" s="16"/>
      <c r="C1014" s="276">
        <f>'Kops a'!C35:H35</f>
        <v>0</v>
      </c>
      <c r="D1014" s="276"/>
      <c r="E1014" s="276"/>
      <c r="F1014" s="276"/>
      <c r="G1014" s="276"/>
      <c r="H1014" s="276"/>
      <c r="I1014" s="16"/>
      <c r="J1014" s="16"/>
      <c r="K1014" s="16"/>
      <c r="L1014" s="16"/>
      <c r="M1014" s="16"/>
      <c r="N1014" s="16"/>
      <c r="O1014" s="16"/>
      <c r="P1014" s="16"/>
    </row>
    <row r="1015" spans="1:16" x14ac:dyDescent="0.2">
      <c r="A1015" s="16"/>
      <c r="B1015" s="16"/>
      <c r="C1015" s="227" t="s">
        <v>15</v>
      </c>
      <c r="D1015" s="227"/>
      <c r="E1015" s="227"/>
      <c r="F1015" s="227"/>
      <c r="G1015" s="227"/>
      <c r="H1015" s="227"/>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88" t="str">
        <f>'Kops a'!A38</f>
        <v xml:space="preserve">Tāme sastādīta </v>
      </c>
      <c r="B1017" s="89"/>
      <c r="C1017" s="89"/>
      <c r="D1017" s="89"/>
      <c r="E1017" s="16"/>
      <c r="F1017" s="16"/>
      <c r="G1017" s="16"/>
      <c r="H1017" s="16"/>
      <c r="I1017" s="16"/>
      <c r="J1017" s="16"/>
      <c r="K1017" s="16"/>
      <c r="L1017" s="16"/>
      <c r="M1017" s="16"/>
      <c r="N1017" s="16"/>
      <c r="O1017" s="16"/>
      <c r="P1017" s="16"/>
    </row>
    <row r="1018" spans="1:16" x14ac:dyDescent="0.2">
      <c r="A1018" s="16"/>
      <c r="B1018" s="16"/>
      <c r="C1018" s="16"/>
      <c r="D1018" s="16"/>
      <c r="E1018" s="16"/>
      <c r="F1018" s="16"/>
      <c r="G1018" s="16"/>
      <c r="H1018" s="16"/>
      <c r="I1018" s="16"/>
      <c r="J1018" s="16"/>
      <c r="K1018" s="16"/>
      <c r="L1018" s="16"/>
      <c r="M1018" s="16"/>
      <c r="N1018" s="16"/>
      <c r="O1018" s="16"/>
      <c r="P1018" s="16"/>
    </row>
    <row r="1019" spans="1:16" x14ac:dyDescent="0.2">
      <c r="A1019" s="1" t="s">
        <v>37</v>
      </c>
      <c r="B1019" s="16"/>
      <c r="C1019" s="276">
        <f>'Kops a'!C40:H40</f>
        <v>0</v>
      </c>
      <c r="D1019" s="276"/>
      <c r="E1019" s="276"/>
      <c r="F1019" s="276"/>
      <c r="G1019" s="276"/>
      <c r="H1019" s="276"/>
      <c r="I1019" s="16"/>
      <c r="J1019" s="16"/>
      <c r="K1019" s="16"/>
      <c r="L1019" s="16"/>
      <c r="M1019" s="16"/>
      <c r="N1019" s="16"/>
      <c r="O1019" s="16"/>
      <c r="P1019" s="16"/>
    </row>
    <row r="1020" spans="1:16" x14ac:dyDescent="0.2">
      <c r="A1020" s="16"/>
      <c r="B1020" s="16"/>
      <c r="C1020" s="227" t="s">
        <v>15</v>
      </c>
      <c r="D1020" s="227"/>
      <c r="E1020" s="227"/>
      <c r="F1020" s="227"/>
      <c r="G1020" s="227"/>
      <c r="H1020" s="227"/>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88" t="s">
        <v>54</v>
      </c>
      <c r="B1022" s="89"/>
      <c r="C1022" s="93">
        <f>'Kops a'!C43</f>
        <v>0</v>
      </c>
      <c r="D1022" s="52"/>
      <c r="E1022" s="16"/>
      <c r="F1022" s="16"/>
      <c r="G1022" s="16"/>
      <c r="H1022" s="16"/>
      <c r="I1022" s="16"/>
      <c r="J1022" s="16"/>
      <c r="K1022" s="16"/>
      <c r="L1022" s="16"/>
      <c r="M1022" s="16"/>
      <c r="N1022" s="16"/>
      <c r="O1022" s="16"/>
      <c r="P1022" s="16"/>
    </row>
    <row r="1023" spans="1:16" x14ac:dyDescent="0.2">
      <c r="A1023" s="16"/>
      <c r="B1023" s="16"/>
      <c r="C1023" s="16"/>
      <c r="D1023" s="16"/>
      <c r="E1023" s="16"/>
      <c r="F1023" s="16"/>
      <c r="G1023" s="16"/>
      <c r="H1023" s="16"/>
      <c r="I1023" s="16"/>
      <c r="J1023" s="16"/>
      <c r="K1023" s="16"/>
      <c r="L1023" s="16"/>
      <c r="M1023" s="16"/>
      <c r="N1023" s="16"/>
      <c r="O1023" s="16"/>
      <c r="P1023" s="16"/>
    </row>
  </sheetData>
  <mergeCells count="24">
    <mergeCell ref="C2:I2"/>
    <mergeCell ref="C3:I3"/>
    <mergeCell ref="D5:L5"/>
    <mergeCell ref="D6:L6"/>
    <mergeCell ref="D7:L7"/>
    <mergeCell ref="N9:O9"/>
    <mergeCell ref="A12:A13"/>
    <mergeCell ref="B12:B13"/>
    <mergeCell ref="C12:C13"/>
    <mergeCell ref="D12:D13"/>
    <mergeCell ref="E12:E13"/>
    <mergeCell ref="L12:P12"/>
    <mergeCell ref="C1020:H1020"/>
    <mergeCell ref="C4:I4"/>
    <mergeCell ref="F12:K12"/>
    <mergeCell ref="A9:F9"/>
    <mergeCell ref="J9:M9"/>
    <mergeCell ref="D8:L8"/>
    <mergeCell ref="A1011:K1011"/>
    <mergeCell ref="C1014:H1014"/>
    <mergeCell ref="C1015:H1015"/>
    <mergeCell ref="C1019:H1019"/>
    <mergeCell ref="B19:B23"/>
    <mergeCell ref="B25:B30"/>
  </mergeCells>
  <conditionalFormatting sqref="A1010:G1010 D15:G16 D26:G28 F18:G19 A15:B16 A30:B1009 I15:J19 F24:G25 I30:J1010 D30:G1009 D29:E29 C17:G17 I24:J28 A18:B19 A21:A22 A24:B25 A27:A28">
    <cfRule type="cellIs" dxfId="222" priority="46" operator="equal">
      <formula>0</formula>
    </cfRule>
  </conditionalFormatting>
  <conditionalFormatting sqref="N9:O9 H14:H1010 K14:P1010">
    <cfRule type="cellIs" dxfId="221" priority="45" operator="equal">
      <formula>0</formula>
    </cfRule>
  </conditionalFormatting>
  <conditionalFormatting sqref="C2:I2">
    <cfRule type="cellIs" dxfId="220" priority="42" operator="equal">
      <formula>0</formula>
    </cfRule>
  </conditionalFormatting>
  <conditionalFormatting sqref="O10">
    <cfRule type="cellIs" dxfId="219" priority="41" operator="equal">
      <formula>"20__. gada __. _________"</formula>
    </cfRule>
  </conditionalFormatting>
  <conditionalFormatting sqref="A1011:K1011">
    <cfRule type="containsText" dxfId="218" priority="40" operator="containsText" text="Tiešās izmaksas kopā, t. sk. darba devēja sociālais nodoklis __.__% ">
      <formula>NOT(ISERROR(SEARCH("Tiešās izmaksas kopā, t. sk. darba devēja sociālais nodoklis __.__% ",A1011)))</formula>
    </cfRule>
  </conditionalFormatting>
  <conditionalFormatting sqref="L1011:P1011">
    <cfRule type="cellIs" dxfId="217" priority="35" operator="equal">
      <formula>0</formula>
    </cfRule>
  </conditionalFormatting>
  <conditionalFormatting sqref="C4:I4">
    <cfRule type="cellIs" dxfId="216" priority="34" operator="equal">
      <formula>0</formula>
    </cfRule>
  </conditionalFormatting>
  <conditionalFormatting sqref="C15 C26:C1009">
    <cfRule type="cellIs" dxfId="215" priority="33" operator="equal">
      <formula>0</formula>
    </cfRule>
  </conditionalFormatting>
  <conditionalFormatting sqref="D5:L8">
    <cfRule type="cellIs" dxfId="214" priority="31" operator="equal">
      <formula>0</formula>
    </cfRule>
  </conditionalFormatting>
  <conditionalFormatting sqref="A14:B14 D14:G14 A17 A20 A23 A26 A29">
    <cfRule type="cellIs" dxfId="213" priority="30" operator="equal">
      <formula>0</formula>
    </cfRule>
  </conditionalFormatting>
  <conditionalFormatting sqref="C14">
    <cfRule type="cellIs" dxfId="212" priority="29" operator="equal">
      <formula>0</formula>
    </cfRule>
  </conditionalFormatting>
  <conditionalFormatting sqref="I14:J14">
    <cfRule type="cellIs" dxfId="211" priority="28" operator="equal">
      <formula>0</formula>
    </cfRule>
  </conditionalFormatting>
  <conditionalFormatting sqref="P10">
    <cfRule type="cellIs" dxfId="210" priority="27" operator="equal">
      <formula>"20__. gada __. _________"</formula>
    </cfRule>
  </conditionalFormatting>
  <conditionalFormatting sqref="C1019:H1019">
    <cfRule type="cellIs" dxfId="209" priority="24" operator="equal">
      <formula>0</formula>
    </cfRule>
  </conditionalFormatting>
  <conditionalFormatting sqref="C1014:H1014">
    <cfRule type="cellIs" dxfId="208" priority="23" operator="equal">
      <formula>0</formula>
    </cfRule>
  </conditionalFormatting>
  <conditionalFormatting sqref="C1019:H1019 C1022 C1014:H1014">
    <cfRule type="cellIs" dxfId="207" priority="22" operator="equal">
      <formula>0</formula>
    </cfRule>
  </conditionalFormatting>
  <conditionalFormatting sqref="D1">
    <cfRule type="cellIs" dxfId="206" priority="21" operator="equal">
      <formula>0</formula>
    </cfRule>
  </conditionalFormatting>
  <conditionalFormatting sqref="C18:E18 C24:E25">
    <cfRule type="cellIs" dxfId="205" priority="20" operator="equal">
      <formula>0</formula>
    </cfRule>
  </conditionalFormatting>
  <conditionalFormatting sqref="C16">
    <cfRule type="cellIs" dxfId="204" priority="19" operator="equal">
      <formula>0</formula>
    </cfRule>
  </conditionalFormatting>
  <conditionalFormatting sqref="I20:J20 F20:G20">
    <cfRule type="cellIs" dxfId="203" priority="16" operator="equal">
      <formula>0</formula>
    </cfRule>
  </conditionalFormatting>
  <conditionalFormatting sqref="F21:G21 I21:J21">
    <cfRule type="cellIs" dxfId="202" priority="14" operator="equal">
      <formula>0</formula>
    </cfRule>
  </conditionalFormatting>
  <conditionalFormatting sqref="F22:G22 I22:J22">
    <cfRule type="cellIs" dxfId="201" priority="12" operator="equal">
      <formula>0</formula>
    </cfRule>
  </conditionalFormatting>
  <conditionalFormatting sqref="F23:G23 I23:J23">
    <cfRule type="cellIs" dxfId="200" priority="10" operator="equal">
      <formula>0</formula>
    </cfRule>
  </conditionalFormatting>
  <conditionalFormatting sqref="F29:G29 I29:J29">
    <cfRule type="cellIs" dxfId="199" priority="7" operator="equal">
      <formula>0</formula>
    </cfRule>
  </conditionalFormatting>
  <conditionalFormatting sqref="A9:F9">
    <cfRule type="containsText" dxfId="198" priority="5" operator="containsText" text="Tāme sastādīta  20__. gada tirgus cenās, pamatojoties uz ___ daļas rasējumiem">
      <formula>NOT(ISERROR(SEARCH("Tāme sastādīta  20__. gada tirgus cenās, pamatojoties uz ___ daļas rasējumiem",A9)))</formula>
    </cfRule>
  </conditionalFormatting>
  <conditionalFormatting sqref="C19:C23 E19">
    <cfRule type="cellIs" dxfId="197" priority="4" operator="equal">
      <formula>0</formula>
    </cfRule>
  </conditionalFormatting>
  <conditionalFormatting sqref="D20:E23">
    <cfRule type="cellIs" dxfId="196" priority="3" operator="equal">
      <formula>0</formula>
    </cfRule>
  </conditionalFormatting>
  <conditionalFormatting sqref="D19">
    <cfRule type="cellIs" dxfId="195" priority="2" operator="equal">
      <formula>0</formula>
    </cfRule>
  </conditionalFormatting>
  <conditionalFormatting sqref="B17">
    <cfRule type="cellIs" dxfId="194" priority="1" operator="equal">
      <formula>0</formula>
    </cfRule>
  </conditionalFormatting>
  <pageMargins left="1.2649999999999999" right="0.7" top="0.75" bottom="0.75" header="0.3" footer="0.3"/>
  <pageSetup paperSize="9" scale="85"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6" operator="containsText" id="{DC7EA987-A541-4A14-8BBA-80430C8D8797}">
            <xm:f>NOT(ISERROR(SEARCH("Tāme sastādīta ____. gada ___. ______________",A1017)))</xm:f>
            <xm:f>"Tāme sastādīta ____. gada ___. ______________"</xm:f>
            <x14:dxf>
              <font>
                <color auto="1"/>
              </font>
              <fill>
                <patternFill>
                  <bgColor rgb="FFC6EFCE"/>
                </patternFill>
              </fill>
            </x14:dxf>
          </x14:cfRule>
          <xm:sqref>A1017</xm:sqref>
        </x14:conditionalFormatting>
        <x14:conditionalFormatting xmlns:xm="http://schemas.microsoft.com/office/excel/2006/main">
          <x14:cfRule type="containsText" priority="25" operator="containsText" id="{ACDA78AF-73B6-4D16-9157-A1B6B42F0CA3}">
            <xm:f>NOT(ISERROR(SEARCH("Sertifikāta Nr. _________________________________",A1022)))</xm:f>
            <xm:f>"Sertifikāta Nr. _________________________________"</xm:f>
            <x14:dxf>
              <font>
                <color auto="1"/>
              </font>
              <fill>
                <patternFill>
                  <bgColor rgb="FFC6EFCE"/>
                </patternFill>
              </fill>
            </x14:dxf>
          </x14:cfRule>
          <xm:sqref>A1022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015"/>
  <sheetViews>
    <sheetView topLeftCell="A23" zoomScale="130" zoomScaleNormal="130" zoomScaleSheetLayoutView="145" zoomScalePageLayoutView="70" workbookViewId="0">
      <selection activeCell="C29" sqref="C29"/>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6384" width="9.140625" style="1"/>
  </cols>
  <sheetData>
    <row r="1" spans="1:23" x14ac:dyDescent="0.2">
      <c r="A1" s="21"/>
      <c r="B1" s="21"/>
      <c r="C1" s="26" t="s">
        <v>38</v>
      </c>
      <c r="D1" s="53">
        <f>'Kops a'!A20</f>
        <v>6</v>
      </c>
      <c r="E1" s="21"/>
      <c r="F1" s="21"/>
      <c r="G1" s="21"/>
      <c r="H1" s="21"/>
      <c r="I1" s="21"/>
      <c r="J1" s="21"/>
      <c r="N1" s="25"/>
      <c r="O1" s="26"/>
      <c r="P1" s="27"/>
    </row>
    <row r="2" spans="1:23" x14ac:dyDescent="0.2">
      <c r="A2" s="28"/>
      <c r="B2" s="28"/>
      <c r="C2" s="280" t="s">
        <v>161</v>
      </c>
      <c r="D2" s="280"/>
      <c r="E2" s="280"/>
      <c r="F2" s="280"/>
      <c r="G2" s="280"/>
      <c r="H2" s="280"/>
      <c r="I2" s="280"/>
      <c r="J2" s="28"/>
    </row>
    <row r="3" spans="1:23" x14ac:dyDescent="0.2">
      <c r="A3" s="29"/>
      <c r="B3" s="29"/>
      <c r="C3" s="270" t="s">
        <v>17</v>
      </c>
      <c r="D3" s="270"/>
      <c r="E3" s="270"/>
      <c r="F3" s="270"/>
      <c r="G3" s="270"/>
      <c r="H3" s="270"/>
      <c r="I3" s="270"/>
      <c r="J3" s="29"/>
    </row>
    <row r="4" spans="1:23" x14ac:dyDescent="0.2">
      <c r="A4" s="29"/>
      <c r="B4" s="29"/>
      <c r="C4" s="281" t="s">
        <v>52</v>
      </c>
      <c r="D4" s="281"/>
      <c r="E4" s="281"/>
      <c r="F4" s="281"/>
      <c r="G4" s="281"/>
      <c r="H4" s="281"/>
      <c r="I4" s="281"/>
      <c r="J4" s="29"/>
    </row>
    <row r="5" spans="1:23"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23"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23" x14ac:dyDescent="0.2">
      <c r="A7" s="21"/>
      <c r="B7" s="21"/>
      <c r="C7" s="26" t="s">
        <v>7</v>
      </c>
      <c r="D7" s="294" t="str">
        <f>'Kops a'!D8</f>
        <v>Stacijas iela 40, Olaine, Olaines novads, LV-2114</v>
      </c>
      <c r="E7" s="294"/>
      <c r="F7" s="294"/>
      <c r="G7" s="294"/>
      <c r="H7" s="294"/>
      <c r="I7" s="294"/>
      <c r="J7" s="294"/>
      <c r="K7" s="294"/>
      <c r="L7" s="294"/>
      <c r="M7" s="16"/>
      <c r="N7" s="16"/>
      <c r="O7" s="16"/>
      <c r="P7" s="16"/>
    </row>
    <row r="8" spans="1:23" x14ac:dyDescent="0.2">
      <c r="A8" s="21"/>
      <c r="B8" s="21"/>
      <c r="C8" s="4" t="s">
        <v>20</v>
      </c>
      <c r="D8" s="294" t="str">
        <f>'Kops a'!D9</f>
        <v>Iepirkums Nr. AS OŪS 2021/06_E</v>
      </c>
      <c r="E8" s="294"/>
      <c r="F8" s="294"/>
      <c r="G8" s="294"/>
      <c r="H8" s="294"/>
      <c r="I8" s="294"/>
      <c r="J8" s="294"/>
      <c r="K8" s="294"/>
      <c r="L8" s="294"/>
      <c r="M8" s="16"/>
      <c r="N8" s="16"/>
      <c r="O8" s="16"/>
      <c r="P8" s="16"/>
    </row>
    <row r="9" spans="1:23" ht="11.25" customHeight="1" x14ac:dyDescent="0.2">
      <c r="A9" s="282" t="s">
        <v>386</v>
      </c>
      <c r="B9" s="282"/>
      <c r="C9" s="282"/>
      <c r="D9" s="282"/>
      <c r="E9" s="282"/>
      <c r="F9" s="282"/>
      <c r="G9" s="30"/>
      <c r="H9" s="30"/>
      <c r="I9" s="30"/>
      <c r="J9" s="286" t="s">
        <v>39</v>
      </c>
      <c r="K9" s="286"/>
      <c r="L9" s="286"/>
      <c r="M9" s="286"/>
      <c r="N9" s="293">
        <f>P1003</f>
        <v>0</v>
      </c>
      <c r="O9" s="293"/>
      <c r="P9" s="30"/>
    </row>
    <row r="10" spans="1:23" x14ac:dyDescent="0.2">
      <c r="A10" s="31"/>
      <c r="B10" s="32"/>
      <c r="C10" s="4"/>
      <c r="D10" s="21"/>
      <c r="E10" s="21"/>
      <c r="F10" s="21"/>
      <c r="G10" s="21"/>
      <c r="H10" s="21"/>
      <c r="I10" s="21"/>
      <c r="J10" s="21"/>
      <c r="K10" s="21"/>
      <c r="L10" s="28"/>
      <c r="M10" s="28"/>
      <c r="O10" s="91"/>
      <c r="P10" s="90" t="str">
        <f>A1009</f>
        <v xml:space="preserve">Tāme sastādīta </v>
      </c>
    </row>
    <row r="11" spans="1:23" ht="12" thickBot="1" x14ac:dyDescent="0.25">
      <c r="A11" s="31"/>
      <c r="B11" s="32"/>
      <c r="C11" s="4"/>
      <c r="D11" s="21"/>
      <c r="E11" s="21"/>
      <c r="F11" s="21"/>
      <c r="G11" s="21"/>
      <c r="H11" s="21"/>
      <c r="I11" s="21"/>
      <c r="J11" s="21"/>
      <c r="K11" s="21"/>
      <c r="L11" s="33"/>
      <c r="M11" s="33"/>
      <c r="N11" s="34"/>
      <c r="O11" s="25"/>
      <c r="P11" s="21"/>
    </row>
    <row r="12" spans="1:23"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23"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c r="Q13" s="207"/>
      <c r="R13" s="207"/>
      <c r="S13" s="207"/>
      <c r="T13" s="207"/>
      <c r="U13" s="207"/>
      <c r="V13" s="207"/>
      <c r="W13" s="207"/>
    </row>
    <row r="14" spans="1:23" x14ac:dyDescent="0.2">
      <c r="A14" s="63">
        <v>1</v>
      </c>
      <c r="B14" s="64"/>
      <c r="C14" s="120" t="s">
        <v>213</v>
      </c>
      <c r="D14" s="116"/>
      <c r="E14" s="121"/>
      <c r="F14" s="73"/>
      <c r="G14" s="67"/>
      <c r="H14" s="46">
        <f t="shared" ref="H14" si="0">ROUND(F14*G14,2)</f>
        <v>0</v>
      </c>
      <c r="I14" s="67"/>
      <c r="J14" s="67"/>
      <c r="K14" s="47">
        <f t="shared" ref="K14" si="1">SUM(H14:J14)</f>
        <v>0</v>
      </c>
      <c r="L14" s="48">
        <f t="shared" ref="L14" si="2">ROUND(E14*F14,2)</f>
        <v>0</v>
      </c>
      <c r="M14" s="46">
        <f t="shared" ref="M14" si="3">ROUND(H14*E14,2)</f>
        <v>0</v>
      </c>
      <c r="N14" s="46">
        <f t="shared" ref="N14" si="4">ROUND(I14*E14,2)</f>
        <v>0</v>
      </c>
      <c r="O14" s="46">
        <f t="shared" ref="O14" si="5">ROUND(J14*E14,2)</f>
        <v>0</v>
      </c>
      <c r="P14" s="47">
        <f t="shared" ref="P14" si="6">SUM(M14:O14)</f>
        <v>0</v>
      </c>
      <c r="Q14" s="207"/>
      <c r="R14" s="207"/>
      <c r="S14" s="207"/>
      <c r="T14" s="207"/>
      <c r="U14" s="207"/>
      <c r="V14" s="207"/>
      <c r="W14" s="207"/>
    </row>
    <row r="15" spans="1:23" ht="22.5" x14ac:dyDescent="0.2">
      <c r="A15" s="37">
        <v>2</v>
      </c>
      <c r="B15" s="296" t="s">
        <v>251</v>
      </c>
      <c r="C15" s="122" t="s">
        <v>220</v>
      </c>
      <c r="D15" s="123" t="s">
        <v>119</v>
      </c>
      <c r="E15" s="121">
        <v>0.65</v>
      </c>
      <c r="F15" s="99"/>
      <c r="G15" s="99"/>
      <c r="H15" s="46"/>
      <c r="I15" s="99"/>
      <c r="J15" s="99"/>
      <c r="K15" s="47"/>
      <c r="L15" s="48"/>
      <c r="M15" s="46"/>
      <c r="N15" s="46"/>
      <c r="O15" s="46"/>
      <c r="P15" s="47"/>
      <c r="Q15" s="207"/>
      <c r="R15" s="207"/>
      <c r="S15" s="207"/>
      <c r="T15" s="207"/>
      <c r="U15" s="207"/>
      <c r="V15" s="207"/>
      <c r="W15" s="207"/>
    </row>
    <row r="16" spans="1:23" x14ac:dyDescent="0.2">
      <c r="A16" s="37">
        <v>3</v>
      </c>
      <c r="B16" s="297"/>
      <c r="C16" s="122" t="s">
        <v>221</v>
      </c>
      <c r="D16" s="123" t="s">
        <v>89</v>
      </c>
      <c r="E16" s="145">
        <v>1</v>
      </c>
      <c r="F16" s="99"/>
      <c r="G16" s="99"/>
      <c r="H16" s="46"/>
      <c r="I16" s="99"/>
      <c r="J16" s="99"/>
      <c r="K16" s="47"/>
      <c r="L16" s="48"/>
      <c r="M16" s="46"/>
      <c r="N16" s="46"/>
      <c r="O16" s="46"/>
      <c r="P16" s="47"/>
      <c r="Q16" s="207"/>
      <c r="R16" s="207"/>
      <c r="S16" s="207"/>
      <c r="T16" s="207"/>
      <c r="U16" s="207"/>
      <c r="V16" s="207"/>
      <c r="W16" s="207"/>
    </row>
    <row r="17" spans="1:23" ht="33.75" x14ac:dyDescent="0.2">
      <c r="A17" s="63">
        <v>4</v>
      </c>
      <c r="B17" s="297"/>
      <c r="C17" s="221" t="s">
        <v>230</v>
      </c>
      <c r="D17" s="123" t="s">
        <v>119</v>
      </c>
      <c r="E17" s="145">
        <v>0.18</v>
      </c>
      <c r="F17" s="99"/>
      <c r="G17" s="99"/>
      <c r="H17" s="46"/>
      <c r="I17" s="99"/>
      <c r="J17" s="99"/>
      <c r="K17" s="47"/>
      <c r="L17" s="48"/>
      <c r="M17" s="46"/>
      <c r="N17" s="46"/>
      <c r="O17" s="46"/>
      <c r="P17" s="47"/>
      <c r="Q17" s="207"/>
      <c r="R17" s="207"/>
      <c r="S17" s="207"/>
      <c r="T17" s="207"/>
      <c r="U17" s="207"/>
      <c r="V17" s="207"/>
      <c r="W17" s="207"/>
    </row>
    <row r="18" spans="1:23" ht="33.75" x14ac:dyDescent="0.2">
      <c r="A18" s="37">
        <v>5</v>
      </c>
      <c r="B18" s="298"/>
      <c r="C18" s="112" t="s">
        <v>231</v>
      </c>
      <c r="D18" s="124" t="s">
        <v>130</v>
      </c>
      <c r="E18" s="121">
        <v>1.3</v>
      </c>
      <c r="F18" s="99"/>
      <c r="G18" s="99"/>
      <c r="H18" s="46"/>
      <c r="I18" s="99"/>
      <c r="J18" s="99"/>
      <c r="K18" s="47"/>
      <c r="L18" s="48"/>
      <c r="M18" s="46"/>
      <c r="N18" s="46"/>
      <c r="O18" s="46"/>
      <c r="P18" s="47"/>
      <c r="Q18" s="207"/>
      <c r="R18" s="207"/>
      <c r="S18" s="207"/>
      <c r="T18" s="207"/>
      <c r="U18" s="207"/>
      <c r="V18" s="207"/>
      <c r="W18" s="207"/>
    </row>
    <row r="19" spans="1:23" ht="22.5" x14ac:dyDescent="0.2">
      <c r="A19" s="37">
        <v>6</v>
      </c>
      <c r="B19" s="131"/>
      <c r="C19" s="111" t="s">
        <v>163</v>
      </c>
      <c r="D19" s="124"/>
      <c r="E19" s="121"/>
      <c r="F19" s="73"/>
      <c r="G19" s="67"/>
      <c r="H19" s="46"/>
      <c r="I19" s="67"/>
      <c r="J19" s="67"/>
      <c r="K19" s="47"/>
      <c r="L19" s="48"/>
      <c r="M19" s="46"/>
      <c r="N19" s="46"/>
      <c r="O19" s="46"/>
      <c r="P19" s="47"/>
      <c r="Q19" s="207"/>
      <c r="R19" s="207"/>
      <c r="S19" s="207"/>
      <c r="T19" s="207"/>
      <c r="U19" s="207"/>
      <c r="V19" s="207"/>
      <c r="W19" s="207"/>
    </row>
    <row r="20" spans="1:23" x14ac:dyDescent="0.2">
      <c r="A20" s="63">
        <v>7</v>
      </c>
      <c r="B20" s="296" t="s">
        <v>249</v>
      </c>
      <c r="C20" s="112" t="s">
        <v>159</v>
      </c>
      <c r="D20" s="124" t="s">
        <v>130</v>
      </c>
      <c r="E20" s="125">
        <f>E22</f>
        <v>26.8</v>
      </c>
      <c r="F20" s="99"/>
      <c r="G20" s="99"/>
      <c r="H20" s="46"/>
      <c r="I20" s="99"/>
      <c r="J20" s="99"/>
      <c r="K20" s="47"/>
      <c r="L20" s="48"/>
      <c r="M20" s="46"/>
      <c r="N20" s="46"/>
      <c r="O20" s="46"/>
      <c r="P20" s="47"/>
      <c r="Q20" s="207"/>
      <c r="R20" s="207"/>
      <c r="S20" s="207"/>
      <c r="T20" s="207"/>
      <c r="U20" s="207"/>
      <c r="V20" s="207"/>
      <c r="W20" s="207"/>
    </row>
    <row r="21" spans="1:23" ht="33.75" x14ac:dyDescent="0.2">
      <c r="A21" s="37">
        <v>8</v>
      </c>
      <c r="B21" s="297"/>
      <c r="C21" s="221" t="s">
        <v>150</v>
      </c>
      <c r="D21" s="124" t="s">
        <v>137</v>
      </c>
      <c r="E21" s="121">
        <f>E22*5</f>
        <v>134</v>
      </c>
      <c r="F21" s="99"/>
      <c r="G21" s="99"/>
      <c r="H21" s="46"/>
      <c r="I21" s="99"/>
      <c r="J21" s="99"/>
      <c r="K21" s="47"/>
      <c r="L21" s="48"/>
      <c r="M21" s="46"/>
      <c r="N21" s="46"/>
      <c r="O21" s="46"/>
      <c r="P21" s="47"/>
      <c r="Q21" s="207"/>
      <c r="R21" s="207"/>
      <c r="S21" s="207"/>
      <c r="T21" s="207"/>
      <c r="U21" s="207"/>
      <c r="V21" s="207"/>
      <c r="W21" s="207"/>
    </row>
    <row r="22" spans="1:23" ht="33.75" x14ac:dyDescent="0.2">
      <c r="A22" s="37">
        <v>9</v>
      </c>
      <c r="B22" s="297"/>
      <c r="C22" s="221" t="s">
        <v>233</v>
      </c>
      <c r="D22" s="124" t="s">
        <v>130</v>
      </c>
      <c r="E22" s="105">
        <v>26.8</v>
      </c>
      <c r="F22" s="99"/>
      <c r="G22" s="99"/>
      <c r="H22" s="46"/>
      <c r="I22" s="99"/>
      <c r="J22" s="99"/>
      <c r="K22" s="47"/>
      <c r="L22" s="48"/>
      <c r="M22" s="46"/>
      <c r="N22" s="46"/>
      <c r="O22" s="46"/>
      <c r="P22" s="47"/>
      <c r="Q22" s="207"/>
      <c r="R22" s="207"/>
      <c r="S22" s="207"/>
      <c r="T22" s="207"/>
      <c r="U22" s="207"/>
      <c r="V22" s="207"/>
      <c r="W22" s="207"/>
    </row>
    <row r="23" spans="1:23" ht="22.5" x14ac:dyDescent="0.2">
      <c r="A23" s="63">
        <v>10</v>
      </c>
      <c r="B23" s="297"/>
      <c r="C23" s="221" t="s">
        <v>157</v>
      </c>
      <c r="D23" s="124" t="s">
        <v>137</v>
      </c>
      <c r="E23" s="69">
        <f>E22*4.5</f>
        <v>120.60000000000001</v>
      </c>
      <c r="F23" s="99"/>
      <c r="G23" s="99"/>
      <c r="H23" s="46"/>
      <c r="I23" s="99"/>
      <c r="J23" s="99"/>
      <c r="K23" s="47"/>
      <c r="L23" s="48"/>
      <c r="M23" s="46"/>
      <c r="N23" s="46"/>
      <c r="O23" s="46"/>
      <c r="P23" s="47"/>
      <c r="Q23" s="207"/>
      <c r="R23" s="207"/>
      <c r="S23" s="207"/>
      <c r="T23" s="207"/>
      <c r="U23" s="207"/>
      <c r="V23" s="207"/>
      <c r="W23" s="207"/>
    </row>
    <row r="24" spans="1:23" ht="22.5" customHeight="1" x14ac:dyDescent="0.2">
      <c r="A24" s="37">
        <v>11</v>
      </c>
      <c r="B24" s="297"/>
      <c r="C24" s="221" t="s">
        <v>158</v>
      </c>
      <c r="D24" s="124" t="s">
        <v>130</v>
      </c>
      <c r="E24" s="105">
        <f>E22</f>
        <v>26.8</v>
      </c>
      <c r="F24" s="99"/>
      <c r="G24" s="99"/>
      <c r="H24" s="46"/>
      <c r="I24" s="99"/>
      <c r="J24" s="99"/>
      <c r="K24" s="47"/>
      <c r="L24" s="48"/>
      <c r="M24" s="46"/>
      <c r="N24" s="46"/>
      <c r="O24" s="46"/>
      <c r="P24" s="47"/>
      <c r="Q24" s="207"/>
      <c r="R24" s="207"/>
      <c r="S24" s="207"/>
      <c r="T24" s="207"/>
      <c r="U24" s="207"/>
      <c r="V24" s="207"/>
      <c r="W24" s="207"/>
    </row>
    <row r="25" spans="1:23" x14ac:dyDescent="0.2">
      <c r="A25" s="37">
        <v>12</v>
      </c>
      <c r="B25" s="298"/>
      <c r="C25" s="112" t="s">
        <v>232</v>
      </c>
      <c r="D25" s="23" t="s">
        <v>89</v>
      </c>
      <c r="E25" s="69">
        <v>1</v>
      </c>
      <c r="F25" s="99"/>
      <c r="G25" s="99"/>
      <c r="H25" s="46"/>
      <c r="I25" s="99"/>
      <c r="J25" s="99"/>
      <c r="K25" s="47"/>
      <c r="L25" s="48"/>
      <c r="M25" s="46"/>
      <c r="N25" s="46"/>
      <c r="O25" s="46"/>
      <c r="P25" s="47"/>
      <c r="Q25" s="207"/>
      <c r="R25" s="207"/>
      <c r="S25" s="207"/>
      <c r="T25" s="207"/>
      <c r="U25" s="207"/>
      <c r="V25" s="207"/>
      <c r="W25" s="207"/>
    </row>
    <row r="26" spans="1:23" ht="22.5" x14ac:dyDescent="0.2">
      <c r="A26" s="63">
        <v>13</v>
      </c>
      <c r="B26" s="131"/>
      <c r="C26" s="109" t="s">
        <v>222</v>
      </c>
      <c r="D26" s="23"/>
      <c r="E26" s="69"/>
      <c r="F26" s="73"/>
      <c r="G26" s="67"/>
      <c r="H26" s="46"/>
      <c r="I26" s="67"/>
      <c r="J26" s="67"/>
      <c r="K26" s="47"/>
      <c r="L26" s="48"/>
      <c r="M26" s="46"/>
      <c r="N26" s="46"/>
      <c r="O26" s="46"/>
      <c r="P26" s="47"/>
      <c r="Q26" s="207"/>
      <c r="R26" s="207"/>
      <c r="S26" s="207"/>
      <c r="T26" s="207"/>
      <c r="U26" s="207"/>
      <c r="V26" s="207"/>
      <c r="W26" s="207"/>
    </row>
    <row r="27" spans="1:23" x14ac:dyDescent="0.2">
      <c r="A27" s="37">
        <v>14</v>
      </c>
      <c r="B27" s="296" t="s">
        <v>249</v>
      </c>
      <c r="C27" s="45" t="s">
        <v>223</v>
      </c>
      <c r="D27" s="23" t="s">
        <v>89</v>
      </c>
      <c r="E27" s="69">
        <v>1</v>
      </c>
      <c r="F27" s="99"/>
      <c r="G27" s="99"/>
      <c r="H27" s="46"/>
      <c r="I27" s="99"/>
      <c r="J27" s="99"/>
      <c r="K27" s="47"/>
      <c r="L27" s="48"/>
      <c r="M27" s="46"/>
      <c r="N27" s="46"/>
      <c r="O27" s="46"/>
      <c r="P27" s="47"/>
      <c r="Q27" s="207"/>
      <c r="R27" s="207"/>
      <c r="S27" s="207"/>
      <c r="T27" s="207"/>
      <c r="U27" s="207"/>
      <c r="V27" s="207"/>
      <c r="W27" s="207"/>
    </row>
    <row r="28" spans="1:23" ht="22.5" x14ac:dyDescent="0.2">
      <c r="A28" s="37">
        <v>15</v>
      </c>
      <c r="B28" s="297"/>
      <c r="C28" s="45" t="s">
        <v>224</v>
      </c>
      <c r="D28" s="124" t="s">
        <v>130</v>
      </c>
      <c r="E28" s="134">
        <f>236.3*1.05</f>
        <v>248.11500000000001</v>
      </c>
      <c r="F28" s="99"/>
      <c r="G28" s="99"/>
      <c r="H28" s="46"/>
      <c r="I28" s="99"/>
      <c r="J28" s="99"/>
      <c r="K28" s="47"/>
      <c r="L28" s="48"/>
      <c r="M28" s="46"/>
      <c r="N28" s="46"/>
      <c r="O28" s="46"/>
      <c r="P28" s="47"/>
      <c r="Q28" s="207"/>
      <c r="R28" s="217"/>
      <c r="S28" s="217"/>
      <c r="T28" s="207"/>
      <c r="U28" s="207"/>
      <c r="V28" s="207"/>
      <c r="W28" s="207"/>
    </row>
    <row r="29" spans="1:23" ht="33.75" x14ac:dyDescent="0.2">
      <c r="A29" s="63">
        <v>16</v>
      </c>
      <c r="B29" s="298"/>
      <c r="C29" s="220" t="s">
        <v>225</v>
      </c>
      <c r="D29" s="23" t="s">
        <v>166</v>
      </c>
      <c r="E29" s="134">
        <f>236*(0.3*1.2)</f>
        <v>84.96</v>
      </c>
      <c r="F29" s="99"/>
      <c r="G29" s="99"/>
      <c r="H29" s="46"/>
      <c r="I29" s="99"/>
      <c r="J29" s="99"/>
      <c r="K29" s="47"/>
      <c r="L29" s="48"/>
      <c r="M29" s="46"/>
      <c r="N29" s="46"/>
      <c r="O29" s="46"/>
      <c r="P29" s="47"/>
      <c r="Q29" s="207"/>
      <c r="R29" s="207"/>
      <c r="S29" s="207"/>
      <c r="T29" s="207"/>
      <c r="U29" s="207"/>
      <c r="V29" s="207"/>
      <c r="W29" s="207"/>
    </row>
    <row r="30" spans="1:23" x14ac:dyDescent="0.2">
      <c r="A30" s="37">
        <v>17</v>
      </c>
      <c r="B30" s="131"/>
      <c r="C30" s="109" t="s">
        <v>226</v>
      </c>
      <c r="D30" s="23"/>
      <c r="E30" s="69"/>
      <c r="F30" s="73"/>
      <c r="G30" s="67"/>
      <c r="H30" s="46"/>
      <c r="I30" s="67"/>
      <c r="J30" s="67"/>
      <c r="K30" s="47"/>
      <c r="L30" s="48"/>
      <c r="M30" s="46"/>
      <c r="N30" s="46"/>
      <c r="O30" s="46"/>
      <c r="P30" s="47"/>
      <c r="Q30" s="207"/>
      <c r="R30" s="207"/>
      <c r="S30" s="207"/>
      <c r="T30" s="207"/>
      <c r="U30" s="207"/>
      <c r="V30" s="207"/>
      <c r="W30" s="207"/>
    </row>
    <row r="31" spans="1:23" x14ac:dyDescent="0.2">
      <c r="A31" s="37">
        <v>18</v>
      </c>
      <c r="B31" s="296" t="str">
        <f>B27</f>
        <v>13-00000</v>
      </c>
      <c r="C31" s="45" t="s">
        <v>227</v>
      </c>
      <c r="D31" s="124" t="s">
        <v>130</v>
      </c>
      <c r="E31" s="69">
        <f>E32*0.05*1.05</f>
        <v>6.6675000000000004</v>
      </c>
      <c r="F31" s="99"/>
      <c r="G31" s="99"/>
      <c r="H31" s="46"/>
      <c r="I31" s="99"/>
      <c r="J31" s="99"/>
      <c r="K31" s="47"/>
      <c r="L31" s="48"/>
      <c r="M31" s="46"/>
      <c r="N31" s="46"/>
      <c r="O31" s="46"/>
      <c r="P31" s="47"/>
      <c r="Q31" s="207"/>
      <c r="R31" s="207"/>
      <c r="S31" s="207"/>
      <c r="T31" s="207"/>
      <c r="U31" s="207"/>
      <c r="V31" s="207"/>
      <c r="W31" s="207"/>
    </row>
    <row r="32" spans="1:23" ht="22.5" x14ac:dyDescent="0.2">
      <c r="A32" s="63">
        <v>19</v>
      </c>
      <c r="B32" s="297"/>
      <c r="C32" s="45" t="s">
        <v>229</v>
      </c>
      <c r="D32" s="23" t="s">
        <v>117</v>
      </c>
      <c r="E32" s="69">
        <v>127</v>
      </c>
      <c r="F32" s="99"/>
      <c r="G32" s="99"/>
      <c r="H32" s="46"/>
      <c r="I32" s="99"/>
      <c r="J32" s="99"/>
      <c r="K32" s="47"/>
      <c r="L32" s="48"/>
      <c r="M32" s="46"/>
      <c r="N32" s="46"/>
      <c r="O32" s="46"/>
      <c r="P32" s="47"/>
      <c r="Q32" s="207"/>
      <c r="R32" s="207"/>
      <c r="S32" s="215"/>
      <c r="T32" s="207"/>
      <c r="U32" s="207"/>
      <c r="V32" s="207"/>
      <c r="W32" s="207"/>
    </row>
    <row r="33" spans="1:23" ht="22.5" x14ac:dyDescent="0.2">
      <c r="A33" s="37">
        <v>20</v>
      </c>
      <c r="B33" s="297"/>
      <c r="C33" s="45" t="s">
        <v>297</v>
      </c>
      <c r="D33" s="23" t="s">
        <v>118</v>
      </c>
      <c r="E33" s="69">
        <v>64</v>
      </c>
      <c r="F33" s="99"/>
      <c r="G33" s="99"/>
      <c r="H33" s="46"/>
      <c r="I33" s="99"/>
      <c r="J33" s="99"/>
      <c r="K33" s="47"/>
      <c r="L33" s="48"/>
      <c r="M33" s="46"/>
      <c r="N33" s="46"/>
      <c r="O33" s="46"/>
      <c r="P33" s="47"/>
      <c r="Q33" s="207"/>
      <c r="R33" s="207"/>
      <c r="S33" s="215"/>
      <c r="T33" s="207"/>
      <c r="U33" s="207"/>
      <c r="V33" s="207"/>
      <c r="W33" s="207"/>
    </row>
    <row r="34" spans="1:23" ht="23.25" thickBot="1" x14ac:dyDescent="0.25">
      <c r="A34" s="37">
        <v>21</v>
      </c>
      <c r="B34" s="298"/>
      <c r="C34" s="45" t="s">
        <v>228</v>
      </c>
      <c r="D34" s="124" t="s">
        <v>130</v>
      </c>
      <c r="E34" s="69">
        <f>E32/2*1.2</f>
        <v>76.2</v>
      </c>
      <c r="F34" s="99"/>
      <c r="G34" s="99"/>
      <c r="H34" s="46"/>
      <c r="I34" s="99"/>
      <c r="J34" s="99"/>
      <c r="K34" s="47"/>
      <c r="L34" s="48"/>
      <c r="M34" s="46"/>
      <c r="N34" s="46"/>
      <c r="O34" s="46"/>
      <c r="P34" s="47"/>
      <c r="Q34" s="207"/>
      <c r="R34" s="207"/>
      <c r="S34" s="207"/>
      <c r="T34" s="207"/>
      <c r="U34" s="207"/>
      <c r="V34" s="207"/>
      <c r="W34" s="207"/>
    </row>
    <row r="35" spans="1:23" hidden="1" x14ac:dyDescent="0.2">
      <c r="A35" s="37"/>
      <c r="B35" s="38"/>
      <c r="C35" s="45"/>
      <c r="D35" s="23"/>
      <c r="E35" s="69"/>
      <c r="F35" s="73"/>
      <c r="G35" s="67"/>
      <c r="H35" s="46">
        <f t="shared" ref="H35:H67" si="7">ROUND(F35*G35,2)</f>
        <v>0</v>
      </c>
      <c r="I35" s="67"/>
      <c r="J35" s="67"/>
      <c r="K35" s="47">
        <f t="shared" ref="K35:K67" si="8">SUM(H35:J35)</f>
        <v>0</v>
      </c>
      <c r="L35" s="48">
        <f t="shared" ref="L35:L67" si="9">ROUND(E35*F35,2)</f>
        <v>0</v>
      </c>
      <c r="M35" s="46">
        <f t="shared" ref="M35:M67" si="10">ROUND(H35*E35,2)</f>
        <v>0</v>
      </c>
      <c r="N35" s="46">
        <f t="shared" ref="N35:N67" si="11">ROUND(I35*E35,2)</f>
        <v>0</v>
      </c>
      <c r="O35" s="46">
        <f t="shared" ref="O35:O67" si="12">ROUND(J35*E35,2)</f>
        <v>0</v>
      </c>
      <c r="P35" s="47">
        <f t="shared" ref="P35:P67" si="13">SUM(M35:O35)</f>
        <v>0</v>
      </c>
      <c r="Q35" s="207"/>
      <c r="R35" s="207"/>
      <c r="S35" s="207"/>
      <c r="T35" s="207"/>
      <c r="U35" s="207"/>
      <c r="V35" s="207"/>
      <c r="W35" s="207"/>
    </row>
    <row r="36" spans="1:23" hidden="1" x14ac:dyDescent="0.2">
      <c r="A36" s="37"/>
      <c r="B36" s="38"/>
      <c r="C36" s="45"/>
      <c r="D36" s="23"/>
      <c r="E36" s="69"/>
      <c r="F36" s="73"/>
      <c r="G36" s="67"/>
      <c r="H36" s="46">
        <f t="shared" si="7"/>
        <v>0</v>
      </c>
      <c r="I36" s="67"/>
      <c r="J36" s="67"/>
      <c r="K36" s="47">
        <f t="shared" si="8"/>
        <v>0</v>
      </c>
      <c r="L36" s="48">
        <f t="shared" si="9"/>
        <v>0</v>
      </c>
      <c r="M36" s="46">
        <f t="shared" si="10"/>
        <v>0</v>
      </c>
      <c r="N36" s="46">
        <f t="shared" si="11"/>
        <v>0</v>
      </c>
      <c r="O36" s="46">
        <f t="shared" si="12"/>
        <v>0</v>
      </c>
      <c r="P36" s="47">
        <f t="shared" si="13"/>
        <v>0</v>
      </c>
      <c r="Q36" s="207"/>
      <c r="R36" s="207"/>
      <c r="S36" s="207"/>
      <c r="T36" s="207"/>
      <c r="U36" s="207"/>
      <c r="V36" s="207"/>
      <c r="W36" s="207"/>
    </row>
    <row r="37" spans="1:23" hidden="1" x14ac:dyDescent="0.2">
      <c r="A37" s="37"/>
      <c r="B37" s="38"/>
      <c r="C37" s="45"/>
      <c r="D37" s="23"/>
      <c r="E37" s="69"/>
      <c r="F37" s="73"/>
      <c r="G37" s="67"/>
      <c r="H37" s="46">
        <f t="shared" si="7"/>
        <v>0</v>
      </c>
      <c r="I37" s="67"/>
      <c r="J37" s="67"/>
      <c r="K37" s="47">
        <f t="shared" si="8"/>
        <v>0</v>
      </c>
      <c r="L37" s="48">
        <f t="shared" si="9"/>
        <v>0</v>
      </c>
      <c r="M37" s="46">
        <f t="shared" si="10"/>
        <v>0</v>
      </c>
      <c r="N37" s="46">
        <f t="shared" si="11"/>
        <v>0</v>
      </c>
      <c r="O37" s="46">
        <f t="shared" si="12"/>
        <v>0</v>
      </c>
      <c r="P37" s="47">
        <f t="shared" si="13"/>
        <v>0</v>
      </c>
      <c r="Q37" s="207"/>
      <c r="R37" s="207"/>
      <c r="S37" s="207"/>
      <c r="T37" s="207"/>
      <c r="U37" s="207"/>
      <c r="V37" s="207"/>
      <c r="W37" s="207"/>
    </row>
    <row r="38" spans="1:23" hidden="1" x14ac:dyDescent="0.2">
      <c r="A38" s="37"/>
      <c r="B38" s="38"/>
      <c r="C38" s="45"/>
      <c r="D38" s="23"/>
      <c r="E38" s="69"/>
      <c r="F38" s="73"/>
      <c r="G38" s="67"/>
      <c r="H38" s="46">
        <f t="shared" si="7"/>
        <v>0</v>
      </c>
      <c r="I38" s="67"/>
      <c r="J38" s="67"/>
      <c r="K38" s="47">
        <f t="shared" si="8"/>
        <v>0</v>
      </c>
      <c r="L38" s="48">
        <f t="shared" si="9"/>
        <v>0</v>
      </c>
      <c r="M38" s="46">
        <f t="shared" si="10"/>
        <v>0</v>
      </c>
      <c r="N38" s="46">
        <f t="shared" si="11"/>
        <v>0</v>
      </c>
      <c r="O38" s="46">
        <f t="shared" si="12"/>
        <v>0</v>
      </c>
      <c r="P38" s="47">
        <f t="shared" si="13"/>
        <v>0</v>
      </c>
      <c r="Q38" s="207"/>
      <c r="R38" s="207"/>
      <c r="S38" s="207"/>
      <c r="T38" s="207"/>
      <c r="U38" s="207"/>
      <c r="V38" s="207"/>
      <c r="W38" s="207"/>
    </row>
    <row r="39" spans="1:23" hidden="1" x14ac:dyDescent="0.2">
      <c r="A39" s="37"/>
      <c r="B39" s="38"/>
      <c r="C39" s="45"/>
      <c r="D39" s="23"/>
      <c r="E39" s="69"/>
      <c r="F39" s="73"/>
      <c r="G39" s="67"/>
      <c r="H39" s="46">
        <f t="shared" si="7"/>
        <v>0</v>
      </c>
      <c r="I39" s="67"/>
      <c r="J39" s="67"/>
      <c r="K39" s="47">
        <f t="shared" si="8"/>
        <v>0</v>
      </c>
      <c r="L39" s="48">
        <f t="shared" si="9"/>
        <v>0</v>
      </c>
      <c r="M39" s="46">
        <f t="shared" si="10"/>
        <v>0</v>
      </c>
      <c r="N39" s="46">
        <f t="shared" si="11"/>
        <v>0</v>
      </c>
      <c r="O39" s="46">
        <f t="shared" si="12"/>
        <v>0</v>
      </c>
      <c r="P39" s="47">
        <f t="shared" si="13"/>
        <v>0</v>
      </c>
      <c r="Q39" s="207"/>
      <c r="R39" s="207"/>
      <c r="S39" s="207"/>
      <c r="T39" s="207"/>
      <c r="U39" s="207"/>
      <c r="V39" s="207"/>
      <c r="W39" s="207"/>
    </row>
    <row r="40" spans="1:23" hidden="1" x14ac:dyDescent="0.2">
      <c r="A40" s="37"/>
      <c r="B40" s="38"/>
      <c r="C40" s="45"/>
      <c r="D40" s="23"/>
      <c r="E40" s="69"/>
      <c r="F40" s="73"/>
      <c r="G40" s="67"/>
      <c r="H40" s="46">
        <f t="shared" si="7"/>
        <v>0</v>
      </c>
      <c r="I40" s="67"/>
      <c r="J40" s="67"/>
      <c r="K40" s="47">
        <f t="shared" si="8"/>
        <v>0</v>
      </c>
      <c r="L40" s="48">
        <f t="shared" si="9"/>
        <v>0</v>
      </c>
      <c r="M40" s="46">
        <f t="shared" si="10"/>
        <v>0</v>
      </c>
      <c r="N40" s="46">
        <f t="shared" si="11"/>
        <v>0</v>
      </c>
      <c r="O40" s="46">
        <f t="shared" si="12"/>
        <v>0</v>
      </c>
      <c r="P40" s="47">
        <f t="shared" si="13"/>
        <v>0</v>
      </c>
      <c r="Q40" s="207"/>
      <c r="R40" s="207"/>
      <c r="S40" s="207"/>
      <c r="T40" s="207"/>
      <c r="U40" s="207"/>
      <c r="V40" s="207"/>
      <c r="W40" s="207"/>
    </row>
    <row r="41" spans="1:23" hidden="1" x14ac:dyDescent="0.2">
      <c r="A41" s="37"/>
      <c r="B41" s="38"/>
      <c r="C41" s="45"/>
      <c r="D41" s="23"/>
      <c r="E41" s="69"/>
      <c r="F41" s="73"/>
      <c r="G41" s="67"/>
      <c r="H41" s="46">
        <f t="shared" si="7"/>
        <v>0</v>
      </c>
      <c r="I41" s="67"/>
      <c r="J41" s="67"/>
      <c r="K41" s="47">
        <f t="shared" si="8"/>
        <v>0</v>
      </c>
      <c r="L41" s="48">
        <f t="shared" si="9"/>
        <v>0</v>
      </c>
      <c r="M41" s="46">
        <f t="shared" si="10"/>
        <v>0</v>
      </c>
      <c r="N41" s="46">
        <f t="shared" si="11"/>
        <v>0</v>
      </c>
      <c r="O41" s="46">
        <f t="shared" si="12"/>
        <v>0</v>
      </c>
      <c r="P41" s="47">
        <f t="shared" si="13"/>
        <v>0</v>
      </c>
      <c r="Q41" s="207"/>
      <c r="R41" s="207"/>
      <c r="S41" s="207"/>
      <c r="T41" s="207"/>
      <c r="U41" s="207"/>
      <c r="V41" s="207"/>
      <c r="W41" s="207"/>
    </row>
    <row r="42" spans="1:23" hidden="1" x14ac:dyDescent="0.2">
      <c r="A42" s="37"/>
      <c r="B42" s="38"/>
      <c r="C42" s="45"/>
      <c r="D42" s="23"/>
      <c r="E42" s="69"/>
      <c r="F42" s="73"/>
      <c r="G42" s="67"/>
      <c r="H42" s="46">
        <f t="shared" si="7"/>
        <v>0</v>
      </c>
      <c r="I42" s="67"/>
      <c r="J42" s="67"/>
      <c r="K42" s="47">
        <f t="shared" si="8"/>
        <v>0</v>
      </c>
      <c r="L42" s="48">
        <f t="shared" si="9"/>
        <v>0</v>
      </c>
      <c r="M42" s="46">
        <f t="shared" si="10"/>
        <v>0</v>
      </c>
      <c r="N42" s="46">
        <f t="shared" si="11"/>
        <v>0</v>
      </c>
      <c r="O42" s="46">
        <f t="shared" si="12"/>
        <v>0</v>
      </c>
      <c r="P42" s="47">
        <f t="shared" si="13"/>
        <v>0</v>
      </c>
      <c r="Q42" s="207"/>
      <c r="R42" s="207"/>
      <c r="S42" s="207"/>
      <c r="T42" s="207"/>
      <c r="U42" s="207"/>
      <c r="V42" s="207"/>
      <c r="W42" s="207"/>
    </row>
    <row r="43" spans="1:23" hidden="1" x14ac:dyDescent="0.2">
      <c r="A43" s="37"/>
      <c r="B43" s="38"/>
      <c r="C43" s="45"/>
      <c r="D43" s="23"/>
      <c r="E43" s="69"/>
      <c r="F43" s="73"/>
      <c r="G43" s="67"/>
      <c r="H43" s="46">
        <f t="shared" si="7"/>
        <v>0</v>
      </c>
      <c r="I43" s="67"/>
      <c r="J43" s="67"/>
      <c r="K43" s="47">
        <f t="shared" si="8"/>
        <v>0</v>
      </c>
      <c r="L43" s="48">
        <f t="shared" si="9"/>
        <v>0</v>
      </c>
      <c r="M43" s="46">
        <f t="shared" si="10"/>
        <v>0</v>
      </c>
      <c r="N43" s="46">
        <f t="shared" si="11"/>
        <v>0</v>
      </c>
      <c r="O43" s="46">
        <f t="shared" si="12"/>
        <v>0</v>
      </c>
      <c r="P43" s="47">
        <f t="shared" si="13"/>
        <v>0</v>
      </c>
      <c r="Q43" s="207"/>
      <c r="R43" s="207"/>
      <c r="S43" s="207"/>
      <c r="T43" s="207"/>
      <c r="U43" s="207"/>
      <c r="V43" s="207"/>
      <c r="W43" s="207"/>
    </row>
    <row r="44" spans="1:23" hidden="1" x14ac:dyDescent="0.2">
      <c r="A44" s="37"/>
      <c r="B44" s="38"/>
      <c r="C44" s="45"/>
      <c r="D44" s="23"/>
      <c r="E44" s="69"/>
      <c r="F44" s="73"/>
      <c r="G44" s="67"/>
      <c r="H44" s="46">
        <f t="shared" si="7"/>
        <v>0</v>
      </c>
      <c r="I44" s="67"/>
      <c r="J44" s="67"/>
      <c r="K44" s="47">
        <f t="shared" si="8"/>
        <v>0</v>
      </c>
      <c r="L44" s="48">
        <f t="shared" si="9"/>
        <v>0</v>
      </c>
      <c r="M44" s="46">
        <f t="shared" si="10"/>
        <v>0</v>
      </c>
      <c r="N44" s="46">
        <f t="shared" si="11"/>
        <v>0</v>
      </c>
      <c r="O44" s="46">
        <f t="shared" si="12"/>
        <v>0</v>
      </c>
      <c r="P44" s="47">
        <f t="shared" si="13"/>
        <v>0</v>
      </c>
      <c r="Q44" s="207"/>
      <c r="R44" s="207"/>
      <c r="S44" s="207"/>
      <c r="T44" s="207"/>
      <c r="U44" s="207"/>
      <c r="V44" s="207"/>
      <c r="W44" s="207"/>
    </row>
    <row r="45" spans="1:23" hidden="1" x14ac:dyDescent="0.2">
      <c r="A45" s="37"/>
      <c r="B45" s="38"/>
      <c r="C45" s="45"/>
      <c r="D45" s="23"/>
      <c r="E45" s="69"/>
      <c r="F45" s="73"/>
      <c r="G45" s="67"/>
      <c r="H45" s="46">
        <f t="shared" si="7"/>
        <v>0</v>
      </c>
      <c r="I45" s="67"/>
      <c r="J45" s="67"/>
      <c r="K45" s="47">
        <f t="shared" si="8"/>
        <v>0</v>
      </c>
      <c r="L45" s="48">
        <f t="shared" si="9"/>
        <v>0</v>
      </c>
      <c r="M45" s="46">
        <f t="shared" si="10"/>
        <v>0</v>
      </c>
      <c r="N45" s="46">
        <f t="shared" si="11"/>
        <v>0</v>
      </c>
      <c r="O45" s="46">
        <f t="shared" si="12"/>
        <v>0</v>
      </c>
      <c r="P45" s="47">
        <f t="shared" si="13"/>
        <v>0</v>
      </c>
      <c r="Q45" s="207"/>
      <c r="R45" s="207"/>
      <c r="S45" s="207"/>
      <c r="T45" s="207"/>
      <c r="U45" s="207"/>
      <c r="V45" s="207"/>
      <c r="W45" s="207"/>
    </row>
    <row r="46" spans="1:23" hidden="1" x14ac:dyDescent="0.2">
      <c r="A46" s="37"/>
      <c r="B46" s="38"/>
      <c r="C46" s="45"/>
      <c r="D46" s="23"/>
      <c r="E46" s="69"/>
      <c r="F46" s="73"/>
      <c r="G46" s="67"/>
      <c r="H46" s="46">
        <f t="shared" si="7"/>
        <v>0</v>
      </c>
      <c r="I46" s="67"/>
      <c r="J46" s="67"/>
      <c r="K46" s="47">
        <f t="shared" si="8"/>
        <v>0</v>
      </c>
      <c r="L46" s="48">
        <f t="shared" si="9"/>
        <v>0</v>
      </c>
      <c r="M46" s="46">
        <f t="shared" si="10"/>
        <v>0</v>
      </c>
      <c r="N46" s="46">
        <f t="shared" si="11"/>
        <v>0</v>
      </c>
      <c r="O46" s="46">
        <f t="shared" si="12"/>
        <v>0</v>
      </c>
      <c r="P46" s="47">
        <f t="shared" si="13"/>
        <v>0</v>
      </c>
      <c r="Q46" s="207"/>
      <c r="R46" s="207"/>
      <c r="S46" s="207"/>
      <c r="T46" s="207"/>
      <c r="U46" s="207"/>
      <c r="V46" s="207"/>
      <c r="W46" s="207"/>
    </row>
    <row r="47" spans="1:23" hidden="1" x14ac:dyDescent="0.2">
      <c r="A47" s="37"/>
      <c r="B47" s="38"/>
      <c r="C47" s="45"/>
      <c r="D47" s="23"/>
      <c r="E47" s="69"/>
      <c r="F47" s="73"/>
      <c r="G47" s="67"/>
      <c r="H47" s="46">
        <f t="shared" si="7"/>
        <v>0</v>
      </c>
      <c r="I47" s="67"/>
      <c r="J47" s="67"/>
      <c r="K47" s="47">
        <f t="shared" si="8"/>
        <v>0</v>
      </c>
      <c r="L47" s="48">
        <f t="shared" si="9"/>
        <v>0</v>
      </c>
      <c r="M47" s="46">
        <f t="shared" si="10"/>
        <v>0</v>
      </c>
      <c r="N47" s="46">
        <f t="shared" si="11"/>
        <v>0</v>
      </c>
      <c r="O47" s="46">
        <f t="shared" si="12"/>
        <v>0</v>
      </c>
      <c r="P47" s="47">
        <f t="shared" si="13"/>
        <v>0</v>
      </c>
      <c r="Q47" s="207"/>
      <c r="R47" s="207"/>
      <c r="S47" s="207"/>
      <c r="T47" s="207"/>
      <c r="U47" s="207"/>
      <c r="V47" s="207"/>
      <c r="W47" s="207"/>
    </row>
    <row r="48" spans="1:23" hidden="1" x14ac:dyDescent="0.2">
      <c r="A48" s="37"/>
      <c r="B48" s="38"/>
      <c r="C48" s="45"/>
      <c r="D48" s="23"/>
      <c r="E48" s="69"/>
      <c r="F48" s="73"/>
      <c r="G48" s="67"/>
      <c r="H48" s="46">
        <f t="shared" si="7"/>
        <v>0</v>
      </c>
      <c r="I48" s="67"/>
      <c r="J48" s="67"/>
      <c r="K48" s="47">
        <f t="shared" si="8"/>
        <v>0</v>
      </c>
      <c r="L48" s="48">
        <f t="shared" si="9"/>
        <v>0</v>
      </c>
      <c r="M48" s="46">
        <f t="shared" si="10"/>
        <v>0</v>
      </c>
      <c r="N48" s="46">
        <f t="shared" si="11"/>
        <v>0</v>
      </c>
      <c r="O48" s="46">
        <f t="shared" si="12"/>
        <v>0</v>
      </c>
      <c r="P48" s="47">
        <f t="shared" si="13"/>
        <v>0</v>
      </c>
      <c r="Q48" s="207"/>
      <c r="R48" s="207"/>
      <c r="S48" s="207"/>
      <c r="T48" s="207"/>
      <c r="U48" s="207"/>
      <c r="V48" s="207"/>
      <c r="W48" s="207"/>
    </row>
    <row r="49" spans="1:23" hidden="1" x14ac:dyDescent="0.2">
      <c r="A49" s="37"/>
      <c r="B49" s="38"/>
      <c r="C49" s="45"/>
      <c r="D49" s="23"/>
      <c r="E49" s="69"/>
      <c r="F49" s="73"/>
      <c r="G49" s="67"/>
      <c r="H49" s="46">
        <f t="shared" si="7"/>
        <v>0</v>
      </c>
      <c r="I49" s="67"/>
      <c r="J49" s="67"/>
      <c r="K49" s="47">
        <f t="shared" si="8"/>
        <v>0</v>
      </c>
      <c r="L49" s="48">
        <f t="shared" si="9"/>
        <v>0</v>
      </c>
      <c r="M49" s="46">
        <f t="shared" si="10"/>
        <v>0</v>
      </c>
      <c r="N49" s="46">
        <f t="shared" si="11"/>
        <v>0</v>
      </c>
      <c r="O49" s="46">
        <f t="shared" si="12"/>
        <v>0</v>
      </c>
      <c r="P49" s="47">
        <f t="shared" si="13"/>
        <v>0</v>
      </c>
      <c r="Q49" s="207"/>
      <c r="R49" s="207"/>
      <c r="S49" s="207"/>
      <c r="T49" s="207"/>
      <c r="U49" s="207"/>
      <c r="V49" s="207"/>
      <c r="W49" s="207"/>
    </row>
    <row r="50" spans="1:23" hidden="1" x14ac:dyDescent="0.2">
      <c r="A50" s="37"/>
      <c r="B50" s="38"/>
      <c r="C50" s="45"/>
      <c r="D50" s="23"/>
      <c r="E50" s="69"/>
      <c r="F50" s="73"/>
      <c r="G50" s="67"/>
      <c r="H50" s="46">
        <f t="shared" si="7"/>
        <v>0</v>
      </c>
      <c r="I50" s="67"/>
      <c r="J50" s="67"/>
      <c r="K50" s="47">
        <f t="shared" si="8"/>
        <v>0</v>
      </c>
      <c r="L50" s="48">
        <f t="shared" si="9"/>
        <v>0</v>
      </c>
      <c r="M50" s="46">
        <f t="shared" si="10"/>
        <v>0</v>
      </c>
      <c r="N50" s="46">
        <f t="shared" si="11"/>
        <v>0</v>
      </c>
      <c r="O50" s="46">
        <f t="shared" si="12"/>
        <v>0</v>
      </c>
      <c r="P50" s="47">
        <f t="shared" si="13"/>
        <v>0</v>
      </c>
      <c r="Q50" s="207"/>
      <c r="R50" s="207"/>
      <c r="S50" s="207"/>
      <c r="T50" s="207"/>
      <c r="U50" s="207"/>
      <c r="V50" s="207"/>
      <c r="W50" s="207"/>
    </row>
    <row r="51" spans="1:23" hidden="1" x14ac:dyDescent="0.2">
      <c r="A51" s="37"/>
      <c r="B51" s="38"/>
      <c r="C51" s="45"/>
      <c r="D51" s="23"/>
      <c r="E51" s="69"/>
      <c r="F51" s="73"/>
      <c r="G51" s="67"/>
      <c r="H51" s="46">
        <f t="shared" si="7"/>
        <v>0</v>
      </c>
      <c r="I51" s="67"/>
      <c r="J51" s="67"/>
      <c r="K51" s="47">
        <f t="shared" si="8"/>
        <v>0</v>
      </c>
      <c r="L51" s="48">
        <f t="shared" si="9"/>
        <v>0</v>
      </c>
      <c r="M51" s="46">
        <f t="shared" si="10"/>
        <v>0</v>
      </c>
      <c r="N51" s="46">
        <f t="shared" si="11"/>
        <v>0</v>
      </c>
      <c r="O51" s="46">
        <f t="shared" si="12"/>
        <v>0</v>
      </c>
      <c r="P51" s="47">
        <f t="shared" si="13"/>
        <v>0</v>
      </c>
      <c r="Q51" s="207"/>
      <c r="R51" s="207"/>
      <c r="S51" s="207"/>
      <c r="T51" s="207"/>
      <c r="U51" s="207"/>
      <c r="V51" s="207"/>
      <c r="W51" s="207"/>
    </row>
    <row r="52" spans="1:23" hidden="1" x14ac:dyDescent="0.2">
      <c r="A52" s="37"/>
      <c r="B52" s="38"/>
      <c r="C52" s="45"/>
      <c r="D52" s="23"/>
      <c r="E52" s="69"/>
      <c r="F52" s="73"/>
      <c r="G52" s="67"/>
      <c r="H52" s="46">
        <f t="shared" si="7"/>
        <v>0</v>
      </c>
      <c r="I52" s="67"/>
      <c r="J52" s="67"/>
      <c r="K52" s="47">
        <f t="shared" si="8"/>
        <v>0</v>
      </c>
      <c r="L52" s="48">
        <f t="shared" si="9"/>
        <v>0</v>
      </c>
      <c r="M52" s="46">
        <f t="shared" si="10"/>
        <v>0</v>
      </c>
      <c r="N52" s="46">
        <f t="shared" si="11"/>
        <v>0</v>
      </c>
      <c r="O52" s="46">
        <f t="shared" si="12"/>
        <v>0</v>
      </c>
      <c r="P52" s="47">
        <f t="shared" si="13"/>
        <v>0</v>
      </c>
      <c r="Q52" s="207"/>
      <c r="R52" s="207"/>
      <c r="S52" s="207"/>
      <c r="T52" s="207"/>
      <c r="U52" s="207"/>
      <c r="V52" s="207"/>
      <c r="W52" s="207"/>
    </row>
    <row r="53" spans="1:23" hidden="1" x14ac:dyDescent="0.2">
      <c r="A53" s="37"/>
      <c r="B53" s="38"/>
      <c r="C53" s="45"/>
      <c r="D53" s="23"/>
      <c r="E53" s="69"/>
      <c r="F53" s="73"/>
      <c r="G53" s="67"/>
      <c r="H53" s="46">
        <f t="shared" si="7"/>
        <v>0</v>
      </c>
      <c r="I53" s="67"/>
      <c r="J53" s="67"/>
      <c r="K53" s="47">
        <f t="shared" si="8"/>
        <v>0</v>
      </c>
      <c r="L53" s="48">
        <f t="shared" si="9"/>
        <v>0</v>
      </c>
      <c r="M53" s="46">
        <f t="shared" si="10"/>
        <v>0</v>
      </c>
      <c r="N53" s="46">
        <f t="shared" si="11"/>
        <v>0</v>
      </c>
      <c r="O53" s="46">
        <f t="shared" si="12"/>
        <v>0</v>
      </c>
      <c r="P53" s="47">
        <f t="shared" si="13"/>
        <v>0</v>
      </c>
      <c r="Q53" s="207"/>
      <c r="R53" s="207"/>
      <c r="S53" s="207"/>
      <c r="T53" s="207"/>
      <c r="U53" s="207"/>
      <c r="V53" s="207"/>
      <c r="W53" s="207"/>
    </row>
    <row r="54" spans="1:23" hidden="1" x14ac:dyDescent="0.2">
      <c r="A54" s="37"/>
      <c r="B54" s="38"/>
      <c r="C54" s="45"/>
      <c r="D54" s="23"/>
      <c r="E54" s="69"/>
      <c r="F54" s="73"/>
      <c r="G54" s="67"/>
      <c r="H54" s="46">
        <f t="shared" si="7"/>
        <v>0</v>
      </c>
      <c r="I54" s="67"/>
      <c r="J54" s="67"/>
      <c r="K54" s="47">
        <f t="shared" si="8"/>
        <v>0</v>
      </c>
      <c r="L54" s="48">
        <f t="shared" si="9"/>
        <v>0</v>
      </c>
      <c r="M54" s="46">
        <f t="shared" si="10"/>
        <v>0</v>
      </c>
      <c r="N54" s="46">
        <f t="shared" si="11"/>
        <v>0</v>
      </c>
      <c r="O54" s="46">
        <f t="shared" si="12"/>
        <v>0</v>
      </c>
      <c r="P54" s="47">
        <f t="shared" si="13"/>
        <v>0</v>
      </c>
      <c r="Q54" s="207"/>
      <c r="R54" s="207"/>
      <c r="S54" s="207"/>
      <c r="T54" s="207"/>
      <c r="U54" s="207"/>
      <c r="V54" s="207"/>
      <c r="W54" s="207"/>
    </row>
    <row r="55" spans="1:23" hidden="1" x14ac:dyDescent="0.2">
      <c r="A55" s="37"/>
      <c r="B55" s="38"/>
      <c r="C55" s="45"/>
      <c r="D55" s="23"/>
      <c r="E55" s="69"/>
      <c r="F55" s="73"/>
      <c r="G55" s="67"/>
      <c r="H55" s="46">
        <f t="shared" si="7"/>
        <v>0</v>
      </c>
      <c r="I55" s="67"/>
      <c r="J55" s="67"/>
      <c r="K55" s="47">
        <f t="shared" si="8"/>
        <v>0</v>
      </c>
      <c r="L55" s="48">
        <f t="shared" si="9"/>
        <v>0</v>
      </c>
      <c r="M55" s="46">
        <f t="shared" si="10"/>
        <v>0</v>
      </c>
      <c r="N55" s="46">
        <f t="shared" si="11"/>
        <v>0</v>
      </c>
      <c r="O55" s="46">
        <f t="shared" si="12"/>
        <v>0</v>
      </c>
      <c r="P55" s="47">
        <f t="shared" si="13"/>
        <v>0</v>
      </c>
      <c r="Q55" s="207"/>
      <c r="R55" s="207"/>
      <c r="S55" s="207"/>
      <c r="T55" s="207"/>
      <c r="U55" s="207"/>
      <c r="V55" s="207"/>
      <c r="W55" s="207"/>
    </row>
    <row r="56" spans="1:23" hidden="1" x14ac:dyDescent="0.2">
      <c r="A56" s="37"/>
      <c r="B56" s="38"/>
      <c r="C56" s="45"/>
      <c r="D56" s="23"/>
      <c r="E56" s="69"/>
      <c r="F56" s="73"/>
      <c r="G56" s="67"/>
      <c r="H56" s="46">
        <f t="shared" si="7"/>
        <v>0</v>
      </c>
      <c r="I56" s="67"/>
      <c r="J56" s="67"/>
      <c r="K56" s="47">
        <f t="shared" si="8"/>
        <v>0</v>
      </c>
      <c r="L56" s="48">
        <f t="shared" si="9"/>
        <v>0</v>
      </c>
      <c r="M56" s="46">
        <f t="shared" si="10"/>
        <v>0</v>
      </c>
      <c r="N56" s="46">
        <f t="shared" si="11"/>
        <v>0</v>
      </c>
      <c r="O56" s="46">
        <f t="shared" si="12"/>
        <v>0</v>
      </c>
      <c r="P56" s="47">
        <f t="shared" si="13"/>
        <v>0</v>
      </c>
      <c r="Q56" s="207"/>
      <c r="R56" s="207"/>
      <c r="S56" s="207"/>
      <c r="T56" s="207"/>
      <c r="U56" s="207"/>
      <c r="V56" s="207"/>
      <c r="W56" s="207"/>
    </row>
    <row r="57" spans="1:23" hidden="1" x14ac:dyDescent="0.2">
      <c r="A57" s="37"/>
      <c r="B57" s="38"/>
      <c r="C57" s="45"/>
      <c r="D57" s="23"/>
      <c r="E57" s="69"/>
      <c r="F57" s="73"/>
      <c r="G57" s="67"/>
      <c r="H57" s="46">
        <f t="shared" si="7"/>
        <v>0</v>
      </c>
      <c r="I57" s="67"/>
      <c r="J57" s="67"/>
      <c r="K57" s="47">
        <f t="shared" si="8"/>
        <v>0</v>
      </c>
      <c r="L57" s="48">
        <f t="shared" si="9"/>
        <v>0</v>
      </c>
      <c r="M57" s="46">
        <f t="shared" si="10"/>
        <v>0</v>
      </c>
      <c r="N57" s="46">
        <f t="shared" si="11"/>
        <v>0</v>
      </c>
      <c r="O57" s="46">
        <f t="shared" si="12"/>
        <v>0</v>
      </c>
      <c r="P57" s="47">
        <f t="shared" si="13"/>
        <v>0</v>
      </c>
      <c r="Q57" s="207"/>
      <c r="R57" s="207"/>
      <c r="S57" s="207"/>
      <c r="T57" s="207"/>
      <c r="U57" s="207"/>
      <c r="V57" s="207"/>
      <c r="W57" s="207"/>
    </row>
    <row r="58" spans="1:23" hidden="1" x14ac:dyDescent="0.2">
      <c r="A58" s="37"/>
      <c r="B58" s="38"/>
      <c r="C58" s="45"/>
      <c r="D58" s="23"/>
      <c r="E58" s="69"/>
      <c r="F58" s="73"/>
      <c r="G58" s="67"/>
      <c r="H58" s="46">
        <f t="shared" si="7"/>
        <v>0</v>
      </c>
      <c r="I58" s="67"/>
      <c r="J58" s="67"/>
      <c r="K58" s="47">
        <f t="shared" si="8"/>
        <v>0</v>
      </c>
      <c r="L58" s="48">
        <f t="shared" si="9"/>
        <v>0</v>
      </c>
      <c r="M58" s="46">
        <f t="shared" si="10"/>
        <v>0</v>
      </c>
      <c r="N58" s="46">
        <f t="shared" si="11"/>
        <v>0</v>
      </c>
      <c r="O58" s="46">
        <f t="shared" si="12"/>
        <v>0</v>
      </c>
      <c r="P58" s="47">
        <f t="shared" si="13"/>
        <v>0</v>
      </c>
      <c r="Q58" s="207"/>
      <c r="R58" s="207"/>
      <c r="S58" s="207"/>
      <c r="T58" s="207"/>
      <c r="U58" s="207"/>
      <c r="V58" s="207"/>
      <c r="W58" s="207"/>
    </row>
    <row r="59" spans="1:23" hidden="1" x14ac:dyDescent="0.2">
      <c r="A59" s="37"/>
      <c r="B59" s="38"/>
      <c r="C59" s="45"/>
      <c r="D59" s="23"/>
      <c r="E59" s="69"/>
      <c r="F59" s="73"/>
      <c r="G59" s="67"/>
      <c r="H59" s="46">
        <f t="shared" si="7"/>
        <v>0</v>
      </c>
      <c r="I59" s="67"/>
      <c r="J59" s="67"/>
      <c r="K59" s="47">
        <f t="shared" si="8"/>
        <v>0</v>
      </c>
      <c r="L59" s="48">
        <f t="shared" si="9"/>
        <v>0</v>
      </c>
      <c r="M59" s="46">
        <f t="shared" si="10"/>
        <v>0</v>
      </c>
      <c r="N59" s="46">
        <f t="shared" si="11"/>
        <v>0</v>
      </c>
      <c r="O59" s="46">
        <f t="shared" si="12"/>
        <v>0</v>
      </c>
      <c r="P59" s="47">
        <f t="shared" si="13"/>
        <v>0</v>
      </c>
      <c r="Q59" s="207"/>
      <c r="R59" s="207"/>
      <c r="S59" s="207"/>
      <c r="T59" s="207"/>
      <c r="U59" s="207"/>
      <c r="V59" s="207"/>
      <c r="W59" s="207"/>
    </row>
    <row r="60" spans="1:23" hidden="1" x14ac:dyDescent="0.2">
      <c r="A60" s="37"/>
      <c r="B60" s="38"/>
      <c r="C60" s="45"/>
      <c r="D60" s="23"/>
      <c r="E60" s="69"/>
      <c r="F60" s="73"/>
      <c r="G60" s="67"/>
      <c r="H60" s="46">
        <f t="shared" si="7"/>
        <v>0</v>
      </c>
      <c r="I60" s="67"/>
      <c r="J60" s="67"/>
      <c r="K60" s="47">
        <f t="shared" si="8"/>
        <v>0</v>
      </c>
      <c r="L60" s="48">
        <f t="shared" si="9"/>
        <v>0</v>
      </c>
      <c r="M60" s="46">
        <f t="shared" si="10"/>
        <v>0</v>
      </c>
      <c r="N60" s="46">
        <f t="shared" si="11"/>
        <v>0</v>
      </c>
      <c r="O60" s="46">
        <f t="shared" si="12"/>
        <v>0</v>
      </c>
      <c r="P60" s="47">
        <f t="shared" si="13"/>
        <v>0</v>
      </c>
      <c r="Q60" s="207"/>
      <c r="R60" s="207"/>
      <c r="S60" s="207"/>
      <c r="T60" s="207"/>
      <c r="U60" s="207"/>
      <c r="V60" s="207"/>
      <c r="W60" s="207"/>
    </row>
    <row r="61" spans="1:23" hidden="1" x14ac:dyDescent="0.2">
      <c r="A61" s="37"/>
      <c r="B61" s="38"/>
      <c r="C61" s="45"/>
      <c r="D61" s="23"/>
      <c r="E61" s="69"/>
      <c r="F61" s="73"/>
      <c r="G61" s="67"/>
      <c r="H61" s="46">
        <f t="shared" si="7"/>
        <v>0</v>
      </c>
      <c r="I61" s="67"/>
      <c r="J61" s="67"/>
      <c r="K61" s="47">
        <f t="shared" si="8"/>
        <v>0</v>
      </c>
      <c r="L61" s="48">
        <f t="shared" si="9"/>
        <v>0</v>
      </c>
      <c r="M61" s="46">
        <f t="shared" si="10"/>
        <v>0</v>
      </c>
      <c r="N61" s="46">
        <f t="shared" si="11"/>
        <v>0</v>
      </c>
      <c r="O61" s="46">
        <f t="shared" si="12"/>
        <v>0</v>
      </c>
      <c r="P61" s="47">
        <f t="shared" si="13"/>
        <v>0</v>
      </c>
      <c r="Q61" s="207"/>
      <c r="R61" s="207"/>
      <c r="S61" s="207"/>
      <c r="T61" s="207"/>
      <c r="U61" s="207"/>
      <c r="V61" s="207"/>
      <c r="W61" s="207"/>
    </row>
    <row r="62" spans="1:23" hidden="1" x14ac:dyDescent="0.2">
      <c r="A62" s="37"/>
      <c r="B62" s="38"/>
      <c r="C62" s="45"/>
      <c r="D62" s="23"/>
      <c r="E62" s="69"/>
      <c r="F62" s="73"/>
      <c r="G62" s="67"/>
      <c r="H62" s="46">
        <f t="shared" si="7"/>
        <v>0</v>
      </c>
      <c r="I62" s="67"/>
      <c r="J62" s="67"/>
      <c r="K62" s="47">
        <f t="shared" si="8"/>
        <v>0</v>
      </c>
      <c r="L62" s="48">
        <f t="shared" si="9"/>
        <v>0</v>
      </c>
      <c r="M62" s="46">
        <f t="shared" si="10"/>
        <v>0</v>
      </c>
      <c r="N62" s="46">
        <f t="shared" si="11"/>
        <v>0</v>
      </c>
      <c r="O62" s="46">
        <f t="shared" si="12"/>
        <v>0</v>
      </c>
      <c r="P62" s="47">
        <f t="shared" si="13"/>
        <v>0</v>
      </c>
      <c r="Q62" s="207"/>
      <c r="R62" s="207"/>
      <c r="S62" s="207"/>
      <c r="T62" s="207"/>
      <c r="U62" s="207"/>
      <c r="V62" s="207"/>
      <c r="W62" s="207"/>
    </row>
    <row r="63" spans="1:23" hidden="1" x14ac:dyDescent="0.2">
      <c r="A63" s="37"/>
      <c r="B63" s="38"/>
      <c r="C63" s="45"/>
      <c r="D63" s="23"/>
      <c r="E63" s="69"/>
      <c r="F63" s="73"/>
      <c r="G63" s="67"/>
      <c r="H63" s="46">
        <f t="shared" si="7"/>
        <v>0</v>
      </c>
      <c r="I63" s="67"/>
      <c r="J63" s="67"/>
      <c r="K63" s="47">
        <f t="shared" si="8"/>
        <v>0</v>
      </c>
      <c r="L63" s="48">
        <f t="shared" si="9"/>
        <v>0</v>
      </c>
      <c r="M63" s="46">
        <f t="shared" si="10"/>
        <v>0</v>
      </c>
      <c r="N63" s="46">
        <f t="shared" si="11"/>
        <v>0</v>
      </c>
      <c r="O63" s="46">
        <f t="shared" si="12"/>
        <v>0</v>
      </c>
      <c r="P63" s="47">
        <f t="shared" si="13"/>
        <v>0</v>
      </c>
      <c r="Q63" s="207"/>
      <c r="R63" s="207"/>
      <c r="S63" s="207"/>
      <c r="T63" s="207"/>
      <c r="U63" s="207"/>
      <c r="V63" s="207"/>
      <c r="W63" s="207"/>
    </row>
    <row r="64" spans="1:23" hidden="1" x14ac:dyDescent="0.2">
      <c r="A64" s="37"/>
      <c r="B64" s="38"/>
      <c r="C64" s="45"/>
      <c r="D64" s="23"/>
      <c r="E64" s="69"/>
      <c r="F64" s="73"/>
      <c r="G64" s="67"/>
      <c r="H64" s="46">
        <f t="shared" si="7"/>
        <v>0</v>
      </c>
      <c r="I64" s="67"/>
      <c r="J64" s="67"/>
      <c r="K64" s="47">
        <f t="shared" si="8"/>
        <v>0</v>
      </c>
      <c r="L64" s="48">
        <f t="shared" si="9"/>
        <v>0</v>
      </c>
      <c r="M64" s="46">
        <f t="shared" si="10"/>
        <v>0</v>
      </c>
      <c r="N64" s="46">
        <f t="shared" si="11"/>
        <v>0</v>
      </c>
      <c r="O64" s="46">
        <f t="shared" si="12"/>
        <v>0</v>
      </c>
      <c r="P64" s="47">
        <f t="shared" si="13"/>
        <v>0</v>
      </c>
      <c r="Q64" s="207"/>
      <c r="R64" s="207"/>
      <c r="S64" s="207"/>
      <c r="T64" s="207"/>
      <c r="U64" s="207"/>
      <c r="V64" s="207"/>
      <c r="W64" s="207"/>
    </row>
    <row r="65" spans="1:23" hidden="1" x14ac:dyDescent="0.2">
      <c r="A65" s="37"/>
      <c r="B65" s="38"/>
      <c r="C65" s="45"/>
      <c r="D65" s="23"/>
      <c r="E65" s="69"/>
      <c r="F65" s="73"/>
      <c r="G65" s="67"/>
      <c r="H65" s="46">
        <f t="shared" si="7"/>
        <v>0</v>
      </c>
      <c r="I65" s="67"/>
      <c r="J65" s="67"/>
      <c r="K65" s="47">
        <f t="shared" si="8"/>
        <v>0</v>
      </c>
      <c r="L65" s="48">
        <f t="shared" si="9"/>
        <v>0</v>
      </c>
      <c r="M65" s="46">
        <f t="shared" si="10"/>
        <v>0</v>
      </c>
      <c r="N65" s="46">
        <f t="shared" si="11"/>
        <v>0</v>
      </c>
      <c r="O65" s="46">
        <f t="shared" si="12"/>
        <v>0</v>
      </c>
      <c r="P65" s="47">
        <f t="shared" si="13"/>
        <v>0</v>
      </c>
      <c r="Q65" s="207"/>
      <c r="R65" s="207"/>
      <c r="S65" s="207"/>
      <c r="T65" s="207"/>
      <c r="U65" s="207"/>
      <c r="V65" s="207"/>
      <c r="W65" s="207"/>
    </row>
    <row r="66" spans="1:23" hidden="1" x14ac:dyDescent="0.2">
      <c r="A66" s="37"/>
      <c r="B66" s="38"/>
      <c r="C66" s="45"/>
      <c r="D66" s="23"/>
      <c r="E66" s="69"/>
      <c r="F66" s="73"/>
      <c r="G66" s="67"/>
      <c r="H66" s="46">
        <f t="shared" si="7"/>
        <v>0</v>
      </c>
      <c r="I66" s="67"/>
      <c r="J66" s="67"/>
      <c r="K66" s="47">
        <f t="shared" si="8"/>
        <v>0</v>
      </c>
      <c r="L66" s="48">
        <f t="shared" si="9"/>
        <v>0</v>
      </c>
      <c r="M66" s="46">
        <f t="shared" si="10"/>
        <v>0</v>
      </c>
      <c r="N66" s="46">
        <f t="shared" si="11"/>
        <v>0</v>
      </c>
      <c r="O66" s="46">
        <f t="shared" si="12"/>
        <v>0</v>
      </c>
      <c r="P66" s="47">
        <f t="shared" si="13"/>
        <v>0</v>
      </c>
      <c r="Q66" s="207"/>
      <c r="R66" s="207"/>
      <c r="S66" s="207"/>
      <c r="T66" s="207"/>
      <c r="U66" s="207"/>
      <c r="V66" s="207"/>
      <c r="W66" s="207"/>
    </row>
    <row r="67" spans="1:23" hidden="1" x14ac:dyDescent="0.2">
      <c r="A67" s="37"/>
      <c r="B67" s="38"/>
      <c r="C67" s="45"/>
      <c r="D67" s="23"/>
      <c r="E67" s="69"/>
      <c r="F67" s="73"/>
      <c r="G67" s="67"/>
      <c r="H67" s="46">
        <f t="shared" si="7"/>
        <v>0</v>
      </c>
      <c r="I67" s="67"/>
      <c r="J67" s="67"/>
      <c r="K67" s="47">
        <f t="shared" si="8"/>
        <v>0</v>
      </c>
      <c r="L67" s="48">
        <f t="shared" si="9"/>
        <v>0</v>
      </c>
      <c r="M67" s="46">
        <f t="shared" si="10"/>
        <v>0</v>
      </c>
      <c r="N67" s="46">
        <f t="shared" si="11"/>
        <v>0</v>
      </c>
      <c r="O67" s="46">
        <f t="shared" si="12"/>
        <v>0</v>
      </c>
      <c r="P67" s="47">
        <f t="shared" si="13"/>
        <v>0</v>
      </c>
      <c r="Q67" s="207"/>
      <c r="R67" s="207"/>
      <c r="S67" s="207"/>
      <c r="T67" s="207"/>
      <c r="U67" s="207"/>
      <c r="V67" s="207"/>
      <c r="W67" s="207"/>
    </row>
    <row r="68" spans="1:23" hidden="1" x14ac:dyDescent="0.2">
      <c r="A68" s="37"/>
      <c r="B68" s="38"/>
      <c r="C68" s="45"/>
      <c r="D68" s="23"/>
      <c r="E68" s="69"/>
      <c r="F68" s="73"/>
      <c r="G68" s="67"/>
      <c r="H68" s="46">
        <f t="shared" ref="H68:H131" si="14">ROUND(F68*G68,2)</f>
        <v>0</v>
      </c>
      <c r="I68" s="67"/>
      <c r="J68" s="67"/>
      <c r="K68" s="47">
        <f t="shared" ref="K68:K131" si="15">SUM(H68:J68)</f>
        <v>0</v>
      </c>
      <c r="L68" s="48">
        <f t="shared" ref="L68:L131" si="16">ROUND(E68*F68,2)</f>
        <v>0</v>
      </c>
      <c r="M68" s="46">
        <f t="shared" ref="M68:M131" si="17">ROUND(H68*E68,2)</f>
        <v>0</v>
      </c>
      <c r="N68" s="46">
        <f t="shared" ref="N68:N131" si="18">ROUND(I68*E68,2)</f>
        <v>0</v>
      </c>
      <c r="O68" s="46">
        <f t="shared" ref="O68:O131" si="19">ROUND(J68*E68,2)</f>
        <v>0</v>
      </c>
      <c r="P68" s="47">
        <f t="shared" ref="P68:P131" si="20">SUM(M68:O68)</f>
        <v>0</v>
      </c>
      <c r="Q68" s="207"/>
      <c r="R68" s="207"/>
      <c r="S68" s="207"/>
      <c r="T68" s="207"/>
      <c r="U68" s="207"/>
      <c r="V68" s="207"/>
      <c r="W68" s="207"/>
    </row>
    <row r="69" spans="1:23" hidden="1" x14ac:dyDescent="0.2">
      <c r="A69" s="37"/>
      <c r="B69" s="38"/>
      <c r="C69" s="45"/>
      <c r="D69" s="23"/>
      <c r="E69" s="69"/>
      <c r="F69" s="73"/>
      <c r="G69" s="67"/>
      <c r="H69" s="46">
        <f t="shared" si="14"/>
        <v>0</v>
      </c>
      <c r="I69" s="67"/>
      <c r="J69" s="67"/>
      <c r="K69" s="47">
        <f t="shared" si="15"/>
        <v>0</v>
      </c>
      <c r="L69" s="48">
        <f t="shared" si="16"/>
        <v>0</v>
      </c>
      <c r="M69" s="46">
        <f t="shared" si="17"/>
        <v>0</v>
      </c>
      <c r="N69" s="46">
        <f t="shared" si="18"/>
        <v>0</v>
      </c>
      <c r="O69" s="46">
        <f t="shared" si="19"/>
        <v>0</v>
      </c>
      <c r="P69" s="47">
        <f t="shared" si="20"/>
        <v>0</v>
      </c>
      <c r="Q69" s="207"/>
      <c r="R69" s="207"/>
      <c r="S69" s="207"/>
      <c r="T69" s="207"/>
      <c r="U69" s="207"/>
      <c r="V69" s="207"/>
      <c r="W69" s="207"/>
    </row>
    <row r="70" spans="1:23" hidden="1" x14ac:dyDescent="0.2">
      <c r="A70" s="37"/>
      <c r="B70" s="38"/>
      <c r="C70" s="45"/>
      <c r="D70" s="23"/>
      <c r="E70" s="69"/>
      <c r="F70" s="73"/>
      <c r="G70" s="67"/>
      <c r="H70" s="46">
        <f t="shared" si="14"/>
        <v>0</v>
      </c>
      <c r="I70" s="67"/>
      <c r="J70" s="67"/>
      <c r="K70" s="47">
        <f t="shared" si="15"/>
        <v>0</v>
      </c>
      <c r="L70" s="48">
        <f t="shared" si="16"/>
        <v>0</v>
      </c>
      <c r="M70" s="46">
        <f t="shared" si="17"/>
        <v>0</v>
      </c>
      <c r="N70" s="46">
        <f t="shared" si="18"/>
        <v>0</v>
      </c>
      <c r="O70" s="46">
        <f t="shared" si="19"/>
        <v>0</v>
      </c>
      <c r="P70" s="47">
        <f t="shared" si="20"/>
        <v>0</v>
      </c>
      <c r="Q70" s="207"/>
      <c r="R70" s="207"/>
      <c r="S70" s="207"/>
      <c r="T70" s="207"/>
      <c r="U70" s="207"/>
      <c r="V70" s="207"/>
      <c r="W70" s="207"/>
    </row>
    <row r="71" spans="1:23" hidden="1" x14ac:dyDescent="0.2">
      <c r="A71" s="37"/>
      <c r="B71" s="38"/>
      <c r="C71" s="45"/>
      <c r="D71" s="23"/>
      <c r="E71" s="69"/>
      <c r="F71" s="73"/>
      <c r="G71" s="67"/>
      <c r="H71" s="46">
        <f t="shared" si="14"/>
        <v>0</v>
      </c>
      <c r="I71" s="67"/>
      <c r="J71" s="67"/>
      <c r="K71" s="47">
        <f t="shared" si="15"/>
        <v>0</v>
      </c>
      <c r="L71" s="48">
        <f t="shared" si="16"/>
        <v>0</v>
      </c>
      <c r="M71" s="46">
        <f t="shared" si="17"/>
        <v>0</v>
      </c>
      <c r="N71" s="46">
        <f t="shared" si="18"/>
        <v>0</v>
      </c>
      <c r="O71" s="46">
        <f t="shared" si="19"/>
        <v>0</v>
      </c>
      <c r="P71" s="47">
        <f t="shared" si="20"/>
        <v>0</v>
      </c>
      <c r="Q71" s="207"/>
      <c r="R71" s="207"/>
      <c r="S71" s="207"/>
      <c r="T71" s="207"/>
      <c r="U71" s="207"/>
      <c r="V71" s="207"/>
      <c r="W71" s="207"/>
    </row>
    <row r="72" spans="1:23" hidden="1" x14ac:dyDescent="0.2">
      <c r="A72" s="37"/>
      <c r="B72" s="38"/>
      <c r="C72" s="45"/>
      <c r="D72" s="23"/>
      <c r="E72" s="69"/>
      <c r="F72" s="73"/>
      <c r="G72" s="67"/>
      <c r="H72" s="46">
        <f t="shared" si="14"/>
        <v>0</v>
      </c>
      <c r="I72" s="67"/>
      <c r="J72" s="67"/>
      <c r="K72" s="47">
        <f t="shared" si="15"/>
        <v>0</v>
      </c>
      <c r="L72" s="48">
        <f t="shared" si="16"/>
        <v>0</v>
      </c>
      <c r="M72" s="46">
        <f t="shared" si="17"/>
        <v>0</v>
      </c>
      <c r="N72" s="46">
        <f t="shared" si="18"/>
        <v>0</v>
      </c>
      <c r="O72" s="46">
        <f t="shared" si="19"/>
        <v>0</v>
      </c>
      <c r="P72" s="47">
        <f t="shared" si="20"/>
        <v>0</v>
      </c>
      <c r="Q72" s="207"/>
      <c r="R72" s="207"/>
      <c r="S72" s="207"/>
      <c r="T72" s="207"/>
      <c r="U72" s="207"/>
      <c r="V72" s="207"/>
      <c r="W72" s="207"/>
    </row>
    <row r="73" spans="1:23" hidden="1" x14ac:dyDescent="0.2">
      <c r="A73" s="37"/>
      <c r="B73" s="38"/>
      <c r="C73" s="45"/>
      <c r="D73" s="23"/>
      <c r="E73" s="69"/>
      <c r="F73" s="73"/>
      <c r="G73" s="67"/>
      <c r="H73" s="46">
        <f t="shared" si="14"/>
        <v>0</v>
      </c>
      <c r="I73" s="67"/>
      <c r="J73" s="67"/>
      <c r="K73" s="47">
        <f t="shared" si="15"/>
        <v>0</v>
      </c>
      <c r="L73" s="48">
        <f t="shared" si="16"/>
        <v>0</v>
      </c>
      <c r="M73" s="46">
        <f t="shared" si="17"/>
        <v>0</v>
      </c>
      <c r="N73" s="46">
        <f t="shared" si="18"/>
        <v>0</v>
      </c>
      <c r="O73" s="46">
        <f t="shared" si="19"/>
        <v>0</v>
      </c>
      <c r="P73" s="47">
        <f t="shared" si="20"/>
        <v>0</v>
      </c>
      <c r="Q73" s="207"/>
      <c r="R73" s="207"/>
      <c r="S73" s="207"/>
      <c r="T73" s="207"/>
      <c r="U73" s="207"/>
      <c r="V73" s="207"/>
      <c r="W73" s="207"/>
    </row>
    <row r="74" spans="1:23" hidden="1" x14ac:dyDescent="0.2">
      <c r="A74" s="37"/>
      <c r="B74" s="38"/>
      <c r="C74" s="45"/>
      <c r="D74" s="23"/>
      <c r="E74" s="69"/>
      <c r="F74" s="73"/>
      <c r="G74" s="67"/>
      <c r="H74" s="46">
        <f t="shared" si="14"/>
        <v>0</v>
      </c>
      <c r="I74" s="67"/>
      <c r="J74" s="67"/>
      <c r="K74" s="47">
        <f t="shared" si="15"/>
        <v>0</v>
      </c>
      <c r="L74" s="48">
        <f t="shared" si="16"/>
        <v>0</v>
      </c>
      <c r="M74" s="46">
        <f t="shared" si="17"/>
        <v>0</v>
      </c>
      <c r="N74" s="46">
        <f t="shared" si="18"/>
        <v>0</v>
      </c>
      <c r="O74" s="46">
        <f t="shared" si="19"/>
        <v>0</v>
      </c>
      <c r="P74" s="47">
        <f t="shared" si="20"/>
        <v>0</v>
      </c>
      <c r="Q74" s="207"/>
      <c r="R74" s="207"/>
      <c r="S74" s="207"/>
      <c r="T74" s="207"/>
      <c r="U74" s="207"/>
      <c r="V74" s="207"/>
      <c r="W74" s="207"/>
    </row>
    <row r="75" spans="1:23" hidden="1" x14ac:dyDescent="0.2">
      <c r="A75" s="37"/>
      <c r="B75" s="38"/>
      <c r="C75" s="45"/>
      <c r="D75" s="23"/>
      <c r="E75" s="69"/>
      <c r="F75" s="73"/>
      <c r="G75" s="67"/>
      <c r="H75" s="46">
        <f t="shared" si="14"/>
        <v>0</v>
      </c>
      <c r="I75" s="67"/>
      <c r="J75" s="67"/>
      <c r="K75" s="47">
        <f t="shared" si="15"/>
        <v>0</v>
      </c>
      <c r="L75" s="48">
        <f t="shared" si="16"/>
        <v>0</v>
      </c>
      <c r="M75" s="46">
        <f t="shared" si="17"/>
        <v>0</v>
      </c>
      <c r="N75" s="46">
        <f t="shared" si="18"/>
        <v>0</v>
      </c>
      <c r="O75" s="46">
        <f t="shared" si="19"/>
        <v>0</v>
      </c>
      <c r="P75" s="47">
        <f t="shared" si="20"/>
        <v>0</v>
      </c>
      <c r="Q75" s="207"/>
      <c r="R75" s="207"/>
      <c r="S75" s="207"/>
      <c r="T75" s="207"/>
      <c r="U75" s="207"/>
      <c r="V75" s="207"/>
      <c r="W75" s="207"/>
    </row>
    <row r="76" spans="1:23" hidden="1" x14ac:dyDescent="0.2">
      <c r="A76" s="37"/>
      <c r="B76" s="38"/>
      <c r="C76" s="45"/>
      <c r="D76" s="23"/>
      <c r="E76" s="69"/>
      <c r="F76" s="73"/>
      <c r="G76" s="67"/>
      <c r="H76" s="46">
        <f t="shared" si="14"/>
        <v>0</v>
      </c>
      <c r="I76" s="67"/>
      <c r="J76" s="67"/>
      <c r="K76" s="47">
        <f t="shared" si="15"/>
        <v>0</v>
      </c>
      <c r="L76" s="48">
        <f t="shared" si="16"/>
        <v>0</v>
      </c>
      <c r="M76" s="46">
        <f t="shared" si="17"/>
        <v>0</v>
      </c>
      <c r="N76" s="46">
        <f t="shared" si="18"/>
        <v>0</v>
      </c>
      <c r="O76" s="46">
        <f t="shared" si="19"/>
        <v>0</v>
      </c>
      <c r="P76" s="47">
        <f t="shared" si="20"/>
        <v>0</v>
      </c>
      <c r="Q76" s="207"/>
      <c r="R76" s="207"/>
      <c r="S76" s="207"/>
      <c r="T76" s="207"/>
      <c r="U76" s="207"/>
      <c r="V76" s="207"/>
      <c r="W76" s="207"/>
    </row>
    <row r="77" spans="1:23" hidden="1" x14ac:dyDescent="0.2">
      <c r="A77" s="37"/>
      <c r="B77" s="38"/>
      <c r="C77" s="45"/>
      <c r="D77" s="23"/>
      <c r="E77" s="69"/>
      <c r="F77" s="73"/>
      <c r="G77" s="67"/>
      <c r="H77" s="46">
        <f t="shared" si="14"/>
        <v>0</v>
      </c>
      <c r="I77" s="67"/>
      <c r="J77" s="67"/>
      <c r="K77" s="47">
        <f t="shared" si="15"/>
        <v>0</v>
      </c>
      <c r="L77" s="48">
        <f t="shared" si="16"/>
        <v>0</v>
      </c>
      <c r="M77" s="46">
        <f t="shared" si="17"/>
        <v>0</v>
      </c>
      <c r="N77" s="46">
        <f t="shared" si="18"/>
        <v>0</v>
      </c>
      <c r="O77" s="46">
        <f t="shared" si="19"/>
        <v>0</v>
      </c>
      <c r="P77" s="47">
        <f t="shared" si="20"/>
        <v>0</v>
      </c>
      <c r="Q77" s="207"/>
      <c r="R77" s="207"/>
      <c r="S77" s="207"/>
      <c r="T77" s="207"/>
      <c r="U77" s="207"/>
      <c r="V77" s="207"/>
      <c r="W77" s="207"/>
    </row>
    <row r="78" spans="1:23" hidden="1" x14ac:dyDescent="0.2">
      <c r="A78" s="37"/>
      <c r="B78" s="38"/>
      <c r="C78" s="45"/>
      <c r="D78" s="23"/>
      <c r="E78" s="69"/>
      <c r="F78" s="73"/>
      <c r="G78" s="67"/>
      <c r="H78" s="46">
        <f t="shared" si="14"/>
        <v>0</v>
      </c>
      <c r="I78" s="67"/>
      <c r="J78" s="67"/>
      <c r="K78" s="47">
        <f t="shared" si="15"/>
        <v>0</v>
      </c>
      <c r="L78" s="48">
        <f t="shared" si="16"/>
        <v>0</v>
      </c>
      <c r="M78" s="46">
        <f t="shared" si="17"/>
        <v>0</v>
      </c>
      <c r="N78" s="46">
        <f t="shared" si="18"/>
        <v>0</v>
      </c>
      <c r="O78" s="46">
        <f t="shared" si="19"/>
        <v>0</v>
      </c>
      <c r="P78" s="47">
        <f t="shared" si="20"/>
        <v>0</v>
      </c>
      <c r="Q78" s="207"/>
      <c r="R78" s="207"/>
      <c r="S78" s="207"/>
      <c r="T78" s="207"/>
      <c r="U78" s="207"/>
      <c r="V78" s="207"/>
      <c r="W78" s="207"/>
    </row>
    <row r="79" spans="1:23" hidden="1" x14ac:dyDescent="0.2">
      <c r="A79" s="37"/>
      <c r="B79" s="38"/>
      <c r="C79" s="45"/>
      <c r="D79" s="23"/>
      <c r="E79" s="69"/>
      <c r="F79" s="73"/>
      <c r="G79" s="67"/>
      <c r="H79" s="46">
        <f t="shared" si="14"/>
        <v>0</v>
      </c>
      <c r="I79" s="67"/>
      <c r="J79" s="67"/>
      <c r="K79" s="47">
        <f t="shared" si="15"/>
        <v>0</v>
      </c>
      <c r="L79" s="48">
        <f t="shared" si="16"/>
        <v>0</v>
      </c>
      <c r="M79" s="46">
        <f t="shared" si="17"/>
        <v>0</v>
      </c>
      <c r="N79" s="46">
        <f t="shared" si="18"/>
        <v>0</v>
      </c>
      <c r="O79" s="46">
        <f t="shared" si="19"/>
        <v>0</v>
      </c>
      <c r="P79" s="47">
        <f t="shared" si="20"/>
        <v>0</v>
      </c>
      <c r="Q79" s="207"/>
      <c r="R79" s="207"/>
      <c r="S79" s="207"/>
      <c r="T79" s="207"/>
      <c r="U79" s="207"/>
      <c r="V79" s="207"/>
      <c r="W79" s="207"/>
    </row>
    <row r="80" spans="1:23" hidden="1" x14ac:dyDescent="0.2">
      <c r="A80" s="37"/>
      <c r="B80" s="38"/>
      <c r="C80" s="45"/>
      <c r="D80" s="23"/>
      <c r="E80" s="69"/>
      <c r="F80" s="73"/>
      <c r="G80" s="67"/>
      <c r="H80" s="46">
        <f t="shared" si="14"/>
        <v>0</v>
      </c>
      <c r="I80" s="67"/>
      <c r="J80" s="67"/>
      <c r="K80" s="47">
        <f t="shared" si="15"/>
        <v>0</v>
      </c>
      <c r="L80" s="48">
        <f t="shared" si="16"/>
        <v>0</v>
      </c>
      <c r="M80" s="46">
        <f t="shared" si="17"/>
        <v>0</v>
      </c>
      <c r="N80" s="46">
        <f t="shared" si="18"/>
        <v>0</v>
      </c>
      <c r="O80" s="46">
        <f t="shared" si="19"/>
        <v>0</v>
      </c>
      <c r="P80" s="47">
        <f t="shared" si="20"/>
        <v>0</v>
      </c>
      <c r="Q80" s="207"/>
      <c r="R80" s="207"/>
      <c r="S80" s="207"/>
      <c r="T80" s="207"/>
      <c r="U80" s="207"/>
      <c r="V80" s="207"/>
      <c r="W80" s="207"/>
    </row>
    <row r="81" spans="1:23" hidden="1" x14ac:dyDescent="0.2">
      <c r="A81" s="37"/>
      <c r="B81" s="38"/>
      <c r="C81" s="45"/>
      <c r="D81" s="23"/>
      <c r="E81" s="69"/>
      <c r="F81" s="73"/>
      <c r="G81" s="67"/>
      <c r="H81" s="46">
        <f t="shared" si="14"/>
        <v>0</v>
      </c>
      <c r="I81" s="67"/>
      <c r="J81" s="67"/>
      <c r="K81" s="47">
        <f t="shared" si="15"/>
        <v>0</v>
      </c>
      <c r="L81" s="48">
        <f t="shared" si="16"/>
        <v>0</v>
      </c>
      <c r="M81" s="46">
        <f t="shared" si="17"/>
        <v>0</v>
      </c>
      <c r="N81" s="46">
        <f t="shared" si="18"/>
        <v>0</v>
      </c>
      <c r="O81" s="46">
        <f t="shared" si="19"/>
        <v>0</v>
      </c>
      <c r="P81" s="47">
        <f t="shared" si="20"/>
        <v>0</v>
      </c>
      <c r="Q81" s="207"/>
      <c r="R81" s="207"/>
      <c r="S81" s="207"/>
      <c r="T81" s="207"/>
      <c r="U81" s="207"/>
      <c r="V81" s="207"/>
      <c r="W81" s="207"/>
    </row>
    <row r="82" spans="1:23" hidden="1" x14ac:dyDescent="0.2">
      <c r="A82" s="37"/>
      <c r="B82" s="38"/>
      <c r="C82" s="45"/>
      <c r="D82" s="23"/>
      <c r="E82" s="69"/>
      <c r="F82" s="73"/>
      <c r="G82" s="67"/>
      <c r="H82" s="46">
        <f t="shared" si="14"/>
        <v>0</v>
      </c>
      <c r="I82" s="67"/>
      <c r="J82" s="67"/>
      <c r="K82" s="47">
        <f t="shared" si="15"/>
        <v>0</v>
      </c>
      <c r="L82" s="48">
        <f t="shared" si="16"/>
        <v>0</v>
      </c>
      <c r="M82" s="46">
        <f t="shared" si="17"/>
        <v>0</v>
      </c>
      <c r="N82" s="46">
        <f t="shared" si="18"/>
        <v>0</v>
      </c>
      <c r="O82" s="46">
        <f t="shared" si="19"/>
        <v>0</v>
      </c>
      <c r="P82" s="47">
        <f t="shared" si="20"/>
        <v>0</v>
      </c>
      <c r="Q82" s="207"/>
      <c r="R82" s="207"/>
      <c r="S82" s="207"/>
      <c r="T82" s="207"/>
      <c r="U82" s="207"/>
      <c r="V82" s="207"/>
      <c r="W82" s="207"/>
    </row>
    <row r="83" spans="1:23" hidden="1" x14ac:dyDescent="0.2">
      <c r="A83" s="37"/>
      <c r="B83" s="38"/>
      <c r="C83" s="45"/>
      <c r="D83" s="23"/>
      <c r="E83" s="69"/>
      <c r="F83" s="73"/>
      <c r="G83" s="67"/>
      <c r="H83" s="46">
        <f t="shared" si="14"/>
        <v>0</v>
      </c>
      <c r="I83" s="67"/>
      <c r="J83" s="67"/>
      <c r="K83" s="47">
        <f t="shared" si="15"/>
        <v>0</v>
      </c>
      <c r="L83" s="48">
        <f t="shared" si="16"/>
        <v>0</v>
      </c>
      <c r="M83" s="46">
        <f t="shared" si="17"/>
        <v>0</v>
      </c>
      <c r="N83" s="46">
        <f t="shared" si="18"/>
        <v>0</v>
      </c>
      <c r="O83" s="46">
        <f t="shared" si="19"/>
        <v>0</v>
      </c>
      <c r="P83" s="47">
        <f t="shared" si="20"/>
        <v>0</v>
      </c>
      <c r="Q83" s="207"/>
      <c r="R83" s="207"/>
      <c r="S83" s="207"/>
      <c r="T83" s="207"/>
      <c r="U83" s="207"/>
      <c r="V83" s="207"/>
      <c r="W83" s="207"/>
    </row>
    <row r="84" spans="1:23" hidden="1" x14ac:dyDescent="0.2">
      <c r="A84" s="37"/>
      <c r="B84" s="38"/>
      <c r="C84" s="45"/>
      <c r="D84" s="23"/>
      <c r="E84" s="69"/>
      <c r="F84" s="73"/>
      <c r="G84" s="67"/>
      <c r="H84" s="46">
        <f t="shared" si="14"/>
        <v>0</v>
      </c>
      <c r="I84" s="67"/>
      <c r="J84" s="67"/>
      <c r="K84" s="47">
        <f t="shared" si="15"/>
        <v>0</v>
      </c>
      <c r="L84" s="48">
        <f t="shared" si="16"/>
        <v>0</v>
      </c>
      <c r="M84" s="46">
        <f t="shared" si="17"/>
        <v>0</v>
      </c>
      <c r="N84" s="46">
        <f t="shared" si="18"/>
        <v>0</v>
      </c>
      <c r="O84" s="46">
        <f t="shared" si="19"/>
        <v>0</v>
      </c>
      <c r="P84" s="47">
        <f t="shared" si="20"/>
        <v>0</v>
      </c>
      <c r="Q84" s="207"/>
      <c r="R84" s="207"/>
      <c r="S84" s="207"/>
      <c r="T84" s="207"/>
      <c r="U84" s="207"/>
      <c r="V84" s="207"/>
      <c r="W84" s="207"/>
    </row>
    <row r="85" spans="1:23" hidden="1" x14ac:dyDescent="0.2">
      <c r="A85" s="37"/>
      <c r="B85" s="38"/>
      <c r="C85" s="45"/>
      <c r="D85" s="23"/>
      <c r="E85" s="69"/>
      <c r="F85" s="73"/>
      <c r="G85" s="67"/>
      <c r="H85" s="46">
        <f t="shared" si="14"/>
        <v>0</v>
      </c>
      <c r="I85" s="67"/>
      <c r="J85" s="67"/>
      <c r="K85" s="47">
        <f t="shared" si="15"/>
        <v>0</v>
      </c>
      <c r="L85" s="48">
        <f t="shared" si="16"/>
        <v>0</v>
      </c>
      <c r="M85" s="46">
        <f t="shared" si="17"/>
        <v>0</v>
      </c>
      <c r="N85" s="46">
        <f t="shared" si="18"/>
        <v>0</v>
      </c>
      <c r="O85" s="46">
        <f t="shared" si="19"/>
        <v>0</v>
      </c>
      <c r="P85" s="47">
        <f t="shared" si="20"/>
        <v>0</v>
      </c>
      <c r="Q85" s="207"/>
      <c r="R85" s="207"/>
      <c r="S85" s="207"/>
      <c r="T85" s="207"/>
      <c r="U85" s="207"/>
      <c r="V85" s="207"/>
      <c r="W85" s="207"/>
    </row>
    <row r="86" spans="1:23" hidden="1" x14ac:dyDescent="0.2">
      <c r="A86" s="37"/>
      <c r="B86" s="38"/>
      <c r="C86" s="45"/>
      <c r="D86" s="23"/>
      <c r="E86" s="69"/>
      <c r="F86" s="73"/>
      <c r="G86" s="67"/>
      <c r="H86" s="46">
        <f t="shared" si="14"/>
        <v>0</v>
      </c>
      <c r="I86" s="67"/>
      <c r="J86" s="67"/>
      <c r="K86" s="47">
        <f t="shared" si="15"/>
        <v>0</v>
      </c>
      <c r="L86" s="48">
        <f t="shared" si="16"/>
        <v>0</v>
      </c>
      <c r="M86" s="46">
        <f t="shared" si="17"/>
        <v>0</v>
      </c>
      <c r="N86" s="46">
        <f t="shared" si="18"/>
        <v>0</v>
      </c>
      <c r="O86" s="46">
        <f t="shared" si="19"/>
        <v>0</v>
      </c>
      <c r="P86" s="47">
        <f t="shared" si="20"/>
        <v>0</v>
      </c>
      <c r="Q86" s="207"/>
      <c r="R86" s="207"/>
      <c r="S86" s="207"/>
      <c r="T86" s="207"/>
      <c r="U86" s="207"/>
      <c r="V86" s="207"/>
      <c r="W86" s="207"/>
    </row>
    <row r="87" spans="1:23" hidden="1" x14ac:dyDescent="0.2">
      <c r="A87" s="37"/>
      <c r="B87" s="38"/>
      <c r="C87" s="45"/>
      <c r="D87" s="23"/>
      <c r="E87" s="69"/>
      <c r="F87" s="73"/>
      <c r="G87" s="67"/>
      <c r="H87" s="46">
        <f t="shared" si="14"/>
        <v>0</v>
      </c>
      <c r="I87" s="67"/>
      <c r="J87" s="67"/>
      <c r="K87" s="47">
        <f t="shared" si="15"/>
        <v>0</v>
      </c>
      <c r="L87" s="48">
        <f t="shared" si="16"/>
        <v>0</v>
      </c>
      <c r="M87" s="46">
        <f t="shared" si="17"/>
        <v>0</v>
      </c>
      <c r="N87" s="46">
        <f t="shared" si="18"/>
        <v>0</v>
      </c>
      <c r="O87" s="46">
        <f t="shared" si="19"/>
        <v>0</v>
      </c>
      <c r="P87" s="47">
        <f t="shared" si="20"/>
        <v>0</v>
      </c>
      <c r="Q87" s="207"/>
      <c r="R87" s="207"/>
      <c r="S87" s="207"/>
      <c r="T87" s="207"/>
      <c r="U87" s="207"/>
      <c r="V87" s="207"/>
      <c r="W87" s="207"/>
    </row>
    <row r="88" spans="1:23" hidden="1" x14ac:dyDescent="0.2">
      <c r="A88" s="37"/>
      <c r="B88" s="38"/>
      <c r="C88" s="45"/>
      <c r="D88" s="23"/>
      <c r="E88" s="69"/>
      <c r="F88" s="73"/>
      <c r="G88" s="67"/>
      <c r="H88" s="46">
        <f t="shared" si="14"/>
        <v>0</v>
      </c>
      <c r="I88" s="67"/>
      <c r="J88" s="67"/>
      <c r="K88" s="47">
        <f t="shared" si="15"/>
        <v>0</v>
      </c>
      <c r="L88" s="48">
        <f t="shared" si="16"/>
        <v>0</v>
      </c>
      <c r="M88" s="46">
        <f t="shared" si="17"/>
        <v>0</v>
      </c>
      <c r="N88" s="46">
        <f t="shared" si="18"/>
        <v>0</v>
      </c>
      <c r="O88" s="46">
        <f t="shared" si="19"/>
        <v>0</v>
      </c>
      <c r="P88" s="47">
        <f t="shared" si="20"/>
        <v>0</v>
      </c>
      <c r="Q88" s="207"/>
      <c r="R88" s="207"/>
      <c r="S88" s="207"/>
      <c r="T88" s="207"/>
      <c r="U88" s="207"/>
      <c r="V88" s="207"/>
      <c r="W88" s="207"/>
    </row>
    <row r="89" spans="1:23" hidden="1" x14ac:dyDescent="0.2">
      <c r="A89" s="37"/>
      <c r="B89" s="38"/>
      <c r="C89" s="45"/>
      <c r="D89" s="23"/>
      <c r="E89" s="69"/>
      <c r="F89" s="73"/>
      <c r="G89" s="67"/>
      <c r="H89" s="46">
        <f t="shared" si="14"/>
        <v>0</v>
      </c>
      <c r="I89" s="67"/>
      <c r="J89" s="67"/>
      <c r="K89" s="47">
        <f t="shared" si="15"/>
        <v>0</v>
      </c>
      <c r="L89" s="48">
        <f t="shared" si="16"/>
        <v>0</v>
      </c>
      <c r="M89" s="46">
        <f t="shared" si="17"/>
        <v>0</v>
      </c>
      <c r="N89" s="46">
        <f t="shared" si="18"/>
        <v>0</v>
      </c>
      <c r="O89" s="46">
        <f t="shared" si="19"/>
        <v>0</v>
      </c>
      <c r="P89" s="47">
        <f t="shared" si="20"/>
        <v>0</v>
      </c>
      <c r="Q89" s="207"/>
      <c r="R89" s="207"/>
      <c r="S89" s="207"/>
      <c r="T89" s="207"/>
      <c r="U89" s="207"/>
      <c r="V89" s="207"/>
      <c r="W89" s="207"/>
    </row>
    <row r="90" spans="1:23" hidden="1" x14ac:dyDescent="0.2">
      <c r="A90" s="37"/>
      <c r="B90" s="38"/>
      <c r="C90" s="45"/>
      <c r="D90" s="23"/>
      <c r="E90" s="69"/>
      <c r="F90" s="73"/>
      <c r="G90" s="67"/>
      <c r="H90" s="46">
        <f t="shared" si="14"/>
        <v>0</v>
      </c>
      <c r="I90" s="67"/>
      <c r="J90" s="67"/>
      <c r="K90" s="47">
        <f t="shared" si="15"/>
        <v>0</v>
      </c>
      <c r="L90" s="48">
        <f t="shared" si="16"/>
        <v>0</v>
      </c>
      <c r="M90" s="46">
        <f t="shared" si="17"/>
        <v>0</v>
      </c>
      <c r="N90" s="46">
        <f t="shared" si="18"/>
        <v>0</v>
      </c>
      <c r="O90" s="46">
        <f t="shared" si="19"/>
        <v>0</v>
      </c>
      <c r="P90" s="47">
        <f t="shared" si="20"/>
        <v>0</v>
      </c>
      <c r="Q90" s="207"/>
      <c r="R90" s="207"/>
      <c r="S90" s="207"/>
      <c r="T90" s="207"/>
      <c r="U90" s="207"/>
      <c r="V90" s="207"/>
      <c r="W90" s="207"/>
    </row>
    <row r="91" spans="1:23" hidden="1" x14ac:dyDescent="0.2">
      <c r="A91" s="37"/>
      <c r="B91" s="38"/>
      <c r="C91" s="45"/>
      <c r="D91" s="23"/>
      <c r="E91" s="69"/>
      <c r="F91" s="73"/>
      <c r="G91" s="67"/>
      <c r="H91" s="46">
        <f t="shared" si="14"/>
        <v>0</v>
      </c>
      <c r="I91" s="67"/>
      <c r="J91" s="67"/>
      <c r="K91" s="47">
        <f t="shared" si="15"/>
        <v>0</v>
      </c>
      <c r="L91" s="48">
        <f t="shared" si="16"/>
        <v>0</v>
      </c>
      <c r="M91" s="46">
        <f t="shared" si="17"/>
        <v>0</v>
      </c>
      <c r="N91" s="46">
        <f t="shared" si="18"/>
        <v>0</v>
      </c>
      <c r="O91" s="46">
        <f t="shared" si="19"/>
        <v>0</v>
      </c>
      <c r="P91" s="47">
        <f t="shared" si="20"/>
        <v>0</v>
      </c>
      <c r="Q91" s="207"/>
      <c r="R91" s="207"/>
      <c r="S91" s="207"/>
      <c r="T91" s="207"/>
      <c r="U91" s="207"/>
      <c r="V91" s="207"/>
      <c r="W91" s="207"/>
    </row>
    <row r="92" spans="1:23" hidden="1" x14ac:dyDescent="0.2">
      <c r="A92" s="37"/>
      <c r="B92" s="38"/>
      <c r="C92" s="45"/>
      <c r="D92" s="23"/>
      <c r="E92" s="69"/>
      <c r="F92" s="73"/>
      <c r="G92" s="67"/>
      <c r="H92" s="46">
        <f t="shared" si="14"/>
        <v>0</v>
      </c>
      <c r="I92" s="67"/>
      <c r="J92" s="67"/>
      <c r="K92" s="47">
        <f t="shared" si="15"/>
        <v>0</v>
      </c>
      <c r="L92" s="48">
        <f t="shared" si="16"/>
        <v>0</v>
      </c>
      <c r="M92" s="46">
        <f t="shared" si="17"/>
        <v>0</v>
      </c>
      <c r="N92" s="46">
        <f t="shared" si="18"/>
        <v>0</v>
      </c>
      <c r="O92" s="46">
        <f t="shared" si="19"/>
        <v>0</v>
      </c>
      <c r="P92" s="47">
        <f t="shared" si="20"/>
        <v>0</v>
      </c>
      <c r="Q92" s="207"/>
      <c r="R92" s="207"/>
      <c r="S92" s="207"/>
      <c r="T92" s="207"/>
      <c r="U92" s="207"/>
      <c r="V92" s="207"/>
      <c r="W92" s="207"/>
    </row>
    <row r="93" spans="1:23" hidden="1" x14ac:dyDescent="0.2">
      <c r="A93" s="37"/>
      <c r="B93" s="38"/>
      <c r="C93" s="45"/>
      <c r="D93" s="23"/>
      <c r="E93" s="69"/>
      <c r="F93" s="73"/>
      <c r="G93" s="67"/>
      <c r="H93" s="46">
        <f t="shared" si="14"/>
        <v>0</v>
      </c>
      <c r="I93" s="67"/>
      <c r="J93" s="67"/>
      <c r="K93" s="47">
        <f t="shared" si="15"/>
        <v>0</v>
      </c>
      <c r="L93" s="48">
        <f t="shared" si="16"/>
        <v>0</v>
      </c>
      <c r="M93" s="46">
        <f t="shared" si="17"/>
        <v>0</v>
      </c>
      <c r="N93" s="46">
        <f t="shared" si="18"/>
        <v>0</v>
      </c>
      <c r="O93" s="46">
        <f t="shared" si="19"/>
        <v>0</v>
      </c>
      <c r="P93" s="47">
        <f t="shared" si="20"/>
        <v>0</v>
      </c>
      <c r="Q93" s="207"/>
      <c r="R93" s="207"/>
      <c r="S93" s="207"/>
      <c r="T93" s="207"/>
      <c r="U93" s="207"/>
      <c r="V93" s="207"/>
      <c r="W93" s="207"/>
    </row>
    <row r="94" spans="1:23" hidden="1" x14ac:dyDescent="0.2">
      <c r="A94" s="37"/>
      <c r="B94" s="38"/>
      <c r="C94" s="45"/>
      <c r="D94" s="23"/>
      <c r="E94" s="69"/>
      <c r="F94" s="73"/>
      <c r="G94" s="67"/>
      <c r="H94" s="46">
        <f t="shared" si="14"/>
        <v>0</v>
      </c>
      <c r="I94" s="67"/>
      <c r="J94" s="67"/>
      <c r="K94" s="47">
        <f t="shared" si="15"/>
        <v>0</v>
      </c>
      <c r="L94" s="48">
        <f t="shared" si="16"/>
        <v>0</v>
      </c>
      <c r="M94" s="46">
        <f t="shared" si="17"/>
        <v>0</v>
      </c>
      <c r="N94" s="46">
        <f t="shared" si="18"/>
        <v>0</v>
      </c>
      <c r="O94" s="46">
        <f t="shared" si="19"/>
        <v>0</v>
      </c>
      <c r="P94" s="47">
        <f t="shared" si="20"/>
        <v>0</v>
      </c>
      <c r="Q94" s="207"/>
      <c r="R94" s="207"/>
      <c r="S94" s="207"/>
      <c r="T94" s="207"/>
      <c r="U94" s="207"/>
      <c r="V94" s="207"/>
      <c r="W94" s="207"/>
    </row>
    <row r="95" spans="1:23" hidden="1" x14ac:dyDescent="0.2">
      <c r="A95" s="37"/>
      <c r="B95" s="38"/>
      <c r="C95" s="45"/>
      <c r="D95" s="23"/>
      <c r="E95" s="69"/>
      <c r="F95" s="73"/>
      <c r="G95" s="67"/>
      <c r="H95" s="46">
        <f t="shared" si="14"/>
        <v>0</v>
      </c>
      <c r="I95" s="67"/>
      <c r="J95" s="67"/>
      <c r="K95" s="47">
        <f t="shared" si="15"/>
        <v>0</v>
      </c>
      <c r="L95" s="48">
        <f t="shared" si="16"/>
        <v>0</v>
      </c>
      <c r="M95" s="46">
        <f t="shared" si="17"/>
        <v>0</v>
      </c>
      <c r="N95" s="46">
        <f t="shared" si="18"/>
        <v>0</v>
      </c>
      <c r="O95" s="46">
        <f t="shared" si="19"/>
        <v>0</v>
      </c>
      <c r="P95" s="47">
        <f t="shared" si="20"/>
        <v>0</v>
      </c>
      <c r="Q95" s="207"/>
      <c r="R95" s="207"/>
      <c r="S95" s="207"/>
      <c r="T95" s="207"/>
      <c r="U95" s="207"/>
      <c r="V95" s="207"/>
      <c r="W95" s="207"/>
    </row>
    <row r="96" spans="1:23" hidden="1" x14ac:dyDescent="0.2">
      <c r="A96" s="37"/>
      <c r="B96" s="38"/>
      <c r="C96" s="45"/>
      <c r="D96" s="23"/>
      <c r="E96" s="69"/>
      <c r="F96" s="73"/>
      <c r="G96" s="67"/>
      <c r="H96" s="46">
        <f t="shared" si="14"/>
        <v>0</v>
      </c>
      <c r="I96" s="67"/>
      <c r="J96" s="67"/>
      <c r="K96" s="47">
        <f t="shared" si="15"/>
        <v>0</v>
      </c>
      <c r="L96" s="48">
        <f t="shared" si="16"/>
        <v>0</v>
      </c>
      <c r="M96" s="46">
        <f t="shared" si="17"/>
        <v>0</v>
      </c>
      <c r="N96" s="46">
        <f t="shared" si="18"/>
        <v>0</v>
      </c>
      <c r="O96" s="46">
        <f t="shared" si="19"/>
        <v>0</v>
      </c>
      <c r="P96" s="47">
        <f t="shared" si="20"/>
        <v>0</v>
      </c>
      <c r="Q96" s="207"/>
      <c r="R96" s="207"/>
      <c r="S96" s="207"/>
      <c r="T96" s="207"/>
      <c r="U96" s="207"/>
      <c r="V96" s="207"/>
      <c r="W96" s="207"/>
    </row>
    <row r="97" spans="1:23" hidden="1" x14ac:dyDescent="0.2">
      <c r="A97" s="37"/>
      <c r="B97" s="38"/>
      <c r="C97" s="45"/>
      <c r="D97" s="23"/>
      <c r="E97" s="69"/>
      <c r="F97" s="73"/>
      <c r="G97" s="67"/>
      <c r="H97" s="46">
        <f t="shared" si="14"/>
        <v>0</v>
      </c>
      <c r="I97" s="67"/>
      <c r="J97" s="67"/>
      <c r="K97" s="47">
        <f t="shared" si="15"/>
        <v>0</v>
      </c>
      <c r="L97" s="48">
        <f t="shared" si="16"/>
        <v>0</v>
      </c>
      <c r="M97" s="46">
        <f t="shared" si="17"/>
        <v>0</v>
      </c>
      <c r="N97" s="46">
        <f t="shared" si="18"/>
        <v>0</v>
      </c>
      <c r="O97" s="46">
        <f t="shared" si="19"/>
        <v>0</v>
      </c>
      <c r="P97" s="47">
        <f t="shared" si="20"/>
        <v>0</v>
      </c>
      <c r="Q97" s="207"/>
      <c r="R97" s="207"/>
      <c r="S97" s="207"/>
      <c r="T97" s="207"/>
      <c r="U97" s="207"/>
      <c r="V97" s="207"/>
      <c r="W97" s="207"/>
    </row>
    <row r="98" spans="1:23" hidden="1" x14ac:dyDescent="0.2">
      <c r="A98" s="37"/>
      <c r="B98" s="38"/>
      <c r="C98" s="45"/>
      <c r="D98" s="23"/>
      <c r="E98" s="69"/>
      <c r="F98" s="73"/>
      <c r="G98" s="67"/>
      <c r="H98" s="46">
        <f t="shared" si="14"/>
        <v>0</v>
      </c>
      <c r="I98" s="67"/>
      <c r="J98" s="67"/>
      <c r="K98" s="47">
        <f t="shared" si="15"/>
        <v>0</v>
      </c>
      <c r="L98" s="48">
        <f t="shared" si="16"/>
        <v>0</v>
      </c>
      <c r="M98" s="46">
        <f t="shared" si="17"/>
        <v>0</v>
      </c>
      <c r="N98" s="46">
        <f t="shared" si="18"/>
        <v>0</v>
      </c>
      <c r="O98" s="46">
        <f t="shared" si="19"/>
        <v>0</v>
      </c>
      <c r="P98" s="47">
        <f t="shared" si="20"/>
        <v>0</v>
      </c>
      <c r="Q98" s="207"/>
      <c r="R98" s="207"/>
      <c r="S98" s="207"/>
      <c r="T98" s="207"/>
      <c r="U98" s="207"/>
      <c r="V98" s="207"/>
      <c r="W98" s="207"/>
    </row>
    <row r="99" spans="1:23" hidden="1" x14ac:dyDescent="0.2">
      <c r="A99" s="37"/>
      <c r="B99" s="38"/>
      <c r="C99" s="45"/>
      <c r="D99" s="23"/>
      <c r="E99" s="69"/>
      <c r="F99" s="73"/>
      <c r="G99" s="67"/>
      <c r="H99" s="46">
        <f t="shared" si="14"/>
        <v>0</v>
      </c>
      <c r="I99" s="67"/>
      <c r="J99" s="67"/>
      <c r="K99" s="47">
        <f t="shared" si="15"/>
        <v>0</v>
      </c>
      <c r="L99" s="48">
        <f t="shared" si="16"/>
        <v>0</v>
      </c>
      <c r="M99" s="46">
        <f t="shared" si="17"/>
        <v>0</v>
      </c>
      <c r="N99" s="46">
        <f t="shared" si="18"/>
        <v>0</v>
      </c>
      <c r="O99" s="46">
        <f t="shared" si="19"/>
        <v>0</v>
      </c>
      <c r="P99" s="47">
        <f t="shared" si="20"/>
        <v>0</v>
      </c>
      <c r="Q99" s="207"/>
      <c r="R99" s="207"/>
      <c r="S99" s="207"/>
      <c r="T99" s="207"/>
      <c r="U99" s="207"/>
      <c r="V99" s="207"/>
      <c r="W99" s="207"/>
    </row>
    <row r="100" spans="1:23" hidden="1" x14ac:dyDescent="0.2">
      <c r="A100" s="37"/>
      <c r="B100" s="38"/>
      <c r="C100" s="45"/>
      <c r="D100" s="23"/>
      <c r="E100" s="69"/>
      <c r="F100" s="73"/>
      <c r="G100" s="67"/>
      <c r="H100" s="46">
        <f t="shared" si="14"/>
        <v>0</v>
      </c>
      <c r="I100" s="67"/>
      <c r="J100" s="67"/>
      <c r="K100" s="47">
        <f t="shared" si="15"/>
        <v>0</v>
      </c>
      <c r="L100" s="48">
        <f t="shared" si="16"/>
        <v>0</v>
      </c>
      <c r="M100" s="46">
        <f t="shared" si="17"/>
        <v>0</v>
      </c>
      <c r="N100" s="46">
        <f t="shared" si="18"/>
        <v>0</v>
      </c>
      <c r="O100" s="46">
        <f t="shared" si="19"/>
        <v>0</v>
      </c>
      <c r="P100" s="47">
        <f t="shared" si="20"/>
        <v>0</v>
      </c>
      <c r="Q100" s="207"/>
      <c r="R100" s="207"/>
      <c r="S100" s="207"/>
      <c r="T100" s="207"/>
      <c r="U100" s="207"/>
      <c r="V100" s="207"/>
      <c r="W100" s="207"/>
    </row>
    <row r="101" spans="1:23" hidden="1" x14ac:dyDescent="0.2">
      <c r="A101" s="37"/>
      <c r="B101" s="38"/>
      <c r="C101" s="45"/>
      <c r="D101" s="23"/>
      <c r="E101" s="69"/>
      <c r="F101" s="73"/>
      <c r="G101" s="67"/>
      <c r="H101" s="46">
        <f t="shared" si="14"/>
        <v>0</v>
      </c>
      <c r="I101" s="67"/>
      <c r="J101" s="67"/>
      <c r="K101" s="47">
        <f t="shared" si="15"/>
        <v>0</v>
      </c>
      <c r="L101" s="48">
        <f t="shared" si="16"/>
        <v>0</v>
      </c>
      <c r="M101" s="46">
        <f t="shared" si="17"/>
        <v>0</v>
      </c>
      <c r="N101" s="46">
        <f t="shared" si="18"/>
        <v>0</v>
      </c>
      <c r="O101" s="46">
        <f t="shared" si="19"/>
        <v>0</v>
      </c>
      <c r="P101" s="47">
        <f t="shared" si="20"/>
        <v>0</v>
      </c>
      <c r="Q101" s="207"/>
      <c r="R101" s="207"/>
      <c r="S101" s="207"/>
      <c r="T101" s="207"/>
      <c r="U101" s="207"/>
      <c r="V101" s="207"/>
      <c r="W101" s="207"/>
    </row>
    <row r="102" spans="1:23" hidden="1" x14ac:dyDescent="0.2">
      <c r="A102" s="37"/>
      <c r="B102" s="38"/>
      <c r="C102" s="45"/>
      <c r="D102" s="23"/>
      <c r="E102" s="69"/>
      <c r="F102" s="73"/>
      <c r="G102" s="67"/>
      <c r="H102" s="46">
        <f t="shared" si="14"/>
        <v>0</v>
      </c>
      <c r="I102" s="67"/>
      <c r="J102" s="67"/>
      <c r="K102" s="47">
        <f t="shared" si="15"/>
        <v>0</v>
      </c>
      <c r="L102" s="48">
        <f t="shared" si="16"/>
        <v>0</v>
      </c>
      <c r="M102" s="46">
        <f t="shared" si="17"/>
        <v>0</v>
      </c>
      <c r="N102" s="46">
        <f t="shared" si="18"/>
        <v>0</v>
      </c>
      <c r="O102" s="46">
        <f t="shared" si="19"/>
        <v>0</v>
      </c>
      <c r="P102" s="47">
        <f t="shared" si="20"/>
        <v>0</v>
      </c>
      <c r="Q102" s="207"/>
      <c r="R102" s="207"/>
      <c r="S102" s="207"/>
      <c r="T102" s="207"/>
      <c r="U102" s="207"/>
      <c r="V102" s="207"/>
      <c r="W102" s="207"/>
    </row>
    <row r="103" spans="1:23" hidden="1" x14ac:dyDescent="0.2">
      <c r="A103" s="37"/>
      <c r="B103" s="38"/>
      <c r="C103" s="45"/>
      <c r="D103" s="23"/>
      <c r="E103" s="69"/>
      <c r="F103" s="73"/>
      <c r="G103" s="67"/>
      <c r="H103" s="46">
        <f t="shared" si="14"/>
        <v>0</v>
      </c>
      <c r="I103" s="67"/>
      <c r="J103" s="67"/>
      <c r="K103" s="47">
        <f t="shared" si="15"/>
        <v>0</v>
      </c>
      <c r="L103" s="48">
        <f t="shared" si="16"/>
        <v>0</v>
      </c>
      <c r="M103" s="46">
        <f t="shared" si="17"/>
        <v>0</v>
      </c>
      <c r="N103" s="46">
        <f t="shared" si="18"/>
        <v>0</v>
      </c>
      <c r="O103" s="46">
        <f t="shared" si="19"/>
        <v>0</v>
      </c>
      <c r="P103" s="47">
        <f t="shared" si="20"/>
        <v>0</v>
      </c>
      <c r="Q103" s="207"/>
      <c r="R103" s="207"/>
      <c r="S103" s="207"/>
      <c r="T103" s="207"/>
      <c r="U103" s="207"/>
      <c r="V103" s="207"/>
      <c r="W103" s="207"/>
    </row>
    <row r="104" spans="1:23" hidden="1" x14ac:dyDescent="0.2">
      <c r="A104" s="37"/>
      <c r="B104" s="38"/>
      <c r="C104" s="45"/>
      <c r="D104" s="23"/>
      <c r="E104" s="69"/>
      <c r="F104" s="73"/>
      <c r="G104" s="67"/>
      <c r="H104" s="46">
        <f t="shared" si="14"/>
        <v>0</v>
      </c>
      <c r="I104" s="67"/>
      <c r="J104" s="67"/>
      <c r="K104" s="47">
        <f t="shared" si="15"/>
        <v>0</v>
      </c>
      <c r="L104" s="48">
        <f t="shared" si="16"/>
        <v>0</v>
      </c>
      <c r="M104" s="46">
        <f t="shared" si="17"/>
        <v>0</v>
      </c>
      <c r="N104" s="46">
        <f t="shared" si="18"/>
        <v>0</v>
      </c>
      <c r="O104" s="46">
        <f t="shared" si="19"/>
        <v>0</v>
      </c>
      <c r="P104" s="47">
        <f t="shared" si="20"/>
        <v>0</v>
      </c>
      <c r="Q104" s="207"/>
      <c r="R104" s="207"/>
      <c r="S104" s="207"/>
      <c r="T104" s="207"/>
      <c r="U104" s="207"/>
      <c r="V104" s="207"/>
      <c r="W104" s="207"/>
    </row>
    <row r="105" spans="1:23" hidden="1" x14ac:dyDescent="0.2">
      <c r="A105" s="37"/>
      <c r="B105" s="38"/>
      <c r="C105" s="45"/>
      <c r="D105" s="23"/>
      <c r="E105" s="69"/>
      <c r="F105" s="73"/>
      <c r="G105" s="67"/>
      <c r="H105" s="46">
        <f t="shared" si="14"/>
        <v>0</v>
      </c>
      <c r="I105" s="67"/>
      <c r="J105" s="67"/>
      <c r="K105" s="47">
        <f t="shared" si="15"/>
        <v>0</v>
      </c>
      <c r="L105" s="48">
        <f t="shared" si="16"/>
        <v>0</v>
      </c>
      <c r="M105" s="46">
        <f t="shared" si="17"/>
        <v>0</v>
      </c>
      <c r="N105" s="46">
        <f t="shared" si="18"/>
        <v>0</v>
      </c>
      <c r="O105" s="46">
        <f t="shared" si="19"/>
        <v>0</v>
      </c>
      <c r="P105" s="47">
        <f t="shared" si="20"/>
        <v>0</v>
      </c>
      <c r="Q105" s="207"/>
      <c r="R105" s="207"/>
      <c r="S105" s="207"/>
      <c r="T105" s="207"/>
      <c r="U105" s="207"/>
      <c r="V105" s="207"/>
      <c r="W105" s="207"/>
    </row>
    <row r="106" spans="1:23" hidden="1" x14ac:dyDescent="0.2">
      <c r="A106" s="37"/>
      <c r="B106" s="38"/>
      <c r="C106" s="45"/>
      <c r="D106" s="23"/>
      <c r="E106" s="69"/>
      <c r="F106" s="73"/>
      <c r="G106" s="67"/>
      <c r="H106" s="46">
        <f t="shared" si="14"/>
        <v>0</v>
      </c>
      <c r="I106" s="67"/>
      <c r="J106" s="67"/>
      <c r="K106" s="47">
        <f t="shared" si="15"/>
        <v>0</v>
      </c>
      <c r="L106" s="48">
        <f t="shared" si="16"/>
        <v>0</v>
      </c>
      <c r="M106" s="46">
        <f t="shared" si="17"/>
        <v>0</v>
      </c>
      <c r="N106" s="46">
        <f t="shared" si="18"/>
        <v>0</v>
      </c>
      <c r="O106" s="46">
        <f t="shared" si="19"/>
        <v>0</v>
      </c>
      <c r="P106" s="47">
        <f t="shared" si="20"/>
        <v>0</v>
      </c>
      <c r="Q106" s="207"/>
      <c r="R106" s="207"/>
      <c r="S106" s="207"/>
      <c r="T106" s="207"/>
      <c r="U106" s="207"/>
      <c r="V106" s="207"/>
      <c r="W106" s="207"/>
    </row>
    <row r="107" spans="1:23" hidden="1" x14ac:dyDescent="0.2">
      <c r="A107" s="37"/>
      <c r="B107" s="38"/>
      <c r="C107" s="45"/>
      <c r="D107" s="23"/>
      <c r="E107" s="69"/>
      <c r="F107" s="73"/>
      <c r="G107" s="67"/>
      <c r="H107" s="46">
        <f t="shared" si="14"/>
        <v>0</v>
      </c>
      <c r="I107" s="67"/>
      <c r="J107" s="67"/>
      <c r="K107" s="47">
        <f t="shared" si="15"/>
        <v>0</v>
      </c>
      <c r="L107" s="48">
        <f t="shared" si="16"/>
        <v>0</v>
      </c>
      <c r="M107" s="46">
        <f t="shared" si="17"/>
        <v>0</v>
      </c>
      <c r="N107" s="46">
        <f t="shared" si="18"/>
        <v>0</v>
      </c>
      <c r="O107" s="46">
        <f t="shared" si="19"/>
        <v>0</v>
      </c>
      <c r="P107" s="47">
        <f t="shared" si="20"/>
        <v>0</v>
      </c>
      <c r="Q107" s="207"/>
      <c r="R107" s="207"/>
      <c r="S107" s="207"/>
      <c r="T107" s="207"/>
      <c r="U107" s="207"/>
      <c r="V107" s="207"/>
      <c r="W107" s="207"/>
    </row>
    <row r="108" spans="1:23" hidden="1" x14ac:dyDescent="0.2">
      <c r="A108" s="37"/>
      <c r="B108" s="38"/>
      <c r="C108" s="45"/>
      <c r="D108" s="23"/>
      <c r="E108" s="69"/>
      <c r="F108" s="73"/>
      <c r="G108" s="67"/>
      <c r="H108" s="46">
        <f t="shared" si="14"/>
        <v>0</v>
      </c>
      <c r="I108" s="67"/>
      <c r="J108" s="67"/>
      <c r="K108" s="47">
        <f t="shared" si="15"/>
        <v>0</v>
      </c>
      <c r="L108" s="48">
        <f t="shared" si="16"/>
        <v>0</v>
      </c>
      <c r="M108" s="46">
        <f t="shared" si="17"/>
        <v>0</v>
      </c>
      <c r="N108" s="46">
        <f t="shared" si="18"/>
        <v>0</v>
      </c>
      <c r="O108" s="46">
        <f t="shared" si="19"/>
        <v>0</v>
      </c>
      <c r="P108" s="47">
        <f t="shared" si="20"/>
        <v>0</v>
      </c>
      <c r="Q108" s="207"/>
      <c r="R108" s="207"/>
      <c r="S108" s="207"/>
      <c r="T108" s="207"/>
      <c r="U108" s="207"/>
      <c r="V108" s="207"/>
      <c r="W108" s="207"/>
    </row>
    <row r="109" spans="1:23" hidden="1" x14ac:dyDescent="0.2">
      <c r="A109" s="37"/>
      <c r="B109" s="38"/>
      <c r="C109" s="45"/>
      <c r="D109" s="23"/>
      <c r="E109" s="69"/>
      <c r="F109" s="73"/>
      <c r="G109" s="67"/>
      <c r="H109" s="46">
        <f t="shared" si="14"/>
        <v>0</v>
      </c>
      <c r="I109" s="67"/>
      <c r="J109" s="67"/>
      <c r="K109" s="47">
        <f t="shared" si="15"/>
        <v>0</v>
      </c>
      <c r="L109" s="48">
        <f t="shared" si="16"/>
        <v>0</v>
      </c>
      <c r="M109" s="46">
        <f t="shared" si="17"/>
        <v>0</v>
      </c>
      <c r="N109" s="46">
        <f t="shared" si="18"/>
        <v>0</v>
      </c>
      <c r="O109" s="46">
        <f t="shared" si="19"/>
        <v>0</v>
      </c>
      <c r="P109" s="47">
        <f t="shared" si="20"/>
        <v>0</v>
      </c>
      <c r="Q109" s="207"/>
      <c r="R109" s="207"/>
      <c r="S109" s="207"/>
      <c r="T109" s="207"/>
      <c r="U109" s="207"/>
      <c r="V109" s="207"/>
      <c r="W109" s="207"/>
    </row>
    <row r="110" spans="1:23" hidden="1" x14ac:dyDescent="0.2">
      <c r="A110" s="37"/>
      <c r="B110" s="38"/>
      <c r="C110" s="45"/>
      <c r="D110" s="23"/>
      <c r="E110" s="69"/>
      <c r="F110" s="73"/>
      <c r="G110" s="67"/>
      <c r="H110" s="46">
        <f t="shared" si="14"/>
        <v>0</v>
      </c>
      <c r="I110" s="67"/>
      <c r="J110" s="67"/>
      <c r="K110" s="47">
        <f t="shared" si="15"/>
        <v>0</v>
      </c>
      <c r="L110" s="48">
        <f t="shared" si="16"/>
        <v>0</v>
      </c>
      <c r="M110" s="46">
        <f t="shared" si="17"/>
        <v>0</v>
      </c>
      <c r="N110" s="46">
        <f t="shared" si="18"/>
        <v>0</v>
      </c>
      <c r="O110" s="46">
        <f t="shared" si="19"/>
        <v>0</v>
      </c>
      <c r="P110" s="47">
        <f t="shared" si="20"/>
        <v>0</v>
      </c>
      <c r="Q110" s="207"/>
      <c r="R110" s="207"/>
      <c r="S110" s="207"/>
      <c r="T110" s="207"/>
      <c r="U110" s="207"/>
      <c r="V110" s="207"/>
      <c r="W110" s="207"/>
    </row>
    <row r="111" spans="1:23" hidden="1" x14ac:dyDescent="0.2">
      <c r="A111" s="37"/>
      <c r="B111" s="38"/>
      <c r="C111" s="45"/>
      <c r="D111" s="23"/>
      <c r="E111" s="69"/>
      <c r="F111" s="73"/>
      <c r="G111" s="67"/>
      <c r="H111" s="46">
        <f t="shared" si="14"/>
        <v>0</v>
      </c>
      <c r="I111" s="67"/>
      <c r="J111" s="67"/>
      <c r="K111" s="47">
        <f t="shared" si="15"/>
        <v>0</v>
      </c>
      <c r="L111" s="48">
        <f t="shared" si="16"/>
        <v>0</v>
      </c>
      <c r="M111" s="46">
        <f t="shared" si="17"/>
        <v>0</v>
      </c>
      <c r="N111" s="46">
        <f t="shared" si="18"/>
        <v>0</v>
      </c>
      <c r="O111" s="46">
        <f t="shared" si="19"/>
        <v>0</v>
      </c>
      <c r="P111" s="47">
        <f t="shared" si="20"/>
        <v>0</v>
      </c>
      <c r="Q111" s="207"/>
      <c r="R111" s="207"/>
      <c r="S111" s="207"/>
      <c r="T111" s="207"/>
      <c r="U111" s="207"/>
      <c r="V111" s="207"/>
      <c r="W111" s="207"/>
    </row>
    <row r="112" spans="1:23" hidden="1" x14ac:dyDescent="0.2">
      <c r="A112" s="37"/>
      <c r="B112" s="38"/>
      <c r="C112" s="45"/>
      <c r="D112" s="23"/>
      <c r="E112" s="69"/>
      <c r="F112" s="73"/>
      <c r="G112" s="67"/>
      <c r="H112" s="46">
        <f t="shared" si="14"/>
        <v>0</v>
      </c>
      <c r="I112" s="67"/>
      <c r="J112" s="67"/>
      <c r="K112" s="47">
        <f t="shared" si="15"/>
        <v>0</v>
      </c>
      <c r="L112" s="48">
        <f t="shared" si="16"/>
        <v>0</v>
      </c>
      <c r="M112" s="46">
        <f t="shared" si="17"/>
        <v>0</v>
      </c>
      <c r="N112" s="46">
        <f t="shared" si="18"/>
        <v>0</v>
      </c>
      <c r="O112" s="46">
        <f t="shared" si="19"/>
        <v>0</v>
      </c>
      <c r="P112" s="47">
        <f t="shared" si="20"/>
        <v>0</v>
      </c>
      <c r="Q112" s="207"/>
      <c r="R112" s="207"/>
      <c r="S112" s="207"/>
      <c r="T112" s="207"/>
      <c r="U112" s="207"/>
      <c r="V112" s="207"/>
      <c r="W112" s="207"/>
    </row>
    <row r="113" spans="1:23" hidden="1" x14ac:dyDescent="0.2">
      <c r="A113" s="37"/>
      <c r="B113" s="38"/>
      <c r="C113" s="45"/>
      <c r="D113" s="23"/>
      <c r="E113" s="69"/>
      <c r="F113" s="73"/>
      <c r="G113" s="67"/>
      <c r="H113" s="46">
        <f t="shared" si="14"/>
        <v>0</v>
      </c>
      <c r="I113" s="67"/>
      <c r="J113" s="67"/>
      <c r="K113" s="47">
        <f t="shared" si="15"/>
        <v>0</v>
      </c>
      <c r="L113" s="48">
        <f t="shared" si="16"/>
        <v>0</v>
      </c>
      <c r="M113" s="46">
        <f t="shared" si="17"/>
        <v>0</v>
      </c>
      <c r="N113" s="46">
        <f t="shared" si="18"/>
        <v>0</v>
      </c>
      <c r="O113" s="46">
        <f t="shared" si="19"/>
        <v>0</v>
      </c>
      <c r="P113" s="47">
        <f t="shared" si="20"/>
        <v>0</v>
      </c>
      <c r="Q113" s="207"/>
      <c r="R113" s="207"/>
      <c r="S113" s="207"/>
      <c r="T113" s="207"/>
      <c r="U113" s="207"/>
      <c r="V113" s="207"/>
      <c r="W113" s="207"/>
    </row>
    <row r="114" spans="1:23" hidden="1" x14ac:dyDescent="0.2">
      <c r="A114" s="37"/>
      <c r="B114" s="38"/>
      <c r="C114" s="45"/>
      <c r="D114" s="23"/>
      <c r="E114" s="69"/>
      <c r="F114" s="73"/>
      <c r="G114" s="67"/>
      <c r="H114" s="46">
        <f t="shared" si="14"/>
        <v>0</v>
      </c>
      <c r="I114" s="67"/>
      <c r="J114" s="67"/>
      <c r="K114" s="47">
        <f t="shared" si="15"/>
        <v>0</v>
      </c>
      <c r="L114" s="48">
        <f t="shared" si="16"/>
        <v>0</v>
      </c>
      <c r="M114" s="46">
        <f t="shared" si="17"/>
        <v>0</v>
      </c>
      <c r="N114" s="46">
        <f t="shared" si="18"/>
        <v>0</v>
      </c>
      <c r="O114" s="46">
        <f t="shared" si="19"/>
        <v>0</v>
      </c>
      <c r="P114" s="47">
        <f t="shared" si="20"/>
        <v>0</v>
      </c>
      <c r="Q114" s="207"/>
      <c r="R114" s="207"/>
      <c r="S114" s="207"/>
      <c r="T114" s="207"/>
      <c r="U114" s="207"/>
      <c r="V114" s="207"/>
      <c r="W114" s="207"/>
    </row>
    <row r="115" spans="1:23" hidden="1" x14ac:dyDescent="0.2">
      <c r="A115" s="37"/>
      <c r="B115" s="38"/>
      <c r="C115" s="45"/>
      <c r="D115" s="23"/>
      <c r="E115" s="69"/>
      <c r="F115" s="73"/>
      <c r="G115" s="67"/>
      <c r="H115" s="46">
        <f t="shared" si="14"/>
        <v>0</v>
      </c>
      <c r="I115" s="67"/>
      <c r="J115" s="67"/>
      <c r="K115" s="47">
        <f t="shared" si="15"/>
        <v>0</v>
      </c>
      <c r="L115" s="48">
        <f t="shared" si="16"/>
        <v>0</v>
      </c>
      <c r="M115" s="46">
        <f t="shared" si="17"/>
        <v>0</v>
      </c>
      <c r="N115" s="46">
        <f t="shared" si="18"/>
        <v>0</v>
      </c>
      <c r="O115" s="46">
        <f t="shared" si="19"/>
        <v>0</v>
      </c>
      <c r="P115" s="47">
        <f t="shared" si="20"/>
        <v>0</v>
      </c>
      <c r="Q115" s="207"/>
      <c r="R115" s="207"/>
      <c r="S115" s="207"/>
      <c r="T115" s="207"/>
      <c r="U115" s="207"/>
      <c r="V115" s="207"/>
      <c r="W115" s="207"/>
    </row>
    <row r="116" spans="1:23" hidden="1" x14ac:dyDescent="0.2">
      <c r="A116" s="37"/>
      <c r="B116" s="38"/>
      <c r="C116" s="45"/>
      <c r="D116" s="23"/>
      <c r="E116" s="69"/>
      <c r="F116" s="73"/>
      <c r="G116" s="67"/>
      <c r="H116" s="46">
        <f t="shared" si="14"/>
        <v>0</v>
      </c>
      <c r="I116" s="67"/>
      <c r="J116" s="67"/>
      <c r="K116" s="47">
        <f t="shared" si="15"/>
        <v>0</v>
      </c>
      <c r="L116" s="48">
        <f t="shared" si="16"/>
        <v>0</v>
      </c>
      <c r="M116" s="46">
        <f t="shared" si="17"/>
        <v>0</v>
      </c>
      <c r="N116" s="46">
        <f t="shared" si="18"/>
        <v>0</v>
      </c>
      <c r="O116" s="46">
        <f t="shared" si="19"/>
        <v>0</v>
      </c>
      <c r="P116" s="47">
        <f t="shared" si="20"/>
        <v>0</v>
      </c>
      <c r="Q116" s="207"/>
      <c r="R116" s="207"/>
      <c r="S116" s="207"/>
      <c r="T116" s="207"/>
      <c r="U116" s="207"/>
      <c r="V116" s="207"/>
      <c r="W116" s="207"/>
    </row>
    <row r="117" spans="1:23" hidden="1" x14ac:dyDescent="0.2">
      <c r="A117" s="37"/>
      <c r="B117" s="38"/>
      <c r="C117" s="45"/>
      <c r="D117" s="23"/>
      <c r="E117" s="69"/>
      <c r="F117" s="73"/>
      <c r="G117" s="67"/>
      <c r="H117" s="46">
        <f t="shared" si="14"/>
        <v>0</v>
      </c>
      <c r="I117" s="67"/>
      <c r="J117" s="67"/>
      <c r="K117" s="47">
        <f t="shared" si="15"/>
        <v>0</v>
      </c>
      <c r="L117" s="48">
        <f t="shared" si="16"/>
        <v>0</v>
      </c>
      <c r="M117" s="46">
        <f t="shared" si="17"/>
        <v>0</v>
      </c>
      <c r="N117" s="46">
        <f t="shared" si="18"/>
        <v>0</v>
      </c>
      <c r="O117" s="46">
        <f t="shared" si="19"/>
        <v>0</v>
      </c>
      <c r="P117" s="47">
        <f t="shared" si="20"/>
        <v>0</v>
      </c>
      <c r="Q117" s="207"/>
      <c r="R117" s="207"/>
      <c r="S117" s="207"/>
      <c r="T117" s="207"/>
      <c r="U117" s="207"/>
      <c r="V117" s="207"/>
      <c r="W117" s="207"/>
    </row>
    <row r="118" spans="1:23" hidden="1" x14ac:dyDescent="0.2">
      <c r="A118" s="37"/>
      <c r="B118" s="38"/>
      <c r="C118" s="45"/>
      <c r="D118" s="23"/>
      <c r="E118" s="69"/>
      <c r="F118" s="73"/>
      <c r="G118" s="67"/>
      <c r="H118" s="46">
        <f t="shared" si="14"/>
        <v>0</v>
      </c>
      <c r="I118" s="67"/>
      <c r="J118" s="67"/>
      <c r="K118" s="47">
        <f t="shared" si="15"/>
        <v>0</v>
      </c>
      <c r="L118" s="48">
        <f t="shared" si="16"/>
        <v>0</v>
      </c>
      <c r="M118" s="46">
        <f t="shared" si="17"/>
        <v>0</v>
      </c>
      <c r="N118" s="46">
        <f t="shared" si="18"/>
        <v>0</v>
      </c>
      <c r="O118" s="46">
        <f t="shared" si="19"/>
        <v>0</v>
      </c>
      <c r="P118" s="47">
        <f t="shared" si="20"/>
        <v>0</v>
      </c>
      <c r="Q118" s="207"/>
      <c r="R118" s="207"/>
      <c r="S118" s="207"/>
      <c r="T118" s="207"/>
      <c r="U118" s="207"/>
      <c r="V118" s="207"/>
      <c r="W118" s="207"/>
    </row>
    <row r="119" spans="1:23" hidden="1" x14ac:dyDescent="0.2">
      <c r="A119" s="37"/>
      <c r="B119" s="38"/>
      <c r="C119" s="45"/>
      <c r="D119" s="23"/>
      <c r="E119" s="69"/>
      <c r="F119" s="73"/>
      <c r="G119" s="67"/>
      <c r="H119" s="46">
        <f t="shared" si="14"/>
        <v>0</v>
      </c>
      <c r="I119" s="67"/>
      <c r="J119" s="67"/>
      <c r="K119" s="47">
        <f t="shared" si="15"/>
        <v>0</v>
      </c>
      <c r="L119" s="48">
        <f t="shared" si="16"/>
        <v>0</v>
      </c>
      <c r="M119" s="46">
        <f t="shared" si="17"/>
        <v>0</v>
      </c>
      <c r="N119" s="46">
        <f t="shared" si="18"/>
        <v>0</v>
      </c>
      <c r="O119" s="46">
        <f t="shared" si="19"/>
        <v>0</v>
      </c>
      <c r="P119" s="47">
        <f t="shared" si="20"/>
        <v>0</v>
      </c>
      <c r="Q119" s="207"/>
      <c r="R119" s="207"/>
      <c r="S119" s="207"/>
      <c r="T119" s="207"/>
      <c r="U119" s="207"/>
      <c r="V119" s="207"/>
      <c r="W119" s="207"/>
    </row>
    <row r="120" spans="1:23" hidden="1" x14ac:dyDescent="0.2">
      <c r="A120" s="37"/>
      <c r="B120" s="38"/>
      <c r="C120" s="45"/>
      <c r="D120" s="23"/>
      <c r="E120" s="69"/>
      <c r="F120" s="73"/>
      <c r="G120" s="67"/>
      <c r="H120" s="46">
        <f t="shared" si="14"/>
        <v>0</v>
      </c>
      <c r="I120" s="67"/>
      <c r="J120" s="67"/>
      <c r="K120" s="47">
        <f t="shared" si="15"/>
        <v>0</v>
      </c>
      <c r="L120" s="48">
        <f t="shared" si="16"/>
        <v>0</v>
      </c>
      <c r="M120" s="46">
        <f t="shared" si="17"/>
        <v>0</v>
      </c>
      <c r="N120" s="46">
        <f t="shared" si="18"/>
        <v>0</v>
      </c>
      <c r="O120" s="46">
        <f t="shared" si="19"/>
        <v>0</v>
      </c>
      <c r="P120" s="47">
        <f t="shared" si="20"/>
        <v>0</v>
      </c>
      <c r="Q120" s="207"/>
      <c r="R120" s="207"/>
      <c r="S120" s="207"/>
      <c r="T120" s="207"/>
      <c r="U120" s="207"/>
      <c r="V120" s="207"/>
      <c r="W120" s="207"/>
    </row>
    <row r="121" spans="1:23" hidden="1" x14ac:dyDescent="0.2">
      <c r="A121" s="37"/>
      <c r="B121" s="38"/>
      <c r="C121" s="45"/>
      <c r="D121" s="23"/>
      <c r="E121" s="69"/>
      <c r="F121" s="73"/>
      <c r="G121" s="67"/>
      <c r="H121" s="46">
        <f t="shared" si="14"/>
        <v>0</v>
      </c>
      <c r="I121" s="67"/>
      <c r="J121" s="67"/>
      <c r="K121" s="47">
        <f t="shared" si="15"/>
        <v>0</v>
      </c>
      <c r="L121" s="48">
        <f t="shared" si="16"/>
        <v>0</v>
      </c>
      <c r="M121" s="46">
        <f t="shared" si="17"/>
        <v>0</v>
      </c>
      <c r="N121" s="46">
        <f t="shared" si="18"/>
        <v>0</v>
      </c>
      <c r="O121" s="46">
        <f t="shared" si="19"/>
        <v>0</v>
      </c>
      <c r="P121" s="47">
        <f t="shared" si="20"/>
        <v>0</v>
      </c>
      <c r="Q121" s="207"/>
      <c r="R121" s="207"/>
      <c r="S121" s="207"/>
      <c r="T121" s="207"/>
      <c r="U121" s="207"/>
      <c r="V121" s="207"/>
      <c r="W121" s="207"/>
    </row>
    <row r="122" spans="1:23" hidden="1" x14ac:dyDescent="0.2">
      <c r="A122" s="37"/>
      <c r="B122" s="38"/>
      <c r="C122" s="45"/>
      <c r="D122" s="23"/>
      <c r="E122" s="69"/>
      <c r="F122" s="73"/>
      <c r="G122" s="67"/>
      <c r="H122" s="46">
        <f t="shared" si="14"/>
        <v>0</v>
      </c>
      <c r="I122" s="67"/>
      <c r="J122" s="67"/>
      <c r="K122" s="47">
        <f t="shared" si="15"/>
        <v>0</v>
      </c>
      <c r="L122" s="48">
        <f t="shared" si="16"/>
        <v>0</v>
      </c>
      <c r="M122" s="46">
        <f t="shared" si="17"/>
        <v>0</v>
      </c>
      <c r="N122" s="46">
        <f t="shared" si="18"/>
        <v>0</v>
      </c>
      <c r="O122" s="46">
        <f t="shared" si="19"/>
        <v>0</v>
      </c>
      <c r="P122" s="47">
        <f t="shared" si="20"/>
        <v>0</v>
      </c>
      <c r="Q122" s="207"/>
      <c r="R122" s="207"/>
      <c r="S122" s="207"/>
      <c r="T122" s="207"/>
      <c r="U122" s="207"/>
      <c r="V122" s="207"/>
      <c r="W122" s="207"/>
    </row>
    <row r="123" spans="1:23" hidden="1" x14ac:dyDescent="0.2">
      <c r="A123" s="37"/>
      <c r="B123" s="38"/>
      <c r="C123" s="45"/>
      <c r="D123" s="23"/>
      <c r="E123" s="69"/>
      <c r="F123" s="73"/>
      <c r="G123" s="67"/>
      <c r="H123" s="46">
        <f t="shared" si="14"/>
        <v>0</v>
      </c>
      <c r="I123" s="67"/>
      <c r="J123" s="67"/>
      <c r="K123" s="47">
        <f t="shared" si="15"/>
        <v>0</v>
      </c>
      <c r="L123" s="48">
        <f t="shared" si="16"/>
        <v>0</v>
      </c>
      <c r="M123" s="46">
        <f t="shared" si="17"/>
        <v>0</v>
      </c>
      <c r="N123" s="46">
        <f t="shared" si="18"/>
        <v>0</v>
      </c>
      <c r="O123" s="46">
        <f t="shared" si="19"/>
        <v>0</v>
      </c>
      <c r="P123" s="47">
        <f t="shared" si="20"/>
        <v>0</v>
      </c>
      <c r="Q123" s="207"/>
      <c r="R123" s="207"/>
      <c r="S123" s="207"/>
      <c r="T123" s="207"/>
      <c r="U123" s="207"/>
      <c r="V123" s="207"/>
      <c r="W123" s="207"/>
    </row>
    <row r="124" spans="1:23" hidden="1" x14ac:dyDescent="0.2">
      <c r="A124" s="37"/>
      <c r="B124" s="38"/>
      <c r="C124" s="45"/>
      <c r="D124" s="23"/>
      <c r="E124" s="69"/>
      <c r="F124" s="73"/>
      <c r="G124" s="67"/>
      <c r="H124" s="46">
        <f t="shared" si="14"/>
        <v>0</v>
      </c>
      <c r="I124" s="67"/>
      <c r="J124" s="67"/>
      <c r="K124" s="47">
        <f t="shared" si="15"/>
        <v>0</v>
      </c>
      <c r="L124" s="48">
        <f t="shared" si="16"/>
        <v>0</v>
      </c>
      <c r="M124" s="46">
        <f t="shared" si="17"/>
        <v>0</v>
      </c>
      <c r="N124" s="46">
        <f t="shared" si="18"/>
        <v>0</v>
      </c>
      <c r="O124" s="46">
        <f t="shared" si="19"/>
        <v>0</v>
      </c>
      <c r="P124" s="47">
        <f t="shared" si="20"/>
        <v>0</v>
      </c>
      <c r="Q124" s="207"/>
      <c r="R124" s="207"/>
      <c r="S124" s="207"/>
      <c r="T124" s="207"/>
      <c r="U124" s="207"/>
      <c r="V124" s="207"/>
      <c r="W124" s="207"/>
    </row>
    <row r="125" spans="1:23" hidden="1" x14ac:dyDescent="0.2">
      <c r="A125" s="37"/>
      <c r="B125" s="38"/>
      <c r="C125" s="45"/>
      <c r="D125" s="23"/>
      <c r="E125" s="69"/>
      <c r="F125" s="73"/>
      <c r="G125" s="67"/>
      <c r="H125" s="46">
        <f t="shared" si="14"/>
        <v>0</v>
      </c>
      <c r="I125" s="67"/>
      <c r="J125" s="67"/>
      <c r="K125" s="47">
        <f t="shared" si="15"/>
        <v>0</v>
      </c>
      <c r="L125" s="48">
        <f t="shared" si="16"/>
        <v>0</v>
      </c>
      <c r="M125" s="46">
        <f t="shared" si="17"/>
        <v>0</v>
      </c>
      <c r="N125" s="46">
        <f t="shared" si="18"/>
        <v>0</v>
      </c>
      <c r="O125" s="46">
        <f t="shared" si="19"/>
        <v>0</v>
      </c>
      <c r="P125" s="47">
        <f t="shared" si="20"/>
        <v>0</v>
      </c>
      <c r="Q125" s="207"/>
      <c r="R125" s="207"/>
      <c r="S125" s="207"/>
      <c r="T125" s="207"/>
      <c r="U125" s="207"/>
      <c r="V125" s="207"/>
      <c r="W125" s="207"/>
    </row>
    <row r="126" spans="1:23" hidden="1" x14ac:dyDescent="0.2">
      <c r="A126" s="37"/>
      <c r="B126" s="38"/>
      <c r="C126" s="45"/>
      <c r="D126" s="23"/>
      <c r="E126" s="69"/>
      <c r="F126" s="73"/>
      <c r="G126" s="67"/>
      <c r="H126" s="46">
        <f t="shared" si="14"/>
        <v>0</v>
      </c>
      <c r="I126" s="67"/>
      <c r="J126" s="67"/>
      <c r="K126" s="47">
        <f t="shared" si="15"/>
        <v>0</v>
      </c>
      <c r="L126" s="48">
        <f t="shared" si="16"/>
        <v>0</v>
      </c>
      <c r="M126" s="46">
        <f t="shared" si="17"/>
        <v>0</v>
      </c>
      <c r="N126" s="46">
        <f t="shared" si="18"/>
        <v>0</v>
      </c>
      <c r="O126" s="46">
        <f t="shared" si="19"/>
        <v>0</v>
      </c>
      <c r="P126" s="47">
        <f t="shared" si="20"/>
        <v>0</v>
      </c>
      <c r="Q126" s="207"/>
      <c r="R126" s="207"/>
      <c r="S126" s="207"/>
      <c r="T126" s="207"/>
      <c r="U126" s="207"/>
      <c r="V126" s="207"/>
      <c r="W126" s="207"/>
    </row>
    <row r="127" spans="1:23" hidden="1" x14ac:dyDescent="0.2">
      <c r="A127" s="37"/>
      <c r="B127" s="38"/>
      <c r="C127" s="45"/>
      <c r="D127" s="23"/>
      <c r="E127" s="69"/>
      <c r="F127" s="73"/>
      <c r="G127" s="67"/>
      <c r="H127" s="46">
        <f t="shared" si="14"/>
        <v>0</v>
      </c>
      <c r="I127" s="67"/>
      <c r="J127" s="67"/>
      <c r="K127" s="47">
        <f t="shared" si="15"/>
        <v>0</v>
      </c>
      <c r="L127" s="48">
        <f t="shared" si="16"/>
        <v>0</v>
      </c>
      <c r="M127" s="46">
        <f t="shared" si="17"/>
        <v>0</v>
      </c>
      <c r="N127" s="46">
        <f t="shared" si="18"/>
        <v>0</v>
      </c>
      <c r="O127" s="46">
        <f t="shared" si="19"/>
        <v>0</v>
      </c>
      <c r="P127" s="47">
        <f t="shared" si="20"/>
        <v>0</v>
      </c>
      <c r="Q127" s="207"/>
      <c r="R127" s="207"/>
      <c r="S127" s="207"/>
      <c r="T127" s="207"/>
      <c r="U127" s="207"/>
      <c r="V127" s="207"/>
      <c r="W127" s="207"/>
    </row>
    <row r="128" spans="1:23" hidden="1" x14ac:dyDescent="0.2">
      <c r="A128" s="37"/>
      <c r="B128" s="38"/>
      <c r="C128" s="45"/>
      <c r="D128" s="23"/>
      <c r="E128" s="69"/>
      <c r="F128" s="73"/>
      <c r="G128" s="67"/>
      <c r="H128" s="46">
        <f t="shared" si="14"/>
        <v>0</v>
      </c>
      <c r="I128" s="67"/>
      <c r="J128" s="67"/>
      <c r="K128" s="47">
        <f t="shared" si="15"/>
        <v>0</v>
      </c>
      <c r="L128" s="48">
        <f t="shared" si="16"/>
        <v>0</v>
      </c>
      <c r="M128" s="46">
        <f t="shared" si="17"/>
        <v>0</v>
      </c>
      <c r="N128" s="46">
        <f t="shared" si="18"/>
        <v>0</v>
      </c>
      <c r="O128" s="46">
        <f t="shared" si="19"/>
        <v>0</v>
      </c>
      <c r="P128" s="47">
        <f t="shared" si="20"/>
        <v>0</v>
      </c>
      <c r="Q128" s="207"/>
      <c r="R128" s="207"/>
      <c r="S128" s="207"/>
      <c r="T128" s="207"/>
      <c r="U128" s="207"/>
      <c r="V128" s="207"/>
      <c r="W128" s="207"/>
    </row>
    <row r="129" spans="1:23" hidden="1" x14ac:dyDescent="0.2">
      <c r="A129" s="37"/>
      <c r="B129" s="38"/>
      <c r="C129" s="45"/>
      <c r="D129" s="23"/>
      <c r="E129" s="69"/>
      <c r="F129" s="73"/>
      <c r="G129" s="67"/>
      <c r="H129" s="46">
        <f t="shared" si="14"/>
        <v>0</v>
      </c>
      <c r="I129" s="67"/>
      <c r="J129" s="67"/>
      <c r="K129" s="47">
        <f t="shared" si="15"/>
        <v>0</v>
      </c>
      <c r="L129" s="48">
        <f t="shared" si="16"/>
        <v>0</v>
      </c>
      <c r="M129" s="46">
        <f t="shared" si="17"/>
        <v>0</v>
      </c>
      <c r="N129" s="46">
        <f t="shared" si="18"/>
        <v>0</v>
      </c>
      <c r="O129" s="46">
        <f t="shared" si="19"/>
        <v>0</v>
      </c>
      <c r="P129" s="47">
        <f t="shared" si="20"/>
        <v>0</v>
      </c>
      <c r="Q129" s="207"/>
      <c r="R129" s="207"/>
      <c r="S129" s="207"/>
      <c r="T129" s="207"/>
      <c r="U129" s="207"/>
      <c r="V129" s="207"/>
      <c r="W129" s="207"/>
    </row>
    <row r="130" spans="1:23" hidden="1" x14ac:dyDescent="0.2">
      <c r="A130" s="37"/>
      <c r="B130" s="38"/>
      <c r="C130" s="45"/>
      <c r="D130" s="23"/>
      <c r="E130" s="69"/>
      <c r="F130" s="73"/>
      <c r="G130" s="67"/>
      <c r="H130" s="46">
        <f t="shared" si="14"/>
        <v>0</v>
      </c>
      <c r="I130" s="67"/>
      <c r="J130" s="67"/>
      <c r="K130" s="47">
        <f t="shared" si="15"/>
        <v>0</v>
      </c>
      <c r="L130" s="48">
        <f t="shared" si="16"/>
        <v>0</v>
      </c>
      <c r="M130" s="46">
        <f t="shared" si="17"/>
        <v>0</v>
      </c>
      <c r="N130" s="46">
        <f t="shared" si="18"/>
        <v>0</v>
      </c>
      <c r="O130" s="46">
        <f t="shared" si="19"/>
        <v>0</v>
      </c>
      <c r="P130" s="47">
        <f t="shared" si="20"/>
        <v>0</v>
      </c>
      <c r="Q130" s="207"/>
      <c r="R130" s="207"/>
      <c r="S130" s="207"/>
      <c r="T130" s="207"/>
      <c r="U130" s="207"/>
      <c r="V130" s="207"/>
      <c r="W130" s="207"/>
    </row>
    <row r="131" spans="1:23" hidden="1" x14ac:dyDescent="0.2">
      <c r="A131" s="37"/>
      <c r="B131" s="38"/>
      <c r="C131" s="45"/>
      <c r="D131" s="23"/>
      <c r="E131" s="69"/>
      <c r="F131" s="73"/>
      <c r="G131" s="67"/>
      <c r="H131" s="46">
        <f t="shared" si="14"/>
        <v>0</v>
      </c>
      <c r="I131" s="67"/>
      <c r="J131" s="67"/>
      <c r="K131" s="47">
        <f t="shared" si="15"/>
        <v>0</v>
      </c>
      <c r="L131" s="48">
        <f t="shared" si="16"/>
        <v>0</v>
      </c>
      <c r="M131" s="46">
        <f t="shared" si="17"/>
        <v>0</v>
      </c>
      <c r="N131" s="46">
        <f t="shared" si="18"/>
        <v>0</v>
      </c>
      <c r="O131" s="46">
        <f t="shared" si="19"/>
        <v>0</v>
      </c>
      <c r="P131" s="47">
        <f t="shared" si="20"/>
        <v>0</v>
      </c>
      <c r="Q131" s="207"/>
      <c r="R131" s="207"/>
      <c r="S131" s="207"/>
      <c r="T131" s="207"/>
      <c r="U131" s="207"/>
      <c r="V131" s="207"/>
      <c r="W131" s="207"/>
    </row>
    <row r="132" spans="1:23" hidden="1" x14ac:dyDescent="0.2">
      <c r="A132" s="37"/>
      <c r="B132" s="38"/>
      <c r="C132" s="45"/>
      <c r="D132" s="23"/>
      <c r="E132" s="69"/>
      <c r="F132" s="73"/>
      <c r="G132" s="67"/>
      <c r="H132" s="46">
        <f t="shared" ref="H132:H195" si="21">ROUND(F132*G132,2)</f>
        <v>0</v>
      </c>
      <c r="I132" s="67"/>
      <c r="J132" s="67"/>
      <c r="K132" s="47">
        <f t="shared" ref="K132:K195" si="22">SUM(H132:J132)</f>
        <v>0</v>
      </c>
      <c r="L132" s="48">
        <f t="shared" ref="L132:L195" si="23">ROUND(E132*F132,2)</f>
        <v>0</v>
      </c>
      <c r="M132" s="46">
        <f t="shared" ref="M132:M195" si="24">ROUND(H132*E132,2)</f>
        <v>0</v>
      </c>
      <c r="N132" s="46">
        <f t="shared" ref="N132:N195" si="25">ROUND(I132*E132,2)</f>
        <v>0</v>
      </c>
      <c r="O132" s="46">
        <f t="shared" ref="O132:O195" si="26">ROUND(J132*E132,2)</f>
        <v>0</v>
      </c>
      <c r="P132" s="47">
        <f t="shared" ref="P132:P195" si="27">SUM(M132:O132)</f>
        <v>0</v>
      </c>
      <c r="Q132" s="207"/>
      <c r="R132" s="207"/>
      <c r="S132" s="207"/>
      <c r="T132" s="207"/>
      <c r="U132" s="207"/>
      <c r="V132" s="207"/>
      <c r="W132" s="207"/>
    </row>
    <row r="133" spans="1:23" hidden="1" x14ac:dyDescent="0.2">
      <c r="A133" s="37"/>
      <c r="B133" s="38"/>
      <c r="C133" s="45"/>
      <c r="D133" s="23"/>
      <c r="E133" s="69"/>
      <c r="F133" s="73"/>
      <c r="G133" s="67"/>
      <c r="H133" s="46">
        <f t="shared" si="21"/>
        <v>0</v>
      </c>
      <c r="I133" s="67"/>
      <c r="J133" s="67"/>
      <c r="K133" s="47">
        <f t="shared" si="22"/>
        <v>0</v>
      </c>
      <c r="L133" s="48">
        <f t="shared" si="23"/>
        <v>0</v>
      </c>
      <c r="M133" s="46">
        <f t="shared" si="24"/>
        <v>0</v>
      </c>
      <c r="N133" s="46">
        <f t="shared" si="25"/>
        <v>0</v>
      </c>
      <c r="O133" s="46">
        <f t="shared" si="26"/>
        <v>0</v>
      </c>
      <c r="P133" s="47">
        <f t="shared" si="27"/>
        <v>0</v>
      </c>
      <c r="Q133" s="207"/>
      <c r="R133" s="207"/>
      <c r="S133" s="207"/>
      <c r="T133" s="207"/>
      <c r="U133" s="207"/>
      <c r="V133" s="207"/>
      <c r="W133" s="207"/>
    </row>
    <row r="134" spans="1:23" hidden="1" x14ac:dyDescent="0.2">
      <c r="A134" s="37"/>
      <c r="B134" s="38"/>
      <c r="C134" s="45"/>
      <c r="D134" s="23"/>
      <c r="E134" s="69"/>
      <c r="F134" s="73"/>
      <c r="G134" s="67"/>
      <c r="H134" s="46">
        <f t="shared" si="21"/>
        <v>0</v>
      </c>
      <c r="I134" s="67"/>
      <c r="J134" s="67"/>
      <c r="K134" s="47">
        <f t="shared" si="22"/>
        <v>0</v>
      </c>
      <c r="L134" s="48">
        <f t="shared" si="23"/>
        <v>0</v>
      </c>
      <c r="M134" s="46">
        <f t="shared" si="24"/>
        <v>0</v>
      </c>
      <c r="N134" s="46">
        <f t="shared" si="25"/>
        <v>0</v>
      </c>
      <c r="O134" s="46">
        <f t="shared" si="26"/>
        <v>0</v>
      </c>
      <c r="P134" s="47">
        <f t="shared" si="27"/>
        <v>0</v>
      </c>
      <c r="Q134" s="207"/>
      <c r="R134" s="207"/>
      <c r="S134" s="207"/>
      <c r="T134" s="207"/>
      <c r="U134" s="207"/>
      <c r="V134" s="207"/>
      <c r="W134" s="207"/>
    </row>
    <row r="135" spans="1:23" hidden="1" x14ac:dyDescent="0.2">
      <c r="A135" s="37"/>
      <c r="B135" s="38"/>
      <c r="C135" s="45"/>
      <c r="D135" s="23"/>
      <c r="E135" s="69"/>
      <c r="F135" s="73"/>
      <c r="G135" s="67"/>
      <c r="H135" s="46">
        <f t="shared" si="21"/>
        <v>0</v>
      </c>
      <c r="I135" s="67"/>
      <c r="J135" s="67"/>
      <c r="K135" s="47">
        <f t="shared" si="22"/>
        <v>0</v>
      </c>
      <c r="L135" s="48">
        <f t="shared" si="23"/>
        <v>0</v>
      </c>
      <c r="M135" s="46">
        <f t="shared" si="24"/>
        <v>0</v>
      </c>
      <c r="N135" s="46">
        <f t="shared" si="25"/>
        <v>0</v>
      </c>
      <c r="O135" s="46">
        <f t="shared" si="26"/>
        <v>0</v>
      </c>
      <c r="P135" s="47">
        <f t="shared" si="27"/>
        <v>0</v>
      </c>
      <c r="Q135" s="207"/>
      <c r="R135" s="207"/>
      <c r="S135" s="207"/>
      <c r="T135" s="207"/>
      <c r="U135" s="207"/>
      <c r="V135" s="207"/>
      <c r="W135" s="207"/>
    </row>
    <row r="136" spans="1:23" hidden="1" x14ac:dyDescent="0.2">
      <c r="A136" s="37"/>
      <c r="B136" s="38"/>
      <c r="C136" s="45"/>
      <c r="D136" s="23"/>
      <c r="E136" s="69"/>
      <c r="F136" s="73"/>
      <c r="G136" s="67"/>
      <c r="H136" s="46">
        <f t="shared" si="21"/>
        <v>0</v>
      </c>
      <c r="I136" s="67"/>
      <c r="J136" s="67"/>
      <c r="K136" s="47">
        <f t="shared" si="22"/>
        <v>0</v>
      </c>
      <c r="L136" s="48">
        <f t="shared" si="23"/>
        <v>0</v>
      </c>
      <c r="M136" s="46">
        <f t="shared" si="24"/>
        <v>0</v>
      </c>
      <c r="N136" s="46">
        <f t="shared" si="25"/>
        <v>0</v>
      </c>
      <c r="O136" s="46">
        <f t="shared" si="26"/>
        <v>0</v>
      </c>
      <c r="P136" s="47">
        <f t="shared" si="27"/>
        <v>0</v>
      </c>
      <c r="Q136" s="207"/>
      <c r="R136" s="207"/>
      <c r="S136" s="207"/>
      <c r="T136" s="207"/>
      <c r="U136" s="207"/>
      <c r="V136" s="207"/>
      <c r="W136" s="207"/>
    </row>
    <row r="137" spans="1:23" hidden="1" x14ac:dyDescent="0.2">
      <c r="A137" s="37"/>
      <c r="B137" s="38"/>
      <c r="C137" s="45"/>
      <c r="D137" s="23"/>
      <c r="E137" s="69"/>
      <c r="F137" s="73"/>
      <c r="G137" s="67"/>
      <c r="H137" s="46">
        <f t="shared" si="21"/>
        <v>0</v>
      </c>
      <c r="I137" s="67"/>
      <c r="J137" s="67"/>
      <c r="K137" s="47">
        <f t="shared" si="22"/>
        <v>0</v>
      </c>
      <c r="L137" s="48">
        <f t="shared" si="23"/>
        <v>0</v>
      </c>
      <c r="M137" s="46">
        <f t="shared" si="24"/>
        <v>0</v>
      </c>
      <c r="N137" s="46">
        <f t="shared" si="25"/>
        <v>0</v>
      </c>
      <c r="O137" s="46">
        <f t="shared" si="26"/>
        <v>0</v>
      </c>
      <c r="P137" s="47">
        <f t="shared" si="27"/>
        <v>0</v>
      </c>
      <c r="Q137" s="207"/>
      <c r="R137" s="207"/>
      <c r="S137" s="207"/>
      <c r="T137" s="207"/>
      <c r="U137" s="207"/>
      <c r="V137" s="207"/>
      <c r="W137" s="207"/>
    </row>
    <row r="138" spans="1:23" hidden="1" x14ac:dyDescent="0.2">
      <c r="A138" s="37"/>
      <c r="B138" s="38"/>
      <c r="C138" s="45"/>
      <c r="D138" s="23"/>
      <c r="E138" s="69"/>
      <c r="F138" s="73"/>
      <c r="G138" s="67"/>
      <c r="H138" s="46">
        <f t="shared" si="21"/>
        <v>0</v>
      </c>
      <c r="I138" s="67"/>
      <c r="J138" s="67"/>
      <c r="K138" s="47">
        <f t="shared" si="22"/>
        <v>0</v>
      </c>
      <c r="L138" s="48">
        <f t="shared" si="23"/>
        <v>0</v>
      </c>
      <c r="M138" s="46">
        <f t="shared" si="24"/>
        <v>0</v>
      </c>
      <c r="N138" s="46">
        <f t="shared" si="25"/>
        <v>0</v>
      </c>
      <c r="O138" s="46">
        <f t="shared" si="26"/>
        <v>0</v>
      </c>
      <c r="P138" s="47">
        <f t="shared" si="27"/>
        <v>0</v>
      </c>
      <c r="Q138" s="207"/>
      <c r="R138" s="207"/>
      <c r="S138" s="207"/>
      <c r="T138" s="207"/>
      <c r="U138" s="207"/>
      <c r="V138" s="207"/>
      <c r="W138" s="207"/>
    </row>
    <row r="139" spans="1:23" hidden="1" x14ac:dyDescent="0.2">
      <c r="A139" s="37"/>
      <c r="B139" s="38"/>
      <c r="C139" s="45"/>
      <c r="D139" s="23"/>
      <c r="E139" s="69"/>
      <c r="F139" s="73"/>
      <c r="G139" s="67"/>
      <c r="H139" s="46">
        <f t="shared" si="21"/>
        <v>0</v>
      </c>
      <c r="I139" s="67"/>
      <c r="J139" s="67"/>
      <c r="K139" s="47">
        <f t="shared" si="22"/>
        <v>0</v>
      </c>
      <c r="L139" s="48">
        <f t="shared" si="23"/>
        <v>0</v>
      </c>
      <c r="M139" s="46">
        <f t="shared" si="24"/>
        <v>0</v>
      </c>
      <c r="N139" s="46">
        <f t="shared" si="25"/>
        <v>0</v>
      </c>
      <c r="O139" s="46">
        <f t="shared" si="26"/>
        <v>0</v>
      </c>
      <c r="P139" s="47">
        <f t="shared" si="27"/>
        <v>0</v>
      </c>
      <c r="Q139" s="207"/>
      <c r="R139" s="207"/>
      <c r="S139" s="207"/>
      <c r="T139" s="207"/>
      <c r="U139" s="207"/>
      <c r="V139" s="207"/>
      <c r="W139" s="207"/>
    </row>
    <row r="140" spans="1:23" hidden="1" x14ac:dyDescent="0.2">
      <c r="A140" s="37"/>
      <c r="B140" s="38"/>
      <c r="C140" s="45"/>
      <c r="D140" s="23"/>
      <c r="E140" s="69"/>
      <c r="F140" s="73"/>
      <c r="G140" s="67"/>
      <c r="H140" s="46">
        <f t="shared" si="21"/>
        <v>0</v>
      </c>
      <c r="I140" s="67"/>
      <c r="J140" s="67"/>
      <c r="K140" s="47">
        <f t="shared" si="22"/>
        <v>0</v>
      </c>
      <c r="L140" s="48">
        <f t="shared" si="23"/>
        <v>0</v>
      </c>
      <c r="M140" s="46">
        <f t="shared" si="24"/>
        <v>0</v>
      </c>
      <c r="N140" s="46">
        <f t="shared" si="25"/>
        <v>0</v>
      </c>
      <c r="O140" s="46">
        <f t="shared" si="26"/>
        <v>0</v>
      </c>
      <c r="P140" s="47">
        <f t="shared" si="27"/>
        <v>0</v>
      </c>
      <c r="Q140" s="207"/>
      <c r="R140" s="207"/>
      <c r="S140" s="207"/>
      <c r="T140" s="207"/>
      <c r="U140" s="207"/>
      <c r="V140" s="207"/>
      <c r="W140" s="207"/>
    </row>
    <row r="141" spans="1:23" hidden="1" x14ac:dyDescent="0.2">
      <c r="A141" s="37"/>
      <c r="B141" s="38"/>
      <c r="C141" s="45"/>
      <c r="D141" s="23"/>
      <c r="E141" s="69"/>
      <c r="F141" s="73"/>
      <c r="G141" s="67"/>
      <c r="H141" s="46">
        <f t="shared" si="21"/>
        <v>0</v>
      </c>
      <c r="I141" s="67"/>
      <c r="J141" s="67"/>
      <c r="K141" s="47">
        <f t="shared" si="22"/>
        <v>0</v>
      </c>
      <c r="L141" s="48">
        <f t="shared" si="23"/>
        <v>0</v>
      </c>
      <c r="M141" s="46">
        <f t="shared" si="24"/>
        <v>0</v>
      </c>
      <c r="N141" s="46">
        <f t="shared" si="25"/>
        <v>0</v>
      </c>
      <c r="O141" s="46">
        <f t="shared" si="26"/>
        <v>0</v>
      </c>
      <c r="P141" s="47">
        <f t="shared" si="27"/>
        <v>0</v>
      </c>
      <c r="Q141" s="207"/>
      <c r="R141" s="207"/>
      <c r="S141" s="207"/>
      <c r="T141" s="207"/>
      <c r="U141" s="207"/>
      <c r="V141" s="207"/>
      <c r="W141" s="207"/>
    </row>
    <row r="142" spans="1:23" hidden="1" x14ac:dyDescent="0.2">
      <c r="A142" s="37"/>
      <c r="B142" s="38"/>
      <c r="C142" s="45"/>
      <c r="D142" s="23"/>
      <c r="E142" s="69"/>
      <c r="F142" s="73"/>
      <c r="G142" s="67"/>
      <c r="H142" s="46">
        <f t="shared" si="21"/>
        <v>0</v>
      </c>
      <c r="I142" s="67"/>
      <c r="J142" s="67"/>
      <c r="K142" s="47">
        <f t="shared" si="22"/>
        <v>0</v>
      </c>
      <c r="L142" s="48">
        <f t="shared" si="23"/>
        <v>0</v>
      </c>
      <c r="M142" s="46">
        <f t="shared" si="24"/>
        <v>0</v>
      </c>
      <c r="N142" s="46">
        <f t="shared" si="25"/>
        <v>0</v>
      </c>
      <c r="O142" s="46">
        <f t="shared" si="26"/>
        <v>0</v>
      </c>
      <c r="P142" s="47">
        <f t="shared" si="27"/>
        <v>0</v>
      </c>
      <c r="Q142" s="207"/>
      <c r="R142" s="207"/>
      <c r="S142" s="207"/>
      <c r="T142" s="207"/>
      <c r="U142" s="207"/>
      <c r="V142" s="207"/>
      <c r="W142" s="207"/>
    </row>
    <row r="143" spans="1:23" hidden="1" x14ac:dyDescent="0.2">
      <c r="A143" s="37"/>
      <c r="B143" s="38"/>
      <c r="C143" s="45"/>
      <c r="D143" s="23"/>
      <c r="E143" s="69"/>
      <c r="F143" s="73"/>
      <c r="G143" s="67"/>
      <c r="H143" s="46">
        <f t="shared" si="21"/>
        <v>0</v>
      </c>
      <c r="I143" s="67"/>
      <c r="J143" s="67"/>
      <c r="K143" s="47">
        <f t="shared" si="22"/>
        <v>0</v>
      </c>
      <c r="L143" s="48">
        <f t="shared" si="23"/>
        <v>0</v>
      </c>
      <c r="M143" s="46">
        <f t="shared" si="24"/>
        <v>0</v>
      </c>
      <c r="N143" s="46">
        <f t="shared" si="25"/>
        <v>0</v>
      </c>
      <c r="O143" s="46">
        <f t="shared" si="26"/>
        <v>0</v>
      </c>
      <c r="P143" s="47">
        <f t="shared" si="27"/>
        <v>0</v>
      </c>
      <c r="Q143" s="207"/>
      <c r="R143" s="207"/>
      <c r="S143" s="207"/>
      <c r="T143" s="207"/>
      <c r="U143" s="207"/>
      <c r="V143" s="207"/>
      <c r="W143" s="207"/>
    </row>
    <row r="144" spans="1:23" hidden="1" x14ac:dyDescent="0.2">
      <c r="A144" s="37"/>
      <c r="B144" s="38"/>
      <c r="C144" s="45"/>
      <c r="D144" s="23"/>
      <c r="E144" s="69"/>
      <c r="F144" s="73"/>
      <c r="G144" s="67"/>
      <c r="H144" s="46">
        <f t="shared" si="21"/>
        <v>0</v>
      </c>
      <c r="I144" s="67"/>
      <c r="J144" s="67"/>
      <c r="K144" s="47">
        <f t="shared" si="22"/>
        <v>0</v>
      </c>
      <c r="L144" s="48">
        <f t="shared" si="23"/>
        <v>0</v>
      </c>
      <c r="M144" s="46">
        <f t="shared" si="24"/>
        <v>0</v>
      </c>
      <c r="N144" s="46">
        <f t="shared" si="25"/>
        <v>0</v>
      </c>
      <c r="O144" s="46">
        <f t="shared" si="26"/>
        <v>0</v>
      </c>
      <c r="P144" s="47">
        <f t="shared" si="27"/>
        <v>0</v>
      </c>
      <c r="Q144" s="207"/>
      <c r="R144" s="207"/>
      <c r="S144" s="207"/>
      <c r="T144" s="207"/>
      <c r="U144" s="207"/>
      <c r="V144" s="207"/>
      <c r="W144" s="207"/>
    </row>
    <row r="145" spans="1:23" hidden="1" x14ac:dyDescent="0.2">
      <c r="A145" s="37"/>
      <c r="B145" s="38"/>
      <c r="C145" s="45"/>
      <c r="D145" s="23"/>
      <c r="E145" s="69"/>
      <c r="F145" s="73"/>
      <c r="G145" s="67"/>
      <c r="H145" s="46">
        <f t="shared" si="21"/>
        <v>0</v>
      </c>
      <c r="I145" s="67"/>
      <c r="J145" s="67"/>
      <c r="K145" s="47">
        <f t="shared" si="22"/>
        <v>0</v>
      </c>
      <c r="L145" s="48">
        <f t="shared" si="23"/>
        <v>0</v>
      </c>
      <c r="M145" s="46">
        <f t="shared" si="24"/>
        <v>0</v>
      </c>
      <c r="N145" s="46">
        <f t="shared" si="25"/>
        <v>0</v>
      </c>
      <c r="O145" s="46">
        <f t="shared" si="26"/>
        <v>0</v>
      </c>
      <c r="P145" s="47">
        <f t="shared" si="27"/>
        <v>0</v>
      </c>
      <c r="Q145" s="207"/>
      <c r="R145" s="207"/>
      <c r="S145" s="207"/>
      <c r="T145" s="207"/>
      <c r="U145" s="207"/>
      <c r="V145" s="207"/>
      <c r="W145" s="207"/>
    </row>
    <row r="146" spans="1:23" hidden="1" x14ac:dyDescent="0.2">
      <c r="A146" s="37"/>
      <c r="B146" s="38"/>
      <c r="C146" s="45"/>
      <c r="D146" s="23"/>
      <c r="E146" s="69"/>
      <c r="F146" s="73"/>
      <c r="G146" s="67"/>
      <c r="H146" s="46">
        <f t="shared" si="21"/>
        <v>0</v>
      </c>
      <c r="I146" s="67"/>
      <c r="J146" s="67"/>
      <c r="K146" s="47">
        <f t="shared" si="22"/>
        <v>0</v>
      </c>
      <c r="L146" s="48">
        <f t="shared" si="23"/>
        <v>0</v>
      </c>
      <c r="M146" s="46">
        <f t="shared" si="24"/>
        <v>0</v>
      </c>
      <c r="N146" s="46">
        <f t="shared" si="25"/>
        <v>0</v>
      </c>
      <c r="O146" s="46">
        <f t="shared" si="26"/>
        <v>0</v>
      </c>
      <c r="P146" s="47">
        <f t="shared" si="27"/>
        <v>0</v>
      </c>
      <c r="Q146" s="207"/>
      <c r="R146" s="207"/>
      <c r="S146" s="207"/>
      <c r="T146" s="207"/>
      <c r="U146" s="207"/>
      <c r="V146" s="207"/>
      <c r="W146" s="207"/>
    </row>
    <row r="147" spans="1:23" hidden="1" x14ac:dyDescent="0.2">
      <c r="A147" s="37"/>
      <c r="B147" s="38"/>
      <c r="C147" s="45"/>
      <c r="D147" s="23"/>
      <c r="E147" s="69"/>
      <c r="F147" s="73"/>
      <c r="G147" s="67"/>
      <c r="H147" s="46">
        <f t="shared" si="21"/>
        <v>0</v>
      </c>
      <c r="I147" s="67"/>
      <c r="J147" s="67"/>
      <c r="K147" s="47">
        <f t="shared" si="22"/>
        <v>0</v>
      </c>
      <c r="L147" s="48">
        <f t="shared" si="23"/>
        <v>0</v>
      </c>
      <c r="M147" s="46">
        <f t="shared" si="24"/>
        <v>0</v>
      </c>
      <c r="N147" s="46">
        <f t="shared" si="25"/>
        <v>0</v>
      </c>
      <c r="O147" s="46">
        <f t="shared" si="26"/>
        <v>0</v>
      </c>
      <c r="P147" s="47">
        <f t="shared" si="27"/>
        <v>0</v>
      </c>
      <c r="Q147" s="207"/>
      <c r="R147" s="207"/>
      <c r="S147" s="207"/>
      <c r="T147" s="207"/>
      <c r="U147" s="207"/>
      <c r="V147" s="207"/>
      <c r="W147" s="207"/>
    </row>
    <row r="148" spans="1:23" hidden="1" x14ac:dyDescent="0.2">
      <c r="A148" s="37"/>
      <c r="B148" s="38"/>
      <c r="C148" s="45"/>
      <c r="D148" s="23"/>
      <c r="E148" s="69"/>
      <c r="F148" s="73"/>
      <c r="G148" s="67"/>
      <c r="H148" s="46">
        <f t="shared" si="21"/>
        <v>0</v>
      </c>
      <c r="I148" s="67"/>
      <c r="J148" s="67"/>
      <c r="K148" s="47">
        <f t="shared" si="22"/>
        <v>0</v>
      </c>
      <c r="L148" s="48">
        <f t="shared" si="23"/>
        <v>0</v>
      </c>
      <c r="M148" s="46">
        <f t="shared" si="24"/>
        <v>0</v>
      </c>
      <c r="N148" s="46">
        <f t="shared" si="25"/>
        <v>0</v>
      </c>
      <c r="O148" s="46">
        <f t="shared" si="26"/>
        <v>0</v>
      </c>
      <c r="P148" s="47">
        <f t="shared" si="27"/>
        <v>0</v>
      </c>
      <c r="Q148" s="207"/>
      <c r="R148" s="207"/>
      <c r="S148" s="207"/>
      <c r="T148" s="207"/>
      <c r="U148" s="207"/>
      <c r="V148" s="207"/>
      <c r="W148" s="207"/>
    </row>
    <row r="149" spans="1:23" hidden="1" x14ac:dyDescent="0.2">
      <c r="A149" s="37"/>
      <c r="B149" s="38"/>
      <c r="C149" s="45"/>
      <c r="D149" s="23"/>
      <c r="E149" s="69"/>
      <c r="F149" s="73"/>
      <c r="G149" s="67"/>
      <c r="H149" s="46">
        <f t="shared" si="21"/>
        <v>0</v>
      </c>
      <c r="I149" s="67"/>
      <c r="J149" s="67"/>
      <c r="K149" s="47">
        <f t="shared" si="22"/>
        <v>0</v>
      </c>
      <c r="L149" s="48">
        <f t="shared" si="23"/>
        <v>0</v>
      </c>
      <c r="M149" s="46">
        <f t="shared" si="24"/>
        <v>0</v>
      </c>
      <c r="N149" s="46">
        <f t="shared" si="25"/>
        <v>0</v>
      </c>
      <c r="O149" s="46">
        <f t="shared" si="26"/>
        <v>0</v>
      </c>
      <c r="P149" s="47">
        <f t="shared" si="27"/>
        <v>0</v>
      </c>
      <c r="Q149" s="207"/>
      <c r="R149" s="207"/>
      <c r="S149" s="207"/>
      <c r="T149" s="207"/>
      <c r="U149" s="207"/>
      <c r="V149" s="207"/>
      <c r="W149" s="207"/>
    </row>
    <row r="150" spans="1:23" hidden="1" x14ac:dyDescent="0.2">
      <c r="A150" s="37"/>
      <c r="B150" s="38"/>
      <c r="C150" s="45"/>
      <c r="D150" s="23"/>
      <c r="E150" s="69"/>
      <c r="F150" s="73"/>
      <c r="G150" s="67"/>
      <c r="H150" s="46">
        <f t="shared" si="21"/>
        <v>0</v>
      </c>
      <c r="I150" s="67"/>
      <c r="J150" s="67"/>
      <c r="K150" s="47">
        <f t="shared" si="22"/>
        <v>0</v>
      </c>
      <c r="L150" s="48">
        <f t="shared" si="23"/>
        <v>0</v>
      </c>
      <c r="M150" s="46">
        <f t="shared" si="24"/>
        <v>0</v>
      </c>
      <c r="N150" s="46">
        <f t="shared" si="25"/>
        <v>0</v>
      </c>
      <c r="O150" s="46">
        <f t="shared" si="26"/>
        <v>0</v>
      </c>
      <c r="P150" s="47">
        <f t="shared" si="27"/>
        <v>0</v>
      </c>
      <c r="Q150" s="207"/>
      <c r="R150" s="207"/>
      <c r="S150" s="207"/>
      <c r="T150" s="207"/>
      <c r="U150" s="207"/>
      <c r="V150" s="207"/>
      <c r="W150" s="207"/>
    </row>
    <row r="151" spans="1:23" hidden="1" x14ac:dyDescent="0.2">
      <c r="A151" s="37"/>
      <c r="B151" s="38"/>
      <c r="C151" s="45"/>
      <c r="D151" s="23"/>
      <c r="E151" s="69"/>
      <c r="F151" s="73"/>
      <c r="G151" s="67"/>
      <c r="H151" s="46">
        <f t="shared" si="21"/>
        <v>0</v>
      </c>
      <c r="I151" s="67"/>
      <c r="J151" s="67"/>
      <c r="K151" s="47">
        <f t="shared" si="22"/>
        <v>0</v>
      </c>
      <c r="L151" s="48">
        <f t="shared" si="23"/>
        <v>0</v>
      </c>
      <c r="M151" s="46">
        <f t="shared" si="24"/>
        <v>0</v>
      </c>
      <c r="N151" s="46">
        <f t="shared" si="25"/>
        <v>0</v>
      </c>
      <c r="O151" s="46">
        <f t="shared" si="26"/>
        <v>0</v>
      </c>
      <c r="P151" s="47">
        <f t="shared" si="27"/>
        <v>0</v>
      </c>
      <c r="Q151" s="207"/>
      <c r="R151" s="207"/>
      <c r="S151" s="207"/>
      <c r="T151" s="207"/>
      <c r="U151" s="207"/>
      <c r="V151" s="207"/>
      <c r="W151" s="207"/>
    </row>
    <row r="152" spans="1:23" hidden="1" x14ac:dyDescent="0.2">
      <c r="A152" s="37"/>
      <c r="B152" s="38"/>
      <c r="C152" s="45"/>
      <c r="D152" s="23"/>
      <c r="E152" s="69"/>
      <c r="F152" s="73"/>
      <c r="G152" s="67"/>
      <c r="H152" s="46">
        <f t="shared" si="21"/>
        <v>0</v>
      </c>
      <c r="I152" s="67"/>
      <c r="J152" s="67"/>
      <c r="K152" s="47">
        <f t="shared" si="22"/>
        <v>0</v>
      </c>
      <c r="L152" s="48">
        <f t="shared" si="23"/>
        <v>0</v>
      </c>
      <c r="M152" s="46">
        <f t="shared" si="24"/>
        <v>0</v>
      </c>
      <c r="N152" s="46">
        <f t="shared" si="25"/>
        <v>0</v>
      </c>
      <c r="O152" s="46">
        <f t="shared" si="26"/>
        <v>0</v>
      </c>
      <c r="P152" s="47">
        <f t="shared" si="27"/>
        <v>0</v>
      </c>
      <c r="Q152" s="207"/>
      <c r="R152" s="207"/>
      <c r="S152" s="207"/>
      <c r="T152" s="207"/>
      <c r="U152" s="207"/>
      <c r="V152" s="207"/>
      <c r="W152" s="207"/>
    </row>
    <row r="153" spans="1:23" hidden="1" x14ac:dyDescent="0.2">
      <c r="A153" s="37"/>
      <c r="B153" s="38"/>
      <c r="C153" s="45"/>
      <c r="D153" s="23"/>
      <c r="E153" s="69"/>
      <c r="F153" s="73"/>
      <c r="G153" s="67"/>
      <c r="H153" s="46">
        <f t="shared" si="21"/>
        <v>0</v>
      </c>
      <c r="I153" s="67"/>
      <c r="J153" s="67"/>
      <c r="K153" s="47">
        <f t="shared" si="22"/>
        <v>0</v>
      </c>
      <c r="L153" s="48">
        <f t="shared" si="23"/>
        <v>0</v>
      </c>
      <c r="M153" s="46">
        <f t="shared" si="24"/>
        <v>0</v>
      </c>
      <c r="N153" s="46">
        <f t="shared" si="25"/>
        <v>0</v>
      </c>
      <c r="O153" s="46">
        <f t="shared" si="26"/>
        <v>0</v>
      </c>
      <c r="P153" s="47">
        <f t="shared" si="27"/>
        <v>0</v>
      </c>
      <c r="Q153" s="207"/>
      <c r="R153" s="207"/>
      <c r="S153" s="207"/>
      <c r="T153" s="207"/>
      <c r="U153" s="207"/>
      <c r="V153" s="207"/>
      <c r="W153" s="207"/>
    </row>
    <row r="154" spans="1:23" hidden="1" x14ac:dyDescent="0.2">
      <c r="A154" s="37"/>
      <c r="B154" s="38"/>
      <c r="C154" s="45"/>
      <c r="D154" s="23"/>
      <c r="E154" s="69"/>
      <c r="F154" s="73"/>
      <c r="G154" s="67"/>
      <c r="H154" s="46">
        <f t="shared" si="21"/>
        <v>0</v>
      </c>
      <c r="I154" s="67"/>
      <c r="J154" s="67"/>
      <c r="K154" s="47">
        <f t="shared" si="22"/>
        <v>0</v>
      </c>
      <c r="L154" s="48">
        <f t="shared" si="23"/>
        <v>0</v>
      </c>
      <c r="M154" s="46">
        <f t="shared" si="24"/>
        <v>0</v>
      </c>
      <c r="N154" s="46">
        <f t="shared" si="25"/>
        <v>0</v>
      </c>
      <c r="O154" s="46">
        <f t="shared" si="26"/>
        <v>0</v>
      </c>
      <c r="P154" s="47">
        <f t="shared" si="27"/>
        <v>0</v>
      </c>
      <c r="Q154" s="207"/>
      <c r="R154" s="207"/>
      <c r="S154" s="207"/>
      <c r="T154" s="207"/>
      <c r="U154" s="207"/>
      <c r="V154" s="207"/>
      <c r="W154" s="207"/>
    </row>
    <row r="155" spans="1:23" hidden="1" x14ac:dyDescent="0.2">
      <c r="A155" s="37"/>
      <c r="B155" s="38"/>
      <c r="C155" s="45"/>
      <c r="D155" s="23"/>
      <c r="E155" s="69"/>
      <c r="F155" s="73"/>
      <c r="G155" s="67"/>
      <c r="H155" s="46">
        <f t="shared" si="21"/>
        <v>0</v>
      </c>
      <c r="I155" s="67"/>
      <c r="J155" s="67"/>
      <c r="K155" s="47">
        <f t="shared" si="22"/>
        <v>0</v>
      </c>
      <c r="L155" s="48">
        <f t="shared" si="23"/>
        <v>0</v>
      </c>
      <c r="M155" s="46">
        <f t="shared" si="24"/>
        <v>0</v>
      </c>
      <c r="N155" s="46">
        <f t="shared" si="25"/>
        <v>0</v>
      </c>
      <c r="O155" s="46">
        <f t="shared" si="26"/>
        <v>0</v>
      </c>
      <c r="P155" s="47">
        <f t="shared" si="27"/>
        <v>0</v>
      </c>
      <c r="Q155" s="207"/>
      <c r="R155" s="207"/>
      <c r="S155" s="207"/>
      <c r="T155" s="207"/>
      <c r="U155" s="207"/>
      <c r="V155" s="207"/>
      <c r="W155" s="207"/>
    </row>
    <row r="156" spans="1:23" hidden="1" x14ac:dyDescent="0.2">
      <c r="A156" s="37"/>
      <c r="B156" s="38"/>
      <c r="C156" s="45"/>
      <c r="D156" s="23"/>
      <c r="E156" s="69"/>
      <c r="F156" s="73"/>
      <c r="G156" s="67"/>
      <c r="H156" s="46">
        <f t="shared" si="21"/>
        <v>0</v>
      </c>
      <c r="I156" s="67"/>
      <c r="J156" s="67"/>
      <c r="K156" s="47">
        <f t="shared" si="22"/>
        <v>0</v>
      </c>
      <c r="L156" s="48">
        <f t="shared" si="23"/>
        <v>0</v>
      </c>
      <c r="M156" s="46">
        <f t="shared" si="24"/>
        <v>0</v>
      </c>
      <c r="N156" s="46">
        <f t="shared" si="25"/>
        <v>0</v>
      </c>
      <c r="O156" s="46">
        <f t="shared" si="26"/>
        <v>0</v>
      </c>
      <c r="P156" s="47">
        <f t="shared" si="27"/>
        <v>0</v>
      </c>
      <c r="Q156" s="207"/>
      <c r="R156" s="207"/>
      <c r="S156" s="207"/>
      <c r="T156" s="207"/>
      <c r="U156" s="207"/>
      <c r="V156" s="207"/>
      <c r="W156" s="207"/>
    </row>
    <row r="157" spans="1:23" hidden="1" x14ac:dyDescent="0.2">
      <c r="A157" s="37"/>
      <c r="B157" s="38"/>
      <c r="C157" s="45"/>
      <c r="D157" s="23"/>
      <c r="E157" s="69"/>
      <c r="F157" s="73"/>
      <c r="G157" s="67"/>
      <c r="H157" s="46">
        <f t="shared" si="21"/>
        <v>0</v>
      </c>
      <c r="I157" s="67"/>
      <c r="J157" s="67"/>
      <c r="K157" s="47">
        <f t="shared" si="22"/>
        <v>0</v>
      </c>
      <c r="L157" s="48">
        <f t="shared" si="23"/>
        <v>0</v>
      </c>
      <c r="M157" s="46">
        <f t="shared" si="24"/>
        <v>0</v>
      </c>
      <c r="N157" s="46">
        <f t="shared" si="25"/>
        <v>0</v>
      </c>
      <c r="O157" s="46">
        <f t="shared" si="26"/>
        <v>0</v>
      </c>
      <c r="P157" s="47">
        <f t="shared" si="27"/>
        <v>0</v>
      </c>
      <c r="Q157" s="207"/>
      <c r="R157" s="207"/>
      <c r="S157" s="207"/>
      <c r="T157" s="207"/>
      <c r="U157" s="207"/>
      <c r="V157" s="207"/>
      <c r="W157" s="207"/>
    </row>
    <row r="158" spans="1:23" hidden="1" x14ac:dyDescent="0.2">
      <c r="A158" s="37"/>
      <c r="B158" s="38"/>
      <c r="C158" s="45"/>
      <c r="D158" s="23"/>
      <c r="E158" s="69"/>
      <c r="F158" s="73"/>
      <c r="G158" s="67"/>
      <c r="H158" s="46">
        <f t="shared" si="21"/>
        <v>0</v>
      </c>
      <c r="I158" s="67"/>
      <c r="J158" s="67"/>
      <c r="K158" s="47">
        <f t="shared" si="22"/>
        <v>0</v>
      </c>
      <c r="L158" s="48">
        <f t="shared" si="23"/>
        <v>0</v>
      </c>
      <c r="M158" s="46">
        <f t="shared" si="24"/>
        <v>0</v>
      </c>
      <c r="N158" s="46">
        <f t="shared" si="25"/>
        <v>0</v>
      </c>
      <c r="O158" s="46">
        <f t="shared" si="26"/>
        <v>0</v>
      </c>
      <c r="P158" s="47">
        <f t="shared" si="27"/>
        <v>0</v>
      </c>
      <c r="Q158" s="207"/>
      <c r="R158" s="207"/>
      <c r="S158" s="207"/>
      <c r="T158" s="207"/>
      <c r="U158" s="207"/>
      <c r="V158" s="207"/>
      <c r="W158" s="207"/>
    </row>
    <row r="159" spans="1:23" hidden="1" x14ac:dyDescent="0.2">
      <c r="A159" s="37"/>
      <c r="B159" s="38"/>
      <c r="C159" s="45"/>
      <c r="D159" s="23"/>
      <c r="E159" s="69"/>
      <c r="F159" s="73"/>
      <c r="G159" s="67"/>
      <c r="H159" s="46">
        <f t="shared" si="21"/>
        <v>0</v>
      </c>
      <c r="I159" s="67"/>
      <c r="J159" s="67"/>
      <c r="K159" s="47">
        <f t="shared" si="22"/>
        <v>0</v>
      </c>
      <c r="L159" s="48">
        <f t="shared" si="23"/>
        <v>0</v>
      </c>
      <c r="M159" s="46">
        <f t="shared" si="24"/>
        <v>0</v>
      </c>
      <c r="N159" s="46">
        <f t="shared" si="25"/>
        <v>0</v>
      </c>
      <c r="O159" s="46">
        <f t="shared" si="26"/>
        <v>0</v>
      </c>
      <c r="P159" s="47">
        <f t="shared" si="27"/>
        <v>0</v>
      </c>
      <c r="Q159" s="207"/>
      <c r="R159" s="207"/>
      <c r="S159" s="207"/>
      <c r="T159" s="207"/>
      <c r="U159" s="207"/>
      <c r="V159" s="207"/>
      <c r="W159" s="207"/>
    </row>
    <row r="160" spans="1:23" hidden="1" x14ac:dyDescent="0.2">
      <c r="A160" s="37"/>
      <c r="B160" s="38"/>
      <c r="C160" s="45"/>
      <c r="D160" s="23"/>
      <c r="E160" s="69"/>
      <c r="F160" s="73"/>
      <c r="G160" s="67"/>
      <c r="H160" s="46">
        <f t="shared" si="21"/>
        <v>0</v>
      </c>
      <c r="I160" s="67"/>
      <c r="J160" s="67"/>
      <c r="K160" s="47">
        <f t="shared" si="22"/>
        <v>0</v>
      </c>
      <c r="L160" s="48">
        <f t="shared" si="23"/>
        <v>0</v>
      </c>
      <c r="M160" s="46">
        <f t="shared" si="24"/>
        <v>0</v>
      </c>
      <c r="N160" s="46">
        <f t="shared" si="25"/>
        <v>0</v>
      </c>
      <c r="O160" s="46">
        <f t="shared" si="26"/>
        <v>0</v>
      </c>
      <c r="P160" s="47">
        <f t="shared" si="27"/>
        <v>0</v>
      </c>
      <c r="Q160" s="207"/>
      <c r="R160" s="207"/>
      <c r="S160" s="207"/>
      <c r="T160" s="207"/>
      <c r="U160" s="207"/>
      <c r="V160" s="207"/>
      <c r="W160" s="207"/>
    </row>
    <row r="161" spans="1:23" hidden="1" x14ac:dyDescent="0.2">
      <c r="A161" s="37"/>
      <c r="B161" s="38"/>
      <c r="C161" s="45"/>
      <c r="D161" s="23"/>
      <c r="E161" s="69"/>
      <c r="F161" s="73"/>
      <c r="G161" s="67"/>
      <c r="H161" s="46">
        <f t="shared" si="21"/>
        <v>0</v>
      </c>
      <c r="I161" s="67"/>
      <c r="J161" s="67"/>
      <c r="K161" s="47">
        <f t="shared" si="22"/>
        <v>0</v>
      </c>
      <c r="L161" s="48">
        <f t="shared" si="23"/>
        <v>0</v>
      </c>
      <c r="M161" s="46">
        <f t="shared" si="24"/>
        <v>0</v>
      </c>
      <c r="N161" s="46">
        <f t="shared" si="25"/>
        <v>0</v>
      </c>
      <c r="O161" s="46">
        <f t="shared" si="26"/>
        <v>0</v>
      </c>
      <c r="P161" s="47">
        <f t="shared" si="27"/>
        <v>0</v>
      </c>
      <c r="Q161" s="207"/>
      <c r="R161" s="207"/>
      <c r="S161" s="207"/>
      <c r="T161" s="207"/>
      <c r="U161" s="207"/>
      <c r="V161" s="207"/>
      <c r="W161" s="207"/>
    </row>
    <row r="162" spans="1:23" hidden="1" x14ac:dyDescent="0.2">
      <c r="A162" s="37"/>
      <c r="B162" s="38"/>
      <c r="C162" s="45"/>
      <c r="D162" s="23"/>
      <c r="E162" s="69"/>
      <c r="F162" s="73"/>
      <c r="G162" s="67"/>
      <c r="H162" s="46">
        <f t="shared" si="21"/>
        <v>0</v>
      </c>
      <c r="I162" s="67"/>
      <c r="J162" s="67"/>
      <c r="K162" s="47">
        <f t="shared" si="22"/>
        <v>0</v>
      </c>
      <c r="L162" s="48">
        <f t="shared" si="23"/>
        <v>0</v>
      </c>
      <c r="M162" s="46">
        <f t="shared" si="24"/>
        <v>0</v>
      </c>
      <c r="N162" s="46">
        <f t="shared" si="25"/>
        <v>0</v>
      </c>
      <c r="O162" s="46">
        <f t="shared" si="26"/>
        <v>0</v>
      </c>
      <c r="P162" s="47">
        <f t="shared" si="27"/>
        <v>0</v>
      </c>
      <c r="Q162" s="207"/>
      <c r="R162" s="207"/>
      <c r="S162" s="207"/>
      <c r="T162" s="207"/>
      <c r="U162" s="207"/>
      <c r="V162" s="207"/>
      <c r="W162" s="207"/>
    </row>
    <row r="163" spans="1:23" hidden="1" x14ac:dyDescent="0.2">
      <c r="A163" s="37"/>
      <c r="B163" s="38"/>
      <c r="C163" s="45"/>
      <c r="D163" s="23"/>
      <c r="E163" s="69"/>
      <c r="F163" s="73"/>
      <c r="G163" s="67"/>
      <c r="H163" s="46">
        <f t="shared" si="21"/>
        <v>0</v>
      </c>
      <c r="I163" s="67"/>
      <c r="J163" s="67"/>
      <c r="K163" s="47">
        <f t="shared" si="22"/>
        <v>0</v>
      </c>
      <c r="L163" s="48">
        <f t="shared" si="23"/>
        <v>0</v>
      </c>
      <c r="M163" s="46">
        <f t="shared" si="24"/>
        <v>0</v>
      </c>
      <c r="N163" s="46">
        <f t="shared" si="25"/>
        <v>0</v>
      </c>
      <c r="O163" s="46">
        <f t="shared" si="26"/>
        <v>0</v>
      </c>
      <c r="P163" s="47">
        <f t="shared" si="27"/>
        <v>0</v>
      </c>
      <c r="Q163" s="207"/>
      <c r="R163" s="207"/>
      <c r="S163" s="207"/>
      <c r="T163" s="207"/>
      <c r="U163" s="207"/>
      <c r="V163" s="207"/>
      <c r="W163" s="207"/>
    </row>
    <row r="164" spans="1:23" hidden="1" x14ac:dyDescent="0.2">
      <c r="A164" s="37"/>
      <c r="B164" s="38"/>
      <c r="C164" s="45"/>
      <c r="D164" s="23"/>
      <c r="E164" s="69"/>
      <c r="F164" s="73"/>
      <c r="G164" s="67"/>
      <c r="H164" s="46">
        <f t="shared" si="21"/>
        <v>0</v>
      </c>
      <c r="I164" s="67"/>
      <c r="J164" s="67"/>
      <c r="K164" s="47">
        <f t="shared" si="22"/>
        <v>0</v>
      </c>
      <c r="L164" s="48">
        <f t="shared" si="23"/>
        <v>0</v>
      </c>
      <c r="M164" s="46">
        <f t="shared" si="24"/>
        <v>0</v>
      </c>
      <c r="N164" s="46">
        <f t="shared" si="25"/>
        <v>0</v>
      </c>
      <c r="O164" s="46">
        <f t="shared" si="26"/>
        <v>0</v>
      </c>
      <c r="P164" s="47">
        <f t="shared" si="27"/>
        <v>0</v>
      </c>
      <c r="Q164" s="207"/>
      <c r="R164" s="207"/>
      <c r="S164" s="207"/>
      <c r="T164" s="207"/>
      <c r="U164" s="207"/>
      <c r="V164" s="207"/>
      <c r="W164" s="207"/>
    </row>
    <row r="165" spans="1:23" hidden="1" x14ac:dyDescent="0.2">
      <c r="A165" s="37"/>
      <c r="B165" s="38"/>
      <c r="C165" s="45"/>
      <c r="D165" s="23"/>
      <c r="E165" s="69"/>
      <c r="F165" s="73"/>
      <c r="G165" s="67"/>
      <c r="H165" s="46">
        <f t="shared" si="21"/>
        <v>0</v>
      </c>
      <c r="I165" s="67"/>
      <c r="J165" s="67"/>
      <c r="K165" s="47">
        <f t="shared" si="22"/>
        <v>0</v>
      </c>
      <c r="L165" s="48">
        <f t="shared" si="23"/>
        <v>0</v>
      </c>
      <c r="M165" s="46">
        <f t="shared" si="24"/>
        <v>0</v>
      </c>
      <c r="N165" s="46">
        <f t="shared" si="25"/>
        <v>0</v>
      </c>
      <c r="O165" s="46">
        <f t="shared" si="26"/>
        <v>0</v>
      </c>
      <c r="P165" s="47">
        <f t="shared" si="27"/>
        <v>0</v>
      </c>
      <c r="Q165" s="207"/>
      <c r="R165" s="207"/>
      <c r="S165" s="207"/>
      <c r="T165" s="207"/>
      <c r="U165" s="207"/>
      <c r="V165" s="207"/>
      <c r="W165" s="207"/>
    </row>
    <row r="166" spans="1:23" hidden="1" x14ac:dyDescent="0.2">
      <c r="A166" s="37"/>
      <c r="B166" s="38"/>
      <c r="C166" s="45"/>
      <c r="D166" s="23"/>
      <c r="E166" s="69"/>
      <c r="F166" s="73"/>
      <c r="G166" s="67"/>
      <c r="H166" s="46">
        <f t="shared" si="21"/>
        <v>0</v>
      </c>
      <c r="I166" s="67"/>
      <c r="J166" s="67"/>
      <c r="K166" s="47">
        <f t="shared" si="22"/>
        <v>0</v>
      </c>
      <c r="L166" s="48">
        <f t="shared" si="23"/>
        <v>0</v>
      </c>
      <c r="M166" s="46">
        <f t="shared" si="24"/>
        <v>0</v>
      </c>
      <c r="N166" s="46">
        <f t="shared" si="25"/>
        <v>0</v>
      </c>
      <c r="O166" s="46">
        <f t="shared" si="26"/>
        <v>0</v>
      </c>
      <c r="P166" s="47">
        <f t="shared" si="27"/>
        <v>0</v>
      </c>
      <c r="Q166" s="207"/>
      <c r="R166" s="207"/>
      <c r="S166" s="207"/>
      <c r="T166" s="207"/>
      <c r="U166" s="207"/>
      <c r="V166" s="207"/>
      <c r="W166" s="207"/>
    </row>
    <row r="167" spans="1:23" hidden="1" x14ac:dyDescent="0.2">
      <c r="A167" s="37"/>
      <c r="B167" s="38"/>
      <c r="C167" s="45"/>
      <c r="D167" s="23"/>
      <c r="E167" s="69"/>
      <c r="F167" s="73"/>
      <c r="G167" s="67"/>
      <c r="H167" s="46">
        <f t="shared" si="21"/>
        <v>0</v>
      </c>
      <c r="I167" s="67"/>
      <c r="J167" s="67"/>
      <c r="K167" s="47">
        <f t="shared" si="22"/>
        <v>0</v>
      </c>
      <c r="L167" s="48">
        <f t="shared" si="23"/>
        <v>0</v>
      </c>
      <c r="M167" s="46">
        <f t="shared" si="24"/>
        <v>0</v>
      </c>
      <c r="N167" s="46">
        <f t="shared" si="25"/>
        <v>0</v>
      </c>
      <c r="O167" s="46">
        <f t="shared" si="26"/>
        <v>0</v>
      </c>
      <c r="P167" s="47">
        <f t="shared" si="27"/>
        <v>0</v>
      </c>
      <c r="Q167" s="207"/>
      <c r="R167" s="207"/>
      <c r="S167" s="207"/>
      <c r="T167" s="207"/>
      <c r="U167" s="207"/>
      <c r="V167" s="207"/>
      <c r="W167" s="207"/>
    </row>
    <row r="168" spans="1:23" hidden="1" x14ac:dyDescent="0.2">
      <c r="A168" s="37"/>
      <c r="B168" s="38"/>
      <c r="C168" s="45"/>
      <c r="D168" s="23"/>
      <c r="E168" s="69"/>
      <c r="F168" s="73"/>
      <c r="G168" s="67"/>
      <c r="H168" s="46">
        <f t="shared" si="21"/>
        <v>0</v>
      </c>
      <c r="I168" s="67"/>
      <c r="J168" s="67"/>
      <c r="K168" s="47">
        <f t="shared" si="22"/>
        <v>0</v>
      </c>
      <c r="L168" s="48">
        <f t="shared" si="23"/>
        <v>0</v>
      </c>
      <c r="M168" s="46">
        <f t="shared" si="24"/>
        <v>0</v>
      </c>
      <c r="N168" s="46">
        <f t="shared" si="25"/>
        <v>0</v>
      </c>
      <c r="O168" s="46">
        <f t="shared" si="26"/>
        <v>0</v>
      </c>
      <c r="P168" s="47">
        <f t="shared" si="27"/>
        <v>0</v>
      </c>
      <c r="Q168" s="207"/>
      <c r="R168" s="207"/>
      <c r="S168" s="207"/>
      <c r="T168" s="207"/>
      <c r="U168" s="207"/>
      <c r="V168" s="207"/>
      <c r="W168" s="207"/>
    </row>
    <row r="169" spans="1:23" hidden="1" x14ac:dyDescent="0.2">
      <c r="A169" s="37"/>
      <c r="B169" s="38"/>
      <c r="C169" s="45"/>
      <c r="D169" s="23"/>
      <c r="E169" s="69"/>
      <c r="F169" s="73"/>
      <c r="G169" s="67"/>
      <c r="H169" s="46">
        <f t="shared" si="21"/>
        <v>0</v>
      </c>
      <c r="I169" s="67"/>
      <c r="J169" s="67"/>
      <c r="K169" s="47">
        <f t="shared" si="22"/>
        <v>0</v>
      </c>
      <c r="L169" s="48">
        <f t="shared" si="23"/>
        <v>0</v>
      </c>
      <c r="M169" s="46">
        <f t="shared" si="24"/>
        <v>0</v>
      </c>
      <c r="N169" s="46">
        <f t="shared" si="25"/>
        <v>0</v>
      </c>
      <c r="O169" s="46">
        <f t="shared" si="26"/>
        <v>0</v>
      </c>
      <c r="P169" s="47">
        <f t="shared" si="27"/>
        <v>0</v>
      </c>
      <c r="Q169" s="207"/>
      <c r="R169" s="207"/>
      <c r="S169" s="207"/>
      <c r="T169" s="207"/>
      <c r="U169" s="207"/>
      <c r="V169" s="207"/>
      <c r="W169" s="207"/>
    </row>
    <row r="170" spans="1:23" hidden="1" x14ac:dyDescent="0.2">
      <c r="A170" s="37"/>
      <c r="B170" s="38"/>
      <c r="C170" s="45"/>
      <c r="D170" s="23"/>
      <c r="E170" s="69"/>
      <c r="F170" s="73"/>
      <c r="G170" s="67"/>
      <c r="H170" s="46">
        <f t="shared" si="21"/>
        <v>0</v>
      </c>
      <c r="I170" s="67"/>
      <c r="J170" s="67"/>
      <c r="K170" s="47">
        <f t="shared" si="22"/>
        <v>0</v>
      </c>
      <c r="L170" s="48">
        <f t="shared" si="23"/>
        <v>0</v>
      </c>
      <c r="M170" s="46">
        <f t="shared" si="24"/>
        <v>0</v>
      </c>
      <c r="N170" s="46">
        <f t="shared" si="25"/>
        <v>0</v>
      </c>
      <c r="O170" s="46">
        <f t="shared" si="26"/>
        <v>0</v>
      </c>
      <c r="P170" s="47">
        <f t="shared" si="27"/>
        <v>0</v>
      </c>
      <c r="Q170" s="207"/>
      <c r="R170" s="207"/>
      <c r="S170" s="207"/>
      <c r="T170" s="207"/>
      <c r="U170" s="207"/>
      <c r="V170" s="207"/>
      <c r="W170" s="207"/>
    </row>
    <row r="171" spans="1:23" hidden="1" x14ac:dyDescent="0.2">
      <c r="A171" s="37"/>
      <c r="B171" s="38"/>
      <c r="C171" s="45"/>
      <c r="D171" s="23"/>
      <c r="E171" s="69"/>
      <c r="F171" s="73"/>
      <c r="G171" s="67"/>
      <c r="H171" s="46">
        <f t="shared" si="21"/>
        <v>0</v>
      </c>
      <c r="I171" s="67"/>
      <c r="J171" s="67"/>
      <c r="K171" s="47">
        <f t="shared" si="22"/>
        <v>0</v>
      </c>
      <c r="L171" s="48">
        <f t="shared" si="23"/>
        <v>0</v>
      </c>
      <c r="M171" s="46">
        <f t="shared" si="24"/>
        <v>0</v>
      </c>
      <c r="N171" s="46">
        <f t="shared" si="25"/>
        <v>0</v>
      </c>
      <c r="O171" s="46">
        <f t="shared" si="26"/>
        <v>0</v>
      </c>
      <c r="P171" s="47">
        <f t="shared" si="27"/>
        <v>0</v>
      </c>
      <c r="Q171" s="207"/>
      <c r="R171" s="207"/>
      <c r="S171" s="207"/>
      <c r="T171" s="207"/>
      <c r="U171" s="207"/>
      <c r="V171" s="207"/>
      <c r="W171" s="207"/>
    </row>
    <row r="172" spans="1:23" hidden="1" x14ac:dyDescent="0.2">
      <c r="A172" s="37"/>
      <c r="B172" s="38"/>
      <c r="C172" s="45"/>
      <c r="D172" s="23"/>
      <c r="E172" s="69"/>
      <c r="F172" s="73"/>
      <c r="G172" s="67"/>
      <c r="H172" s="46">
        <f t="shared" si="21"/>
        <v>0</v>
      </c>
      <c r="I172" s="67"/>
      <c r="J172" s="67"/>
      <c r="K172" s="47">
        <f t="shared" si="22"/>
        <v>0</v>
      </c>
      <c r="L172" s="48">
        <f t="shared" si="23"/>
        <v>0</v>
      </c>
      <c r="M172" s="46">
        <f t="shared" si="24"/>
        <v>0</v>
      </c>
      <c r="N172" s="46">
        <f t="shared" si="25"/>
        <v>0</v>
      </c>
      <c r="O172" s="46">
        <f t="shared" si="26"/>
        <v>0</v>
      </c>
      <c r="P172" s="47">
        <f t="shared" si="27"/>
        <v>0</v>
      </c>
      <c r="Q172" s="207"/>
      <c r="R172" s="207"/>
      <c r="S172" s="207"/>
      <c r="T172" s="207"/>
      <c r="U172" s="207"/>
      <c r="V172" s="207"/>
      <c r="W172" s="207"/>
    </row>
    <row r="173" spans="1:23" hidden="1" x14ac:dyDescent="0.2">
      <c r="A173" s="37"/>
      <c r="B173" s="38"/>
      <c r="C173" s="45"/>
      <c r="D173" s="23"/>
      <c r="E173" s="69"/>
      <c r="F173" s="73"/>
      <c r="G173" s="67"/>
      <c r="H173" s="46">
        <f t="shared" si="21"/>
        <v>0</v>
      </c>
      <c r="I173" s="67"/>
      <c r="J173" s="67"/>
      <c r="K173" s="47">
        <f t="shared" si="22"/>
        <v>0</v>
      </c>
      <c r="L173" s="48">
        <f t="shared" si="23"/>
        <v>0</v>
      </c>
      <c r="M173" s="46">
        <f t="shared" si="24"/>
        <v>0</v>
      </c>
      <c r="N173" s="46">
        <f t="shared" si="25"/>
        <v>0</v>
      </c>
      <c r="O173" s="46">
        <f t="shared" si="26"/>
        <v>0</v>
      </c>
      <c r="P173" s="47">
        <f t="shared" si="27"/>
        <v>0</v>
      </c>
      <c r="Q173" s="207"/>
      <c r="R173" s="207"/>
      <c r="S173" s="207"/>
      <c r="T173" s="207"/>
      <c r="U173" s="207"/>
      <c r="V173" s="207"/>
      <c r="W173" s="207"/>
    </row>
    <row r="174" spans="1:23" hidden="1" x14ac:dyDescent="0.2">
      <c r="A174" s="37"/>
      <c r="B174" s="38"/>
      <c r="C174" s="45"/>
      <c r="D174" s="23"/>
      <c r="E174" s="69"/>
      <c r="F174" s="73"/>
      <c r="G174" s="67"/>
      <c r="H174" s="46">
        <f t="shared" si="21"/>
        <v>0</v>
      </c>
      <c r="I174" s="67"/>
      <c r="J174" s="67"/>
      <c r="K174" s="47">
        <f t="shared" si="22"/>
        <v>0</v>
      </c>
      <c r="L174" s="48">
        <f t="shared" si="23"/>
        <v>0</v>
      </c>
      <c r="M174" s="46">
        <f t="shared" si="24"/>
        <v>0</v>
      </c>
      <c r="N174" s="46">
        <f t="shared" si="25"/>
        <v>0</v>
      </c>
      <c r="O174" s="46">
        <f t="shared" si="26"/>
        <v>0</v>
      </c>
      <c r="P174" s="47">
        <f t="shared" si="27"/>
        <v>0</v>
      </c>
      <c r="Q174" s="207"/>
      <c r="R174" s="207"/>
      <c r="S174" s="207"/>
      <c r="T174" s="207"/>
      <c r="U174" s="207"/>
      <c r="V174" s="207"/>
      <c r="W174" s="207"/>
    </row>
    <row r="175" spans="1:23" hidden="1" x14ac:dyDescent="0.2">
      <c r="A175" s="37"/>
      <c r="B175" s="38"/>
      <c r="C175" s="45"/>
      <c r="D175" s="23"/>
      <c r="E175" s="69"/>
      <c r="F175" s="73"/>
      <c r="G175" s="67"/>
      <c r="H175" s="46">
        <f t="shared" si="21"/>
        <v>0</v>
      </c>
      <c r="I175" s="67"/>
      <c r="J175" s="67"/>
      <c r="K175" s="47">
        <f t="shared" si="22"/>
        <v>0</v>
      </c>
      <c r="L175" s="48">
        <f t="shared" si="23"/>
        <v>0</v>
      </c>
      <c r="M175" s="46">
        <f t="shared" si="24"/>
        <v>0</v>
      </c>
      <c r="N175" s="46">
        <f t="shared" si="25"/>
        <v>0</v>
      </c>
      <c r="O175" s="46">
        <f t="shared" si="26"/>
        <v>0</v>
      </c>
      <c r="P175" s="47">
        <f t="shared" si="27"/>
        <v>0</v>
      </c>
      <c r="Q175" s="207"/>
      <c r="R175" s="207"/>
      <c r="S175" s="207"/>
      <c r="T175" s="207"/>
      <c r="U175" s="207"/>
      <c r="V175" s="207"/>
      <c r="W175" s="207"/>
    </row>
    <row r="176" spans="1:23" hidden="1" x14ac:dyDescent="0.2">
      <c r="A176" s="37"/>
      <c r="B176" s="38"/>
      <c r="C176" s="45"/>
      <c r="D176" s="23"/>
      <c r="E176" s="69"/>
      <c r="F176" s="73"/>
      <c r="G176" s="67"/>
      <c r="H176" s="46">
        <f t="shared" si="21"/>
        <v>0</v>
      </c>
      <c r="I176" s="67"/>
      <c r="J176" s="67"/>
      <c r="K176" s="47">
        <f t="shared" si="22"/>
        <v>0</v>
      </c>
      <c r="L176" s="48">
        <f t="shared" si="23"/>
        <v>0</v>
      </c>
      <c r="M176" s="46">
        <f t="shared" si="24"/>
        <v>0</v>
      </c>
      <c r="N176" s="46">
        <f t="shared" si="25"/>
        <v>0</v>
      </c>
      <c r="O176" s="46">
        <f t="shared" si="26"/>
        <v>0</v>
      </c>
      <c r="P176" s="47">
        <f t="shared" si="27"/>
        <v>0</v>
      </c>
      <c r="Q176" s="207"/>
      <c r="R176" s="207"/>
      <c r="S176" s="207"/>
      <c r="T176" s="207"/>
      <c r="U176" s="207"/>
      <c r="V176" s="207"/>
      <c r="W176" s="207"/>
    </row>
    <row r="177" spans="1:23" hidden="1" x14ac:dyDescent="0.2">
      <c r="A177" s="37"/>
      <c r="B177" s="38"/>
      <c r="C177" s="45"/>
      <c r="D177" s="23"/>
      <c r="E177" s="69"/>
      <c r="F177" s="73"/>
      <c r="G177" s="67"/>
      <c r="H177" s="46">
        <f t="shared" si="21"/>
        <v>0</v>
      </c>
      <c r="I177" s="67"/>
      <c r="J177" s="67"/>
      <c r="K177" s="47">
        <f t="shared" si="22"/>
        <v>0</v>
      </c>
      <c r="L177" s="48">
        <f t="shared" si="23"/>
        <v>0</v>
      </c>
      <c r="M177" s="46">
        <f t="shared" si="24"/>
        <v>0</v>
      </c>
      <c r="N177" s="46">
        <f t="shared" si="25"/>
        <v>0</v>
      </c>
      <c r="O177" s="46">
        <f t="shared" si="26"/>
        <v>0</v>
      </c>
      <c r="P177" s="47">
        <f t="shared" si="27"/>
        <v>0</v>
      </c>
      <c r="Q177" s="207"/>
      <c r="R177" s="207"/>
      <c r="S177" s="207"/>
      <c r="T177" s="207"/>
      <c r="U177" s="207"/>
      <c r="V177" s="207"/>
      <c r="W177" s="207"/>
    </row>
    <row r="178" spans="1:23" hidden="1" x14ac:dyDescent="0.2">
      <c r="A178" s="37"/>
      <c r="B178" s="38"/>
      <c r="C178" s="45"/>
      <c r="D178" s="23"/>
      <c r="E178" s="69"/>
      <c r="F178" s="73"/>
      <c r="G178" s="67"/>
      <c r="H178" s="46">
        <f t="shared" si="21"/>
        <v>0</v>
      </c>
      <c r="I178" s="67"/>
      <c r="J178" s="67"/>
      <c r="K178" s="47">
        <f t="shared" si="22"/>
        <v>0</v>
      </c>
      <c r="L178" s="48">
        <f t="shared" si="23"/>
        <v>0</v>
      </c>
      <c r="M178" s="46">
        <f t="shared" si="24"/>
        <v>0</v>
      </c>
      <c r="N178" s="46">
        <f t="shared" si="25"/>
        <v>0</v>
      </c>
      <c r="O178" s="46">
        <f t="shared" si="26"/>
        <v>0</v>
      </c>
      <c r="P178" s="47">
        <f t="shared" si="27"/>
        <v>0</v>
      </c>
      <c r="Q178" s="207"/>
      <c r="R178" s="207"/>
      <c r="S178" s="207"/>
      <c r="T178" s="207"/>
      <c r="U178" s="207"/>
      <c r="V178" s="207"/>
      <c r="W178" s="207"/>
    </row>
    <row r="179" spans="1:23" hidden="1" x14ac:dyDescent="0.2">
      <c r="A179" s="37"/>
      <c r="B179" s="38"/>
      <c r="C179" s="45"/>
      <c r="D179" s="23"/>
      <c r="E179" s="69"/>
      <c r="F179" s="73"/>
      <c r="G179" s="67"/>
      <c r="H179" s="46">
        <f t="shared" si="21"/>
        <v>0</v>
      </c>
      <c r="I179" s="67"/>
      <c r="J179" s="67"/>
      <c r="K179" s="47">
        <f t="shared" si="22"/>
        <v>0</v>
      </c>
      <c r="L179" s="48">
        <f t="shared" si="23"/>
        <v>0</v>
      </c>
      <c r="M179" s="46">
        <f t="shared" si="24"/>
        <v>0</v>
      </c>
      <c r="N179" s="46">
        <f t="shared" si="25"/>
        <v>0</v>
      </c>
      <c r="O179" s="46">
        <f t="shared" si="26"/>
        <v>0</v>
      </c>
      <c r="P179" s="47">
        <f t="shared" si="27"/>
        <v>0</v>
      </c>
      <c r="Q179" s="207"/>
      <c r="R179" s="207"/>
      <c r="S179" s="207"/>
      <c r="T179" s="207"/>
      <c r="U179" s="207"/>
      <c r="V179" s="207"/>
      <c r="W179" s="207"/>
    </row>
    <row r="180" spans="1:23" hidden="1" x14ac:dyDescent="0.2">
      <c r="A180" s="37"/>
      <c r="B180" s="38"/>
      <c r="C180" s="45"/>
      <c r="D180" s="23"/>
      <c r="E180" s="69"/>
      <c r="F180" s="73"/>
      <c r="G180" s="67"/>
      <c r="H180" s="46">
        <f t="shared" si="21"/>
        <v>0</v>
      </c>
      <c r="I180" s="67"/>
      <c r="J180" s="67"/>
      <c r="K180" s="47">
        <f t="shared" si="22"/>
        <v>0</v>
      </c>
      <c r="L180" s="48">
        <f t="shared" si="23"/>
        <v>0</v>
      </c>
      <c r="M180" s="46">
        <f t="shared" si="24"/>
        <v>0</v>
      </c>
      <c r="N180" s="46">
        <f t="shared" si="25"/>
        <v>0</v>
      </c>
      <c r="O180" s="46">
        <f t="shared" si="26"/>
        <v>0</v>
      </c>
      <c r="P180" s="47">
        <f t="shared" si="27"/>
        <v>0</v>
      </c>
      <c r="Q180" s="207"/>
      <c r="R180" s="207"/>
      <c r="S180" s="207"/>
      <c r="T180" s="207"/>
      <c r="U180" s="207"/>
      <c r="V180" s="207"/>
      <c r="W180" s="207"/>
    </row>
    <row r="181" spans="1:23" hidden="1" x14ac:dyDescent="0.2">
      <c r="A181" s="37"/>
      <c r="B181" s="38"/>
      <c r="C181" s="45"/>
      <c r="D181" s="23"/>
      <c r="E181" s="69"/>
      <c r="F181" s="73"/>
      <c r="G181" s="67"/>
      <c r="H181" s="46">
        <f t="shared" si="21"/>
        <v>0</v>
      </c>
      <c r="I181" s="67"/>
      <c r="J181" s="67"/>
      <c r="K181" s="47">
        <f t="shared" si="22"/>
        <v>0</v>
      </c>
      <c r="L181" s="48">
        <f t="shared" si="23"/>
        <v>0</v>
      </c>
      <c r="M181" s="46">
        <f t="shared" si="24"/>
        <v>0</v>
      </c>
      <c r="N181" s="46">
        <f t="shared" si="25"/>
        <v>0</v>
      </c>
      <c r="O181" s="46">
        <f t="shared" si="26"/>
        <v>0</v>
      </c>
      <c r="P181" s="47">
        <f t="shared" si="27"/>
        <v>0</v>
      </c>
      <c r="Q181" s="207"/>
      <c r="R181" s="207"/>
      <c r="S181" s="207"/>
      <c r="T181" s="207"/>
      <c r="U181" s="207"/>
      <c r="V181" s="207"/>
      <c r="W181" s="207"/>
    </row>
    <row r="182" spans="1:23" hidden="1" x14ac:dyDescent="0.2">
      <c r="A182" s="37"/>
      <c r="B182" s="38"/>
      <c r="C182" s="45"/>
      <c r="D182" s="23"/>
      <c r="E182" s="69"/>
      <c r="F182" s="73"/>
      <c r="G182" s="67"/>
      <c r="H182" s="46">
        <f t="shared" si="21"/>
        <v>0</v>
      </c>
      <c r="I182" s="67"/>
      <c r="J182" s="67"/>
      <c r="K182" s="47">
        <f t="shared" si="22"/>
        <v>0</v>
      </c>
      <c r="L182" s="48">
        <f t="shared" si="23"/>
        <v>0</v>
      </c>
      <c r="M182" s="46">
        <f t="shared" si="24"/>
        <v>0</v>
      </c>
      <c r="N182" s="46">
        <f t="shared" si="25"/>
        <v>0</v>
      </c>
      <c r="O182" s="46">
        <f t="shared" si="26"/>
        <v>0</v>
      </c>
      <c r="P182" s="47">
        <f t="shared" si="27"/>
        <v>0</v>
      </c>
      <c r="Q182" s="207"/>
      <c r="R182" s="207"/>
      <c r="S182" s="207"/>
      <c r="T182" s="207"/>
      <c r="U182" s="207"/>
      <c r="V182" s="207"/>
      <c r="W182" s="207"/>
    </row>
    <row r="183" spans="1:23" hidden="1" x14ac:dyDescent="0.2">
      <c r="A183" s="37"/>
      <c r="B183" s="38"/>
      <c r="C183" s="45"/>
      <c r="D183" s="23"/>
      <c r="E183" s="69"/>
      <c r="F183" s="73"/>
      <c r="G183" s="67"/>
      <c r="H183" s="46">
        <f t="shared" si="21"/>
        <v>0</v>
      </c>
      <c r="I183" s="67"/>
      <c r="J183" s="67"/>
      <c r="K183" s="47">
        <f t="shared" si="22"/>
        <v>0</v>
      </c>
      <c r="L183" s="48">
        <f t="shared" si="23"/>
        <v>0</v>
      </c>
      <c r="M183" s="46">
        <f t="shared" si="24"/>
        <v>0</v>
      </c>
      <c r="N183" s="46">
        <f t="shared" si="25"/>
        <v>0</v>
      </c>
      <c r="O183" s="46">
        <f t="shared" si="26"/>
        <v>0</v>
      </c>
      <c r="P183" s="47">
        <f t="shared" si="27"/>
        <v>0</v>
      </c>
      <c r="Q183" s="207"/>
      <c r="R183" s="207"/>
      <c r="S183" s="207"/>
      <c r="T183" s="207"/>
      <c r="U183" s="207"/>
      <c r="V183" s="207"/>
      <c r="W183" s="207"/>
    </row>
    <row r="184" spans="1:23" hidden="1" x14ac:dyDescent="0.2">
      <c r="A184" s="37"/>
      <c r="B184" s="38"/>
      <c r="C184" s="45"/>
      <c r="D184" s="23"/>
      <c r="E184" s="69"/>
      <c r="F184" s="73"/>
      <c r="G184" s="67"/>
      <c r="H184" s="46">
        <f t="shared" si="21"/>
        <v>0</v>
      </c>
      <c r="I184" s="67"/>
      <c r="J184" s="67"/>
      <c r="K184" s="47">
        <f t="shared" si="22"/>
        <v>0</v>
      </c>
      <c r="L184" s="48">
        <f t="shared" si="23"/>
        <v>0</v>
      </c>
      <c r="M184" s="46">
        <f t="shared" si="24"/>
        <v>0</v>
      </c>
      <c r="N184" s="46">
        <f t="shared" si="25"/>
        <v>0</v>
      </c>
      <c r="O184" s="46">
        <f t="shared" si="26"/>
        <v>0</v>
      </c>
      <c r="P184" s="47">
        <f t="shared" si="27"/>
        <v>0</v>
      </c>
      <c r="Q184" s="207"/>
      <c r="R184" s="207"/>
      <c r="S184" s="207"/>
      <c r="T184" s="207"/>
      <c r="U184" s="207"/>
      <c r="V184" s="207"/>
      <c r="W184" s="207"/>
    </row>
    <row r="185" spans="1:23" hidden="1" x14ac:dyDescent="0.2">
      <c r="A185" s="37"/>
      <c r="B185" s="38"/>
      <c r="C185" s="45"/>
      <c r="D185" s="23"/>
      <c r="E185" s="69"/>
      <c r="F185" s="73"/>
      <c r="G185" s="67"/>
      <c r="H185" s="46">
        <f t="shared" si="21"/>
        <v>0</v>
      </c>
      <c r="I185" s="67"/>
      <c r="J185" s="67"/>
      <c r="K185" s="47">
        <f t="shared" si="22"/>
        <v>0</v>
      </c>
      <c r="L185" s="48">
        <f t="shared" si="23"/>
        <v>0</v>
      </c>
      <c r="M185" s="46">
        <f t="shared" si="24"/>
        <v>0</v>
      </c>
      <c r="N185" s="46">
        <f t="shared" si="25"/>
        <v>0</v>
      </c>
      <c r="O185" s="46">
        <f t="shared" si="26"/>
        <v>0</v>
      </c>
      <c r="P185" s="47">
        <f t="shared" si="27"/>
        <v>0</v>
      </c>
      <c r="Q185" s="207"/>
      <c r="R185" s="207"/>
      <c r="S185" s="207"/>
      <c r="T185" s="207"/>
      <c r="U185" s="207"/>
      <c r="V185" s="207"/>
      <c r="W185" s="207"/>
    </row>
    <row r="186" spans="1:23" hidden="1" x14ac:dyDescent="0.2">
      <c r="A186" s="37"/>
      <c r="B186" s="38"/>
      <c r="C186" s="45"/>
      <c r="D186" s="23"/>
      <c r="E186" s="69"/>
      <c r="F186" s="73"/>
      <c r="G186" s="67"/>
      <c r="H186" s="46">
        <f t="shared" si="21"/>
        <v>0</v>
      </c>
      <c r="I186" s="67"/>
      <c r="J186" s="67"/>
      <c r="K186" s="47">
        <f t="shared" si="22"/>
        <v>0</v>
      </c>
      <c r="L186" s="48">
        <f t="shared" si="23"/>
        <v>0</v>
      </c>
      <c r="M186" s="46">
        <f t="shared" si="24"/>
        <v>0</v>
      </c>
      <c r="N186" s="46">
        <f t="shared" si="25"/>
        <v>0</v>
      </c>
      <c r="O186" s="46">
        <f t="shared" si="26"/>
        <v>0</v>
      </c>
      <c r="P186" s="47">
        <f t="shared" si="27"/>
        <v>0</v>
      </c>
      <c r="Q186" s="207"/>
      <c r="R186" s="207"/>
      <c r="S186" s="207"/>
      <c r="T186" s="207"/>
      <c r="U186" s="207"/>
      <c r="V186" s="207"/>
      <c r="W186" s="207"/>
    </row>
    <row r="187" spans="1:23" hidden="1" x14ac:dyDescent="0.2">
      <c r="A187" s="37"/>
      <c r="B187" s="38"/>
      <c r="C187" s="45"/>
      <c r="D187" s="23"/>
      <c r="E187" s="69"/>
      <c r="F187" s="73"/>
      <c r="G187" s="67"/>
      <c r="H187" s="46">
        <f t="shared" si="21"/>
        <v>0</v>
      </c>
      <c r="I187" s="67"/>
      <c r="J187" s="67"/>
      <c r="K187" s="47">
        <f t="shared" si="22"/>
        <v>0</v>
      </c>
      <c r="L187" s="48">
        <f t="shared" si="23"/>
        <v>0</v>
      </c>
      <c r="M187" s="46">
        <f t="shared" si="24"/>
        <v>0</v>
      </c>
      <c r="N187" s="46">
        <f t="shared" si="25"/>
        <v>0</v>
      </c>
      <c r="O187" s="46">
        <f t="shared" si="26"/>
        <v>0</v>
      </c>
      <c r="P187" s="47">
        <f t="shared" si="27"/>
        <v>0</v>
      </c>
      <c r="Q187" s="207"/>
      <c r="R187" s="207"/>
      <c r="S187" s="207"/>
      <c r="T187" s="207"/>
      <c r="U187" s="207"/>
      <c r="V187" s="207"/>
      <c r="W187" s="207"/>
    </row>
    <row r="188" spans="1:23" hidden="1" x14ac:dyDescent="0.2">
      <c r="A188" s="37"/>
      <c r="B188" s="38"/>
      <c r="C188" s="45"/>
      <c r="D188" s="23"/>
      <c r="E188" s="69"/>
      <c r="F188" s="73"/>
      <c r="G188" s="67"/>
      <c r="H188" s="46">
        <f t="shared" si="21"/>
        <v>0</v>
      </c>
      <c r="I188" s="67"/>
      <c r="J188" s="67"/>
      <c r="K188" s="47">
        <f t="shared" si="22"/>
        <v>0</v>
      </c>
      <c r="L188" s="48">
        <f t="shared" si="23"/>
        <v>0</v>
      </c>
      <c r="M188" s="46">
        <f t="shared" si="24"/>
        <v>0</v>
      </c>
      <c r="N188" s="46">
        <f t="shared" si="25"/>
        <v>0</v>
      </c>
      <c r="O188" s="46">
        <f t="shared" si="26"/>
        <v>0</v>
      </c>
      <c r="P188" s="47">
        <f t="shared" si="27"/>
        <v>0</v>
      </c>
      <c r="Q188" s="207"/>
      <c r="R188" s="207"/>
      <c r="S188" s="207"/>
      <c r="T188" s="207"/>
      <c r="U188" s="207"/>
      <c r="V188" s="207"/>
      <c r="W188" s="207"/>
    </row>
    <row r="189" spans="1:23" hidden="1" x14ac:dyDescent="0.2">
      <c r="A189" s="37"/>
      <c r="B189" s="38"/>
      <c r="C189" s="45"/>
      <c r="D189" s="23"/>
      <c r="E189" s="69"/>
      <c r="F189" s="73"/>
      <c r="G189" s="67"/>
      <c r="H189" s="46">
        <f t="shared" si="21"/>
        <v>0</v>
      </c>
      <c r="I189" s="67"/>
      <c r="J189" s="67"/>
      <c r="K189" s="47">
        <f t="shared" si="22"/>
        <v>0</v>
      </c>
      <c r="L189" s="48">
        <f t="shared" si="23"/>
        <v>0</v>
      </c>
      <c r="M189" s="46">
        <f t="shared" si="24"/>
        <v>0</v>
      </c>
      <c r="N189" s="46">
        <f t="shared" si="25"/>
        <v>0</v>
      </c>
      <c r="O189" s="46">
        <f t="shared" si="26"/>
        <v>0</v>
      </c>
      <c r="P189" s="47">
        <f t="shared" si="27"/>
        <v>0</v>
      </c>
      <c r="Q189" s="207"/>
      <c r="R189" s="207"/>
      <c r="S189" s="207"/>
      <c r="T189" s="207"/>
      <c r="U189" s="207"/>
      <c r="V189" s="207"/>
      <c r="W189" s="207"/>
    </row>
    <row r="190" spans="1:23" hidden="1" x14ac:dyDescent="0.2">
      <c r="A190" s="37"/>
      <c r="B190" s="38"/>
      <c r="C190" s="45"/>
      <c r="D190" s="23"/>
      <c r="E190" s="69"/>
      <c r="F190" s="73"/>
      <c r="G190" s="67"/>
      <c r="H190" s="46">
        <f t="shared" si="21"/>
        <v>0</v>
      </c>
      <c r="I190" s="67"/>
      <c r="J190" s="67"/>
      <c r="K190" s="47">
        <f t="shared" si="22"/>
        <v>0</v>
      </c>
      <c r="L190" s="48">
        <f t="shared" si="23"/>
        <v>0</v>
      </c>
      <c r="M190" s="46">
        <f t="shared" si="24"/>
        <v>0</v>
      </c>
      <c r="N190" s="46">
        <f t="shared" si="25"/>
        <v>0</v>
      </c>
      <c r="O190" s="46">
        <f t="shared" si="26"/>
        <v>0</v>
      </c>
      <c r="P190" s="47">
        <f t="shared" si="27"/>
        <v>0</v>
      </c>
      <c r="Q190" s="207"/>
      <c r="R190" s="207"/>
      <c r="S190" s="207"/>
      <c r="T190" s="207"/>
      <c r="U190" s="207"/>
      <c r="V190" s="207"/>
      <c r="W190" s="207"/>
    </row>
    <row r="191" spans="1:23" hidden="1" x14ac:dyDescent="0.2">
      <c r="A191" s="37"/>
      <c r="B191" s="38"/>
      <c r="C191" s="45"/>
      <c r="D191" s="23"/>
      <c r="E191" s="69"/>
      <c r="F191" s="73"/>
      <c r="G191" s="67"/>
      <c r="H191" s="46">
        <f t="shared" si="21"/>
        <v>0</v>
      </c>
      <c r="I191" s="67"/>
      <c r="J191" s="67"/>
      <c r="K191" s="47">
        <f t="shared" si="22"/>
        <v>0</v>
      </c>
      <c r="L191" s="48">
        <f t="shared" si="23"/>
        <v>0</v>
      </c>
      <c r="M191" s="46">
        <f t="shared" si="24"/>
        <v>0</v>
      </c>
      <c r="N191" s="46">
        <f t="shared" si="25"/>
        <v>0</v>
      </c>
      <c r="O191" s="46">
        <f t="shared" si="26"/>
        <v>0</v>
      </c>
      <c r="P191" s="47">
        <f t="shared" si="27"/>
        <v>0</v>
      </c>
      <c r="Q191" s="207"/>
      <c r="R191" s="207"/>
      <c r="S191" s="207"/>
      <c r="T191" s="207"/>
      <c r="U191" s="207"/>
      <c r="V191" s="207"/>
      <c r="W191" s="207"/>
    </row>
    <row r="192" spans="1:23" hidden="1" x14ac:dyDescent="0.2">
      <c r="A192" s="37"/>
      <c r="B192" s="38"/>
      <c r="C192" s="45"/>
      <c r="D192" s="23"/>
      <c r="E192" s="69"/>
      <c r="F192" s="73"/>
      <c r="G192" s="67"/>
      <c r="H192" s="46">
        <f t="shared" si="21"/>
        <v>0</v>
      </c>
      <c r="I192" s="67"/>
      <c r="J192" s="67"/>
      <c r="K192" s="47">
        <f t="shared" si="22"/>
        <v>0</v>
      </c>
      <c r="L192" s="48">
        <f t="shared" si="23"/>
        <v>0</v>
      </c>
      <c r="M192" s="46">
        <f t="shared" si="24"/>
        <v>0</v>
      </c>
      <c r="N192" s="46">
        <f t="shared" si="25"/>
        <v>0</v>
      </c>
      <c r="O192" s="46">
        <f t="shared" si="26"/>
        <v>0</v>
      </c>
      <c r="P192" s="47">
        <f t="shared" si="27"/>
        <v>0</v>
      </c>
      <c r="Q192" s="207"/>
      <c r="R192" s="207"/>
      <c r="S192" s="207"/>
      <c r="T192" s="207"/>
      <c r="U192" s="207"/>
      <c r="V192" s="207"/>
      <c r="W192" s="207"/>
    </row>
    <row r="193" spans="1:23" hidden="1" x14ac:dyDescent="0.2">
      <c r="A193" s="37"/>
      <c r="B193" s="38"/>
      <c r="C193" s="45"/>
      <c r="D193" s="23"/>
      <c r="E193" s="69"/>
      <c r="F193" s="73"/>
      <c r="G193" s="67"/>
      <c r="H193" s="46">
        <f t="shared" si="21"/>
        <v>0</v>
      </c>
      <c r="I193" s="67"/>
      <c r="J193" s="67"/>
      <c r="K193" s="47">
        <f t="shared" si="22"/>
        <v>0</v>
      </c>
      <c r="L193" s="48">
        <f t="shared" si="23"/>
        <v>0</v>
      </c>
      <c r="M193" s="46">
        <f t="shared" si="24"/>
        <v>0</v>
      </c>
      <c r="N193" s="46">
        <f t="shared" si="25"/>
        <v>0</v>
      </c>
      <c r="O193" s="46">
        <f t="shared" si="26"/>
        <v>0</v>
      </c>
      <c r="P193" s="47">
        <f t="shared" si="27"/>
        <v>0</v>
      </c>
      <c r="Q193" s="207"/>
      <c r="R193" s="207"/>
      <c r="S193" s="207"/>
      <c r="T193" s="207"/>
      <c r="U193" s="207"/>
      <c r="V193" s="207"/>
      <c r="W193" s="207"/>
    </row>
    <row r="194" spans="1:23" hidden="1" x14ac:dyDescent="0.2">
      <c r="A194" s="37"/>
      <c r="B194" s="38"/>
      <c r="C194" s="45"/>
      <c r="D194" s="23"/>
      <c r="E194" s="69"/>
      <c r="F194" s="73"/>
      <c r="G194" s="67"/>
      <c r="H194" s="46">
        <f t="shared" si="21"/>
        <v>0</v>
      </c>
      <c r="I194" s="67"/>
      <c r="J194" s="67"/>
      <c r="K194" s="47">
        <f t="shared" si="22"/>
        <v>0</v>
      </c>
      <c r="L194" s="48">
        <f t="shared" si="23"/>
        <v>0</v>
      </c>
      <c r="M194" s="46">
        <f t="shared" si="24"/>
        <v>0</v>
      </c>
      <c r="N194" s="46">
        <f t="shared" si="25"/>
        <v>0</v>
      </c>
      <c r="O194" s="46">
        <f t="shared" si="26"/>
        <v>0</v>
      </c>
      <c r="P194" s="47">
        <f t="shared" si="27"/>
        <v>0</v>
      </c>
      <c r="Q194" s="207"/>
      <c r="R194" s="207"/>
      <c r="S194" s="207"/>
      <c r="T194" s="207"/>
      <c r="U194" s="207"/>
      <c r="V194" s="207"/>
      <c r="W194" s="207"/>
    </row>
    <row r="195" spans="1:23" hidden="1" x14ac:dyDescent="0.2">
      <c r="A195" s="37"/>
      <c r="B195" s="38"/>
      <c r="C195" s="45"/>
      <c r="D195" s="23"/>
      <c r="E195" s="69"/>
      <c r="F195" s="73"/>
      <c r="G195" s="67"/>
      <c r="H195" s="46">
        <f t="shared" si="21"/>
        <v>0</v>
      </c>
      <c r="I195" s="67"/>
      <c r="J195" s="67"/>
      <c r="K195" s="47">
        <f t="shared" si="22"/>
        <v>0</v>
      </c>
      <c r="L195" s="48">
        <f t="shared" si="23"/>
        <v>0</v>
      </c>
      <c r="M195" s="46">
        <f t="shared" si="24"/>
        <v>0</v>
      </c>
      <c r="N195" s="46">
        <f t="shared" si="25"/>
        <v>0</v>
      </c>
      <c r="O195" s="46">
        <f t="shared" si="26"/>
        <v>0</v>
      </c>
      <c r="P195" s="47">
        <f t="shared" si="27"/>
        <v>0</v>
      </c>
      <c r="Q195" s="207"/>
      <c r="R195" s="207"/>
      <c r="S195" s="207"/>
      <c r="T195" s="207"/>
      <c r="U195" s="207"/>
      <c r="V195" s="207"/>
      <c r="W195" s="207"/>
    </row>
    <row r="196" spans="1:23" hidden="1" x14ac:dyDescent="0.2">
      <c r="A196" s="37"/>
      <c r="B196" s="38"/>
      <c r="C196" s="45"/>
      <c r="D196" s="23"/>
      <c r="E196" s="69"/>
      <c r="F196" s="73"/>
      <c r="G196" s="67"/>
      <c r="H196" s="46">
        <f t="shared" ref="H196:H259" si="28">ROUND(F196*G196,2)</f>
        <v>0</v>
      </c>
      <c r="I196" s="67"/>
      <c r="J196" s="67"/>
      <c r="K196" s="47">
        <f t="shared" ref="K196:K259" si="29">SUM(H196:J196)</f>
        <v>0</v>
      </c>
      <c r="L196" s="48">
        <f t="shared" ref="L196:L259" si="30">ROUND(E196*F196,2)</f>
        <v>0</v>
      </c>
      <c r="M196" s="46">
        <f t="shared" ref="M196:M259" si="31">ROUND(H196*E196,2)</f>
        <v>0</v>
      </c>
      <c r="N196" s="46">
        <f t="shared" ref="N196:N259" si="32">ROUND(I196*E196,2)</f>
        <v>0</v>
      </c>
      <c r="O196" s="46">
        <f t="shared" ref="O196:O259" si="33">ROUND(J196*E196,2)</f>
        <v>0</v>
      </c>
      <c r="P196" s="47">
        <f t="shared" ref="P196:P259" si="34">SUM(M196:O196)</f>
        <v>0</v>
      </c>
      <c r="Q196" s="207"/>
      <c r="R196" s="207"/>
      <c r="S196" s="207"/>
      <c r="T196" s="207"/>
      <c r="U196" s="207"/>
      <c r="V196" s="207"/>
      <c r="W196" s="207"/>
    </row>
    <row r="197" spans="1:23" hidden="1" x14ac:dyDescent="0.2">
      <c r="A197" s="37"/>
      <c r="B197" s="38"/>
      <c r="C197" s="45"/>
      <c r="D197" s="23"/>
      <c r="E197" s="69"/>
      <c r="F197" s="73"/>
      <c r="G197" s="67"/>
      <c r="H197" s="46">
        <f t="shared" si="28"/>
        <v>0</v>
      </c>
      <c r="I197" s="67"/>
      <c r="J197" s="67"/>
      <c r="K197" s="47">
        <f t="shared" si="29"/>
        <v>0</v>
      </c>
      <c r="L197" s="48">
        <f t="shared" si="30"/>
        <v>0</v>
      </c>
      <c r="M197" s="46">
        <f t="shared" si="31"/>
        <v>0</v>
      </c>
      <c r="N197" s="46">
        <f t="shared" si="32"/>
        <v>0</v>
      </c>
      <c r="O197" s="46">
        <f t="shared" si="33"/>
        <v>0</v>
      </c>
      <c r="P197" s="47">
        <f t="shared" si="34"/>
        <v>0</v>
      </c>
      <c r="Q197" s="207"/>
      <c r="R197" s="207"/>
      <c r="S197" s="207"/>
      <c r="T197" s="207"/>
      <c r="U197" s="207"/>
      <c r="V197" s="207"/>
      <c r="W197" s="207"/>
    </row>
    <row r="198" spans="1:23" hidden="1" x14ac:dyDescent="0.2">
      <c r="A198" s="37"/>
      <c r="B198" s="38"/>
      <c r="C198" s="45"/>
      <c r="D198" s="23"/>
      <c r="E198" s="69"/>
      <c r="F198" s="73"/>
      <c r="G198" s="67"/>
      <c r="H198" s="46">
        <f t="shared" si="28"/>
        <v>0</v>
      </c>
      <c r="I198" s="67"/>
      <c r="J198" s="67"/>
      <c r="K198" s="47">
        <f t="shared" si="29"/>
        <v>0</v>
      </c>
      <c r="L198" s="48">
        <f t="shared" si="30"/>
        <v>0</v>
      </c>
      <c r="M198" s="46">
        <f t="shared" si="31"/>
        <v>0</v>
      </c>
      <c r="N198" s="46">
        <f t="shared" si="32"/>
        <v>0</v>
      </c>
      <c r="O198" s="46">
        <f t="shared" si="33"/>
        <v>0</v>
      </c>
      <c r="P198" s="47">
        <f t="shared" si="34"/>
        <v>0</v>
      </c>
      <c r="Q198" s="207"/>
      <c r="R198" s="207"/>
      <c r="S198" s="207"/>
      <c r="T198" s="207"/>
      <c r="U198" s="207"/>
      <c r="V198" s="207"/>
      <c r="W198" s="207"/>
    </row>
    <row r="199" spans="1:23" hidden="1" x14ac:dyDescent="0.2">
      <c r="A199" s="37"/>
      <c r="B199" s="38"/>
      <c r="C199" s="45"/>
      <c r="D199" s="23"/>
      <c r="E199" s="69"/>
      <c r="F199" s="73"/>
      <c r="G199" s="67"/>
      <c r="H199" s="46">
        <f t="shared" si="28"/>
        <v>0</v>
      </c>
      <c r="I199" s="67"/>
      <c r="J199" s="67"/>
      <c r="K199" s="47">
        <f t="shared" si="29"/>
        <v>0</v>
      </c>
      <c r="L199" s="48">
        <f t="shared" si="30"/>
        <v>0</v>
      </c>
      <c r="M199" s="46">
        <f t="shared" si="31"/>
        <v>0</v>
      </c>
      <c r="N199" s="46">
        <f t="shared" si="32"/>
        <v>0</v>
      </c>
      <c r="O199" s="46">
        <f t="shared" si="33"/>
        <v>0</v>
      </c>
      <c r="P199" s="47">
        <f t="shared" si="34"/>
        <v>0</v>
      </c>
      <c r="Q199" s="207"/>
      <c r="R199" s="207"/>
      <c r="S199" s="207"/>
      <c r="T199" s="207"/>
      <c r="U199" s="207"/>
      <c r="V199" s="207"/>
      <c r="W199" s="207"/>
    </row>
    <row r="200" spans="1:23" hidden="1" x14ac:dyDescent="0.2">
      <c r="A200" s="37"/>
      <c r="B200" s="38"/>
      <c r="C200" s="45"/>
      <c r="D200" s="23"/>
      <c r="E200" s="69"/>
      <c r="F200" s="73"/>
      <c r="G200" s="67"/>
      <c r="H200" s="46">
        <f t="shared" si="28"/>
        <v>0</v>
      </c>
      <c r="I200" s="67"/>
      <c r="J200" s="67"/>
      <c r="K200" s="47">
        <f t="shared" si="29"/>
        <v>0</v>
      </c>
      <c r="L200" s="48">
        <f t="shared" si="30"/>
        <v>0</v>
      </c>
      <c r="M200" s="46">
        <f t="shared" si="31"/>
        <v>0</v>
      </c>
      <c r="N200" s="46">
        <f t="shared" si="32"/>
        <v>0</v>
      </c>
      <c r="O200" s="46">
        <f t="shared" si="33"/>
        <v>0</v>
      </c>
      <c r="P200" s="47">
        <f t="shared" si="34"/>
        <v>0</v>
      </c>
      <c r="Q200" s="207"/>
      <c r="R200" s="207"/>
      <c r="S200" s="207"/>
      <c r="T200" s="207"/>
      <c r="U200" s="207"/>
      <c r="V200" s="207"/>
      <c r="W200" s="207"/>
    </row>
    <row r="201" spans="1:23" hidden="1" x14ac:dyDescent="0.2">
      <c r="A201" s="37"/>
      <c r="B201" s="38"/>
      <c r="C201" s="45"/>
      <c r="D201" s="23"/>
      <c r="E201" s="69"/>
      <c r="F201" s="73"/>
      <c r="G201" s="67"/>
      <c r="H201" s="46">
        <f t="shared" si="28"/>
        <v>0</v>
      </c>
      <c r="I201" s="67"/>
      <c r="J201" s="67"/>
      <c r="K201" s="47">
        <f t="shared" si="29"/>
        <v>0</v>
      </c>
      <c r="L201" s="48">
        <f t="shared" si="30"/>
        <v>0</v>
      </c>
      <c r="M201" s="46">
        <f t="shared" si="31"/>
        <v>0</v>
      </c>
      <c r="N201" s="46">
        <f t="shared" si="32"/>
        <v>0</v>
      </c>
      <c r="O201" s="46">
        <f t="shared" si="33"/>
        <v>0</v>
      </c>
      <c r="P201" s="47">
        <f t="shared" si="34"/>
        <v>0</v>
      </c>
      <c r="Q201" s="207"/>
      <c r="R201" s="207"/>
      <c r="S201" s="207"/>
      <c r="T201" s="207"/>
      <c r="U201" s="207"/>
      <c r="V201" s="207"/>
      <c r="W201" s="207"/>
    </row>
    <row r="202" spans="1:23" hidden="1" x14ac:dyDescent="0.2">
      <c r="A202" s="37"/>
      <c r="B202" s="38"/>
      <c r="C202" s="45"/>
      <c r="D202" s="23"/>
      <c r="E202" s="69"/>
      <c r="F202" s="73"/>
      <c r="G202" s="67"/>
      <c r="H202" s="46">
        <f t="shared" si="28"/>
        <v>0</v>
      </c>
      <c r="I202" s="67"/>
      <c r="J202" s="67"/>
      <c r="K202" s="47">
        <f t="shared" si="29"/>
        <v>0</v>
      </c>
      <c r="L202" s="48">
        <f t="shared" si="30"/>
        <v>0</v>
      </c>
      <c r="M202" s="46">
        <f t="shared" si="31"/>
        <v>0</v>
      </c>
      <c r="N202" s="46">
        <f t="shared" si="32"/>
        <v>0</v>
      </c>
      <c r="O202" s="46">
        <f t="shared" si="33"/>
        <v>0</v>
      </c>
      <c r="P202" s="47">
        <f t="shared" si="34"/>
        <v>0</v>
      </c>
      <c r="Q202" s="207"/>
      <c r="R202" s="207"/>
      <c r="S202" s="207"/>
      <c r="T202" s="207"/>
      <c r="U202" s="207"/>
      <c r="V202" s="207"/>
      <c r="W202" s="207"/>
    </row>
    <row r="203" spans="1:23" hidden="1" x14ac:dyDescent="0.2">
      <c r="A203" s="37"/>
      <c r="B203" s="38"/>
      <c r="C203" s="45"/>
      <c r="D203" s="23"/>
      <c r="E203" s="69"/>
      <c r="F203" s="73"/>
      <c r="G203" s="67"/>
      <c r="H203" s="46">
        <f t="shared" si="28"/>
        <v>0</v>
      </c>
      <c r="I203" s="67"/>
      <c r="J203" s="67"/>
      <c r="K203" s="47">
        <f t="shared" si="29"/>
        <v>0</v>
      </c>
      <c r="L203" s="48">
        <f t="shared" si="30"/>
        <v>0</v>
      </c>
      <c r="M203" s="46">
        <f t="shared" si="31"/>
        <v>0</v>
      </c>
      <c r="N203" s="46">
        <f t="shared" si="32"/>
        <v>0</v>
      </c>
      <c r="O203" s="46">
        <f t="shared" si="33"/>
        <v>0</v>
      </c>
      <c r="P203" s="47">
        <f t="shared" si="34"/>
        <v>0</v>
      </c>
      <c r="Q203" s="207"/>
      <c r="R203" s="207"/>
      <c r="S203" s="207"/>
      <c r="T203" s="207"/>
      <c r="U203" s="207"/>
      <c r="V203" s="207"/>
      <c r="W203" s="207"/>
    </row>
    <row r="204" spans="1:23" hidden="1" x14ac:dyDescent="0.2">
      <c r="A204" s="37"/>
      <c r="B204" s="38"/>
      <c r="C204" s="45"/>
      <c r="D204" s="23"/>
      <c r="E204" s="69"/>
      <c r="F204" s="73"/>
      <c r="G204" s="67"/>
      <c r="H204" s="46">
        <f t="shared" si="28"/>
        <v>0</v>
      </c>
      <c r="I204" s="67"/>
      <c r="J204" s="67"/>
      <c r="K204" s="47">
        <f t="shared" si="29"/>
        <v>0</v>
      </c>
      <c r="L204" s="48">
        <f t="shared" si="30"/>
        <v>0</v>
      </c>
      <c r="M204" s="46">
        <f t="shared" si="31"/>
        <v>0</v>
      </c>
      <c r="N204" s="46">
        <f t="shared" si="32"/>
        <v>0</v>
      </c>
      <c r="O204" s="46">
        <f t="shared" si="33"/>
        <v>0</v>
      </c>
      <c r="P204" s="47">
        <f t="shared" si="34"/>
        <v>0</v>
      </c>
      <c r="Q204" s="207"/>
      <c r="R204" s="207"/>
      <c r="S204" s="207"/>
      <c r="T204" s="207"/>
      <c r="U204" s="207"/>
      <c r="V204" s="207"/>
      <c r="W204" s="207"/>
    </row>
    <row r="205" spans="1:23" hidden="1" x14ac:dyDescent="0.2">
      <c r="A205" s="37"/>
      <c r="B205" s="38"/>
      <c r="C205" s="45"/>
      <c r="D205" s="23"/>
      <c r="E205" s="69"/>
      <c r="F205" s="73"/>
      <c r="G205" s="67"/>
      <c r="H205" s="46">
        <f t="shared" si="28"/>
        <v>0</v>
      </c>
      <c r="I205" s="67"/>
      <c r="J205" s="67"/>
      <c r="K205" s="47">
        <f t="shared" si="29"/>
        <v>0</v>
      </c>
      <c r="L205" s="48">
        <f t="shared" si="30"/>
        <v>0</v>
      </c>
      <c r="M205" s="46">
        <f t="shared" si="31"/>
        <v>0</v>
      </c>
      <c r="N205" s="46">
        <f t="shared" si="32"/>
        <v>0</v>
      </c>
      <c r="O205" s="46">
        <f t="shared" si="33"/>
        <v>0</v>
      </c>
      <c r="P205" s="47">
        <f t="shared" si="34"/>
        <v>0</v>
      </c>
      <c r="Q205" s="207"/>
      <c r="R205" s="207"/>
      <c r="S205" s="207"/>
      <c r="T205" s="207"/>
      <c r="U205" s="207"/>
      <c r="V205" s="207"/>
      <c r="W205" s="207"/>
    </row>
    <row r="206" spans="1:23" hidden="1" x14ac:dyDescent="0.2">
      <c r="A206" s="37"/>
      <c r="B206" s="38"/>
      <c r="C206" s="45"/>
      <c r="D206" s="23"/>
      <c r="E206" s="69"/>
      <c r="F206" s="73"/>
      <c r="G206" s="67"/>
      <c r="H206" s="46">
        <f t="shared" si="28"/>
        <v>0</v>
      </c>
      <c r="I206" s="67"/>
      <c r="J206" s="67"/>
      <c r="K206" s="47">
        <f t="shared" si="29"/>
        <v>0</v>
      </c>
      <c r="L206" s="48">
        <f t="shared" si="30"/>
        <v>0</v>
      </c>
      <c r="M206" s="46">
        <f t="shared" si="31"/>
        <v>0</v>
      </c>
      <c r="N206" s="46">
        <f t="shared" si="32"/>
        <v>0</v>
      </c>
      <c r="O206" s="46">
        <f t="shared" si="33"/>
        <v>0</v>
      </c>
      <c r="P206" s="47">
        <f t="shared" si="34"/>
        <v>0</v>
      </c>
      <c r="Q206" s="207"/>
      <c r="R206" s="207"/>
      <c r="S206" s="207"/>
      <c r="T206" s="207"/>
      <c r="U206" s="207"/>
      <c r="V206" s="207"/>
      <c r="W206" s="207"/>
    </row>
    <row r="207" spans="1:23" hidden="1" x14ac:dyDescent="0.2">
      <c r="A207" s="37"/>
      <c r="B207" s="38"/>
      <c r="C207" s="45"/>
      <c r="D207" s="23"/>
      <c r="E207" s="69"/>
      <c r="F207" s="73"/>
      <c r="G207" s="67"/>
      <c r="H207" s="46">
        <f t="shared" si="28"/>
        <v>0</v>
      </c>
      <c r="I207" s="67"/>
      <c r="J207" s="67"/>
      <c r="K207" s="47">
        <f t="shared" si="29"/>
        <v>0</v>
      </c>
      <c r="L207" s="48">
        <f t="shared" si="30"/>
        <v>0</v>
      </c>
      <c r="M207" s="46">
        <f t="shared" si="31"/>
        <v>0</v>
      </c>
      <c r="N207" s="46">
        <f t="shared" si="32"/>
        <v>0</v>
      </c>
      <c r="O207" s="46">
        <f t="shared" si="33"/>
        <v>0</v>
      </c>
      <c r="P207" s="47">
        <f t="shared" si="34"/>
        <v>0</v>
      </c>
      <c r="Q207" s="207"/>
      <c r="R207" s="207"/>
      <c r="S207" s="207"/>
      <c r="T207" s="207"/>
      <c r="U207" s="207"/>
      <c r="V207" s="207"/>
      <c r="W207" s="207"/>
    </row>
    <row r="208" spans="1:23" hidden="1" x14ac:dyDescent="0.2">
      <c r="A208" s="37"/>
      <c r="B208" s="38"/>
      <c r="C208" s="45"/>
      <c r="D208" s="23"/>
      <c r="E208" s="69"/>
      <c r="F208" s="73"/>
      <c r="G208" s="67"/>
      <c r="H208" s="46">
        <f t="shared" si="28"/>
        <v>0</v>
      </c>
      <c r="I208" s="67"/>
      <c r="J208" s="67"/>
      <c r="K208" s="47">
        <f t="shared" si="29"/>
        <v>0</v>
      </c>
      <c r="L208" s="48">
        <f t="shared" si="30"/>
        <v>0</v>
      </c>
      <c r="M208" s="46">
        <f t="shared" si="31"/>
        <v>0</v>
      </c>
      <c r="N208" s="46">
        <f t="shared" si="32"/>
        <v>0</v>
      </c>
      <c r="O208" s="46">
        <f t="shared" si="33"/>
        <v>0</v>
      </c>
      <c r="P208" s="47">
        <f t="shared" si="34"/>
        <v>0</v>
      </c>
      <c r="Q208" s="207"/>
      <c r="R208" s="207"/>
      <c r="S208" s="207"/>
      <c r="T208" s="207"/>
      <c r="U208" s="207"/>
      <c r="V208" s="207"/>
      <c r="W208" s="207"/>
    </row>
    <row r="209" spans="1:23" hidden="1" x14ac:dyDescent="0.2">
      <c r="A209" s="37"/>
      <c r="B209" s="38"/>
      <c r="C209" s="45"/>
      <c r="D209" s="23"/>
      <c r="E209" s="69"/>
      <c r="F209" s="73"/>
      <c r="G209" s="67"/>
      <c r="H209" s="46">
        <f t="shared" si="28"/>
        <v>0</v>
      </c>
      <c r="I209" s="67"/>
      <c r="J209" s="67"/>
      <c r="K209" s="47">
        <f t="shared" si="29"/>
        <v>0</v>
      </c>
      <c r="L209" s="48">
        <f t="shared" si="30"/>
        <v>0</v>
      </c>
      <c r="M209" s="46">
        <f t="shared" si="31"/>
        <v>0</v>
      </c>
      <c r="N209" s="46">
        <f t="shared" si="32"/>
        <v>0</v>
      </c>
      <c r="O209" s="46">
        <f t="shared" si="33"/>
        <v>0</v>
      </c>
      <c r="P209" s="47">
        <f t="shared" si="34"/>
        <v>0</v>
      </c>
      <c r="Q209" s="207"/>
      <c r="R209" s="207"/>
      <c r="S209" s="207"/>
      <c r="T209" s="207"/>
      <c r="U209" s="207"/>
      <c r="V209" s="207"/>
      <c r="W209" s="207"/>
    </row>
    <row r="210" spans="1:23" hidden="1" x14ac:dyDescent="0.2">
      <c r="A210" s="37"/>
      <c r="B210" s="38"/>
      <c r="C210" s="45"/>
      <c r="D210" s="23"/>
      <c r="E210" s="69"/>
      <c r="F210" s="73"/>
      <c r="G210" s="67"/>
      <c r="H210" s="46">
        <f t="shared" si="28"/>
        <v>0</v>
      </c>
      <c r="I210" s="67"/>
      <c r="J210" s="67"/>
      <c r="K210" s="47">
        <f t="shared" si="29"/>
        <v>0</v>
      </c>
      <c r="L210" s="48">
        <f t="shared" si="30"/>
        <v>0</v>
      </c>
      <c r="M210" s="46">
        <f t="shared" si="31"/>
        <v>0</v>
      </c>
      <c r="N210" s="46">
        <f t="shared" si="32"/>
        <v>0</v>
      </c>
      <c r="O210" s="46">
        <f t="shared" si="33"/>
        <v>0</v>
      </c>
      <c r="P210" s="47">
        <f t="shared" si="34"/>
        <v>0</v>
      </c>
      <c r="Q210" s="207"/>
      <c r="R210" s="207"/>
      <c r="S210" s="207"/>
      <c r="T210" s="207"/>
      <c r="U210" s="207"/>
      <c r="V210" s="207"/>
      <c r="W210" s="207"/>
    </row>
    <row r="211" spans="1:23" hidden="1" x14ac:dyDescent="0.2">
      <c r="A211" s="37"/>
      <c r="B211" s="38"/>
      <c r="C211" s="45"/>
      <c r="D211" s="23"/>
      <c r="E211" s="69"/>
      <c r="F211" s="73"/>
      <c r="G211" s="67"/>
      <c r="H211" s="46">
        <f t="shared" si="28"/>
        <v>0</v>
      </c>
      <c r="I211" s="67"/>
      <c r="J211" s="67"/>
      <c r="K211" s="47">
        <f t="shared" si="29"/>
        <v>0</v>
      </c>
      <c r="L211" s="48">
        <f t="shared" si="30"/>
        <v>0</v>
      </c>
      <c r="M211" s="46">
        <f t="shared" si="31"/>
        <v>0</v>
      </c>
      <c r="N211" s="46">
        <f t="shared" si="32"/>
        <v>0</v>
      </c>
      <c r="O211" s="46">
        <f t="shared" si="33"/>
        <v>0</v>
      </c>
      <c r="P211" s="47">
        <f t="shared" si="34"/>
        <v>0</v>
      </c>
      <c r="Q211" s="207"/>
      <c r="R211" s="207"/>
      <c r="S211" s="207"/>
      <c r="T211" s="207"/>
      <c r="U211" s="207"/>
      <c r="V211" s="207"/>
      <c r="W211" s="207"/>
    </row>
    <row r="212" spans="1:23" hidden="1" x14ac:dyDescent="0.2">
      <c r="A212" s="37"/>
      <c r="B212" s="38"/>
      <c r="C212" s="45"/>
      <c r="D212" s="23"/>
      <c r="E212" s="69"/>
      <c r="F212" s="73"/>
      <c r="G212" s="67"/>
      <c r="H212" s="46">
        <f t="shared" si="28"/>
        <v>0</v>
      </c>
      <c r="I212" s="67"/>
      <c r="J212" s="67"/>
      <c r="K212" s="47">
        <f t="shared" si="29"/>
        <v>0</v>
      </c>
      <c r="L212" s="48">
        <f t="shared" si="30"/>
        <v>0</v>
      </c>
      <c r="M212" s="46">
        <f t="shared" si="31"/>
        <v>0</v>
      </c>
      <c r="N212" s="46">
        <f t="shared" si="32"/>
        <v>0</v>
      </c>
      <c r="O212" s="46">
        <f t="shared" si="33"/>
        <v>0</v>
      </c>
      <c r="P212" s="47">
        <f t="shared" si="34"/>
        <v>0</v>
      </c>
      <c r="Q212" s="207"/>
      <c r="R212" s="207"/>
      <c r="S212" s="207"/>
      <c r="T212" s="207"/>
      <c r="U212" s="207"/>
      <c r="V212" s="207"/>
      <c r="W212" s="207"/>
    </row>
    <row r="213" spans="1:23" hidden="1" x14ac:dyDescent="0.2">
      <c r="A213" s="37"/>
      <c r="B213" s="38"/>
      <c r="C213" s="45"/>
      <c r="D213" s="23"/>
      <c r="E213" s="69"/>
      <c r="F213" s="73"/>
      <c r="G213" s="67"/>
      <c r="H213" s="46">
        <f t="shared" si="28"/>
        <v>0</v>
      </c>
      <c r="I213" s="67"/>
      <c r="J213" s="67"/>
      <c r="K213" s="47">
        <f t="shared" si="29"/>
        <v>0</v>
      </c>
      <c r="L213" s="48">
        <f t="shared" si="30"/>
        <v>0</v>
      </c>
      <c r="M213" s="46">
        <f t="shared" si="31"/>
        <v>0</v>
      </c>
      <c r="N213" s="46">
        <f t="shared" si="32"/>
        <v>0</v>
      </c>
      <c r="O213" s="46">
        <f t="shared" si="33"/>
        <v>0</v>
      </c>
      <c r="P213" s="47">
        <f t="shared" si="34"/>
        <v>0</v>
      </c>
      <c r="Q213" s="207"/>
      <c r="R213" s="207"/>
      <c r="S213" s="207"/>
      <c r="T213" s="207"/>
      <c r="U213" s="207"/>
      <c r="V213" s="207"/>
      <c r="W213" s="207"/>
    </row>
    <row r="214" spans="1:23" hidden="1" x14ac:dyDescent="0.2">
      <c r="A214" s="37"/>
      <c r="B214" s="38"/>
      <c r="C214" s="45"/>
      <c r="D214" s="23"/>
      <c r="E214" s="69"/>
      <c r="F214" s="73"/>
      <c r="G214" s="67"/>
      <c r="H214" s="46">
        <f t="shared" si="28"/>
        <v>0</v>
      </c>
      <c r="I214" s="67"/>
      <c r="J214" s="67"/>
      <c r="K214" s="47">
        <f t="shared" si="29"/>
        <v>0</v>
      </c>
      <c r="L214" s="48">
        <f t="shared" si="30"/>
        <v>0</v>
      </c>
      <c r="M214" s="46">
        <f t="shared" si="31"/>
        <v>0</v>
      </c>
      <c r="N214" s="46">
        <f t="shared" si="32"/>
        <v>0</v>
      </c>
      <c r="O214" s="46">
        <f t="shared" si="33"/>
        <v>0</v>
      </c>
      <c r="P214" s="47">
        <f t="shared" si="34"/>
        <v>0</v>
      </c>
      <c r="Q214" s="207"/>
      <c r="R214" s="207"/>
      <c r="S214" s="207"/>
      <c r="T214" s="207"/>
      <c r="U214" s="207"/>
      <c r="V214" s="207"/>
      <c r="W214" s="207"/>
    </row>
    <row r="215" spans="1:23" hidden="1" x14ac:dyDescent="0.2">
      <c r="A215" s="37"/>
      <c r="B215" s="38"/>
      <c r="C215" s="45"/>
      <c r="D215" s="23"/>
      <c r="E215" s="69"/>
      <c r="F215" s="73"/>
      <c r="G215" s="67"/>
      <c r="H215" s="46">
        <f t="shared" si="28"/>
        <v>0</v>
      </c>
      <c r="I215" s="67"/>
      <c r="J215" s="67"/>
      <c r="K215" s="47">
        <f t="shared" si="29"/>
        <v>0</v>
      </c>
      <c r="L215" s="48">
        <f t="shared" si="30"/>
        <v>0</v>
      </c>
      <c r="M215" s="46">
        <f t="shared" si="31"/>
        <v>0</v>
      </c>
      <c r="N215" s="46">
        <f t="shared" si="32"/>
        <v>0</v>
      </c>
      <c r="O215" s="46">
        <f t="shared" si="33"/>
        <v>0</v>
      </c>
      <c r="P215" s="47">
        <f t="shared" si="34"/>
        <v>0</v>
      </c>
      <c r="Q215" s="207"/>
      <c r="R215" s="207"/>
      <c r="S215" s="207"/>
      <c r="T215" s="207"/>
      <c r="U215" s="207"/>
      <c r="V215" s="207"/>
      <c r="W215" s="207"/>
    </row>
    <row r="216" spans="1:23" hidden="1" x14ac:dyDescent="0.2">
      <c r="A216" s="37"/>
      <c r="B216" s="38"/>
      <c r="C216" s="45"/>
      <c r="D216" s="23"/>
      <c r="E216" s="69"/>
      <c r="F216" s="73"/>
      <c r="G216" s="67"/>
      <c r="H216" s="46">
        <f t="shared" si="28"/>
        <v>0</v>
      </c>
      <c r="I216" s="67"/>
      <c r="J216" s="67"/>
      <c r="K216" s="47">
        <f t="shared" si="29"/>
        <v>0</v>
      </c>
      <c r="L216" s="48">
        <f t="shared" si="30"/>
        <v>0</v>
      </c>
      <c r="M216" s="46">
        <f t="shared" si="31"/>
        <v>0</v>
      </c>
      <c r="N216" s="46">
        <f t="shared" si="32"/>
        <v>0</v>
      </c>
      <c r="O216" s="46">
        <f t="shared" si="33"/>
        <v>0</v>
      </c>
      <c r="P216" s="47">
        <f t="shared" si="34"/>
        <v>0</v>
      </c>
      <c r="Q216" s="207"/>
      <c r="R216" s="207"/>
      <c r="S216" s="207"/>
      <c r="T216" s="207"/>
      <c r="U216" s="207"/>
      <c r="V216" s="207"/>
      <c r="W216" s="207"/>
    </row>
    <row r="217" spans="1:23" hidden="1" x14ac:dyDescent="0.2">
      <c r="A217" s="37"/>
      <c r="B217" s="38"/>
      <c r="C217" s="45"/>
      <c r="D217" s="23"/>
      <c r="E217" s="69"/>
      <c r="F217" s="73"/>
      <c r="G217" s="67"/>
      <c r="H217" s="46">
        <f t="shared" si="28"/>
        <v>0</v>
      </c>
      <c r="I217" s="67"/>
      <c r="J217" s="67"/>
      <c r="K217" s="47">
        <f t="shared" si="29"/>
        <v>0</v>
      </c>
      <c r="L217" s="48">
        <f t="shared" si="30"/>
        <v>0</v>
      </c>
      <c r="M217" s="46">
        <f t="shared" si="31"/>
        <v>0</v>
      </c>
      <c r="N217" s="46">
        <f t="shared" si="32"/>
        <v>0</v>
      </c>
      <c r="O217" s="46">
        <f t="shared" si="33"/>
        <v>0</v>
      </c>
      <c r="P217" s="47">
        <f t="shared" si="34"/>
        <v>0</v>
      </c>
      <c r="Q217" s="207"/>
      <c r="R217" s="207"/>
      <c r="S217" s="207"/>
      <c r="T217" s="207"/>
      <c r="U217" s="207"/>
      <c r="V217" s="207"/>
      <c r="W217" s="207"/>
    </row>
    <row r="218" spans="1:23" hidden="1" x14ac:dyDescent="0.2">
      <c r="A218" s="37"/>
      <c r="B218" s="38"/>
      <c r="C218" s="45"/>
      <c r="D218" s="23"/>
      <c r="E218" s="69"/>
      <c r="F218" s="73"/>
      <c r="G218" s="67"/>
      <c r="H218" s="46">
        <f t="shared" si="28"/>
        <v>0</v>
      </c>
      <c r="I218" s="67"/>
      <c r="J218" s="67"/>
      <c r="K218" s="47">
        <f t="shared" si="29"/>
        <v>0</v>
      </c>
      <c r="L218" s="48">
        <f t="shared" si="30"/>
        <v>0</v>
      </c>
      <c r="M218" s="46">
        <f t="shared" si="31"/>
        <v>0</v>
      </c>
      <c r="N218" s="46">
        <f t="shared" si="32"/>
        <v>0</v>
      </c>
      <c r="O218" s="46">
        <f t="shared" si="33"/>
        <v>0</v>
      </c>
      <c r="P218" s="47">
        <f t="shared" si="34"/>
        <v>0</v>
      </c>
      <c r="Q218" s="207"/>
      <c r="R218" s="207"/>
      <c r="S218" s="207"/>
      <c r="T218" s="207"/>
      <c r="U218" s="207"/>
      <c r="V218" s="207"/>
      <c r="W218" s="207"/>
    </row>
    <row r="219" spans="1:23" hidden="1" x14ac:dyDescent="0.2">
      <c r="A219" s="37"/>
      <c r="B219" s="38"/>
      <c r="C219" s="45"/>
      <c r="D219" s="23"/>
      <c r="E219" s="69"/>
      <c r="F219" s="73"/>
      <c r="G219" s="67"/>
      <c r="H219" s="46">
        <f t="shared" si="28"/>
        <v>0</v>
      </c>
      <c r="I219" s="67"/>
      <c r="J219" s="67"/>
      <c r="K219" s="47">
        <f t="shared" si="29"/>
        <v>0</v>
      </c>
      <c r="L219" s="48">
        <f t="shared" si="30"/>
        <v>0</v>
      </c>
      <c r="M219" s="46">
        <f t="shared" si="31"/>
        <v>0</v>
      </c>
      <c r="N219" s="46">
        <f t="shared" si="32"/>
        <v>0</v>
      </c>
      <c r="O219" s="46">
        <f t="shared" si="33"/>
        <v>0</v>
      </c>
      <c r="P219" s="47">
        <f t="shared" si="34"/>
        <v>0</v>
      </c>
      <c r="Q219" s="207"/>
      <c r="R219" s="207"/>
      <c r="S219" s="207"/>
      <c r="T219" s="207"/>
      <c r="U219" s="207"/>
      <c r="V219" s="207"/>
      <c r="W219" s="207"/>
    </row>
    <row r="220" spans="1:23" hidden="1" x14ac:dyDescent="0.2">
      <c r="A220" s="37"/>
      <c r="B220" s="38"/>
      <c r="C220" s="45"/>
      <c r="D220" s="23"/>
      <c r="E220" s="69"/>
      <c r="F220" s="73"/>
      <c r="G220" s="67"/>
      <c r="H220" s="46">
        <f t="shared" si="28"/>
        <v>0</v>
      </c>
      <c r="I220" s="67"/>
      <c r="J220" s="67"/>
      <c r="K220" s="47">
        <f t="shared" si="29"/>
        <v>0</v>
      </c>
      <c r="L220" s="48">
        <f t="shared" si="30"/>
        <v>0</v>
      </c>
      <c r="M220" s="46">
        <f t="shared" si="31"/>
        <v>0</v>
      </c>
      <c r="N220" s="46">
        <f t="shared" si="32"/>
        <v>0</v>
      </c>
      <c r="O220" s="46">
        <f t="shared" si="33"/>
        <v>0</v>
      </c>
      <c r="P220" s="47">
        <f t="shared" si="34"/>
        <v>0</v>
      </c>
      <c r="Q220" s="207"/>
      <c r="R220" s="207"/>
      <c r="S220" s="207"/>
      <c r="T220" s="207"/>
      <c r="U220" s="207"/>
      <c r="V220" s="207"/>
      <c r="W220" s="207"/>
    </row>
    <row r="221" spans="1:23" hidden="1" x14ac:dyDescent="0.2">
      <c r="A221" s="37"/>
      <c r="B221" s="38"/>
      <c r="C221" s="45"/>
      <c r="D221" s="23"/>
      <c r="E221" s="69"/>
      <c r="F221" s="73"/>
      <c r="G221" s="67"/>
      <c r="H221" s="46">
        <f t="shared" si="28"/>
        <v>0</v>
      </c>
      <c r="I221" s="67"/>
      <c r="J221" s="67"/>
      <c r="K221" s="47">
        <f t="shared" si="29"/>
        <v>0</v>
      </c>
      <c r="L221" s="48">
        <f t="shared" si="30"/>
        <v>0</v>
      </c>
      <c r="M221" s="46">
        <f t="shared" si="31"/>
        <v>0</v>
      </c>
      <c r="N221" s="46">
        <f t="shared" si="32"/>
        <v>0</v>
      </c>
      <c r="O221" s="46">
        <f t="shared" si="33"/>
        <v>0</v>
      </c>
      <c r="P221" s="47">
        <f t="shared" si="34"/>
        <v>0</v>
      </c>
      <c r="Q221" s="207"/>
      <c r="R221" s="207"/>
      <c r="S221" s="207"/>
      <c r="T221" s="207"/>
      <c r="U221" s="207"/>
      <c r="V221" s="207"/>
      <c r="W221" s="207"/>
    </row>
    <row r="222" spans="1:23" hidden="1" x14ac:dyDescent="0.2">
      <c r="A222" s="37"/>
      <c r="B222" s="38"/>
      <c r="C222" s="45"/>
      <c r="D222" s="23"/>
      <c r="E222" s="69"/>
      <c r="F222" s="73"/>
      <c r="G222" s="67"/>
      <c r="H222" s="46">
        <f t="shared" si="28"/>
        <v>0</v>
      </c>
      <c r="I222" s="67"/>
      <c r="J222" s="67"/>
      <c r="K222" s="47">
        <f t="shared" si="29"/>
        <v>0</v>
      </c>
      <c r="L222" s="48">
        <f t="shared" si="30"/>
        <v>0</v>
      </c>
      <c r="M222" s="46">
        <f t="shared" si="31"/>
        <v>0</v>
      </c>
      <c r="N222" s="46">
        <f t="shared" si="32"/>
        <v>0</v>
      </c>
      <c r="O222" s="46">
        <f t="shared" si="33"/>
        <v>0</v>
      </c>
      <c r="P222" s="47">
        <f t="shared" si="34"/>
        <v>0</v>
      </c>
      <c r="Q222" s="207"/>
      <c r="R222" s="207"/>
      <c r="S222" s="207"/>
      <c r="T222" s="207"/>
      <c r="U222" s="207"/>
      <c r="V222" s="207"/>
      <c r="W222" s="207"/>
    </row>
    <row r="223" spans="1:23" hidden="1" x14ac:dyDescent="0.2">
      <c r="A223" s="37"/>
      <c r="B223" s="38"/>
      <c r="C223" s="45"/>
      <c r="D223" s="23"/>
      <c r="E223" s="69"/>
      <c r="F223" s="73"/>
      <c r="G223" s="67"/>
      <c r="H223" s="46">
        <f t="shared" si="28"/>
        <v>0</v>
      </c>
      <c r="I223" s="67"/>
      <c r="J223" s="67"/>
      <c r="K223" s="47">
        <f t="shared" si="29"/>
        <v>0</v>
      </c>
      <c r="L223" s="48">
        <f t="shared" si="30"/>
        <v>0</v>
      </c>
      <c r="M223" s="46">
        <f t="shared" si="31"/>
        <v>0</v>
      </c>
      <c r="N223" s="46">
        <f t="shared" si="32"/>
        <v>0</v>
      </c>
      <c r="O223" s="46">
        <f t="shared" si="33"/>
        <v>0</v>
      </c>
      <c r="P223" s="47">
        <f t="shared" si="34"/>
        <v>0</v>
      </c>
      <c r="Q223" s="207"/>
      <c r="R223" s="207"/>
      <c r="S223" s="207"/>
      <c r="T223" s="207"/>
      <c r="U223" s="207"/>
      <c r="V223" s="207"/>
      <c r="W223" s="207"/>
    </row>
    <row r="224" spans="1:23" hidden="1" x14ac:dyDescent="0.2">
      <c r="A224" s="37"/>
      <c r="B224" s="38"/>
      <c r="C224" s="45"/>
      <c r="D224" s="23"/>
      <c r="E224" s="69"/>
      <c r="F224" s="73"/>
      <c r="G224" s="67"/>
      <c r="H224" s="46">
        <f t="shared" si="28"/>
        <v>0</v>
      </c>
      <c r="I224" s="67"/>
      <c r="J224" s="67"/>
      <c r="K224" s="47">
        <f t="shared" si="29"/>
        <v>0</v>
      </c>
      <c r="L224" s="48">
        <f t="shared" si="30"/>
        <v>0</v>
      </c>
      <c r="M224" s="46">
        <f t="shared" si="31"/>
        <v>0</v>
      </c>
      <c r="N224" s="46">
        <f t="shared" si="32"/>
        <v>0</v>
      </c>
      <c r="O224" s="46">
        <f t="shared" si="33"/>
        <v>0</v>
      </c>
      <c r="P224" s="47">
        <f t="shared" si="34"/>
        <v>0</v>
      </c>
      <c r="Q224" s="207"/>
      <c r="R224" s="207"/>
      <c r="S224" s="207"/>
      <c r="T224" s="207"/>
      <c r="U224" s="207"/>
      <c r="V224" s="207"/>
      <c r="W224" s="207"/>
    </row>
    <row r="225" spans="1:23" hidden="1" x14ac:dyDescent="0.2">
      <c r="A225" s="37"/>
      <c r="B225" s="38"/>
      <c r="C225" s="45"/>
      <c r="D225" s="23"/>
      <c r="E225" s="69"/>
      <c r="F225" s="73"/>
      <c r="G225" s="67"/>
      <c r="H225" s="46">
        <f t="shared" si="28"/>
        <v>0</v>
      </c>
      <c r="I225" s="67"/>
      <c r="J225" s="67"/>
      <c r="K225" s="47">
        <f t="shared" si="29"/>
        <v>0</v>
      </c>
      <c r="L225" s="48">
        <f t="shared" si="30"/>
        <v>0</v>
      </c>
      <c r="M225" s="46">
        <f t="shared" si="31"/>
        <v>0</v>
      </c>
      <c r="N225" s="46">
        <f t="shared" si="32"/>
        <v>0</v>
      </c>
      <c r="O225" s="46">
        <f t="shared" si="33"/>
        <v>0</v>
      </c>
      <c r="P225" s="47">
        <f t="shared" si="34"/>
        <v>0</v>
      </c>
      <c r="Q225" s="207"/>
      <c r="R225" s="207"/>
      <c r="S225" s="207"/>
      <c r="T225" s="207"/>
      <c r="U225" s="207"/>
      <c r="V225" s="207"/>
      <c r="W225" s="207"/>
    </row>
    <row r="226" spans="1:23" hidden="1" x14ac:dyDescent="0.2">
      <c r="A226" s="37"/>
      <c r="B226" s="38"/>
      <c r="C226" s="45"/>
      <c r="D226" s="23"/>
      <c r="E226" s="69"/>
      <c r="F226" s="73"/>
      <c r="G226" s="67"/>
      <c r="H226" s="46">
        <f t="shared" si="28"/>
        <v>0</v>
      </c>
      <c r="I226" s="67"/>
      <c r="J226" s="67"/>
      <c r="K226" s="47">
        <f t="shared" si="29"/>
        <v>0</v>
      </c>
      <c r="L226" s="48">
        <f t="shared" si="30"/>
        <v>0</v>
      </c>
      <c r="M226" s="46">
        <f t="shared" si="31"/>
        <v>0</v>
      </c>
      <c r="N226" s="46">
        <f t="shared" si="32"/>
        <v>0</v>
      </c>
      <c r="O226" s="46">
        <f t="shared" si="33"/>
        <v>0</v>
      </c>
      <c r="P226" s="47">
        <f t="shared" si="34"/>
        <v>0</v>
      </c>
      <c r="Q226" s="207"/>
      <c r="R226" s="207"/>
      <c r="S226" s="207"/>
      <c r="T226" s="207"/>
      <c r="U226" s="207"/>
      <c r="V226" s="207"/>
      <c r="W226" s="207"/>
    </row>
    <row r="227" spans="1:23" hidden="1" x14ac:dyDescent="0.2">
      <c r="A227" s="37"/>
      <c r="B227" s="38"/>
      <c r="C227" s="45"/>
      <c r="D227" s="23"/>
      <c r="E227" s="69"/>
      <c r="F227" s="73"/>
      <c r="G227" s="67"/>
      <c r="H227" s="46">
        <f t="shared" si="28"/>
        <v>0</v>
      </c>
      <c r="I227" s="67"/>
      <c r="J227" s="67"/>
      <c r="K227" s="47">
        <f t="shared" si="29"/>
        <v>0</v>
      </c>
      <c r="L227" s="48">
        <f t="shared" si="30"/>
        <v>0</v>
      </c>
      <c r="M227" s="46">
        <f t="shared" si="31"/>
        <v>0</v>
      </c>
      <c r="N227" s="46">
        <f t="shared" si="32"/>
        <v>0</v>
      </c>
      <c r="O227" s="46">
        <f t="shared" si="33"/>
        <v>0</v>
      </c>
      <c r="P227" s="47">
        <f t="shared" si="34"/>
        <v>0</v>
      </c>
      <c r="Q227" s="207"/>
      <c r="R227" s="207"/>
      <c r="S227" s="207"/>
      <c r="T227" s="207"/>
      <c r="U227" s="207"/>
      <c r="V227" s="207"/>
      <c r="W227" s="207"/>
    </row>
    <row r="228" spans="1:23" hidden="1" x14ac:dyDescent="0.2">
      <c r="A228" s="37"/>
      <c r="B228" s="38"/>
      <c r="C228" s="45"/>
      <c r="D228" s="23"/>
      <c r="E228" s="69"/>
      <c r="F228" s="73"/>
      <c r="G228" s="67"/>
      <c r="H228" s="46">
        <f t="shared" si="28"/>
        <v>0</v>
      </c>
      <c r="I228" s="67"/>
      <c r="J228" s="67"/>
      <c r="K228" s="47">
        <f t="shared" si="29"/>
        <v>0</v>
      </c>
      <c r="L228" s="48">
        <f t="shared" si="30"/>
        <v>0</v>
      </c>
      <c r="M228" s="46">
        <f t="shared" si="31"/>
        <v>0</v>
      </c>
      <c r="N228" s="46">
        <f t="shared" si="32"/>
        <v>0</v>
      </c>
      <c r="O228" s="46">
        <f t="shared" si="33"/>
        <v>0</v>
      </c>
      <c r="P228" s="47">
        <f t="shared" si="34"/>
        <v>0</v>
      </c>
      <c r="Q228" s="207"/>
      <c r="R228" s="207"/>
      <c r="S228" s="207"/>
      <c r="T228" s="207"/>
      <c r="U228" s="207"/>
      <c r="V228" s="207"/>
      <c r="W228" s="207"/>
    </row>
    <row r="229" spans="1:23" hidden="1" x14ac:dyDescent="0.2">
      <c r="A229" s="37"/>
      <c r="B229" s="38"/>
      <c r="C229" s="45"/>
      <c r="D229" s="23"/>
      <c r="E229" s="69"/>
      <c r="F229" s="73"/>
      <c r="G229" s="67"/>
      <c r="H229" s="46">
        <f t="shared" si="28"/>
        <v>0</v>
      </c>
      <c r="I229" s="67"/>
      <c r="J229" s="67"/>
      <c r="K229" s="47">
        <f t="shared" si="29"/>
        <v>0</v>
      </c>
      <c r="L229" s="48">
        <f t="shared" si="30"/>
        <v>0</v>
      </c>
      <c r="M229" s="46">
        <f t="shared" si="31"/>
        <v>0</v>
      </c>
      <c r="N229" s="46">
        <f t="shared" si="32"/>
        <v>0</v>
      </c>
      <c r="O229" s="46">
        <f t="shared" si="33"/>
        <v>0</v>
      </c>
      <c r="P229" s="47">
        <f t="shared" si="34"/>
        <v>0</v>
      </c>
      <c r="Q229" s="207"/>
      <c r="R229" s="207"/>
      <c r="S229" s="207"/>
      <c r="T229" s="207"/>
      <c r="U229" s="207"/>
      <c r="V229" s="207"/>
      <c r="W229" s="207"/>
    </row>
    <row r="230" spans="1:23" hidden="1" x14ac:dyDescent="0.2">
      <c r="A230" s="37"/>
      <c r="B230" s="38"/>
      <c r="C230" s="45"/>
      <c r="D230" s="23"/>
      <c r="E230" s="69"/>
      <c r="F230" s="73"/>
      <c r="G230" s="67"/>
      <c r="H230" s="46">
        <f t="shared" si="28"/>
        <v>0</v>
      </c>
      <c r="I230" s="67"/>
      <c r="J230" s="67"/>
      <c r="K230" s="47">
        <f t="shared" si="29"/>
        <v>0</v>
      </c>
      <c r="L230" s="48">
        <f t="shared" si="30"/>
        <v>0</v>
      </c>
      <c r="M230" s="46">
        <f t="shared" si="31"/>
        <v>0</v>
      </c>
      <c r="N230" s="46">
        <f t="shared" si="32"/>
        <v>0</v>
      </c>
      <c r="O230" s="46">
        <f t="shared" si="33"/>
        <v>0</v>
      </c>
      <c r="P230" s="47">
        <f t="shared" si="34"/>
        <v>0</v>
      </c>
      <c r="Q230" s="207"/>
      <c r="R230" s="207"/>
      <c r="S230" s="207"/>
      <c r="T230" s="207"/>
      <c r="U230" s="207"/>
      <c r="V230" s="207"/>
      <c r="W230" s="207"/>
    </row>
    <row r="231" spans="1:23" hidden="1" x14ac:dyDescent="0.2">
      <c r="A231" s="37"/>
      <c r="B231" s="38"/>
      <c r="C231" s="45"/>
      <c r="D231" s="23"/>
      <c r="E231" s="69"/>
      <c r="F231" s="73"/>
      <c r="G231" s="67"/>
      <c r="H231" s="46">
        <f t="shared" si="28"/>
        <v>0</v>
      </c>
      <c r="I231" s="67"/>
      <c r="J231" s="67"/>
      <c r="K231" s="47">
        <f t="shared" si="29"/>
        <v>0</v>
      </c>
      <c r="L231" s="48">
        <f t="shared" si="30"/>
        <v>0</v>
      </c>
      <c r="M231" s="46">
        <f t="shared" si="31"/>
        <v>0</v>
      </c>
      <c r="N231" s="46">
        <f t="shared" si="32"/>
        <v>0</v>
      </c>
      <c r="O231" s="46">
        <f t="shared" si="33"/>
        <v>0</v>
      </c>
      <c r="P231" s="47">
        <f t="shared" si="34"/>
        <v>0</v>
      </c>
      <c r="Q231" s="207"/>
      <c r="R231" s="207"/>
      <c r="S231" s="207"/>
      <c r="T231" s="207"/>
      <c r="U231" s="207"/>
      <c r="V231" s="207"/>
      <c r="W231" s="207"/>
    </row>
    <row r="232" spans="1:23" hidden="1" x14ac:dyDescent="0.2">
      <c r="A232" s="37"/>
      <c r="B232" s="38"/>
      <c r="C232" s="45"/>
      <c r="D232" s="23"/>
      <c r="E232" s="69"/>
      <c r="F232" s="73"/>
      <c r="G232" s="67"/>
      <c r="H232" s="46">
        <f t="shared" si="28"/>
        <v>0</v>
      </c>
      <c r="I232" s="67"/>
      <c r="J232" s="67"/>
      <c r="K232" s="47">
        <f t="shared" si="29"/>
        <v>0</v>
      </c>
      <c r="L232" s="48">
        <f t="shared" si="30"/>
        <v>0</v>
      </c>
      <c r="M232" s="46">
        <f t="shared" si="31"/>
        <v>0</v>
      </c>
      <c r="N232" s="46">
        <f t="shared" si="32"/>
        <v>0</v>
      </c>
      <c r="O232" s="46">
        <f t="shared" si="33"/>
        <v>0</v>
      </c>
      <c r="P232" s="47">
        <f t="shared" si="34"/>
        <v>0</v>
      </c>
      <c r="Q232" s="207"/>
      <c r="R232" s="207"/>
      <c r="S232" s="207"/>
      <c r="T232" s="207"/>
      <c r="U232" s="207"/>
      <c r="V232" s="207"/>
      <c r="W232" s="207"/>
    </row>
    <row r="233" spans="1:23" hidden="1" x14ac:dyDescent="0.2">
      <c r="A233" s="37"/>
      <c r="B233" s="38"/>
      <c r="C233" s="45"/>
      <c r="D233" s="23"/>
      <c r="E233" s="69"/>
      <c r="F233" s="73"/>
      <c r="G233" s="67"/>
      <c r="H233" s="46">
        <f t="shared" si="28"/>
        <v>0</v>
      </c>
      <c r="I233" s="67"/>
      <c r="J233" s="67"/>
      <c r="K233" s="47">
        <f t="shared" si="29"/>
        <v>0</v>
      </c>
      <c r="L233" s="48">
        <f t="shared" si="30"/>
        <v>0</v>
      </c>
      <c r="M233" s="46">
        <f t="shared" si="31"/>
        <v>0</v>
      </c>
      <c r="N233" s="46">
        <f t="shared" si="32"/>
        <v>0</v>
      </c>
      <c r="O233" s="46">
        <f t="shared" si="33"/>
        <v>0</v>
      </c>
      <c r="P233" s="47">
        <f t="shared" si="34"/>
        <v>0</v>
      </c>
      <c r="Q233" s="207"/>
      <c r="R233" s="207"/>
      <c r="S233" s="207"/>
      <c r="T233" s="207"/>
      <c r="U233" s="207"/>
      <c r="V233" s="207"/>
      <c r="W233" s="207"/>
    </row>
    <row r="234" spans="1:23" hidden="1" x14ac:dyDescent="0.2">
      <c r="A234" s="37"/>
      <c r="B234" s="38"/>
      <c r="C234" s="45"/>
      <c r="D234" s="23"/>
      <c r="E234" s="69"/>
      <c r="F234" s="73"/>
      <c r="G234" s="67"/>
      <c r="H234" s="46">
        <f t="shared" si="28"/>
        <v>0</v>
      </c>
      <c r="I234" s="67"/>
      <c r="J234" s="67"/>
      <c r="K234" s="47">
        <f t="shared" si="29"/>
        <v>0</v>
      </c>
      <c r="L234" s="48">
        <f t="shared" si="30"/>
        <v>0</v>
      </c>
      <c r="M234" s="46">
        <f t="shared" si="31"/>
        <v>0</v>
      </c>
      <c r="N234" s="46">
        <f t="shared" si="32"/>
        <v>0</v>
      </c>
      <c r="O234" s="46">
        <f t="shared" si="33"/>
        <v>0</v>
      </c>
      <c r="P234" s="47">
        <f t="shared" si="34"/>
        <v>0</v>
      </c>
      <c r="Q234" s="207"/>
      <c r="R234" s="207"/>
      <c r="S234" s="207"/>
      <c r="T234" s="207"/>
      <c r="U234" s="207"/>
      <c r="V234" s="207"/>
      <c r="W234" s="207"/>
    </row>
    <row r="235" spans="1:23" hidden="1" x14ac:dyDescent="0.2">
      <c r="A235" s="37"/>
      <c r="B235" s="38"/>
      <c r="C235" s="45"/>
      <c r="D235" s="23"/>
      <c r="E235" s="69"/>
      <c r="F235" s="73"/>
      <c r="G235" s="67"/>
      <c r="H235" s="46">
        <f t="shared" si="28"/>
        <v>0</v>
      </c>
      <c r="I235" s="67"/>
      <c r="J235" s="67"/>
      <c r="K235" s="47">
        <f t="shared" si="29"/>
        <v>0</v>
      </c>
      <c r="L235" s="48">
        <f t="shared" si="30"/>
        <v>0</v>
      </c>
      <c r="M235" s="46">
        <f t="shared" si="31"/>
        <v>0</v>
      </c>
      <c r="N235" s="46">
        <f t="shared" si="32"/>
        <v>0</v>
      </c>
      <c r="O235" s="46">
        <f t="shared" si="33"/>
        <v>0</v>
      </c>
      <c r="P235" s="47">
        <f t="shared" si="34"/>
        <v>0</v>
      </c>
      <c r="Q235" s="207"/>
      <c r="R235" s="207"/>
      <c r="S235" s="207"/>
      <c r="T235" s="207"/>
      <c r="U235" s="207"/>
      <c r="V235" s="207"/>
      <c r="W235" s="207"/>
    </row>
    <row r="236" spans="1:23" hidden="1" x14ac:dyDescent="0.2">
      <c r="A236" s="37"/>
      <c r="B236" s="38"/>
      <c r="C236" s="45"/>
      <c r="D236" s="23"/>
      <c r="E236" s="69"/>
      <c r="F236" s="73"/>
      <c r="G236" s="67"/>
      <c r="H236" s="46">
        <f t="shared" si="28"/>
        <v>0</v>
      </c>
      <c r="I236" s="67"/>
      <c r="J236" s="67"/>
      <c r="K236" s="47">
        <f t="shared" si="29"/>
        <v>0</v>
      </c>
      <c r="L236" s="48">
        <f t="shared" si="30"/>
        <v>0</v>
      </c>
      <c r="M236" s="46">
        <f t="shared" si="31"/>
        <v>0</v>
      </c>
      <c r="N236" s="46">
        <f t="shared" si="32"/>
        <v>0</v>
      </c>
      <c r="O236" s="46">
        <f t="shared" si="33"/>
        <v>0</v>
      </c>
      <c r="P236" s="47">
        <f t="shared" si="34"/>
        <v>0</v>
      </c>
      <c r="Q236" s="207"/>
      <c r="R236" s="207"/>
      <c r="S236" s="207"/>
      <c r="T236" s="207"/>
      <c r="U236" s="207"/>
      <c r="V236" s="207"/>
      <c r="W236" s="207"/>
    </row>
    <row r="237" spans="1:23" hidden="1" x14ac:dyDescent="0.2">
      <c r="A237" s="37"/>
      <c r="B237" s="38"/>
      <c r="C237" s="45"/>
      <c r="D237" s="23"/>
      <c r="E237" s="69"/>
      <c r="F237" s="73"/>
      <c r="G237" s="67"/>
      <c r="H237" s="46">
        <f t="shared" si="28"/>
        <v>0</v>
      </c>
      <c r="I237" s="67"/>
      <c r="J237" s="67"/>
      <c r="K237" s="47">
        <f t="shared" si="29"/>
        <v>0</v>
      </c>
      <c r="L237" s="48">
        <f t="shared" si="30"/>
        <v>0</v>
      </c>
      <c r="M237" s="46">
        <f t="shared" si="31"/>
        <v>0</v>
      </c>
      <c r="N237" s="46">
        <f t="shared" si="32"/>
        <v>0</v>
      </c>
      <c r="O237" s="46">
        <f t="shared" si="33"/>
        <v>0</v>
      </c>
      <c r="P237" s="47">
        <f t="shared" si="34"/>
        <v>0</v>
      </c>
      <c r="Q237" s="207"/>
      <c r="R237" s="207"/>
      <c r="S237" s="207"/>
      <c r="T237" s="207"/>
      <c r="U237" s="207"/>
      <c r="V237" s="207"/>
      <c r="W237" s="207"/>
    </row>
    <row r="238" spans="1:23" hidden="1" x14ac:dyDescent="0.2">
      <c r="A238" s="37"/>
      <c r="B238" s="38"/>
      <c r="C238" s="45"/>
      <c r="D238" s="23"/>
      <c r="E238" s="69"/>
      <c r="F238" s="73"/>
      <c r="G238" s="67"/>
      <c r="H238" s="46">
        <f t="shared" si="28"/>
        <v>0</v>
      </c>
      <c r="I238" s="67"/>
      <c r="J238" s="67"/>
      <c r="K238" s="47">
        <f t="shared" si="29"/>
        <v>0</v>
      </c>
      <c r="L238" s="48">
        <f t="shared" si="30"/>
        <v>0</v>
      </c>
      <c r="M238" s="46">
        <f t="shared" si="31"/>
        <v>0</v>
      </c>
      <c r="N238" s="46">
        <f t="shared" si="32"/>
        <v>0</v>
      </c>
      <c r="O238" s="46">
        <f t="shared" si="33"/>
        <v>0</v>
      </c>
      <c r="P238" s="47">
        <f t="shared" si="34"/>
        <v>0</v>
      </c>
      <c r="Q238" s="207"/>
      <c r="R238" s="207"/>
      <c r="S238" s="207"/>
      <c r="T238" s="207"/>
      <c r="U238" s="207"/>
      <c r="V238" s="207"/>
      <c r="W238" s="207"/>
    </row>
    <row r="239" spans="1:23" hidden="1" x14ac:dyDescent="0.2">
      <c r="A239" s="37"/>
      <c r="B239" s="38"/>
      <c r="C239" s="45"/>
      <c r="D239" s="23"/>
      <c r="E239" s="69"/>
      <c r="F239" s="73"/>
      <c r="G239" s="67"/>
      <c r="H239" s="46">
        <f t="shared" si="28"/>
        <v>0</v>
      </c>
      <c r="I239" s="67"/>
      <c r="J239" s="67"/>
      <c r="K239" s="47">
        <f t="shared" si="29"/>
        <v>0</v>
      </c>
      <c r="L239" s="48">
        <f t="shared" si="30"/>
        <v>0</v>
      </c>
      <c r="M239" s="46">
        <f t="shared" si="31"/>
        <v>0</v>
      </c>
      <c r="N239" s="46">
        <f t="shared" si="32"/>
        <v>0</v>
      </c>
      <c r="O239" s="46">
        <f t="shared" si="33"/>
        <v>0</v>
      </c>
      <c r="P239" s="47">
        <f t="shared" si="34"/>
        <v>0</v>
      </c>
      <c r="Q239" s="207"/>
      <c r="R239" s="207"/>
      <c r="S239" s="207"/>
      <c r="T239" s="207"/>
      <c r="U239" s="207"/>
      <c r="V239" s="207"/>
      <c r="W239" s="207"/>
    </row>
    <row r="240" spans="1:23" hidden="1" x14ac:dyDescent="0.2">
      <c r="A240" s="37"/>
      <c r="B240" s="38"/>
      <c r="C240" s="45"/>
      <c r="D240" s="23"/>
      <c r="E240" s="69"/>
      <c r="F240" s="73"/>
      <c r="G240" s="67"/>
      <c r="H240" s="46">
        <f t="shared" si="28"/>
        <v>0</v>
      </c>
      <c r="I240" s="67"/>
      <c r="J240" s="67"/>
      <c r="K240" s="47">
        <f t="shared" si="29"/>
        <v>0</v>
      </c>
      <c r="L240" s="48">
        <f t="shared" si="30"/>
        <v>0</v>
      </c>
      <c r="M240" s="46">
        <f t="shared" si="31"/>
        <v>0</v>
      </c>
      <c r="N240" s="46">
        <f t="shared" si="32"/>
        <v>0</v>
      </c>
      <c r="O240" s="46">
        <f t="shared" si="33"/>
        <v>0</v>
      </c>
      <c r="P240" s="47">
        <f t="shared" si="34"/>
        <v>0</v>
      </c>
      <c r="Q240" s="207"/>
      <c r="R240" s="207"/>
      <c r="S240" s="207"/>
      <c r="T240" s="207"/>
      <c r="U240" s="207"/>
      <c r="V240" s="207"/>
      <c r="W240" s="207"/>
    </row>
    <row r="241" spans="1:23" hidden="1" x14ac:dyDescent="0.2">
      <c r="A241" s="37"/>
      <c r="B241" s="38"/>
      <c r="C241" s="45"/>
      <c r="D241" s="23"/>
      <c r="E241" s="69"/>
      <c r="F241" s="73"/>
      <c r="G241" s="67"/>
      <c r="H241" s="46">
        <f t="shared" si="28"/>
        <v>0</v>
      </c>
      <c r="I241" s="67"/>
      <c r="J241" s="67"/>
      <c r="K241" s="47">
        <f t="shared" si="29"/>
        <v>0</v>
      </c>
      <c r="L241" s="48">
        <f t="shared" si="30"/>
        <v>0</v>
      </c>
      <c r="M241" s="46">
        <f t="shared" si="31"/>
        <v>0</v>
      </c>
      <c r="N241" s="46">
        <f t="shared" si="32"/>
        <v>0</v>
      </c>
      <c r="O241" s="46">
        <f t="shared" si="33"/>
        <v>0</v>
      </c>
      <c r="P241" s="47">
        <f t="shared" si="34"/>
        <v>0</v>
      </c>
      <c r="Q241" s="207"/>
      <c r="R241" s="207"/>
      <c r="S241" s="207"/>
      <c r="T241" s="207"/>
      <c r="U241" s="207"/>
      <c r="V241" s="207"/>
      <c r="W241" s="207"/>
    </row>
    <row r="242" spans="1:23" hidden="1" x14ac:dyDescent="0.2">
      <c r="A242" s="37"/>
      <c r="B242" s="38"/>
      <c r="C242" s="45"/>
      <c r="D242" s="23"/>
      <c r="E242" s="69"/>
      <c r="F242" s="73"/>
      <c r="G242" s="67"/>
      <c r="H242" s="46">
        <f t="shared" si="28"/>
        <v>0</v>
      </c>
      <c r="I242" s="67"/>
      <c r="J242" s="67"/>
      <c r="K242" s="47">
        <f t="shared" si="29"/>
        <v>0</v>
      </c>
      <c r="L242" s="48">
        <f t="shared" si="30"/>
        <v>0</v>
      </c>
      <c r="M242" s="46">
        <f t="shared" si="31"/>
        <v>0</v>
      </c>
      <c r="N242" s="46">
        <f t="shared" si="32"/>
        <v>0</v>
      </c>
      <c r="O242" s="46">
        <f t="shared" si="33"/>
        <v>0</v>
      </c>
      <c r="P242" s="47">
        <f t="shared" si="34"/>
        <v>0</v>
      </c>
      <c r="Q242" s="207"/>
      <c r="R242" s="207"/>
      <c r="S242" s="207"/>
      <c r="T242" s="207"/>
      <c r="U242" s="207"/>
      <c r="V242" s="207"/>
      <c r="W242" s="207"/>
    </row>
    <row r="243" spans="1:23" hidden="1" x14ac:dyDescent="0.2">
      <c r="A243" s="37"/>
      <c r="B243" s="38"/>
      <c r="C243" s="45"/>
      <c r="D243" s="23"/>
      <c r="E243" s="69"/>
      <c r="F243" s="73"/>
      <c r="G243" s="67"/>
      <c r="H243" s="46">
        <f t="shared" si="28"/>
        <v>0</v>
      </c>
      <c r="I243" s="67"/>
      <c r="J243" s="67"/>
      <c r="K243" s="47">
        <f t="shared" si="29"/>
        <v>0</v>
      </c>
      <c r="L243" s="48">
        <f t="shared" si="30"/>
        <v>0</v>
      </c>
      <c r="M243" s="46">
        <f t="shared" si="31"/>
        <v>0</v>
      </c>
      <c r="N243" s="46">
        <f t="shared" si="32"/>
        <v>0</v>
      </c>
      <c r="O243" s="46">
        <f t="shared" si="33"/>
        <v>0</v>
      </c>
      <c r="P243" s="47">
        <f t="shared" si="34"/>
        <v>0</v>
      </c>
      <c r="Q243" s="207"/>
      <c r="R243" s="207"/>
      <c r="S243" s="207"/>
      <c r="T243" s="207"/>
      <c r="U243" s="207"/>
      <c r="V243" s="207"/>
      <c r="W243" s="207"/>
    </row>
    <row r="244" spans="1:23" hidden="1" x14ac:dyDescent="0.2">
      <c r="A244" s="37"/>
      <c r="B244" s="38"/>
      <c r="C244" s="45"/>
      <c r="D244" s="23"/>
      <c r="E244" s="69"/>
      <c r="F244" s="73"/>
      <c r="G244" s="67"/>
      <c r="H244" s="46">
        <f t="shared" si="28"/>
        <v>0</v>
      </c>
      <c r="I244" s="67"/>
      <c r="J244" s="67"/>
      <c r="K244" s="47">
        <f t="shared" si="29"/>
        <v>0</v>
      </c>
      <c r="L244" s="48">
        <f t="shared" si="30"/>
        <v>0</v>
      </c>
      <c r="M244" s="46">
        <f t="shared" si="31"/>
        <v>0</v>
      </c>
      <c r="N244" s="46">
        <f t="shared" si="32"/>
        <v>0</v>
      </c>
      <c r="O244" s="46">
        <f t="shared" si="33"/>
        <v>0</v>
      </c>
      <c r="P244" s="47">
        <f t="shared" si="34"/>
        <v>0</v>
      </c>
      <c r="Q244" s="207"/>
      <c r="R244" s="207"/>
      <c r="S244" s="207"/>
      <c r="T244" s="207"/>
      <c r="U244" s="207"/>
      <c r="V244" s="207"/>
      <c r="W244" s="207"/>
    </row>
    <row r="245" spans="1:23" hidden="1" x14ac:dyDescent="0.2">
      <c r="A245" s="37"/>
      <c r="B245" s="38"/>
      <c r="C245" s="45"/>
      <c r="D245" s="23"/>
      <c r="E245" s="69"/>
      <c r="F245" s="73"/>
      <c r="G245" s="67"/>
      <c r="H245" s="46">
        <f t="shared" si="28"/>
        <v>0</v>
      </c>
      <c r="I245" s="67"/>
      <c r="J245" s="67"/>
      <c r="K245" s="47">
        <f t="shared" si="29"/>
        <v>0</v>
      </c>
      <c r="L245" s="48">
        <f t="shared" si="30"/>
        <v>0</v>
      </c>
      <c r="M245" s="46">
        <f t="shared" si="31"/>
        <v>0</v>
      </c>
      <c r="N245" s="46">
        <f t="shared" si="32"/>
        <v>0</v>
      </c>
      <c r="O245" s="46">
        <f t="shared" si="33"/>
        <v>0</v>
      </c>
      <c r="P245" s="47">
        <f t="shared" si="34"/>
        <v>0</v>
      </c>
      <c r="Q245" s="207"/>
      <c r="R245" s="207"/>
      <c r="S245" s="207"/>
      <c r="T245" s="207"/>
      <c r="U245" s="207"/>
      <c r="V245" s="207"/>
      <c r="W245" s="207"/>
    </row>
    <row r="246" spans="1:23" hidden="1" x14ac:dyDescent="0.2">
      <c r="A246" s="37"/>
      <c r="B246" s="38"/>
      <c r="C246" s="45"/>
      <c r="D246" s="23"/>
      <c r="E246" s="69"/>
      <c r="F246" s="73"/>
      <c r="G246" s="67"/>
      <c r="H246" s="46">
        <f t="shared" si="28"/>
        <v>0</v>
      </c>
      <c r="I246" s="67"/>
      <c r="J246" s="67"/>
      <c r="K246" s="47">
        <f t="shared" si="29"/>
        <v>0</v>
      </c>
      <c r="L246" s="48">
        <f t="shared" si="30"/>
        <v>0</v>
      </c>
      <c r="M246" s="46">
        <f t="shared" si="31"/>
        <v>0</v>
      </c>
      <c r="N246" s="46">
        <f t="shared" si="32"/>
        <v>0</v>
      </c>
      <c r="O246" s="46">
        <f t="shared" si="33"/>
        <v>0</v>
      </c>
      <c r="P246" s="47">
        <f t="shared" si="34"/>
        <v>0</v>
      </c>
      <c r="Q246" s="207"/>
      <c r="R246" s="207"/>
      <c r="S246" s="207"/>
      <c r="T246" s="207"/>
      <c r="U246" s="207"/>
      <c r="V246" s="207"/>
      <c r="W246" s="207"/>
    </row>
    <row r="247" spans="1:23" hidden="1" x14ac:dyDescent="0.2">
      <c r="A247" s="37"/>
      <c r="B247" s="38"/>
      <c r="C247" s="45"/>
      <c r="D247" s="23"/>
      <c r="E247" s="69"/>
      <c r="F247" s="73"/>
      <c r="G247" s="67"/>
      <c r="H247" s="46">
        <f t="shared" si="28"/>
        <v>0</v>
      </c>
      <c r="I247" s="67"/>
      <c r="J247" s="67"/>
      <c r="K247" s="47">
        <f t="shared" si="29"/>
        <v>0</v>
      </c>
      <c r="L247" s="48">
        <f t="shared" si="30"/>
        <v>0</v>
      </c>
      <c r="M247" s="46">
        <f t="shared" si="31"/>
        <v>0</v>
      </c>
      <c r="N247" s="46">
        <f t="shared" si="32"/>
        <v>0</v>
      </c>
      <c r="O247" s="46">
        <f t="shared" si="33"/>
        <v>0</v>
      </c>
      <c r="P247" s="47">
        <f t="shared" si="34"/>
        <v>0</v>
      </c>
      <c r="Q247" s="207"/>
      <c r="R247" s="207"/>
      <c r="S247" s="207"/>
      <c r="T247" s="207"/>
      <c r="U247" s="207"/>
      <c r="V247" s="207"/>
      <c r="W247" s="207"/>
    </row>
    <row r="248" spans="1:23" hidden="1" x14ac:dyDescent="0.2">
      <c r="A248" s="37"/>
      <c r="B248" s="38"/>
      <c r="C248" s="45"/>
      <c r="D248" s="23"/>
      <c r="E248" s="69"/>
      <c r="F248" s="73"/>
      <c r="G248" s="67"/>
      <c r="H248" s="46">
        <f t="shared" si="28"/>
        <v>0</v>
      </c>
      <c r="I248" s="67"/>
      <c r="J248" s="67"/>
      <c r="K248" s="47">
        <f t="shared" si="29"/>
        <v>0</v>
      </c>
      <c r="L248" s="48">
        <f t="shared" si="30"/>
        <v>0</v>
      </c>
      <c r="M248" s="46">
        <f t="shared" si="31"/>
        <v>0</v>
      </c>
      <c r="N248" s="46">
        <f t="shared" si="32"/>
        <v>0</v>
      </c>
      <c r="O248" s="46">
        <f t="shared" si="33"/>
        <v>0</v>
      </c>
      <c r="P248" s="47">
        <f t="shared" si="34"/>
        <v>0</v>
      </c>
      <c r="Q248" s="207"/>
      <c r="R248" s="207"/>
      <c r="S248" s="207"/>
      <c r="T248" s="207"/>
      <c r="U248" s="207"/>
      <c r="V248" s="207"/>
      <c r="W248" s="207"/>
    </row>
    <row r="249" spans="1:23" hidden="1" x14ac:dyDescent="0.2">
      <c r="A249" s="37"/>
      <c r="B249" s="38"/>
      <c r="C249" s="45"/>
      <c r="D249" s="23"/>
      <c r="E249" s="69"/>
      <c r="F249" s="73"/>
      <c r="G249" s="67"/>
      <c r="H249" s="46">
        <f t="shared" si="28"/>
        <v>0</v>
      </c>
      <c r="I249" s="67"/>
      <c r="J249" s="67"/>
      <c r="K249" s="47">
        <f t="shared" si="29"/>
        <v>0</v>
      </c>
      <c r="L249" s="48">
        <f t="shared" si="30"/>
        <v>0</v>
      </c>
      <c r="M249" s="46">
        <f t="shared" si="31"/>
        <v>0</v>
      </c>
      <c r="N249" s="46">
        <f t="shared" si="32"/>
        <v>0</v>
      </c>
      <c r="O249" s="46">
        <f t="shared" si="33"/>
        <v>0</v>
      </c>
      <c r="P249" s="47">
        <f t="shared" si="34"/>
        <v>0</v>
      </c>
      <c r="Q249" s="207"/>
      <c r="R249" s="207"/>
      <c r="S249" s="207"/>
      <c r="T249" s="207"/>
      <c r="U249" s="207"/>
      <c r="V249" s="207"/>
      <c r="W249" s="207"/>
    </row>
    <row r="250" spans="1:23" hidden="1" x14ac:dyDescent="0.2">
      <c r="A250" s="37"/>
      <c r="B250" s="38"/>
      <c r="C250" s="45"/>
      <c r="D250" s="23"/>
      <c r="E250" s="69"/>
      <c r="F250" s="73"/>
      <c r="G250" s="67"/>
      <c r="H250" s="46">
        <f t="shared" si="28"/>
        <v>0</v>
      </c>
      <c r="I250" s="67"/>
      <c r="J250" s="67"/>
      <c r="K250" s="47">
        <f t="shared" si="29"/>
        <v>0</v>
      </c>
      <c r="L250" s="48">
        <f t="shared" si="30"/>
        <v>0</v>
      </c>
      <c r="M250" s="46">
        <f t="shared" si="31"/>
        <v>0</v>
      </c>
      <c r="N250" s="46">
        <f t="shared" si="32"/>
        <v>0</v>
      </c>
      <c r="O250" s="46">
        <f t="shared" si="33"/>
        <v>0</v>
      </c>
      <c r="P250" s="47">
        <f t="shared" si="34"/>
        <v>0</v>
      </c>
      <c r="Q250" s="207"/>
      <c r="R250" s="207"/>
      <c r="S250" s="207"/>
      <c r="T250" s="207"/>
      <c r="U250" s="207"/>
      <c r="V250" s="207"/>
      <c r="W250" s="207"/>
    </row>
    <row r="251" spans="1:23" hidden="1" x14ac:dyDescent="0.2">
      <c r="A251" s="37"/>
      <c r="B251" s="38"/>
      <c r="C251" s="45"/>
      <c r="D251" s="23"/>
      <c r="E251" s="69"/>
      <c r="F251" s="73"/>
      <c r="G251" s="67"/>
      <c r="H251" s="46">
        <f t="shared" si="28"/>
        <v>0</v>
      </c>
      <c r="I251" s="67"/>
      <c r="J251" s="67"/>
      <c r="K251" s="47">
        <f t="shared" si="29"/>
        <v>0</v>
      </c>
      <c r="L251" s="48">
        <f t="shared" si="30"/>
        <v>0</v>
      </c>
      <c r="M251" s="46">
        <f t="shared" si="31"/>
        <v>0</v>
      </c>
      <c r="N251" s="46">
        <f t="shared" si="32"/>
        <v>0</v>
      </c>
      <c r="O251" s="46">
        <f t="shared" si="33"/>
        <v>0</v>
      </c>
      <c r="P251" s="47">
        <f t="shared" si="34"/>
        <v>0</v>
      </c>
      <c r="Q251" s="207"/>
      <c r="R251" s="207"/>
      <c r="S251" s="207"/>
      <c r="T251" s="207"/>
      <c r="U251" s="207"/>
      <c r="V251" s="207"/>
      <c r="W251" s="207"/>
    </row>
    <row r="252" spans="1:23" hidden="1" x14ac:dyDescent="0.2">
      <c r="A252" s="37"/>
      <c r="B252" s="38"/>
      <c r="C252" s="45"/>
      <c r="D252" s="23"/>
      <c r="E252" s="69"/>
      <c r="F252" s="73"/>
      <c r="G252" s="67"/>
      <c r="H252" s="46">
        <f t="shared" si="28"/>
        <v>0</v>
      </c>
      <c r="I252" s="67"/>
      <c r="J252" s="67"/>
      <c r="K252" s="47">
        <f t="shared" si="29"/>
        <v>0</v>
      </c>
      <c r="L252" s="48">
        <f t="shared" si="30"/>
        <v>0</v>
      </c>
      <c r="M252" s="46">
        <f t="shared" si="31"/>
        <v>0</v>
      </c>
      <c r="N252" s="46">
        <f t="shared" si="32"/>
        <v>0</v>
      </c>
      <c r="O252" s="46">
        <f t="shared" si="33"/>
        <v>0</v>
      </c>
      <c r="P252" s="47">
        <f t="shared" si="34"/>
        <v>0</v>
      </c>
      <c r="Q252" s="207"/>
      <c r="R252" s="207"/>
      <c r="S252" s="207"/>
      <c r="T252" s="207"/>
      <c r="U252" s="207"/>
      <c r="V252" s="207"/>
      <c r="W252" s="207"/>
    </row>
    <row r="253" spans="1:23" hidden="1" x14ac:dyDescent="0.2">
      <c r="A253" s="37"/>
      <c r="B253" s="38"/>
      <c r="C253" s="45"/>
      <c r="D253" s="23"/>
      <c r="E253" s="69"/>
      <c r="F253" s="73"/>
      <c r="G253" s="67"/>
      <c r="H253" s="46">
        <f t="shared" si="28"/>
        <v>0</v>
      </c>
      <c r="I253" s="67"/>
      <c r="J253" s="67"/>
      <c r="K253" s="47">
        <f t="shared" si="29"/>
        <v>0</v>
      </c>
      <c r="L253" s="48">
        <f t="shared" si="30"/>
        <v>0</v>
      </c>
      <c r="M253" s="46">
        <f t="shared" si="31"/>
        <v>0</v>
      </c>
      <c r="N253" s="46">
        <f t="shared" si="32"/>
        <v>0</v>
      </c>
      <c r="O253" s="46">
        <f t="shared" si="33"/>
        <v>0</v>
      </c>
      <c r="P253" s="47">
        <f t="shared" si="34"/>
        <v>0</v>
      </c>
      <c r="Q253" s="207"/>
      <c r="R253" s="207"/>
      <c r="S253" s="207"/>
      <c r="T253" s="207"/>
      <c r="U253" s="207"/>
      <c r="V253" s="207"/>
      <c r="W253" s="207"/>
    </row>
    <row r="254" spans="1:23" hidden="1" x14ac:dyDescent="0.2">
      <c r="A254" s="37"/>
      <c r="B254" s="38"/>
      <c r="C254" s="45"/>
      <c r="D254" s="23"/>
      <c r="E254" s="69"/>
      <c r="F254" s="73"/>
      <c r="G254" s="67"/>
      <c r="H254" s="46">
        <f t="shared" si="28"/>
        <v>0</v>
      </c>
      <c r="I254" s="67"/>
      <c r="J254" s="67"/>
      <c r="K254" s="47">
        <f t="shared" si="29"/>
        <v>0</v>
      </c>
      <c r="L254" s="48">
        <f t="shared" si="30"/>
        <v>0</v>
      </c>
      <c r="M254" s="46">
        <f t="shared" si="31"/>
        <v>0</v>
      </c>
      <c r="N254" s="46">
        <f t="shared" si="32"/>
        <v>0</v>
      </c>
      <c r="O254" s="46">
        <f t="shared" si="33"/>
        <v>0</v>
      </c>
      <c r="P254" s="47">
        <f t="shared" si="34"/>
        <v>0</v>
      </c>
      <c r="Q254" s="207"/>
      <c r="R254" s="207"/>
      <c r="S254" s="207"/>
      <c r="T254" s="207"/>
      <c r="U254" s="207"/>
      <c r="V254" s="207"/>
      <c r="W254" s="207"/>
    </row>
    <row r="255" spans="1:23" hidden="1" x14ac:dyDescent="0.2">
      <c r="A255" s="37"/>
      <c r="B255" s="38"/>
      <c r="C255" s="45"/>
      <c r="D255" s="23"/>
      <c r="E255" s="69"/>
      <c r="F255" s="73"/>
      <c r="G255" s="67"/>
      <c r="H255" s="46">
        <f t="shared" si="28"/>
        <v>0</v>
      </c>
      <c r="I255" s="67"/>
      <c r="J255" s="67"/>
      <c r="K255" s="47">
        <f t="shared" si="29"/>
        <v>0</v>
      </c>
      <c r="L255" s="48">
        <f t="shared" si="30"/>
        <v>0</v>
      </c>
      <c r="M255" s="46">
        <f t="shared" si="31"/>
        <v>0</v>
      </c>
      <c r="N255" s="46">
        <f t="shared" si="32"/>
        <v>0</v>
      </c>
      <c r="O255" s="46">
        <f t="shared" si="33"/>
        <v>0</v>
      </c>
      <c r="P255" s="47">
        <f t="shared" si="34"/>
        <v>0</v>
      </c>
      <c r="Q255" s="207"/>
      <c r="R255" s="207"/>
      <c r="S255" s="207"/>
      <c r="T255" s="207"/>
      <c r="U255" s="207"/>
      <c r="V255" s="207"/>
      <c r="W255" s="207"/>
    </row>
    <row r="256" spans="1:23" hidden="1" x14ac:dyDescent="0.2">
      <c r="A256" s="37"/>
      <c r="B256" s="38"/>
      <c r="C256" s="45"/>
      <c r="D256" s="23"/>
      <c r="E256" s="69"/>
      <c r="F256" s="73"/>
      <c r="G256" s="67"/>
      <c r="H256" s="46">
        <f t="shared" si="28"/>
        <v>0</v>
      </c>
      <c r="I256" s="67"/>
      <c r="J256" s="67"/>
      <c r="K256" s="47">
        <f t="shared" si="29"/>
        <v>0</v>
      </c>
      <c r="L256" s="48">
        <f t="shared" si="30"/>
        <v>0</v>
      </c>
      <c r="M256" s="46">
        <f t="shared" si="31"/>
        <v>0</v>
      </c>
      <c r="N256" s="46">
        <f t="shared" si="32"/>
        <v>0</v>
      </c>
      <c r="O256" s="46">
        <f t="shared" si="33"/>
        <v>0</v>
      </c>
      <c r="P256" s="47">
        <f t="shared" si="34"/>
        <v>0</v>
      </c>
      <c r="Q256" s="207"/>
      <c r="R256" s="207"/>
      <c r="S256" s="207"/>
      <c r="T256" s="207"/>
      <c r="U256" s="207"/>
      <c r="V256" s="207"/>
      <c r="W256" s="207"/>
    </row>
    <row r="257" spans="1:23" hidden="1" x14ac:dyDescent="0.2">
      <c r="A257" s="37"/>
      <c r="B257" s="38"/>
      <c r="C257" s="45"/>
      <c r="D257" s="23"/>
      <c r="E257" s="69"/>
      <c r="F257" s="73"/>
      <c r="G257" s="67"/>
      <c r="H257" s="46">
        <f t="shared" si="28"/>
        <v>0</v>
      </c>
      <c r="I257" s="67"/>
      <c r="J257" s="67"/>
      <c r="K257" s="47">
        <f t="shared" si="29"/>
        <v>0</v>
      </c>
      <c r="L257" s="48">
        <f t="shared" si="30"/>
        <v>0</v>
      </c>
      <c r="M257" s="46">
        <f t="shared" si="31"/>
        <v>0</v>
      </c>
      <c r="N257" s="46">
        <f t="shared" si="32"/>
        <v>0</v>
      </c>
      <c r="O257" s="46">
        <f t="shared" si="33"/>
        <v>0</v>
      </c>
      <c r="P257" s="47">
        <f t="shared" si="34"/>
        <v>0</v>
      </c>
      <c r="Q257" s="207"/>
      <c r="R257" s="207"/>
      <c r="S257" s="207"/>
      <c r="T257" s="207"/>
      <c r="U257" s="207"/>
      <c r="V257" s="207"/>
      <c r="W257" s="207"/>
    </row>
    <row r="258" spans="1:23" hidden="1" x14ac:dyDescent="0.2">
      <c r="A258" s="37"/>
      <c r="B258" s="38"/>
      <c r="C258" s="45"/>
      <c r="D258" s="23"/>
      <c r="E258" s="69"/>
      <c r="F258" s="73"/>
      <c r="G258" s="67"/>
      <c r="H258" s="46">
        <f t="shared" si="28"/>
        <v>0</v>
      </c>
      <c r="I258" s="67"/>
      <c r="J258" s="67"/>
      <c r="K258" s="47">
        <f t="shared" si="29"/>
        <v>0</v>
      </c>
      <c r="L258" s="48">
        <f t="shared" si="30"/>
        <v>0</v>
      </c>
      <c r="M258" s="46">
        <f t="shared" si="31"/>
        <v>0</v>
      </c>
      <c r="N258" s="46">
        <f t="shared" si="32"/>
        <v>0</v>
      </c>
      <c r="O258" s="46">
        <f t="shared" si="33"/>
        <v>0</v>
      </c>
      <c r="P258" s="47">
        <f t="shared" si="34"/>
        <v>0</v>
      </c>
      <c r="Q258" s="207"/>
      <c r="R258" s="207"/>
      <c r="S258" s="207"/>
      <c r="T258" s="207"/>
      <c r="U258" s="207"/>
      <c r="V258" s="207"/>
      <c r="W258" s="207"/>
    </row>
    <row r="259" spans="1:23" hidden="1" x14ac:dyDescent="0.2">
      <c r="A259" s="37"/>
      <c r="B259" s="38"/>
      <c r="C259" s="45"/>
      <c r="D259" s="23"/>
      <c r="E259" s="69"/>
      <c r="F259" s="73"/>
      <c r="G259" s="67"/>
      <c r="H259" s="46">
        <f t="shared" si="28"/>
        <v>0</v>
      </c>
      <c r="I259" s="67"/>
      <c r="J259" s="67"/>
      <c r="K259" s="47">
        <f t="shared" si="29"/>
        <v>0</v>
      </c>
      <c r="L259" s="48">
        <f t="shared" si="30"/>
        <v>0</v>
      </c>
      <c r="M259" s="46">
        <f t="shared" si="31"/>
        <v>0</v>
      </c>
      <c r="N259" s="46">
        <f t="shared" si="32"/>
        <v>0</v>
      </c>
      <c r="O259" s="46">
        <f t="shared" si="33"/>
        <v>0</v>
      </c>
      <c r="P259" s="47">
        <f t="shared" si="34"/>
        <v>0</v>
      </c>
      <c r="Q259" s="207"/>
      <c r="R259" s="207"/>
      <c r="S259" s="207"/>
      <c r="T259" s="207"/>
      <c r="U259" s="207"/>
      <c r="V259" s="207"/>
      <c r="W259" s="207"/>
    </row>
    <row r="260" spans="1:23" hidden="1" x14ac:dyDescent="0.2">
      <c r="A260" s="37"/>
      <c r="B260" s="38"/>
      <c r="C260" s="45"/>
      <c r="D260" s="23"/>
      <c r="E260" s="69"/>
      <c r="F260" s="73"/>
      <c r="G260" s="67"/>
      <c r="H260" s="46">
        <f t="shared" ref="H260:H323" si="35">ROUND(F260*G260,2)</f>
        <v>0</v>
      </c>
      <c r="I260" s="67"/>
      <c r="J260" s="67"/>
      <c r="K260" s="47">
        <f t="shared" ref="K260:K323" si="36">SUM(H260:J260)</f>
        <v>0</v>
      </c>
      <c r="L260" s="48">
        <f t="shared" ref="L260:L323" si="37">ROUND(E260*F260,2)</f>
        <v>0</v>
      </c>
      <c r="M260" s="46">
        <f t="shared" ref="M260:M323" si="38">ROUND(H260*E260,2)</f>
        <v>0</v>
      </c>
      <c r="N260" s="46">
        <f t="shared" ref="N260:N323" si="39">ROUND(I260*E260,2)</f>
        <v>0</v>
      </c>
      <c r="O260" s="46">
        <f t="shared" ref="O260:O323" si="40">ROUND(J260*E260,2)</f>
        <v>0</v>
      </c>
      <c r="P260" s="47">
        <f t="shared" ref="P260:P323" si="41">SUM(M260:O260)</f>
        <v>0</v>
      </c>
      <c r="Q260" s="207"/>
      <c r="R260" s="207"/>
      <c r="S260" s="207"/>
      <c r="T260" s="207"/>
      <c r="U260" s="207"/>
      <c r="V260" s="207"/>
      <c r="W260" s="207"/>
    </row>
    <row r="261" spans="1:23" hidden="1" x14ac:dyDescent="0.2">
      <c r="A261" s="37"/>
      <c r="B261" s="38"/>
      <c r="C261" s="45"/>
      <c r="D261" s="23"/>
      <c r="E261" s="69"/>
      <c r="F261" s="73"/>
      <c r="G261" s="67"/>
      <c r="H261" s="46">
        <f t="shared" si="35"/>
        <v>0</v>
      </c>
      <c r="I261" s="67"/>
      <c r="J261" s="67"/>
      <c r="K261" s="47">
        <f t="shared" si="36"/>
        <v>0</v>
      </c>
      <c r="L261" s="48">
        <f t="shared" si="37"/>
        <v>0</v>
      </c>
      <c r="M261" s="46">
        <f t="shared" si="38"/>
        <v>0</v>
      </c>
      <c r="N261" s="46">
        <f t="shared" si="39"/>
        <v>0</v>
      </c>
      <c r="O261" s="46">
        <f t="shared" si="40"/>
        <v>0</v>
      </c>
      <c r="P261" s="47">
        <f t="shared" si="41"/>
        <v>0</v>
      </c>
      <c r="Q261" s="207"/>
      <c r="R261" s="207"/>
      <c r="S261" s="207"/>
      <c r="T261" s="207"/>
      <c r="U261" s="207"/>
      <c r="V261" s="207"/>
      <c r="W261" s="207"/>
    </row>
    <row r="262" spans="1:23" hidden="1" x14ac:dyDescent="0.2">
      <c r="A262" s="37"/>
      <c r="B262" s="38"/>
      <c r="C262" s="45"/>
      <c r="D262" s="23"/>
      <c r="E262" s="69"/>
      <c r="F262" s="73"/>
      <c r="G262" s="67"/>
      <c r="H262" s="46">
        <f t="shared" si="35"/>
        <v>0</v>
      </c>
      <c r="I262" s="67"/>
      <c r="J262" s="67"/>
      <c r="K262" s="47">
        <f t="shared" si="36"/>
        <v>0</v>
      </c>
      <c r="L262" s="48">
        <f t="shared" si="37"/>
        <v>0</v>
      </c>
      <c r="M262" s="46">
        <f t="shared" si="38"/>
        <v>0</v>
      </c>
      <c r="N262" s="46">
        <f t="shared" si="39"/>
        <v>0</v>
      </c>
      <c r="O262" s="46">
        <f t="shared" si="40"/>
        <v>0</v>
      </c>
      <c r="P262" s="47">
        <f t="shared" si="41"/>
        <v>0</v>
      </c>
      <c r="Q262" s="207"/>
      <c r="R262" s="207"/>
      <c r="S262" s="207"/>
      <c r="T262" s="207"/>
      <c r="U262" s="207"/>
      <c r="V262" s="207"/>
      <c r="W262" s="207"/>
    </row>
    <row r="263" spans="1:23" hidden="1" x14ac:dyDescent="0.2">
      <c r="A263" s="37"/>
      <c r="B263" s="38"/>
      <c r="C263" s="45"/>
      <c r="D263" s="23"/>
      <c r="E263" s="69"/>
      <c r="F263" s="73"/>
      <c r="G263" s="67"/>
      <c r="H263" s="46">
        <f t="shared" si="35"/>
        <v>0</v>
      </c>
      <c r="I263" s="67"/>
      <c r="J263" s="67"/>
      <c r="K263" s="47">
        <f t="shared" si="36"/>
        <v>0</v>
      </c>
      <c r="L263" s="48">
        <f t="shared" si="37"/>
        <v>0</v>
      </c>
      <c r="M263" s="46">
        <f t="shared" si="38"/>
        <v>0</v>
      </c>
      <c r="N263" s="46">
        <f t="shared" si="39"/>
        <v>0</v>
      </c>
      <c r="O263" s="46">
        <f t="shared" si="40"/>
        <v>0</v>
      </c>
      <c r="P263" s="47">
        <f t="shared" si="41"/>
        <v>0</v>
      </c>
      <c r="Q263" s="207"/>
      <c r="R263" s="207"/>
      <c r="S263" s="207"/>
      <c r="T263" s="207"/>
      <c r="U263" s="207"/>
      <c r="V263" s="207"/>
      <c r="W263" s="207"/>
    </row>
    <row r="264" spans="1:23" hidden="1" x14ac:dyDescent="0.2">
      <c r="A264" s="37"/>
      <c r="B264" s="38"/>
      <c r="C264" s="45"/>
      <c r="D264" s="23"/>
      <c r="E264" s="69"/>
      <c r="F264" s="73"/>
      <c r="G264" s="67"/>
      <c r="H264" s="46">
        <f t="shared" si="35"/>
        <v>0</v>
      </c>
      <c r="I264" s="67"/>
      <c r="J264" s="67"/>
      <c r="K264" s="47">
        <f t="shared" si="36"/>
        <v>0</v>
      </c>
      <c r="L264" s="48">
        <f t="shared" si="37"/>
        <v>0</v>
      </c>
      <c r="M264" s="46">
        <f t="shared" si="38"/>
        <v>0</v>
      </c>
      <c r="N264" s="46">
        <f t="shared" si="39"/>
        <v>0</v>
      </c>
      <c r="O264" s="46">
        <f t="shared" si="40"/>
        <v>0</v>
      </c>
      <c r="P264" s="47">
        <f t="shared" si="41"/>
        <v>0</v>
      </c>
      <c r="Q264" s="207"/>
      <c r="R264" s="207"/>
      <c r="S264" s="207"/>
      <c r="T264" s="207"/>
      <c r="U264" s="207"/>
      <c r="V264" s="207"/>
      <c r="W264" s="207"/>
    </row>
    <row r="265" spans="1:23" hidden="1" x14ac:dyDescent="0.2">
      <c r="A265" s="37"/>
      <c r="B265" s="38"/>
      <c r="C265" s="45"/>
      <c r="D265" s="23"/>
      <c r="E265" s="69"/>
      <c r="F265" s="73"/>
      <c r="G265" s="67"/>
      <c r="H265" s="46">
        <f t="shared" si="35"/>
        <v>0</v>
      </c>
      <c r="I265" s="67"/>
      <c r="J265" s="67"/>
      <c r="K265" s="47">
        <f t="shared" si="36"/>
        <v>0</v>
      </c>
      <c r="L265" s="48">
        <f t="shared" si="37"/>
        <v>0</v>
      </c>
      <c r="M265" s="46">
        <f t="shared" si="38"/>
        <v>0</v>
      </c>
      <c r="N265" s="46">
        <f t="shared" si="39"/>
        <v>0</v>
      </c>
      <c r="O265" s="46">
        <f t="shared" si="40"/>
        <v>0</v>
      </c>
      <c r="P265" s="47">
        <f t="shared" si="41"/>
        <v>0</v>
      </c>
      <c r="Q265" s="207"/>
      <c r="R265" s="207"/>
      <c r="S265" s="207"/>
      <c r="T265" s="207"/>
      <c r="U265" s="207"/>
      <c r="V265" s="207"/>
      <c r="W265" s="207"/>
    </row>
    <row r="266" spans="1:23" hidden="1" x14ac:dyDescent="0.2">
      <c r="A266" s="37"/>
      <c r="B266" s="38"/>
      <c r="C266" s="45"/>
      <c r="D266" s="23"/>
      <c r="E266" s="69"/>
      <c r="F266" s="73"/>
      <c r="G266" s="67"/>
      <c r="H266" s="46">
        <f t="shared" si="35"/>
        <v>0</v>
      </c>
      <c r="I266" s="67"/>
      <c r="J266" s="67"/>
      <c r="K266" s="47">
        <f t="shared" si="36"/>
        <v>0</v>
      </c>
      <c r="L266" s="48">
        <f t="shared" si="37"/>
        <v>0</v>
      </c>
      <c r="M266" s="46">
        <f t="shared" si="38"/>
        <v>0</v>
      </c>
      <c r="N266" s="46">
        <f t="shared" si="39"/>
        <v>0</v>
      </c>
      <c r="O266" s="46">
        <f t="shared" si="40"/>
        <v>0</v>
      </c>
      <c r="P266" s="47">
        <f t="shared" si="41"/>
        <v>0</v>
      </c>
      <c r="Q266" s="207"/>
      <c r="R266" s="207"/>
      <c r="S266" s="207"/>
      <c r="T266" s="207"/>
      <c r="U266" s="207"/>
      <c r="V266" s="207"/>
      <c r="W266" s="207"/>
    </row>
    <row r="267" spans="1:23" hidden="1" x14ac:dyDescent="0.2">
      <c r="A267" s="37"/>
      <c r="B267" s="38"/>
      <c r="C267" s="45"/>
      <c r="D267" s="23"/>
      <c r="E267" s="69"/>
      <c r="F267" s="73"/>
      <c r="G267" s="67"/>
      <c r="H267" s="46">
        <f t="shared" si="35"/>
        <v>0</v>
      </c>
      <c r="I267" s="67"/>
      <c r="J267" s="67"/>
      <c r="K267" s="47">
        <f t="shared" si="36"/>
        <v>0</v>
      </c>
      <c r="L267" s="48">
        <f t="shared" si="37"/>
        <v>0</v>
      </c>
      <c r="M267" s="46">
        <f t="shared" si="38"/>
        <v>0</v>
      </c>
      <c r="N267" s="46">
        <f t="shared" si="39"/>
        <v>0</v>
      </c>
      <c r="O267" s="46">
        <f t="shared" si="40"/>
        <v>0</v>
      </c>
      <c r="P267" s="47">
        <f t="shared" si="41"/>
        <v>0</v>
      </c>
      <c r="Q267" s="207"/>
      <c r="R267" s="207"/>
      <c r="S267" s="207"/>
      <c r="T267" s="207"/>
      <c r="U267" s="207"/>
      <c r="V267" s="207"/>
      <c r="W267" s="207"/>
    </row>
    <row r="268" spans="1:23" hidden="1" x14ac:dyDescent="0.2">
      <c r="A268" s="37"/>
      <c r="B268" s="38"/>
      <c r="C268" s="45"/>
      <c r="D268" s="23"/>
      <c r="E268" s="69"/>
      <c r="F268" s="73"/>
      <c r="G268" s="67"/>
      <c r="H268" s="46">
        <f t="shared" si="35"/>
        <v>0</v>
      </c>
      <c r="I268" s="67"/>
      <c r="J268" s="67"/>
      <c r="K268" s="47">
        <f t="shared" si="36"/>
        <v>0</v>
      </c>
      <c r="L268" s="48">
        <f t="shared" si="37"/>
        <v>0</v>
      </c>
      <c r="M268" s="46">
        <f t="shared" si="38"/>
        <v>0</v>
      </c>
      <c r="N268" s="46">
        <f t="shared" si="39"/>
        <v>0</v>
      </c>
      <c r="O268" s="46">
        <f t="shared" si="40"/>
        <v>0</v>
      </c>
      <c r="P268" s="47">
        <f t="shared" si="41"/>
        <v>0</v>
      </c>
      <c r="Q268" s="207"/>
      <c r="R268" s="207"/>
      <c r="S268" s="207"/>
      <c r="T268" s="207"/>
      <c r="U268" s="207"/>
      <c r="V268" s="207"/>
      <c r="W268" s="207"/>
    </row>
    <row r="269" spans="1:23" hidden="1" x14ac:dyDescent="0.2">
      <c r="A269" s="37"/>
      <c r="B269" s="38"/>
      <c r="C269" s="45"/>
      <c r="D269" s="23"/>
      <c r="E269" s="69"/>
      <c r="F269" s="73"/>
      <c r="G269" s="67"/>
      <c r="H269" s="46">
        <f t="shared" si="35"/>
        <v>0</v>
      </c>
      <c r="I269" s="67"/>
      <c r="J269" s="67"/>
      <c r="K269" s="47">
        <f t="shared" si="36"/>
        <v>0</v>
      </c>
      <c r="L269" s="48">
        <f t="shared" si="37"/>
        <v>0</v>
      </c>
      <c r="M269" s="46">
        <f t="shared" si="38"/>
        <v>0</v>
      </c>
      <c r="N269" s="46">
        <f t="shared" si="39"/>
        <v>0</v>
      </c>
      <c r="O269" s="46">
        <f t="shared" si="40"/>
        <v>0</v>
      </c>
      <c r="P269" s="47">
        <f t="shared" si="41"/>
        <v>0</v>
      </c>
      <c r="Q269" s="207"/>
      <c r="R269" s="207"/>
      <c r="S269" s="207"/>
      <c r="T269" s="207"/>
      <c r="U269" s="207"/>
      <c r="V269" s="207"/>
      <c r="W269" s="207"/>
    </row>
    <row r="270" spans="1:23" hidden="1" x14ac:dyDescent="0.2">
      <c r="A270" s="37"/>
      <c r="B270" s="38"/>
      <c r="C270" s="45"/>
      <c r="D270" s="23"/>
      <c r="E270" s="69"/>
      <c r="F270" s="73"/>
      <c r="G270" s="67"/>
      <c r="H270" s="46">
        <f t="shared" si="35"/>
        <v>0</v>
      </c>
      <c r="I270" s="67"/>
      <c r="J270" s="67"/>
      <c r="K270" s="47">
        <f t="shared" si="36"/>
        <v>0</v>
      </c>
      <c r="L270" s="48">
        <f t="shared" si="37"/>
        <v>0</v>
      </c>
      <c r="M270" s="46">
        <f t="shared" si="38"/>
        <v>0</v>
      </c>
      <c r="N270" s="46">
        <f t="shared" si="39"/>
        <v>0</v>
      </c>
      <c r="O270" s="46">
        <f t="shared" si="40"/>
        <v>0</v>
      </c>
      <c r="P270" s="47">
        <f t="shared" si="41"/>
        <v>0</v>
      </c>
      <c r="Q270" s="207"/>
      <c r="R270" s="207"/>
      <c r="S270" s="207"/>
      <c r="T270" s="207"/>
      <c r="U270" s="207"/>
      <c r="V270" s="207"/>
      <c r="W270" s="207"/>
    </row>
    <row r="271" spans="1:23" hidden="1" x14ac:dyDescent="0.2">
      <c r="A271" s="37"/>
      <c r="B271" s="38"/>
      <c r="C271" s="45"/>
      <c r="D271" s="23"/>
      <c r="E271" s="69"/>
      <c r="F271" s="73"/>
      <c r="G271" s="67"/>
      <c r="H271" s="46">
        <f t="shared" si="35"/>
        <v>0</v>
      </c>
      <c r="I271" s="67"/>
      <c r="J271" s="67"/>
      <c r="K271" s="47">
        <f t="shared" si="36"/>
        <v>0</v>
      </c>
      <c r="L271" s="48">
        <f t="shared" si="37"/>
        <v>0</v>
      </c>
      <c r="M271" s="46">
        <f t="shared" si="38"/>
        <v>0</v>
      </c>
      <c r="N271" s="46">
        <f t="shared" si="39"/>
        <v>0</v>
      </c>
      <c r="O271" s="46">
        <f t="shared" si="40"/>
        <v>0</v>
      </c>
      <c r="P271" s="47">
        <f t="shared" si="41"/>
        <v>0</v>
      </c>
      <c r="Q271" s="207"/>
      <c r="R271" s="207"/>
      <c r="S271" s="207"/>
      <c r="T271" s="207"/>
      <c r="U271" s="207"/>
      <c r="V271" s="207"/>
      <c r="W271" s="207"/>
    </row>
    <row r="272" spans="1:23" hidden="1" x14ac:dyDescent="0.2">
      <c r="A272" s="37"/>
      <c r="B272" s="38"/>
      <c r="C272" s="45"/>
      <c r="D272" s="23"/>
      <c r="E272" s="69"/>
      <c r="F272" s="73"/>
      <c r="G272" s="67"/>
      <c r="H272" s="46">
        <f t="shared" si="35"/>
        <v>0</v>
      </c>
      <c r="I272" s="67"/>
      <c r="J272" s="67"/>
      <c r="K272" s="47">
        <f t="shared" si="36"/>
        <v>0</v>
      </c>
      <c r="L272" s="48">
        <f t="shared" si="37"/>
        <v>0</v>
      </c>
      <c r="M272" s="46">
        <f t="shared" si="38"/>
        <v>0</v>
      </c>
      <c r="N272" s="46">
        <f t="shared" si="39"/>
        <v>0</v>
      </c>
      <c r="O272" s="46">
        <f t="shared" si="40"/>
        <v>0</v>
      </c>
      <c r="P272" s="47">
        <f t="shared" si="41"/>
        <v>0</v>
      </c>
      <c r="Q272" s="207"/>
      <c r="R272" s="207"/>
      <c r="S272" s="207"/>
      <c r="T272" s="207"/>
      <c r="U272" s="207"/>
      <c r="V272" s="207"/>
      <c r="W272" s="207"/>
    </row>
    <row r="273" spans="1:23" hidden="1" x14ac:dyDescent="0.2">
      <c r="A273" s="37"/>
      <c r="B273" s="38"/>
      <c r="C273" s="45"/>
      <c r="D273" s="23"/>
      <c r="E273" s="69"/>
      <c r="F273" s="73"/>
      <c r="G273" s="67"/>
      <c r="H273" s="46">
        <f t="shared" si="35"/>
        <v>0</v>
      </c>
      <c r="I273" s="67"/>
      <c r="J273" s="67"/>
      <c r="K273" s="47">
        <f t="shared" si="36"/>
        <v>0</v>
      </c>
      <c r="L273" s="48">
        <f t="shared" si="37"/>
        <v>0</v>
      </c>
      <c r="M273" s="46">
        <f t="shared" si="38"/>
        <v>0</v>
      </c>
      <c r="N273" s="46">
        <f t="shared" si="39"/>
        <v>0</v>
      </c>
      <c r="O273" s="46">
        <f t="shared" si="40"/>
        <v>0</v>
      </c>
      <c r="P273" s="47">
        <f t="shared" si="41"/>
        <v>0</v>
      </c>
      <c r="Q273" s="207"/>
      <c r="R273" s="207"/>
      <c r="S273" s="207"/>
      <c r="T273" s="207"/>
      <c r="U273" s="207"/>
      <c r="V273" s="207"/>
      <c r="W273" s="207"/>
    </row>
    <row r="274" spans="1:23" hidden="1" x14ac:dyDescent="0.2">
      <c r="A274" s="37"/>
      <c r="B274" s="38"/>
      <c r="C274" s="45"/>
      <c r="D274" s="23"/>
      <c r="E274" s="69"/>
      <c r="F274" s="73"/>
      <c r="G274" s="67"/>
      <c r="H274" s="46">
        <f t="shared" si="35"/>
        <v>0</v>
      </c>
      <c r="I274" s="67"/>
      <c r="J274" s="67"/>
      <c r="K274" s="47">
        <f t="shared" si="36"/>
        <v>0</v>
      </c>
      <c r="L274" s="48">
        <f t="shared" si="37"/>
        <v>0</v>
      </c>
      <c r="M274" s="46">
        <f t="shared" si="38"/>
        <v>0</v>
      </c>
      <c r="N274" s="46">
        <f t="shared" si="39"/>
        <v>0</v>
      </c>
      <c r="O274" s="46">
        <f t="shared" si="40"/>
        <v>0</v>
      </c>
      <c r="P274" s="47">
        <f t="shared" si="41"/>
        <v>0</v>
      </c>
      <c r="Q274" s="207"/>
      <c r="R274" s="207"/>
      <c r="S274" s="207"/>
      <c r="T274" s="207"/>
      <c r="U274" s="207"/>
      <c r="V274" s="207"/>
      <c r="W274" s="207"/>
    </row>
    <row r="275" spans="1:23" hidden="1" x14ac:dyDescent="0.2">
      <c r="A275" s="37"/>
      <c r="B275" s="38"/>
      <c r="C275" s="45"/>
      <c r="D275" s="23"/>
      <c r="E275" s="69"/>
      <c r="F275" s="73"/>
      <c r="G275" s="67"/>
      <c r="H275" s="46">
        <f t="shared" si="35"/>
        <v>0</v>
      </c>
      <c r="I275" s="67"/>
      <c r="J275" s="67"/>
      <c r="K275" s="47">
        <f t="shared" si="36"/>
        <v>0</v>
      </c>
      <c r="L275" s="48">
        <f t="shared" si="37"/>
        <v>0</v>
      </c>
      <c r="M275" s="46">
        <f t="shared" si="38"/>
        <v>0</v>
      </c>
      <c r="N275" s="46">
        <f t="shared" si="39"/>
        <v>0</v>
      </c>
      <c r="O275" s="46">
        <f t="shared" si="40"/>
        <v>0</v>
      </c>
      <c r="P275" s="47">
        <f t="shared" si="41"/>
        <v>0</v>
      </c>
      <c r="Q275" s="207"/>
      <c r="R275" s="207"/>
      <c r="S275" s="207"/>
      <c r="T275" s="207"/>
      <c r="U275" s="207"/>
      <c r="V275" s="207"/>
      <c r="W275" s="207"/>
    </row>
    <row r="276" spans="1:23" hidden="1" x14ac:dyDescent="0.2">
      <c r="A276" s="37"/>
      <c r="B276" s="38"/>
      <c r="C276" s="45"/>
      <c r="D276" s="23"/>
      <c r="E276" s="69"/>
      <c r="F276" s="73"/>
      <c r="G276" s="67"/>
      <c r="H276" s="46">
        <f t="shared" si="35"/>
        <v>0</v>
      </c>
      <c r="I276" s="67"/>
      <c r="J276" s="67"/>
      <c r="K276" s="47">
        <f t="shared" si="36"/>
        <v>0</v>
      </c>
      <c r="L276" s="48">
        <f t="shared" si="37"/>
        <v>0</v>
      </c>
      <c r="M276" s="46">
        <f t="shared" si="38"/>
        <v>0</v>
      </c>
      <c r="N276" s="46">
        <f t="shared" si="39"/>
        <v>0</v>
      </c>
      <c r="O276" s="46">
        <f t="shared" si="40"/>
        <v>0</v>
      </c>
      <c r="P276" s="47">
        <f t="shared" si="41"/>
        <v>0</v>
      </c>
      <c r="Q276" s="207"/>
      <c r="R276" s="207"/>
      <c r="S276" s="207"/>
      <c r="T276" s="207"/>
      <c r="U276" s="207"/>
      <c r="V276" s="207"/>
      <c r="W276" s="207"/>
    </row>
    <row r="277" spans="1:23" hidden="1" x14ac:dyDescent="0.2">
      <c r="A277" s="37"/>
      <c r="B277" s="38"/>
      <c r="C277" s="45"/>
      <c r="D277" s="23"/>
      <c r="E277" s="69"/>
      <c r="F277" s="73"/>
      <c r="G277" s="67"/>
      <c r="H277" s="46">
        <f t="shared" si="35"/>
        <v>0</v>
      </c>
      <c r="I277" s="67"/>
      <c r="J277" s="67"/>
      <c r="K277" s="47">
        <f t="shared" si="36"/>
        <v>0</v>
      </c>
      <c r="L277" s="48">
        <f t="shared" si="37"/>
        <v>0</v>
      </c>
      <c r="M277" s="46">
        <f t="shared" si="38"/>
        <v>0</v>
      </c>
      <c r="N277" s="46">
        <f t="shared" si="39"/>
        <v>0</v>
      </c>
      <c r="O277" s="46">
        <f t="shared" si="40"/>
        <v>0</v>
      </c>
      <c r="P277" s="47">
        <f t="shared" si="41"/>
        <v>0</v>
      </c>
      <c r="Q277" s="207"/>
      <c r="R277" s="207"/>
      <c r="S277" s="207"/>
      <c r="T277" s="207"/>
      <c r="U277" s="207"/>
      <c r="V277" s="207"/>
      <c r="W277" s="207"/>
    </row>
    <row r="278" spans="1:23" hidden="1" x14ac:dyDescent="0.2">
      <c r="A278" s="37"/>
      <c r="B278" s="38"/>
      <c r="C278" s="45"/>
      <c r="D278" s="23"/>
      <c r="E278" s="69"/>
      <c r="F278" s="73"/>
      <c r="G278" s="67"/>
      <c r="H278" s="46">
        <f t="shared" si="35"/>
        <v>0</v>
      </c>
      <c r="I278" s="67"/>
      <c r="J278" s="67"/>
      <c r="K278" s="47">
        <f t="shared" si="36"/>
        <v>0</v>
      </c>
      <c r="L278" s="48">
        <f t="shared" si="37"/>
        <v>0</v>
      </c>
      <c r="M278" s="46">
        <f t="shared" si="38"/>
        <v>0</v>
      </c>
      <c r="N278" s="46">
        <f t="shared" si="39"/>
        <v>0</v>
      </c>
      <c r="O278" s="46">
        <f t="shared" si="40"/>
        <v>0</v>
      </c>
      <c r="P278" s="47">
        <f t="shared" si="41"/>
        <v>0</v>
      </c>
      <c r="Q278" s="207"/>
      <c r="R278" s="207"/>
      <c r="S278" s="207"/>
      <c r="T278" s="207"/>
      <c r="U278" s="207"/>
      <c r="V278" s="207"/>
      <c r="W278" s="207"/>
    </row>
    <row r="279" spans="1:23" hidden="1" x14ac:dyDescent="0.2">
      <c r="A279" s="37"/>
      <c r="B279" s="38"/>
      <c r="C279" s="45"/>
      <c r="D279" s="23"/>
      <c r="E279" s="69"/>
      <c r="F279" s="73"/>
      <c r="G279" s="67"/>
      <c r="H279" s="46">
        <f t="shared" si="35"/>
        <v>0</v>
      </c>
      <c r="I279" s="67"/>
      <c r="J279" s="67"/>
      <c r="K279" s="47">
        <f t="shared" si="36"/>
        <v>0</v>
      </c>
      <c r="L279" s="48">
        <f t="shared" si="37"/>
        <v>0</v>
      </c>
      <c r="M279" s="46">
        <f t="shared" si="38"/>
        <v>0</v>
      </c>
      <c r="N279" s="46">
        <f t="shared" si="39"/>
        <v>0</v>
      </c>
      <c r="O279" s="46">
        <f t="shared" si="40"/>
        <v>0</v>
      </c>
      <c r="P279" s="47">
        <f t="shared" si="41"/>
        <v>0</v>
      </c>
      <c r="Q279" s="207"/>
      <c r="R279" s="207"/>
      <c r="S279" s="207"/>
      <c r="T279" s="207"/>
      <c r="U279" s="207"/>
      <c r="V279" s="207"/>
      <c r="W279" s="207"/>
    </row>
    <row r="280" spans="1:23" hidden="1" x14ac:dyDescent="0.2">
      <c r="A280" s="37"/>
      <c r="B280" s="38"/>
      <c r="C280" s="45"/>
      <c r="D280" s="23"/>
      <c r="E280" s="69"/>
      <c r="F280" s="73"/>
      <c r="G280" s="67"/>
      <c r="H280" s="46">
        <f t="shared" si="35"/>
        <v>0</v>
      </c>
      <c r="I280" s="67"/>
      <c r="J280" s="67"/>
      <c r="K280" s="47">
        <f t="shared" si="36"/>
        <v>0</v>
      </c>
      <c r="L280" s="48">
        <f t="shared" si="37"/>
        <v>0</v>
      </c>
      <c r="M280" s="46">
        <f t="shared" si="38"/>
        <v>0</v>
      </c>
      <c r="N280" s="46">
        <f t="shared" si="39"/>
        <v>0</v>
      </c>
      <c r="O280" s="46">
        <f t="shared" si="40"/>
        <v>0</v>
      </c>
      <c r="P280" s="47">
        <f t="shared" si="41"/>
        <v>0</v>
      </c>
      <c r="Q280" s="207"/>
      <c r="R280" s="207"/>
      <c r="S280" s="207"/>
      <c r="T280" s="207"/>
      <c r="U280" s="207"/>
      <c r="V280" s="207"/>
      <c r="W280" s="207"/>
    </row>
    <row r="281" spans="1:23" hidden="1" x14ac:dyDescent="0.2">
      <c r="A281" s="37"/>
      <c r="B281" s="38"/>
      <c r="C281" s="45"/>
      <c r="D281" s="23"/>
      <c r="E281" s="69"/>
      <c r="F281" s="73"/>
      <c r="G281" s="67"/>
      <c r="H281" s="46">
        <f t="shared" si="35"/>
        <v>0</v>
      </c>
      <c r="I281" s="67"/>
      <c r="J281" s="67"/>
      <c r="K281" s="47">
        <f t="shared" si="36"/>
        <v>0</v>
      </c>
      <c r="L281" s="48">
        <f t="shared" si="37"/>
        <v>0</v>
      </c>
      <c r="M281" s="46">
        <f t="shared" si="38"/>
        <v>0</v>
      </c>
      <c r="N281" s="46">
        <f t="shared" si="39"/>
        <v>0</v>
      </c>
      <c r="O281" s="46">
        <f t="shared" si="40"/>
        <v>0</v>
      </c>
      <c r="P281" s="47">
        <f t="shared" si="41"/>
        <v>0</v>
      </c>
      <c r="Q281" s="207"/>
      <c r="R281" s="207"/>
      <c r="S281" s="207"/>
      <c r="T281" s="207"/>
      <c r="U281" s="207"/>
      <c r="V281" s="207"/>
      <c r="W281" s="207"/>
    </row>
    <row r="282" spans="1:23" hidden="1" x14ac:dyDescent="0.2">
      <c r="A282" s="37"/>
      <c r="B282" s="38"/>
      <c r="C282" s="45"/>
      <c r="D282" s="23"/>
      <c r="E282" s="69"/>
      <c r="F282" s="73"/>
      <c r="G282" s="67"/>
      <c r="H282" s="46">
        <f t="shared" si="35"/>
        <v>0</v>
      </c>
      <c r="I282" s="67"/>
      <c r="J282" s="67"/>
      <c r="K282" s="47">
        <f t="shared" si="36"/>
        <v>0</v>
      </c>
      <c r="L282" s="48">
        <f t="shared" si="37"/>
        <v>0</v>
      </c>
      <c r="M282" s="46">
        <f t="shared" si="38"/>
        <v>0</v>
      </c>
      <c r="N282" s="46">
        <f t="shared" si="39"/>
        <v>0</v>
      </c>
      <c r="O282" s="46">
        <f t="shared" si="40"/>
        <v>0</v>
      </c>
      <c r="P282" s="47">
        <f t="shared" si="41"/>
        <v>0</v>
      </c>
      <c r="Q282" s="207"/>
      <c r="R282" s="207"/>
      <c r="S282" s="207"/>
      <c r="T282" s="207"/>
      <c r="U282" s="207"/>
      <c r="V282" s="207"/>
      <c r="W282" s="207"/>
    </row>
    <row r="283" spans="1:23" hidden="1" x14ac:dyDescent="0.2">
      <c r="A283" s="37"/>
      <c r="B283" s="38"/>
      <c r="C283" s="45"/>
      <c r="D283" s="23"/>
      <c r="E283" s="69"/>
      <c r="F283" s="73"/>
      <c r="G283" s="67"/>
      <c r="H283" s="46">
        <f t="shared" si="35"/>
        <v>0</v>
      </c>
      <c r="I283" s="67"/>
      <c r="J283" s="67"/>
      <c r="K283" s="47">
        <f t="shared" si="36"/>
        <v>0</v>
      </c>
      <c r="L283" s="48">
        <f t="shared" si="37"/>
        <v>0</v>
      </c>
      <c r="M283" s="46">
        <f t="shared" si="38"/>
        <v>0</v>
      </c>
      <c r="N283" s="46">
        <f t="shared" si="39"/>
        <v>0</v>
      </c>
      <c r="O283" s="46">
        <f t="shared" si="40"/>
        <v>0</v>
      </c>
      <c r="P283" s="47">
        <f t="shared" si="41"/>
        <v>0</v>
      </c>
      <c r="Q283" s="207"/>
      <c r="R283" s="207"/>
      <c r="S283" s="207"/>
      <c r="T283" s="207"/>
      <c r="U283" s="207"/>
      <c r="V283" s="207"/>
      <c r="W283" s="207"/>
    </row>
    <row r="284" spans="1:23" hidden="1" x14ac:dyDescent="0.2">
      <c r="A284" s="37"/>
      <c r="B284" s="38"/>
      <c r="C284" s="45"/>
      <c r="D284" s="23"/>
      <c r="E284" s="69"/>
      <c r="F284" s="73"/>
      <c r="G284" s="67"/>
      <c r="H284" s="46">
        <f t="shared" si="35"/>
        <v>0</v>
      </c>
      <c r="I284" s="67"/>
      <c r="J284" s="67"/>
      <c r="K284" s="47">
        <f t="shared" si="36"/>
        <v>0</v>
      </c>
      <c r="L284" s="48">
        <f t="shared" si="37"/>
        <v>0</v>
      </c>
      <c r="M284" s="46">
        <f t="shared" si="38"/>
        <v>0</v>
      </c>
      <c r="N284" s="46">
        <f t="shared" si="39"/>
        <v>0</v>
      </c>
      <c r="O284" s="46">
        <f t="shared" si="40"/>
        <v>0</v>
      </c>
      <c r="P284" s="47">
        <f t="shared" si="41"/>
        <v>0</v>
      </c>
      <c r="Q284" s="207"/>
      <c r="R284" s="207"/>
      <c r="S284" s="207"/>
      <c r="T284" s="207"/>
      <c r="U284" s="207"/>
      <c r="V284" s="207"/>
      <c r="W284" s="207"/>
    </row>
    <row r="285" spans="1:23" hidden="1" x14ac:dyDescent="0.2">
      <c r="A285" s="37"/>
      <c r="B285" s="38"/>
      <c r="C285" s="45"/>
      <c r="D285" s="23"/>
      <c r="E285" s="69"/>
      <c r="F285" s="73"/>
      <c r="G285" s="67"/>
      <c r="H285" s="46">
        <f t="shared" si="35"/>
        <v>0</v>
      </c>
      <c r="I285" s="67"/>
      <c r="J285" s="67"/>
      <c r="K285" s="47">
        <f t="shared" si="36"/>
        <v>0</v>
      </c>
      <c r="L285" s="48">
        <f t="shared" si="37"/>
        <v>0</v>
      </c>
      <c r="M285" s="46">
        <f t="shared" si="38"/>
        <v>0</v>
      </c>
      <c r="N285" s="46">
        <f t="shared" si="39"/>
        <v>0</v>
      </c>
      <c r="O285" s="46">
        <f t="shared" si="40"/>
        <v>0</v>
      </c>
      <c r="P285" s="47">
        <f t="shared" si="41"/>
        <v>0</v>
      </c>
      <c r="Q285" s="207"/>
      <c r="R285" s="207"/>
      <c r="S285" s="207"/>
      <c r="T285" s="207"/>
      <c r="U285" s="207"/>
      <c r="V285" s="207"/>
      <c r="W285" s="207"/>
    </row>
    <row r="286" spans="1:23" hidden="1" x14ac:dyDescent="0.2">
      <c r="A286" s="37"/>
      <c r="B286" s="38"/>
      <c r="C286" s="45"/>
      <c r="D286" s="23"/>
      <c r="E286" s="69"/>
      <c r="F286" s="73"/>
      <c r="G286" s="67"/>
      <c r="H286" s="46">
        <f t="shared" si="35"/>
        <v>0</v>
      </c>
      <c r="I286" s="67"/>
      <c r="J286" s="67"/>
      <c r="K286" s="47">
        <f t="shared" si="36"/>
        <v>0</v>
      </c>
      <c r="L286" s="48">
        <f t="shared" si="37"/>
        <v>0</v>
      </c>
      <c r="M286" s="46">
        <f t="shared" si="38"/>
        <v>0</v>
      </c>
      <c r="N286" s="46">
        <f t="shared" si="39"/>
        <v>0</v>
      </c>
      <c r="O286" s="46">
        <f t="shared" si="40"/>
        <v>0</v>
      </c>
      <c r="P286" s="47">
        <f t="shared" si="41"/>
        <v>0</v>
      </c>
      <c r="Q286" s="207"/>
      <c r="R286" s="207"/>
      <c r="S286" s="207"/>
      <c r="T286" s="207"/>
      <c r="U286" s="207"/>
      <c r="V286" s="207"/>
      <c r="W286" s="207"/>
    </row>
    <row r="287" spans="1:23" hidden="1" x14ac:dyDescent="0.2">
      <c r="A287" s="37"/>
      <c r="B287" s="38"/>
      <c r="C287" s="45"/>
      <c r="D287" s="23"/>
      <c r="E287" s="69"/>
      <c r="F287" s="73"/>
      <c r="G287" s="67"/>
      <c r="H287" s="46">
        <f t="shared" si="35"/>
        <v>0</v>
      </c>
      <c r="I287" s="67"/>
      <c r="J287" s="67"/>
      <c r="K287" s="47">
        <f t="shared" si="36"/>
        <v>0</v>
      </c>
      <c r="L287" s="48">
        <f t="shared" si="37"/>
        <v>0</v>
      </c>
      <c r="M287" s="46">
        <f t="shared" si="38"/>
        <v>0</v>
      </c>
      <c r="N287" s="46">
        <f t="shared" si="39"/>
        <v>0</v>
      </c>
      <c r="O287" s="46">
        <f t="shared" si="40"/>
        <v>0</v>
      </c>
      <c r="P287" s="47">
        <f t="shared" si="41"/>
        <v>0</v>
      </c>
      <c r="Q287" s="207"/>
      <c r="R287" s="207"/>
      <c r="S287" s="207"/>
      <c r="T287" s="207"/>
      <c r="U287" s="207"/>
      <c r="V287" s="207"/>
      <c r="W287" s="207"/>
    </row>
    <row r="288" spans="1:23" hidden="1" x14ac:dyDescent="0.2">
      <c r="A288" s="37"/>
      <c r="B288" s="38"/>
      <c r="C288" s="45"/>
      <c r="D288" s="23"/>
      <c r="E288" s="69"/>
      <c r="F288" s="73"/>
      <c r="G288" s="67"/>
      <c r="H288" s="46">
        <f t="shared" si="35"/>
        <v>0</v>
      </c>
      <c r="I288" s="67"/>
      <c r="J288" s="67"/>
      <c r="K288" s="47">
        <f t="shared" si="36"/>
        <v>0</v>
      </c>
      <c r="L288" s="48">
        <f t="shared" si="37"/>
        <v>0</v>
      </c>
      <c r="M288" s="46">
        <f t="shared" si="38"/>
        <v>0</v>
      </c>
      <c r="N288" s="46">
        <f t="shared" si="39"/>
        <v>0</v>
      </c>
      <c r="O288" s="46">
        <f t="shared" si="40"/>
        <v>0</v>
      </c>
      <c r="P288" s="47">
        <f t="shared" si="41"/>
        <v>0</v>
      </c>
      <c r="Q288" s="207"/>
      <c r="R288" s="207"/>
      <c r="S288" s="207"/>
      <c r="T288" s="207"/>
      <c r="U288" s="207"/>
      <c r="V288" s="207"/>
      <c r="W288" s="207"/>
    </row>
    <row r="289" spans="1:23" hidden="1" x14ac:dyDescent="0.2">
      <c r="A289" s="37"/>
      <c r="B289" s="38"/>
      <c r="C289" s="45"/>
      <c r="D289" s="23"/>
      <c r="E289" s="69"/>
      <c r="F289" s="73"/>
      <c r="G289" s="67"/>
      <c r="H289" s="46">
        <f t="shared" si="35"/>
        <v>0</v>
      </c>
      <c r="I289" s="67"/>
      <c r="J289" s="67"/>
      <c r="K289" s="47">
        <f t="shared" si="36"/>
        <v>0</v>
      </c>
      <c r="L289" s="48">
        <f t="shared" si="37"/>
        <v>0</v>
      </c>
      <c r="M289" s="46">
        <f t="shared" si="38"/>
        <v>0</v>
      </c>
      <c r="N289" s="46">
        <f t="shared" si="39"/>
        <v>0</v>
      </c>
      <c r="O289" s="46">
        <f t="shared" si="40"/>
        <v>0</v>
      </c>
      <c r="P289" s="47">
        <f t="shared" si="41"/>
        <v>0</v>
      </c>
      <c r="Q289" s="207"/>
      <c r="R289" s="207"/>
      <c r="S289" s="207"/>
      <c r="T289" s="207"/>
      <c r="U289" s="207"/>
      <c r="V289" s="207"/>
      <c r="W289" s="207"/>
    </row>
    <row r="290" spans="1:23" hidden="1" x14ac:dyDescent="0.2">
      <c r="A290" s="37"/>
      <c r="B290" s="38"/>
      <c r="C290" s="45"/>
      <c r="D290" s="23"/>
      <c r="E290" s="69"/>
      <c r="F290" s="73"/>
      <c r="G290" s="67"/>
      <c r="H290" s="46">
        <f t="shared" si="35"/>
        <v>0</v>
      </c>
      <c r="I290" s="67"/>
      <c r="J290" s="67"/>
      <c r="K290" s="47">
        <f t="shared" si="36"/>
        <v>0</v>
      </c>
      <c r="L290" s="48">
        <f t="shared" si="37"/>
        <v>0</v>
      </c>
      <c r="M290" s="46">
        <f t="shared" si="38"/>
        <v>0</v>
      </c>
      <c r="N290" s="46">
        <f t="shared" si="39"/>
        <v>0</v>
      </c>
      <c r="O290" s="46">
        <f t="shared" si="40"/>
        <v>0</v>
      </c>
      <c r="P290" s="47">
        <f t="shared" si="41"/>
        <v>0</v>
      </c>
      <c r="Q290" s="207"/>
      <c r="R290" s="207"/>
      <c r="S290" s="207"/>
      <c r="T290" s="207"/>
      <c r="U290" s="207"/>
      <c r="V290" s="207"/>
      <c r="W290" s="207"/>
    </row>
    <row r="291" spans="1:23" hidden="1" x14ac:dyDescent="0.2">
      <c r="A291" s="37"/>
      <c r="B291" s="38"/>
      <c r="C291" s="45"/>
      <c r="D291" s="23"/>
      <c r="E291" s="69"/>
      <c r="F291" s="73"/>
      <c r="G291" s="67"/>
      <c r="H291" s="46">
        <f t="shared" si="35"/>
        <v>0</v>
      </c>
      <c r="I291" s="67"/>
      <c r="J291" s="67"/>
      <c r="K291" s="47">
        <f t="shared" si="36"/>
        <v>0</v>
      </c>
      <c r="L291" s="48">
        <f t="shared" si="37"/>
        <v>0</v>
      </c>
      <c r="M291" s="46">
        <f t="shared" si="38"/>
        <v>0</v>
      </c>
      <c r="N291" s="46">
        <f t="shared" si="39"/>
        <v>0</v>
      </c>
      <c r="O291" s="46">
        <f t="shared" si="40"/>
        <v>0</v>
      </c>
      <c r="P291" s="47">
        <f t="shared" si="41"/>
        <v>0</v>
      </c>
      <c r="Q291" s="207"/>
      <c r="R291" s="207"/>
      <c r="S291" s="207"/>
      <c r="T291" s="207"/>
      <c r="U291" s="207"/>
      <c r="V291" s="207"/>
      <c r="W291" s="207"/>
    </row>
    <row r="292" spans="1:23" hidden="1" x14ac:dyDescent="0.2">
      <c r="A292" s="37"/>
      <c r="B292" s="38"/>
      <c r="C292" s="45"/>
      <c r="D292" s="23"/>
      <c r="E292" s="69"/>
      <c r="F292" s="73"/>
      <c r="G292" s="67"/>
      <c r="H292" s="46">
        <f t="shared" si="35"/>
        <v>0</v>
      </c>
      <c r="I292" s="67"/>
      <c r="J292" s="67"/>
      <c r="K292" s="47">
        <f t="shared" si="36"/>
        <v>0</v>
      </c>
      <c r="L292" s="48">
        <f t="shared" si="37"/>
        <v>0</v>
      </c>
      <c r="M292" s="46">
        <f t="shared" si="38"/>
        <v>0</v>
      </c>
      <c r="N292" s="46">
        <f t="shared" si="39"/>
        <v>0</v>
      </c>
      <c r="O292" s="46">
        <f t="shared" si="40"/>
        <v>0</v>
      </c>
      <c r="P292" s="47">
        <f t="shared" si="41"/>
        <v>0</v>
      </c>
      <c r="Q292" s="207"/>
      <c r="R292" s="207"/>
      <c r="S292" s="207"/>
      <c r="T292" s="207"/>
      <c r="U292" s="207"/>
      <c r="V292" s="207"/>
      <c r="W292" s="207"/>
    </row>
    <row r="293" spans="1:23" hidden="1" x14ac:dyDescent="0.2">
      <c r="A293" s="37"/>
      <c r="B293" s="38"/>
      <c r="C293" s="45"/>
      <c r="D293" s="23"/>
      <c r="E293" s="69"/>
      <c r="F293" s="73"/>
      <c r="G293" s="67"/>
      <c r="H293" s="46">
        <f t="shared" si="35"/>
        <v>0</v>
      </c>
      <c r="I293" s="67"/>
      <c r="J293" s="67"/>
      <c r="K293" s="47">
        <f t="shared" si="36"/>
        <v>0</v>
      </c>
      <c r="L293" s="48">
        <f t="shared" si="37"/>
        <v>0</v>
      </c>
      <c r="M293" s="46">
        <f t="shared" si="38"/>
        <v>0</v>
      </c>
      <c r="N293" s="46">
        <f t="shared" si="39"/>
        <v>0</v>
      </c>
      <c r="O293" s="46">
        <f t="shared" si="40"/>
        <v>0</v>
      </c>
      <c r="P293" s="47">
        <f t="shared" si="41"/>
        <v>0</v>
      </c>
      <c r="Q293" s="207"/>
      <c r="R293" s="207"/>
      <c r="S293" s="207"/>
      <c r="T293" s="207"/>
      <c r="U293" s="207"/>
      <c r="V293" s="207"/>
      <c r="W293" s="207"/>
    </row>
    <row r="294" spans="1:23" hidden="1" x14ac:dyDescent="0.2">
      <c r="A294" s="37"/>
      <c r="B294" s="38"/>
      <c r="C294" s="45"/>
      <c r="D294" s="23"/>
      <c r="E294" s="69"/>
      <c r="F294" s="73"/>
      <c r="G294" s="67"/>
      <c r="H294" s="46">
        <f t="shared" si="35"/>
        <v>0</v>
      </c>
      <c r="I294" s="67"/>
      <c r="J294" s="67"/>
      <c r="K294" s="47">
        <f t="shared" si="36"/>
        <v>0</v>
      </c>
      <c r="L294" s="48">
        <f t="shared" si="37"/>
        <v>0</v>
      </c>
      <c r="M294" s="46">
        <f t="shared" si="38"/>
        <v>0</v>
      </c>
      <c r="N294" s="46">
        <f t="shared" si="39"/>
        <v>0</v>
      </c>
      <c r="O294" s="46">
        <f t="shared" si="40"/>
        <v>0</v>
      </c>
      <c r="P294" s="47">
        <f t="shared" si="41"/>
        <v>0</v>
      </c>
      <c r="Q294" s="207"/>
      <c r="R294" s="207"/>
      <c r="S294" s="207"/>
      <c r="T294" s="207"/>
      <c r="U294" s="207"/>
      <c r="V294" s="207"/>
      <c r="W294" s="207"/>
    </row>
    <row r="295" spans="1:23" hidden="1" x14ac:dyDescent="0.2">
      <c r="A295" s="37"/>
      <c r="B295" s="38"/>
      <c r="C295" s="45"/>
      <c r="D295" s="23"/>
      <c r="E295" s="69"/>
      <c r="F295" s="73"/>
      <c r="G295" s="67"/>
      <c r="H295" s="46">
        <f t="shared" si="35"/>
        <v>0</v>
      </c>
      <c r="I295" s="67"/>
      <c r="J295" s="67"/>
      <c r="K295" s="47">
        <f t="shared" si="36"/>
        <v>0</v>
      </c>
      <c r="L295" s="48">
        <f t="shared" si="37"/>
        <v>0</v>
      </c>
      <c r="M295" s="46">
        <f t="shared" si="38"/>
        <v>0</v>
      </c>
      <c r="N295" s="46">
        <f t="shared" si="39"/>
        <v>0</v>
      </c>
      <c r="O295" s="46">
        <f t="shared" si="40"/>
        <v>0</v>
      </c>
      <c r="P295" s="47">
        <f t="shared" si="41"/>
        <v>0</v>
      </c>
      <c r="Q295" s="207"/>
      <c r="R295" s="207"/>
      <c r="S295" s="207"/>
      <c r="T295" s="207"/>
      <c r="U295" s="207"/>
      <c r="V295" s="207"/>
      <c r="W295" s="207"/>
    </row>
    <row r="296" spans="1:23" hidden="1" x14ac:dyDescent="0.2">
      <c r="A296" s="37"/>
      <c r="B296" s="38"/>
      <c r="C296" s="45"/>
      <c r="D296" s="23"/>
      <c r="E296" s="69"/>
      <c r="F296" s="73"/>
      <c r="G296" s="67"/>
      <c r="H296" s="46">
        <f t="shared" si="35"/>
        <v>0</v>
      </c>
      <c r="I296" s="67"/>
      <c r="J296" s="67"/>
      <c r="K296" s="47">
        <f t="shared" si="36"/>
        <v>0</v>
      </c>
      <c r="L296" s="48">
        <f t="shared" si="37"/>
        <v>0</v>
      </c>
      <c r="M296" s="46">
        <f t="shared" si="38"/>
        <v>0</v>
      </c>
      <c r="N296" s="46">
        <f t="shared" si="39"/>
        <v>0</v>
      </c>
      <c r="O296" s="46">
        <f t="shared" si="40"/>
        <v>0</v>
      </c>
      <c r="P296" s="47">
        <f t="shared" si="41"/>
        <v>0</v>
      </c>
      <c r="Q296" s="207"/>
      <c r="R296" s="207"/>
      <c r="S296" s="207"/>
      <c r="T296" s="207"/>
      <c r="U296" s="207"/>
      <c r="V296" s="207"/>
      <c r="W296" s="207"/>
    </row>
    <row r="297" spans="1:23" hidden="1" x14ac:dyDescent="0.2">
      <c r="A297" s="37"/>
      <c r="B297" s="38"/>
      <c r="C297" s="45"/>
      <c r="D297" s="23"/>
      <c r="E297" s="69"/>
      <c r="F297" s="73"/>
      <c r="G297" s="67"/>
      <c r="H297" s="46">
        <f t="shared" si="35"/>
        <v>0</v>
      </c>
      <c r="I297" s="67"/>
      <c r="J297" s="67"/>
      <c r="K297" s="47">
        <f t="shared" si="36"/>
        <v>0</v>
      </c>
      <c r="L297" s="48">
        <f t="shared" si="37"/>
        <v>0</v>
      </c>
      <c r="M297" s="46">
        <f t="shared" si="38"/>
        <v>0</v>
      </c>
      <c r="N297" s="46">
        <f t="shared" si="39"/>
        <v>0</v>
      </c>
      <c r="O297" s="46">
        <f t="shared" si="40"/>
        <v>0</v>
      </c>
      <c r="P297" s="47">
        <f t="shared" si="41"/>
        <v>0</v>
      </c>
      <c r="Q297" s="207"/>
      <c r="R297" s="207"/>
      <c r="S297" s="207"/>
      <c r="T297" s="207"/>
      <c r="U297" s="207"/>
      <c r="V297" s="207"/>
      <c r="W297" s="207"/>
    </row>
    <row r="298" spans="1:23" hidden="1" x14ac:dyDescent="0.2">
      <c r="A298" s="37"/>
      <c r="B298" s="38"/>
      <c r="C298" s="45"/>
      <c r="D298" s="23"/>
      <c r="E298" s="69"/>
      <c r="F298" s="73"/>
      <c r="G298" s="67"/>
      <c r="H298" s="46">
        <f t="shared" si="35"/>
        <v>0</v>
      </c>
      <c r="I298" s="67"/>
      <c r="J298" s="67"/>
      <c r="K298" s="47">
        <f t="shared" si="36"/>
        <v>0</v>
      </c>
      <c r="L298" s="48">
        <f t="shared" si="37"/>
        <v>0</v>
      </c>
      <c r="M298" s="46">
        <f t="shared" si="38"/>
        <v>0</v>
      </c>
      <c r="N298" s="46">
        <f t="shared" si="39"/>
        <v>0</v>
      </c>
      <c r="O298" s="46">
        <f t="shared" si="40"/>
        <v>0</v>
      </c>
      <c r="P298" s="47">
        <f t="shared" si="41"/>
        <v>0</v>
      </c>
      <c r="Q298" s="207"/>
      <c r="R298" s="207"/>
      <c r="S298" s="207"/>
      <c r="T298" s="207"/>
      <c r="U298" s="207"/>
      <c r="V298" s="207"/>
      <c r="W298" s="207"/>
    </row>
    <row r="299" spans="1:23" hidden="1" x14ac:dyDescent="0.2">
      <c r="A299" s="37"/>
      <c r="B299" s="38"/>
      <c r="C299" s="45"/>
      <c r="D299" s="23"/>
      <c r="E299" s="69"/>
      <c r="F299" s="73"/>
      <c r="G299" s="67"/>
      <c r="H299" s="46">
        <f t="shared" si="35"/>
        <v>0</v>
      </c>
      <c r="I299" s="67"/>
      <c r="J299" s="67"/>
      <c r="K299" s="47">
        <f t="shared" si="36"/>
        <v>0</v>
      </c>
      <c r="L299" s="48">
        <f t="shared" si="37"/>
        <v>0</v>
      </c>
      <c r="M299" s="46">
        <f t="shared" si="38"/>
        <v>0</v>
      </c>
      <c r="N299" s="46">
        <f t="shared" si="39"/>
        <v>0</v>
      </c>
      <c r="O299" s="46">
        <f t="shared" si="40"/>
        <v>0</v>
      </c>
      <c r="P299" s="47">
        <f t="shared" si="41"/>
        <v>0</v>
      </c>
      <c r="Q299" s="207"/>
      <c r="R299" s="207"/>
      <c r="S299" s="207"/>
      <c r="T299" s="207"/>
      <c r="U299" s="207"/>
      <c r="V299" s="207"/>
      <c r="W299" s="207"/>
    </row>
    <row r="300" spans="1:23" hidden="1" x14ac:dyDescent="0.2">
      <c r="A300" s="37"/>
      <c r="B300" s="38"/>
      <c r="C300" s="45"/>
      <c r="D300" s="23"/>
      <c r="E300" s="69"/>
      <c r="F300" s="73"/>
      <c r="G300" s="67"/>
      <c r="H300" s="46">
        <f t="shared" si="35"/>
        <v>0</v>
      </c>
      <c r="I300" s="67"/>
      <c r="J300" s="67"/>
      <c r="K300" s="47">
        <f t="shared" si="36"/>
        <v>0</v>
      </c>
      <c r="L300" s="48">
        <f t="shared" si="37"/>
        <v>0</v>
      </c>
      <c r="M300" s="46">
        <f t="shared" si="38"/>
        <v>0</v>
      </c>
      <c r="N300" s="46">
        <f t="shared" si="39"/>
        <v>0</v>
      </c>
      <c r="O300" s="46">
        <f t="shared" si="40"/>
        <v>0</v>
      </c>
      <c r="P300" s="47">
        <f t="shared" si="41"/>
        <v>0</v>
      </c>
      <c r="Q300" s="207"/>
      <c r="R300" s="207"/>
      <c r="S300" s="207"/>
      <c r="T300" s="207"/>
      <c r="U300" s="207"/>
      <c r="V300" s="207"/>
      <c r="W300" s="207"/>
    </row>
    <row r="301" spans="1:23" hidden="1" x14ac:dyDescent="0.2">
      <c r="A301" s="37"/>
      <c r="B301" s="38"/>
      <c r="C301" s="45"/>
      <c r="D301" s="23"/>
      <c r="E301" s="69"/>
      <c r="F301" s="73"/>
      <c r="G301" s="67"/>
      <c r="H301" s="46">
        <f t="shared" si="35"/>
        <v>0</v>
      </c>
      <c r="I301" s="67"/>
      <c r="J301" s="67"/>
      <c r="K301" s="47">
        <f t="shared" si="36"/>
        <v>0</v>
      </c>
      <c r="L301" s="48">
        <f t="shared" si="37"/>
        <v>0</v>
      </c>
      <c r="M301" s="46">
        <f t="shared" si="38"/>
        <v>0</v>
      </c>
      <c r="N301" s="46">
        <f t="shared" si="39"/>
        <v>0</v>
      </c>
      <c r="O301" s="46">
        <f t="shared" si="40"/>
        <v>0</v>
      </c>
      <c r="P301" s="47">
        <f t="shared" si="41"/>
        <v>0</v>
      </c>
      <c r="Q301" s="207"/>
      <c r="R301" s="207"/>
      <c r="S301" s="207"/>
      <c r="T301" s="207"/>
      <c r="U301" s="207"/>
      <c r="V301" s="207"/>
      <c r="W301" s="207"/>
    </row>
    <row r="302" spans="1:23" hidden="1" x14ac:dyDescent="0.2">
      <c r="A302" s="37"/>
      <c r="B302" s="38"/>
      <c r="C302" s="45"/>
      <c r="D302" s="23"/>
      <c r="E302" s="69"/>
      <c r="F302" s="73"/>
      <c r="G302" s="67"/>
      <c r="H302" s="46">
        <f t="shared" si="35"/>
        <v>0</v>
      </c>
      <c r="I302" s="67"/>
      <c r="J302" s="67"/>
      <c r="K302" s="47">
        <f t="shared" si="36"/>
        <v>0</v>
      </c>
      <c r="L302" s="48">
        <f t="shared" si="37"/>
        <v>0</v>
      </c>
      <c r="M302" s="46">
        <f t="shared" si="38"/>
        <v>0</v>
      </c>
      <c r="N302" s="46">
        <f t="shared" si="39"/>
        <v>0</v>
      </c>
      <c r="O302" s="46">
        <f t="shared" si="40"/>
        <v>0</v>
      </c>
      <c r="P302" s="47">
        <f t="shared" si="41"/>
        <v>0</v>
      </c>
      <c r="Q302" s="207"/>
      <c r="R302" s="207"/>
      <c r="S302" s="207"/>
      <c r="T302" s="207"/>
      <c r="U302" s="207"/>
      <c r="V302" s="207"/>
      <c r="W302" s="207"/>
    </row>
    <row r="303" spans="1:23" hidden="1" x14ac:dyDescent="0.2">
      <c r="A303" s="37"/>
      <c r="B303" s="38"/>
      <c r="C303" s="45"/>
      <c r="D303" s="23"/>
      <c r="E303" s="69"/>
      <c r="F303" s="73"/>
      <c r="G303" s="67"/>
      <c r="H303" s="46">
        <f t="shared" si="35"/>
        <v>0</v>
      </c>
      <c r="I303" s="67"/>
      <c r="J303" s="67"/>
      <c r="K303" s="47">
        <f t="shared" si="36"/>
        <v>0</v>
      </c>
      <c r="L303" s="48">
        <f t="shared" si="37"/>
        <v>0</v>
      </c>
      <c r="M303" s="46">
        <f t="shared" si="38"/>
        <v>0</v>
      </c>
      <c r="N303" s="46">
        <f t="shared" si="39"/>
        <v>0</v>
      </c>
      <c r="O303" s="46">
        <f t="shared" si="40"/>
        <v>0</v>
      </c>
      <c r="P303" s="47">
        <f t="shared" si="41"/>
        <v>0</v>
      </c>
      <c r="Q303" s="207"/>
      <c r="R303" s="207"/>
      <c r="S303" s="207"/>
      <c r="T303" s="207"/>
      <c r="U303" s="207"/>
      <c r="V303" s="207"/>
      <c r="W303" s="207"/>
    </row>
    <row r="304" spans="1:23" hidden="1" x14ac:dyDescent="0.2">
      <c r="A304" s="37"/>
      <c r="B304" s="38"/>
      <c r="C304" s="45"/>
      <c r="D304" s="23"/>
      <c r="E304" s="69"/>
      <c r="F304" s="73"/>
      <c r="G304" s="67"/>
      <c r="H304" s="46">
        <f t="shared" si="35"/>
        <v>0</v>
      </c>
      <c r="I304" s="67"/>
      <c r="J304" s="67"/>
      <c r="K304" s="47">
        <f t="shared" si="36"/>
        <v>0</v>
      </c>
      <c r="L304" s="48">
        <f t="shared" si="37"/>
        <v>0</v>
      </c>
      <c r="M304" s="46">
        <f t="shared" si="38"/>
        <v>0</v>
      </c>
      <c r="N304" s="46">
        <f t="shared" si="39"/>
        <v>0</v>
      </c>
      <c r="O304" s="46">
        <f t="shared" si="40"/>
        <v>0</v>
      </c>
      <c r="P304" s="47">
        <f t="shared" si="41"/>
        <v>0</v>
      </c>
      <c r="Q304" s="207"/>
      <c r="R304" s="207"/>
      <c r="S304" s="207"/>
      <c r="T304" s="207"/>
      <c r="U304" s="207"/>
      <c r="V304" s="207"/>
      <c r="W304" s="207"/>
    </row>
    <row r="305" spans="1:23" hidden="1" x14ac:dyDescent="0.2">
      <c r="A305" s="37"/>
      <c r="B305" s="38"/>
      <c r="C305" s="45"/>
      <c r="D305" s="23"/>
      <c r="E305" s="69"/>
      <c r="F305" s="73"/>
      <c r="G305" s="67"/>
      <c r="H305" s="46">
        <f t="shared" si="35"/>
        <v>0</v>
      </c>
      <c r="I305" s="67"/>
      <c r="J305" s="67"/>
      <c r="K305" s="47">
        <f t="shared" si="36"/>
        <v>0</v>
      </c>
      <c r="L305" s="48">
        <f t="shared" si="37"/>
        <v>0</v>
      </c>
      <c r="M305" s="46">
        <f t="shared" si="38"/>
        <v>0</v>
      </c>
      <c r="N305" s="46">
        <f t="shared" si="39"/>
        <v>0</v>
      </c>
      <c r="O305" s="46">
        <f t="shared" si="40"/>
        <v>0</v>
      </c>
      <c r="P305" s="47">
        <f t="shared" si="41"/>
        <v>0</v>
      </c>
      <c r="Q305" s="207"/>
      <c r="R305" s="207"/>
      <c r="S305" s="207"/>
      <c r="T305" s="207"/>
      <c r="U305" s="207"/>
      <c r="V305" s="207"/>
      <c r="W305" s="207"/>
    </row>
    <row r="306" spans="1:23" hidden="1" x14ac:dyDescent="0.2">
      <c r="A306" s="37"/>
      <c r="B306" s="38"/>
      <c r="C306" s="45"/>
      <c r="D306" s="23"/>
      <c r="E306" s="69"/>
      <c r="F306" s="73"/>
      <c r="G306" s="67"/>
      <c r="H306" s="46">
        <f t="shared" si="35"/>
        <v>0</v>
      </c>
      <c r="I306" s="67"/>
      <c r="J306" s="67"/>
      <c r="K306" s="47">
        <f t="shared" si="36"/>
        <v>0</v>
      </c>
      <c r="L306" s="48">
        <f t="shared" si="37"/>
        <v>0</v>
      </c>
      <c r="M306" s="46">
        <f t="shared" si="38"/>
        <v>0</v>
      </c>
      <c r="N306" s="46">
        <f t="shared" si="39"/>
        <v>0</v>
      </c>
      <c r="O306" s="46">
        <f t="shared" si="40"/>
        <v>0</v>
      </c>
      <c r="P306" s="47">
        <f t="shared" si="41"/>
        <v>0</v>
      </c>
      <c r="Q306" s="207"/>
      <c r="R306" s="207"/>
      <c r="S306" s="207"/>
      <c r="T306" s="207"/>
      <c r="U306" s="207"/>
      <c r="V306" s="207"/>
      <c r="W306" s="207"/>
    </row>
    <row r="307" spans="1:23" hidden="1" x14ac:dyDescent="0.2">
      <c r="A307" s="37"/>
      <c r="B307" s="38"/>
      <c r="C307" s="45"/>
      <c r="D307" s="23"/>
      <c r="E307" s="69"/>
      <c r="F307" s="73"/>
      <c r="G307" s="67"/>
      <c r="H307" s="46">
        <f t="shared" si="35"/>
        <v>0</v>
      </c>
      <c r="I307" s="67"/>
      <c r="J307" s="67"/>
      <c r="K307" s="47">
        <f t="shared" si="36"/>
        <v>0</v>
      </c>
      <c r="L307" s="48">
        <f t="shared" si="37"/>
        <v>0</v>
      </c>
      <c r="M307" s="46">
        <f t="shared" si="38"/>
        <v>0</v>
      </c>
      <c r="N307" s="46">
        <f t="shared" si="39"/>
        <v>0</v>
      </c>
      <c r="O307" s="46">
        <f t="shared" si="40"/>
        <v>0</v>
      </c>
      <c r="P307" s="47">
        <f t="shared" si="41"/>
        <v>0</v>
      </c>
      <c r="Q307" s="207"/>
      <c r="R307" s="207"/>
      <c r="S307" s="207"/>
      <c r="T307" s="207"/>
      <c r="U307" s="207"/>
      <c r="V307" s="207"/>
      <c r="W307" s="207"/>
    </row>
    <row r="308" spans="1:23" hidden="1" x14ac:dyDescent="0.2">
      <c r="A308" s="37"/>
      <c r="B308" s="38"/>
      <c r="C308" s="45"/>
      <c r="D308" s="23"/>
      <c r="E308" s="69"/>
      <c r="F308" s="73"/>
      <c r="G308" s="67"/>
      <c r="H308" s="46">
        <f t="shared" si="35"/>
        <v>0</v>
      </c>
      <c r="I308" s="67"/>
      <c r="J308" s="67"/>
      <c r="K308" s="47">
        <f t="shared" si="36"/>
        <v>0</v>
      </c>
      <c r="L308" s="48">
        <f t="shared" si="37"/>
        <v>0</v>
      </c>
      <c r="M308" s="46">
        <f t="shared" si="38"/>
        <v>0</v>
      </c>
      <c r="N308" s="46">
        <f t="shared" si="39"/>
        <v>0</v>
      </c>
      <c r="O308" s="46">
        <f t="shared" si="40"/>
        <v>0</v>
      </c>
      <c r="P308" s="47">
        <f t="shared" si="41"/>
        <v>0</v>
      </c>
      <c r="Q308" s="207"/>
      <c r="R308" s="207"/>
      <c r="S308" s="207"/>
      <c r="T308" s="207"/>
      <c r="U308" s="207"/>
      <c r="V308" s="207"/>
      <c r="W308" s="207"/>
    </row>
    <row r="309" spans="1:23" hidden="1" x14ac:dyDescent="0.2">
      <c r="A309" s="37"/>
      <c r="B309" s="38"/>
      <c r="C309" s="45"/>
      <c r="D309" s="23"/>
      <c r="E309" s="69"/>
      <c r="F309" s="73"/>
      <c r="G309" s="67"/>
      <c r="H309" s="46">
        <f t="shared" si="35"/>
        <v>0</v>
      </c>
      <c r="I309" s="67"/>
      <c r="J309" s="67"/>
      <c r="K309" s="47">
        <f t="shared" si="36"/>
        <v>0</v>
      </c>
      <c r="L309" s="48">
        <f t="shared" si="37"/>
        <v>0</v>
      </c>
      <c r="M309" s="46">
        <f t="shared" si="38"/>
        <v>0</v>
      </c>
      <c r="N309" s="46">
        <f t="shared" si="39"/>
        <v>0</v>
      </c>
      <c r="O309" s="46">
        <f t="shared" si="40"/>
        <v>0</v>
      </c>
      <c r="P309" s="47">
        <f t="shared" si="41"/>
        <v>0</v>
      </c>
      <c r="Q309" s="207"/>
      <c r="R309" s="207"/>
      <c r="S309" s="207"/>
      <c r="T309" s="207"/>
      <c r="U309" s="207"/>
      <c r="V309" s="207"/>
      <c r="W309" s="207"/>
    </row>
    <row r="310" spans="1:23" hidden="1" x14ac:dyDescent="0.2">
      <c r="A310" s="37"/>
      <c r="B310" s="38"/>
      <c r="C310" s="45"/>
      <c r="D310" s="23"/>
      <c r="E310" s="69"/>
      <c r="F310" s="73"/>
      <c r="G310" s="67"/>
      <c r="H310" s="46">
        <f t="shared" si="35"/>
        <v>0</v>
      </c>
      <c r="I310" s="67"/>
      <c r="J310" s="67"/>
      <c r="K310" s="47">
        <f t="shared" si="36"/>
        <v>0</v>
      </c>
      <c r="L310" s="48">
        <f t="shared" si="37"/>
        <v>0</v>
      </c>
      <c r="M310" s="46">
        <f t="shared" si="38"/>
        <v>0</v>
      </c>
      <c r="N310" s="46">
        <f t="shared" si="39"/>
        <v>0</v>
      </c>
      <c r="O310" s="46">
        <f t="shared" si="40"/>
        <v>0</v>
      </c>
      <c r="P310" s="47">
        <f t="shared" si="41"/>
        <v>0</v>
      </c>
      <c r="Q310" s="207"/>
      <c r="R310" s="207"/>
      <c r="S310" s="207"/>
      <c r="T310" s="207"/>
      <c r="U310" s="207"/>
      <c r="V310" s="207"/>
      <c r="W310" s="207"/>
    </row>
    <row r="311" spans="1:23" hidden="1" x14ac:dyDescent="0.2">
      <c r="A311" s="37"/>
      <c r="B311" s="38"/>
      <c r="C311" s="45"/>
      <c r="D311" s="23"/>
      <c r="E311" s="69"/>
      <c r="F311" s="73"/>
      <c r="G311" s="67"/>
      <c r="H311" s="46">
        <f t="shared" si="35"/>
        <v>0</v>
      </c>
      <c r="I311" s="67"/>
      <c r="J311" s="67"/>
      <c r="K311" s="47">
        <f t="shared" si="36"/>
        <v>0</v>
      </c>
      <c r="L311" s="48">
        <f t="shared" si="37"/>
        <v>0</v>
      </c>
      <c r="M311" s="46">
        <f t="shared" si="38"/>
        <v>0</v>
      </c>
      <c r="N311" s="46">
        <f t="shared" si="39"/>
        <v>0</v>
      </c>
      <c r="O311" s="46">
        <f t="shared" si="40"/>
        <v>0</v>
      </c>
      <c r="P311" s="47">
        <f t="shared" si="41"/>
        <v>0</v>
      </c>
      <c r="Q311" s="207"/>
      <c r="R311" s="207"/>
      <c r="S311" s="207"/>
      <c r="T311" s="207"/>
      <c r="U311" s="207"/>
      <c r="V311" s="207"/>
      <c r="W311" s="207"/>
    </row>
    <row r="312" spans="1:23" hidden="1" x14ac:dyDescent="0.2">
      <c r="A312" s="37"/>
      <c r="B312" s="38"/>
      <c r="C312" s="45"/>
      <c r="D312" s="23"/>
      <c r="E312" s="69"/>
      <c r="F312" s="73"/>
      <c r="G312" s="67"/>
      <c r="H312" s="46">
        <f t="shared" si="35"/>
        <v>0</v>
      </c>
      <c r="I312" s="67"/>
      <c r="J312" s="67"/>
      <c r="K312" s="47">
        <f t="shared" si="36"/>
        <v>0</v>
      </c>
      <c r="L312" s="48">
        <f t="shared" si="37"/>
        <v>0</v>
      </c>
      <c r="M312" s="46">
        <f t="shared" si="38"/>
        <v>0</v>
      </c>
      <c r="N312" s="46">
        <f t="shared" si="39"/>
        <v>0</v>
      </c>
      <c r="O312" s="46">
        <f t="shared" si="40"/>
        <v>0</v>
      </c>
      <c r="P312" s="47">
        <f t="shared" si="41"/>
        <v>0</v>
      </c>
      <c r="Q312" s="207"/>
      <c r="R312" s="207"/>
      <c r="S312" s="207"/>
      <c r="T312" s="207"/>
      <c r="U312" s="207"/>
      <c r="V312" s="207"/>
      <c r="W312" s="207"/>
    </row>
    <row r="313" spans="1:23" hidden="1" x14ac:dyDescent="0.2">
      <c r="A313" s="37"/>
      <c r="B313" s="38"/>
      <c r="C313" s="45"/>
      <c r="D313" s="23"/>
      <c r="E313" s="69"/>
      <c r="F313" s="73"/>
      <c r="G313" s="67"/>
      <c r="H313" s="46">
        <f t="shared" si="35"/>
        <v>0</v>
      </c>
      <c r="I313" s="67"/>
      <c r="J313" s="67"/>
      <c r="K313" s="47">
        <f t="shared" si="36"/>
        <v>0</v>
      </c>
      <c r="L313" s="48">
        <f t="shared" si="37"/>
        <v>0</v>
      </c>
      <c r="M313" s="46">
        <f t="shared" si="38"/>
        <v>0</v>
      </c>
      <c r="N313" s="46">
        <f t="shared" si="39"/>
        <v>0</v>
      </c>
      <c r="O313" s="46">
        <f t="shared" si="40"/>
        <v>0</v>
      </c>
      <c r="P313" s="47">
        <f t="shared" si="41"/>
        <v>0</v>
      </c>
      <c r="Q313" s="207"/>
      <c r="R313" s="207"/>
      <c r="S313" s="207"/>
      <c r="T313" s="207"/>
      <c r="U313" s="207"/>
      <c r="V313" s="207"/>
      <c r="W313" s="207"/>
    </row>
    <row r="314" spans="1:23" hidden="1" x14ac:dyDescent="0.2">
      <c r="A314" s="37"/>
      <c r="B314" s="38"/>
      <c r="C314" s="45"/>
      <c r="D314" s="23"/>
      <c r="E314" s="69"/>
      <c r="F314" s="73"/>
      <c r="G314" s="67"/>
      <c r="H314" s="46">
        <f t="shared" si="35"/>
        <v>0</v>
      </c>
      <c r="I314" s="67"/>
      <c r="J314" s="67"/>
      <c r="K314" s="47">
        <f t="shared" si="36"/>
        <v>0</v>
      </c>
      <c r="L314" s="48">
        <f t="shared" si="37"/>
        <v>0</v>
      </c>
      <c r="M314" s="46">
        <f t="shared" si="38"/>
        <v>0</v>
      </c>
      <c r="N314" s="46">
        <f t="shared" si="39"/>
        <v>0</v>
      </c>
      <c r="O314" s="46">
        <f t="shared" si="40"/>
        <v>0</v>
      </c>
      <c r="P314" s="47">
        <f t="shared" si="41"/>
        <v>0</v>
      </c>
      <c r="Q314" s="207"/>
      <c r="R314" s="207"/>
      <c r="S314" s="207"/>
      <c r="T314" s="207"/>
      <c r="U314" s="207"/>
      <c r="V314" s="207"/>
      <c r="W314" s="207"/>
    </row>
    <row r="315" spans="1:23" hidden="1" x14ac:dyDescent="0.2">
      <c r="A315" s="37"/>
      <c r="B315" s="38"/>
      <c r="C315" s="45"/>
      <c r="D315" s="23"/>
      <c r="E315" s="69"/>
      <c r="F315" s="73"/>
      <c r="G315" s="67"/>
      <c r="H315" s="46">
        <f t="shared" si="35"/>
        <v>0</v>
      </c>
      <c r="I315" s="67"/>
      <c r="J315" s="67"/>
      <c r="K315" s="47">
        <f t="shared" si="36"/>
        <v>0</v>
      </c>
      <c r="L315" s="48">
        <f t="shared" si="37"/>
        <v>0</v>
      </c>
      <c r="M315" s="46">
        <f t="shared" si="38"/>
        <v>0</v>
      </c>
      <c r="N315" s="46">
        <f t="shared" si="39"/>
        <v>0</v>
      </c>
      <c r="O315" s="46">
        <f t="shared" si="40"/>
        <v>0</v>
      </c>
      <c r="P315" s="47">
        <f t="shared" si="41"/>
        <v>0</v>
      </c>
      <c r="Q315" s="207"/>
      <c r="R315" s="207"/>
      <c r="S315" s="207"/>
      <c r="T315" s="207"/>
      <c r="U315" s="207"/>
      <c r="V315" s="207"/>
      <c r="W315" s="207"/>
    </row>
    <row r="316" spans="1:23" hidden="1" x14ac:dyDescent="0.2">
      <c r="A316" s="37"/>
      <c r="B316" s="38"/>
      <c r="C316" s="45"/>
      <c r="D316" s="23"/>
      <c r="E316" s="69"/>
      <c r="F316" s="73"/>
      <c r="G316" s="67"/>
      <c r="H316" s="46">
        <f t="shared" si="35"/>
        <v>0</v>
      </c>
      <c r="I316" s="67"/>
      <c r="J316" s="67"/>
      <c r="K316" s="47">
        <f t="shared" si="36"/>
        <v>0</v>
      </c>
      <c r="L316" s="48">
        <f t="shared" si="37"/>
        <v>0</v>
      </c>
      <c r="M316" s="46">
        <f t="shared" si="38"/>
        <v>0</v>
      </c>
      <c r="N316" s="46">
        <f t="shared" si="39"/>
        <v>0</v>
      </c>
      <c r="O316" s="46">
        <f t="shared" si="40"/>
        <v>0</v>
      </c>
      <c r="P316" s="47">
        <f t="shared" si="41"/>
        <v>0</v>
      </c>
      <c r="Q316" s="207"/>
      <c r="R316" s="207"/>
      <c r="S316" s="207"/>
      <c r="T316" s="207"/>
      <c r="U316" s="207"/>
      <c r="V316" s="207"/>
      <c r="W316" s="207"/>
    </row>
    <row r="317" spans="1:23" hidden="1" x14ac:dyDescent="0.2">
      <c r="A317" s="37"/>
      <c r="B317" s="38"/>
      <c r="C317" s="45"/>
      <c r="D317" s="23"/>
      <c r="E317" s="69"/>
      <c r="F317" s="73"/>
      <c r="G317" s="67"/>
      <c r="H317" s="46">
        <f t="shared" si="35"/>
        <v>0</v>
      </c>
      <c r="I317" s="67"/>
      <c r="J317" s="67"/>
      <c r="K317" s="47">
        <f t="shared" si="36"/>
        <v>0</v>
      </c>
      <c r="L317" s="48">
        <f t="shared" si="37"/>
        <v>0</v>
      </c>
      <c r="M317" s="46">
        <f t="shared" si="38"/>
        <v>0</v>
      </c>
      <c r="N317" s="46">
        <f t="shared" si="39"/>
        <v>0</v>
      </c>
      <c r="O317" s="46">
        <f t="shared" si="40"/>
        <v>0</v>
      </c>
      <c r="P317" s="47">
        <f t="shared" si="41"/>
        <v>0</v>
      </c>
      <c r="Q317" s="207"/>
      <c r="R317" s="207"/>
      <c r="S317" s="207"/>
      <c r="T317" s="207"/>
      <c r="U317" s="207"/>
      <c r="V317" s="207"/>
      <c r="W317" s="207"/>
    </row>
    <row r="318" spans="1:23" hidden="1" x14ac:dyDescent="0.2">
      <c r="A318" s="37"/>
      <c r="B318" s="38"/>
      <c r="C318" s="45"/>
      <c r="D318" s="23"/>
      <c r="E318" s="69"/>
      <c r="F318" s="73"/>
      <c r="G318" s="67"/>
      <c r="H318" s="46">
        <f t="shared" si="35"/>
        <v>0</v>
      </c>
      <c r="I318" s="67"/>
      <c r="J318" s="67"/>
      <c r="K318" s="47">
        <f t="shared" si="36"/>
        <v>0</v>
      </c>
      <c r="L318" s="48">
        <f t="shared" si="37"/>
        <v>0</v>
      </c>
      <c r="M318" s="46">
        <f t="shared" si="38"/>
        <v>0</v>
      </c>
      <c r="N318" s="46">
        <f t="shared" si="39"/>
        <v>0</v>
      </c>
      <c r="O318" s="46">
        <f t="shared" si="40"/>
        <v>0</v>
      </c>
      <c r="P318" s="47">
        <f t="shared" si="41"/>
        <v>0</v>
      </c>
      <c r="Q318" s="207"/>
      <c r="R318" s="207"/>
      <c r="S318" s="207"/>
      <c r="T318" s="207"/>
      <c r="U318" s="207"/>
      <c r="V318" s="207"/>
      <c r="W318" s="207"/>
    </row>
    <row r="319" spans="1:23" hidden="1" x14ac:dyDescent="0.2">
      <c r="A319" s="37"/>
      <c r="B319" s="38"/>
      <c r="C319" s="45"/>
      <c r="D319" s="23"/>
      <c r="E319" s="69"/>
      <c r="F319" s="73"/>
      <c r="G319" s="67"/>
      <c r="H319" s="46">
        <f t="shared" si="35"/>
        <v>0</v>
      </c>
      <c r="I319" s="67"/>
      <c r="J319" s="67"/>
      <c r="K319" s="47">
        <f t="shared" si="36"/>
        <v>0</v>
      </c>
      <c r="L319" s="48">
        <f t="shared" si="37"/>
        <v>0</v>
      </c>
      <c r="M319" s="46">
        <f t="shared" si="38"/>
        <v>0</v>
      </c>
      <c r="N319" s="46">
        <f t="shared" si="39"/>
        <v>0</v>
      </c>
      <c r="O319" s="46">
        <f t="shared" si="40"/>
        <v>0</v>
      </c>
      <c r="P319" s="47">
        <f t="shared" si="41"/>
        <v>0</v>
      </c>
      <c r="Q319" s="207"/>
      <c r="R319" s="207"/>
      <c r="S319" s="207"/>
      <c r="T319" s="207"/>
      <c r="U319" s="207"/>
      <c r="V319" s="207"/>
      <c r="W319" s="207"/>
    </row>
    <row r="320" spans="1:23" hidden="1" x14ac:dyDescent="0.2">
      <c r="A320" s="37"/>
      <c r="B320" s="38"/>
      <c r="C320" s="45"/>
      <c r="D320" s="23"/>
      <c r="E320" s="69"/>
      <c r="F320" s="73"/>
      <c r="G320" s="67"/>
      <c r="H320" s="46">
        <f t="shared" si="35"/>
        <v>0</v>
      </c>
      <c r="I320" s="67"/>
      <c r="J320" s="67"/>
      <c r="K320" s="47">
        <f t="shared" si="36"/>
        <v>0</v>
      </c>
      <c r="L320" s="48">
        <f t="shared" si="37"/>
        <v>0</v>
      </c>
      <c r="M320" s="46">
        <f t="shared" si="38"/>
        <v>0</v>
      </c>
      <c r="N320" s="46">
        <f t="shared" si="39"/>
        <v>0</v>
      </c>
      <c r="O320" s="46">
        <f t="shared" si="40"/>
        <v>0</v>
      </c>
      <c r="P320" s="47">
        <f t="shared" si="41"/>
        <v>0</v>
      </c>
      <c r="Q320" s="207"/>
      <c r="R320" s="207"/>
      <c r="S320" s="207"/>
      <c r="T320" s="207"/>
      <c r="U320" s="207"/>
      <c r="V320" s="207"/>
      <c r="W320" s="207"/>
    </row>
    <row r="321" spans="1:23" hidden="1" x14ac:dyDescent="0.2">
      <c r="A321" s="37"/>
      <c r="B321" s="38"/>
      <c r="C321" s="45"/>
      <c r="D321" s="23"/>
      <c r="E321" s="69"/>
      <c r="F321" s="73"/>
      <c r="G321" s="67"/>
      <c r="H321" s="46">
        <f t="shared" si="35"/>
        <v>0</v>
      </c>
      <c r="I321" s="67"/>
      <c r="J321" s="67"/>
      <c r="K321" s="47">
        <f t="shared" si="36"/>
        <v>0</v>
      </c>
      <c r="L321" s="48">
        <f t="shared" si="37"/>
        <v>0</v>
      </c>
      <c r="M321" s="46">
        <f t="shared" si="38"/>
        <v>0</v>
      </c>
      <c r="N321" s="46">
        <f t="shared" si="39"/>
        <v>0</v>
      </c>
      <c r="O321" s="46">
        <f t="shared" si="40"/>
        <v>0</v>
      </c>
      <c r="P321" s="47">
        <f t="shared" si="41"/>
        <v>0</v>
      </c>
      <c r="Q321" s="207"/>
      <c r="R321" s="207"/>
      <c r="S321" s="207"/>
      <c r="T321" s="207"/>
      <c r="U321" s="207"/>
      <c r="V321" s="207"/>
      <c r="W321" s="207"/>
    </row>
    <row r="322" spans="1:23" hidden="1" x14ac:dyDescent="0.2">
      <c r="A322" s="37"/>
      <c r="B322" s="38"/>
      <c r="C322" s="45"/>
      <c r="D322" s="23"/>
      <c r="E322" s="69"/>
      <c r="F322" s="73"/>
      <c r="G322" s="67"/>
      <c r="H322" s="46">
        <f t="shared" si="35"/>
        <v>0</v>
      </c>
      <c r="I322" s="67"/>
      <c r="J322" s="67"/>
      <c r="K322" s="47">
        <f t="shared" si="36"/>
        <v>0</v>
      </c>
      <c r="L322" s="48">
        <f t="shared" si="37"/>
        <v>0</v>
      </c>
      <c r="M322" s="46">
        <f t="shared" si="38"/>
        <v>0</v>
      </c>
      <c r="N322" s="46">
        <f t="shared" si="39"/>
        <v>0</v>
      </c>
      <c r="O322" s="46">
        <f t="shared" si="40"/>
        <v>0</v>
      </c>
      <c r="P322" s="47">
        <f t="shared" si="41"/>
        <v>0</v>
      </c>
      <c r="Q322" s="207"/>
      <c r="R322" s="207"/>
      <c r="S322" s="207"/>
      <c r="T322" s="207"/>
      <c r="U322" s="207"/>
      <c r="V322" s="207"/>
      <c r="W322" s="207"/>
    </row>
    <row r="323" spans="1:23" hidden="1" x14ac:dyDescent="0.2">
      <c r="A323" s="37"/>
      <c r="B323" s="38"/>
      <c r="C323" s="45"/>
      <c r="D323" s="23"/>
      <c r="E323" s="69"/>
      <c r="F323" s="73"/>
      <c r="G323" s="67"/>
      <c r="H323" s="46">
        <f t="shared" si="35"/>
        <v>0</v>
      </c>
      <c r="I323" s="67"/>
      <c r="J323" s="67"/>
      <c r="K323" s="47">
        <f t="shared" si="36"/>
        <v>0</v>
      </c>
      <c r="L323" s="48">
        <f t="shared" si="37"/>
        <v>0</v>
      </c>
      <c r="M323" s="46">
        <f t="shared" si="38"/>
        <v>0</v>
      </c>
      <c r="N323" s="46">
        <f t="shared" si="39"/>
        <v>0</v>
      </c>
      <c r="O323" s="46">
        <f t="shared" si="40"/>
        <v>0</v>
      </c>
      <c r="P323" s="47">
        <f t="shared" si="41"/>
        <v>0</v>
      </c>
      <c r="Q323" s="207"/>
      <c r="R323" s="207"/>
      <c r="S323" s="207"/>
      <c r="T323" s="207"/>
      <c r="U323" s="207"/>
      <c r="V323" s="207"/>
      <c r="W323" s="207"/>
    </row>
    <row r="324" spans="1:23" hidden="1" x14ac:dyDescent="0.2">
      <c r="A324" s="37"/>
      <c r="B324" s="38"/>
      <c r="C324" s="45"/>
      <c r="D324" s="23"/>
      <c r="E324" s="69"/>
      <c r="F324" s="73"/>
      <c r="G324" s="67"/>
      <c r="H324" s="46">
        <f t="shared" ref="H324:H387" si="42">ROUND(F324*G324,2)</f>
        <v>0</v>
      </c>
      <c r="I324" s="67"/>
      <c r="J324" s="67"/>
      <c r="K324" s="47">
        <f t="shared" ref="K324:K387" si="43">SUM(H324:J324)</f>
        <v>0</v>
      </c>
      <c r="L324" s="48">
        <f t="shared" ref="L324:L387" si="44">ROUND(E324*F324,2)</f>
        <v>0</v>
      </c>
      <c r="M324" s="46">
        <f t="shared" ref="M324:M387" si="45">ROUND(H324*E324,2)</f>
        <v>0</v>
      </c>
      <c r="N324" s="46">
        <f t="shared" ref="N324:N387" si="46">ROUND(I324*E324,2)</f>
        <v>0</v>
      </c>
      <c r="O324" s="46">
        <f t="shared" ref="O324:O387" si="47">ROUND(J324*E324,2)</f>
        <v>0</v>
      </c>
      <c r="P324" s="47">
        <f t="shared" ref="P324:P387" si="48">SUM(M324:O324)</f>
        <v>0</v>
      </c>
      <c r="Q324" s="207"/>
      <c r="R324" s="207"/>
      <c r="S324" s="207"/>
      <c r="T324" s="207"/>
      <c r="U324" s="207"/>
      <c r="V324" s="207"/>
      <c r="W324" s="207"/>
    </row>
    <row r="325" spans="1:23" hidden="1" x14ac:dyDescent="0.2">
      <c r="A325" s="37"/>
      <c r="B325" s="38"/>
      <c r="C325" s="45"/>
      <c r="D325" s="23"/>
      <c r="E325" s="69"/>
      <c r="F325" s="73"/>
      <c r="G325" s="67"/>
      <c r="H325" s="46">
        <f t="shared" si="42"/>
        <v>0</v>
      </c>
      <c r="I325" s="67"/>
      <c r="J325" s="67"/>
      <c r="K325" s="47">
        <f t="shared" si="43"/>
        <v>0</v>
      </c>
      <c r="L325" s="48">
        <f t="shared" si="44"/>
        <v>0</v>
      </c>
      <c r="M325" s="46">
        <f t="shared" si="45"/>
        <v>0</v>
      </c>
      <c r="N325" s="46">
        <f t="shared" si="46"/>
        <v>0</v>
      </c>
      <c r="O325" s="46">
        <f t="shared" si="47"/>
        <v>0</v>
      </c>
      <c r="P325" s="47">
        <f t="shared" si="48"/>
        <v>0</v>
      </c>
      <c r="Q325" s="207"/>
      <c r="R325" s="207"/>
      <c r="S325" s="207"/>
      <c r="T325" s="207"/>
      <c r="U325" s="207"/>
      <c r="V325" s="207"/>
      <c r="W325" s="207"/>
    </row>
    <row r="326" spans="1:23" hidden="1" x14ac:dyDescent="0.2">
      <c r="A326" s="37"/>
      <c r="B326" s="38"/>
      <c r="C326" s="45"/>
      <c r="D326" s="23"/>
      <c r="E326" s="69"/>
      <c r="F326" s="73"/>
      <c r="G326" s="67"/>
      <c r="H326" s="46">
        <f t="shared" si="42"/>
        <v>0</v>
      </c>
      <c r="I326" s="67"/>
      <c r="J326" s="67"/>
      <c r="K326" s="47">
        <f t="shared" si="43"/>
        <v>0</v>
      </c>
      <c r="L326" s="48">
        <f t="shared" si="44"/>
        <v>0</v>
      </c>
      <c r="M326" s="46">
        <f t="shared" si="45"/>
        <v>0</v>
      </c>
      <c r="N326" s="46">
        <f t="shared" si="46"/>
        <v>0</v>
      </c>
      <c r="O326" s="46">
        <f t="shared" si="47"/>
        <v>0</v>
      </c>
      <c r="P326" s="47">
        <f t="shared" si="48"/>
        <v>0</v>
      </c>
      <c r="Q326" s="207"/>
      <c r="R326" s="207"/>
      <c r="S326" s="207"/>
      <c r="T326" s="207"/>
      <c r="U326" s="207"/>
      <c r="V326" s="207"/>
      <c r="W326" s="207"/>
    </row>
    <row r="327" spans="1:23" hidden="1" x14ac:dyDescent="0.2">
      <c r="A327" s="37"/>
      <c r="B327" s="38"/>
      <c r="C327" s="45"/>
      <c r="D327" s="23"/>
      <c r="E327" s="69"/>
      <c r="F327" s="73"/>
      <c r="G327" s="67"/>
      <c r="H327" s="46">
        <f t="shared" si="42"/>
        <v>0</v>
      </c>
      <c r="I327" s="67"/>
      <c r="J327" s="67"/>
      <c r="K327" s="47">
        <f t="shared" si="43"/>
        <v>0</v>
      </c>
      <c r="L327" s="48">
        <f t="shared" si="44"/>
        <v>0</v>
      </c>
      <c r="M327" s="46">
        <f t="shared" si="45"/>
        <v>0</v>
      </c>
      <c r="N327" s="46">
        <f t="shared" si="46"/>
        <v>0</v>
      </c>
      <c r="O327" s="46">
        <f t="shared" si="47"/>
        <v>0</v>
      </c>
      <c r="P327" s="47">
        <f t="shared" si="48"/>
        <v>0</v>
      </c>
      <c r="Q327" s="207"/>
      <c r="R327" s="207"/>
      <c r="S327" s="207"/>
      <c r="T327" s="207"/>
      <c r="U327" s="207"/>
      <c r="V327" s="207"/>
      <c r="W327" s="207"/>
    </row>
    <row r="328" spans="1:23" hidden="1" x14ac:dyDescent="0.2">
      <c r="A328" s="37"/>
      <c r="B328" s="38"/>
      <c r="C328" s="45"/>
      <c r="D328" s="23"/>
      <c r="E328" s="69"/>
      <c r="F328" s="73"/>
      <c r="G328" s="67"/>
      <c r="H328" s="46">
        <f t="shared" si="42"/>
        <v>0</v>
      </c>
      <c r="I328" s="67"/>
      <c r="J328" s="67"/>
      <c r="K328" s="47">
        <f t="shared" si="43"/>
        <v>0</v>
      </c>
      <c r="L328" s="48">
        <f t="shared" si="44"/>
        <v>0</v>
      </c>
      <c r="M328" s="46">
        <f t="shared" si="45"/>
        <v>0</v>
      </c>
      <c r="N328" s="46">
        <f t="shared" si="46"/>
        <v>0</v>
      </c>
      <c r="O328" s="46">
        <f t="shared" si="47"/>
        <v>0</v>
      </c>
      <c r="P328" s="47">
        <f t="shared" si="48"/>
        <v>0</v>
      </c>
      <c r="Q328" s="207"/>
      <c r="R328" s="207"/>
      <c r="S328" s="207"/>
      <c r="T328" s="207"/>
      <c r="U328" s="207"/>
      <c r="V328" s="207"/>
      <c r="W328" s="207"/>
    </row>
    <row r="329" spans="1:23" hidden="1" x14ac:dyDescent="0.2">
      <c r="A329" s="37"/>
      <c r="B329" s="38"/>
      <c r="C329" s="45"/>
      <c r="D329" s="23"/>
      <c r="E329" s="69"/>
      <c r="F329" s="73"/>
      <c r="G329" s="67"/>
      <c r="H329" s="46">
        <f t="shared" si="42"/>
        <v>0</v>
      </c>
      <c r="I329" s="67"/>
      <c r="J329" s="67"/>
      <c r="K329" s="47">
        <f t="shared" si="43"/>
        <v>0</v>
      </c>
      <c r="L329" s="48">
        <f t="shared" si="44"/>
        <v>0</v>
      </c>
      <c r="M329" s="46">
        <f t="shared" si="45"/>
        <v>0</v>
      </c>
      <c r="N329" s="46">
        <f t="shared" si="46"/>
        <v>0</v>
      </c>
      <c r="O329" s="46">
        <f t="shared" si="47"/>
        <v>0</v>
      </c>
      <c r="P329" s="47">
        <f t="shared" si="48"/>
        <v>0</v>
      </c>
      <c r="Q329" s="207"/>
      <c r="R329" s="207"/>
      <c r="S329" s="207"/>
      <c r="T329" s="207"/>
      <c r="U329" s="207"/>
      <c r="V329" s="207"/>
      <c r="W329" s="207"/>
    </row>
    <row r="330" spans="1:23" hidden="1" x14ac:dyDescent="0.2">
      <c r="A330" s="37"/>
      <c r="B330" s="38"/>
      <c r="C330" s="45"/>
      <c r="D330" s="23"/>
      <c r="E330" s="69"/>
      <c r="F330" s="73"/>
      <c r="G330" s="67"/>
      <c r="H330" s="46">
        <f t="shared" si="42"/>
        <v>0</v>
      </c>
      <c r="I330" s="67"/>
      <c r="J330" s="67"/>
      <c r="K330" s="47">
        <f t="shared" si="43"/>
        <v>0</v>
      </c>
      <c r="L330" s="48">
        <f t="shared" si="44"/>
        <v>0</v>
      </c>
      <c r="M330" s="46">
        <f t="shared" si="45"/>
        <v>0</v>
      </c>
      <c r="N330" s="46">
        <f t="shared" si="46"/>
        <v>0</v>
      </c>
      <c r="O330" s="46">
        <f t="shared" si="47"/>
        <v>0</v>
      </c>
      <c r="P330" s="47">
        <f t="shared" si="48"/>
        <v>0</v>
      </c>
      <c r="Q330" s="207"/>
      <c r="R330" s="207"/>
      <c r="S330" s="207"/>
      <c r="T330" s="207"/>
      <c r="U330" s="207"/>
      <c r="V330" s="207"/>
      <c r="W330" s="207"/>
    </row>
    <row r="331" spans="1:23" hidden="1" x14ac:dyDescent="0.2">
      <c r="A331" s="37"/>
      <c r="B331" s="38"/>
      <c r="C331" s="45"/>
      <c r="D331" s="23"/>
      <c r="E331" s="69"/>
      <c r="F331" s="73"/>
      <c r="G331" s="67"/>
      <c r="H331" s="46">
        <f t="shared" si="42"/>
        <v>0</v>
      </c>
      <c r="I331" s="67"/>
      <c r="J331" s="67"/>
      <c r="K331" s="47">
        <f t="shared" si="43"/>
        <v>0</v>
      </c>
      <c r="L331" s="48">
        <f t="shared" si="44"/>
        <v>0</v>
      </c>
      <c r="M331" s="46">
        <f t="shared" si="45"/>
        <v>0</v>
      </c>
      <c r="N331" s="46">
        <f t="shared" si="46"/>
        <v>0</v>
      </c>
      <c r="O331" s="46">
        <f t="shared" si="47"/>
        <v>0</v>
      </c>
      <c r="P331" s="47">
        <f t="shared" si="48"/>
        <v>0</v>
      </c>
      <c r="Q331" s="207"/>
      <c r="R331" s="207"/>
      <c r="S331" s="207"/>
      <c r="T331" s="207"/>
      <c r="U331" s="207"/>
      <c r="V331" s="207"/>
      <c r="W331" s="207"/>
    </row>
    <row r="332" spans="1:23" hidden="1" x14ac:dyDescent="0.2">
      <c r="A332" s="37"/>
      <c r="B332" s="38"/>
      <c r="C332" s="45"/>
      <c r="D332" s="23"/>
      <c r="E332" s="69"/>
      <c r="F332" s="73"/>
      <c r="G332" s="67"/>
      <c r="H332" s="46">
        <f t="shared" si="42"/>
        <v>0</v>
      </c>
      <c r="I332" s="67"/>
      <c r="J332" s="67"/>
      <c r="K332" s="47">
        <f t="shared" si="43"/>
        <v>0</v>
      </c>
      <c r="L332" s="48">
        <f t="shared" si="44"/>
        <v>0</v>
      </c>
      <c r="M332" s="46">
        <f t="shared" si="45"/>
        <v>0</v>
      </c>
      <c r="N332" s="46">
        <f t="shared" si="46"/>
        <v>0</v>
      </c>
      <c r="O332" s="46">
        <f t="shared" si="47"/>
        <v>0</v>
      </c>
      <c r="P332" s="47">
        <f t="shared" si="48"/>
        <v>0</v>
      </c>
      <c r="Q332" s="207"/>
      <c r="R332" s="207"/>
      <c r="S332" s="207"/>
      <c r="T332" s="207"/>
      <c r="U332" s="207"/>
      <c r="V332" s="207"/>
      <c r="W332" s="207"/>
    </row>
    <row r="333" spans="1:23" hidden="1" x14ac:dyDescent="0.2">
      <c r="A333" s="37"/>
      <c r="B333" s="38"/>
      <c r="C333" s="45"/>
      <c r="D333" s="23"/>
      <c r="E333" s="69"/>
      <c r="F333" s="73"/>
      <c r="G333" s="67"/>
      <c r="H333" s="46">
        <f t="shared" si="42"/>
        <v>0</v>
      </c>
      <c r="I333" s="67"/>
      <c r="J333" s="67"/>
      <c r="K333" s="47">
        <f t="shared" si="43"/>
        <v>0</v>
      </c>
      <c r="L333" s="48">
        <f t="shared" si="44"/>
        <v>0</v>
      </c>
      <c r="M333" s="46">
        <f t="shared" si="45"/>
        <v>0</v>
      </c>
      <c r="N333" s="46">
        <f t="shared" si="46"/>
        <v>0</v>
      </c>
      <c r="O333" s="46">
        <f t="shared" si="47"/>
        <v>0</v>
      </c>
      <c r="P333" s="47">
        <f t="shared" si="48"/>
        <v>0</v>
      </c>
      <c r="Q333" s="207"/>
      <c r="R333" s="207"/>
      <c r="S333" s="207"/>
      <c r="T333" s="207"/>
      <c r="U333" s="207"/>
      <c r="V333" s="207"/>
      <c r="W333" s="207"/>
    </row>
    <row r="334" spans="1:23" hidden="1" x14ac:dyDescent="0.2">
      <c r="A334" s="37"/>
      <c r="B334" s="38"/>
      <c r="C334" s="45"/>
      <c r="D334" s="23"/>
      <c r="E334" s="69"/>
      <c r="F334" s="73"/>
      <c r="G334" s="67"/>
      <c r="H334" s="46">
        <f t="shared" si="42"/>
        <v>0</v>
      </c>
      <c r="I334" s="67"/>
      <c r="J334" s="67"/>
      <c r="K334" s="47">
        <f t="shared" si="43"/>
        <v>0</v>
      </c>
      <c r="L334" s="48">
        <f t="shared" si="44"/>
        <v>0</v>
      </c>
      <c r="M334" s="46">
        <f t="shared" si="45"/>
        <v>0</v>
      </c>
      <c r="N334" s="46">
        <f t="shared" si="46"/>
        <v>0</v>
      </c>
      <c r="O334" s="46">
        <f t="shared" si="47"/>
        <v>0</v>
      </c>
      <c r="P334" s="47">
        <f t="shared" si="48"/>
        <v>0</v>
      </c>
      <c r="Q334" s="207"/>
      <c r="R334" s="207"/>
      <c r="S334" s="207"/>
      <c r="T334" s="207"/>
      <c r="U334" s="207"/>
      <c r="V334" s="207"/>
      <c r="W334" s="207"/>
    </row>
    <row r="335" spans="1:23" hidden="1" x14ac:dyDescent="0.2">
      <c r="A335" s="37"/>
      <c r="B335" s="38"/>
      <c r="C335" s="45"/>
      <c r="D335" s="23"/>
      <c r="E335" s="69"/>
      <c r="F335" s="73"/>
      <c r="G335" s="67"/>
      <c r="H335" s="46">
        <f t="shared" si="42"/>
        <v>0</v>
      </c>
      <c r="I335" s="67"/>
      <c r="J335" s="67"/>
      <c r="K335" s="47">
        <f t="shared" si="43"/>
        <v>0</v>
      </c>
      <c r="L335" s="48">
        <f t="shared" si="44"/>
        <v>0</v>
      </c>
      <c r="M335" s="46">
        <f t="shared" si="45"/>
        <v>0</v>
      </c>
      <c r="N335" s="46">
        <f t="shared" si="46"/>
        <v>0</v>
      </c>
      <c r="O335" s="46">
        <f t="shared" si="47"/>
        <v>0</v>
      </c>
      <c r="P335" s="47">
        <f t="shared" si="48"/>
        <v>0</v>
      </c>
      <c r="Q335" s="207"/>
      <c r="R335" s="207"/>
      <c r="S335" s="207"/>
      <c r="T335" s="207"/>
      <c r="U335" s="207"/>
      <c r="V335" s="207"/>
      <c r="W335" s="207"/>
    </row>
    <row r="336" spans="1:23" hidden="1" x14ac:dyDescent="0.2">
      <c r="A336" s="37"/>
      <c r="B336" s="38"/>
      <c r="C336" s="45"/>
      <c r="D336" s="23"/>
      <c r="E336" s="69"/>
      <c r="F336" s="73"/>
      <c r="G336" s="67"/>
      <c r="H336" s="46">
        <f t="shared" si="42"/>
        <v>0</v>
      </c>
      <c r="I336" s="67"/>
      <c r="J336" s="67"/>
      <c r="K336" s="47">
        <f t="shared" si="43"/>
        <v>0</v>
      </c>
      <c r="L336" s="48">
        <f t="shared" si="44"/>
        <v>0</v>
      </c>
      <c r="M336" s="46">
        <f t="shared" si="45"/>
        <v>0</v>
      </c>
      <c r="N336" s="46">
        <f t="shared" si="46"/>
        <v>0</v>
      </c>
      <c r="O336" s="46">
        <f t="shared" si="47"/>
        <v>0</v>
      </c>
      <c r="P336" s="47">
        <f t="shared" si="48"/>
        <v>0</v>
      </c>
      <c r="Q336" s="207"/>
      <c r="R336" s="207"/>
      <c r="S336" s="207"/>
      <c r="T336" s="207"/>
      <c r="U336" s="207"/>
      <c r="V336" s="207"/>
      <c r="W336" s="207"/>
    </row>
    <row r="337" spans="1:23" hidden="1" x14ac:dyDescent="0.2">
      <c r="A337" s="37"/>
      <c r="B337" s="38"/>
      <c r="C337" s="45"/>
      <c r="D337" s="23"/>
      <c r="E337" s="69"/>
      <c r="F337" s="73"/>
      <c r="G337" s="67"/>
      <c r="H337" s="46">
        <f t="shared" si="42"/>
        <v>0</v>
      </c>
      <c r="I337" s="67"/>
      <c r="J337" s="67"/>
      <c r="K337" s="47">
        <f t="shared" si="43"/>
        <v>0</v>
      </c>
      <c r="L337" s="48">
        <f t="shared" si="44"/>
        <v>0</v>
      </c>
      <c r="M337" s="46">
        <f t="shared" si="45"/>
        <v>0</v>
      </c>
      <c r="N337" s="46">
        <f t="shared" si="46"/>
        <v>0</v>
      </c>
      <c r="O337" s="46">
        <f t="shared" si="47"/>
        <v>0</v>
      </c>
      <c r="P337" s="47">
        <f t="shared" si="48"/>
        <v>0</v>
      </c>
      <c r="Q337" s="207"/>
      <c r="R337" s="207"/>
      <c r="S337" s="207"/>
      <c r="T337" s="207"/>
      <c r="U337" s="207"/>
      <c r="V337" s="207"/>
      <c r="W337" s="207"/>
    </row>
    <row r="338" spans="1:23" hidden="1" x14ac:dyDescent="0.2">
      <c r="A338" s="37"/>
      <c r="B338" s="38"/>
      <c r="C338" s="45"/>
      <c r="D338" s="23"/>
      <c r="E338" s="69"/>
      <c r="F338" s="73"/>
      <c r="G338" s="67"/>
      <c r="H338" s="46">
        <f t="shared" si="42"/>
        <v>0</v>
      </c>
      <c r="I338" s="67"/>
      <c r="J338" s="67"/>
      <c r="K338" s="47">
        <f t="shared" si="43"/>
        <v>0</v>
      </c>
      <c r="L338" s="48">
        <f t="shared" si="44"/>
        <v>0</v>
      </c>
      <c r="M338" s="46">
        <f t="shared" si="45"/>
        <v>0</v>
      </c>
      <c r="N338" s="46">
        <f t="shared" si="46"/>
        <v>0</v>
      </c>
      <c r="O338" s="46">
        <f t="shared" si="47"/>
        <v>0</v>
      </c>
      <c r="P338" s="47">
        <f t="shared" si="48"/>
        <v>0</v>
      </c>
      <c r="Q338" s="207"/>
      <c r="R338" s="207"/>
      <c r="S338" s="207"/>
      <c r="T338" s="207"/>
      <c r="U338" s="207"/>
      <c r="V338" s="207"/>
      <c r="W338" s="207"/>
    </row>
    <row r="339" spans="1:23" hidden="1" x14ac:dyDescent="0.2">
      <c r="A339" s="37"/>
      <c r="B339" s="38"/>
      <c r="C339" s="45"/>
      <c r="D339" s="23"/>
      <c r="E339" s="69"/>
      <c r="F339" s="73"/>
      <c r="G339" s="67"/>
      <c r="H339" s="46">
        <f t="shared" si="42"/>
        <v>0</v>
      </c>
      <c r="I339" s="67"/>
      <c r="J339" s="67"/>
      <c r="K339" s="47">
        <f t="shared" si="43"/>
        <v>0</v>
      </c>
      <c r="L339" s="48">
        <f t="shared" si="44"/>
        <v>0</v>
      </c>
      <c r="M339" s="46">
        <f t="shared" si="45"/>
        <v>0</v>
      </c>
      <c r="N339" s="46">
        <f t="shared" si="46"/>
        <v>0</v>
      </c>
      <c r="O339" s="46">
        <f t="shared" si="47"/>
        <v>0</v>
      </c>
      <c r="P339" s="47">
        <f t="shared" si="48"/>
        <v>0</v>
      </c>
      <c r="Q339" s="207"/>
      <c r="R339" s="207"/>
      <c r="S339" s="207"/>
      <c r="T339" s="207"/>
      <c r="U339" s="207"/>
      <c r="V339" s="207"/>
      <c r="W339" s="207"/>
    </row>
    <row r="340" spans="1:23" hidden="1" x14ac:dyDescent="0.2">
      <c r="A340" s="37"/>
      <c r="B340" s="38"/>
      <c r="C340" s="45"/>
      <c r="D340" s="23"/>
      <c r="E340" s="69"/>
      <c r="F340" s="73"/>
      <c r="G340" s="67"/>
      <c r="H340" s="46">
        <f t="shared" si="42"/>
        <v>0</v>
      </c>
      <c r="I340" s="67"/>
      <c r="J340" s="67"/>
      <c r="K340" s="47">
        <f t="shared" si="43"/>
        <v>0</v>
      </c>
      <c r="L340" s="48">
        <f t="shared" si="44"/>
        <v>0</v>
      </c>
      <c r="M340" s="46">
        <f t="shared" si="45"/>
        <v>0</v>
      </c>
      <c r="N340" s="46">
        <f t="shared" si="46"/>
        <v>0</v>
      </c>
      <c r="O340" s="46">
        <f t="shared" si="47"/>
        <v>0</v>
      </c>
      <c r="P340" s="47">
        <f t="shared" si="48"/>
        <v>0</v>
      </c>
      <c r="Q340" s="207"/>
      <c r="R340" s="207"/>
      <c r="S340" s="207"/>
      <c r="T340" s="207"/>
      <c r="U340" s="207"/>
      <c r="V340" s="207"/>
      <c r="W340" s="207"/>
    </row>
    <row r="341" spans="1:23" hidden="1" x14ac:dyDescent="0.2">
      <c r="A341" s="37"/>
      <c r="B341" s="38"/>
      <c r="C341" s="45"/>
      <c r="D341" s="23"/>
      <c r="E341" s="69"/>
      <c r="F341" s="73"/>
      <c r="G341" s="67"/>
      <c r="H341" s="46">
        <f t="shared" si="42"/>
        <v>0</v>
      </c>
      <c r="I341" s="67"/>
      <c r="J341" s="67"/>
      <c r="K341" s="47">
        <f t="shared" si="43"/>
        <v>0</v>
      </c>
      <c r="L341" s="48">
        <f t="shared" si="44"/>
        <v>0</v>
      </c>
      <c r="M341" s="46">
        <f t="shared" si="45"/>
        <v>0</v>
      </c>
      <c r="N341" s="46">
        <f t="shared" si="46"/>
        <v>0</v>
      </c>
      <c r="O341" s="46">
        <f t="shared" si="47"/>
        <v>0</v>
      </c>
      <c r="P341" s="47">
        <f t="shared" si="48"/>
        <v>0</v>
      </c>
      <c r="Q341" s="207"/>
      <c r="R341" s="207"/>
      <c r="S341" s="207"/>
      <c r="T341" s="207"/>
      <c r="U341" s="207"/>
      <c r="V341" s="207"/>
      <c r="W341" s="207"/>
    </row>
    <row r="342" spans="1:23" hidden="1" x14ac:dyDescent="0.2">
      <c r="A342" s="37"/>
      <c r="B342" s="38"/>
      <c r="C342" s="45"/>
      <c r="D342" s="23"/>
      <c r="E342" s="69"/>
      <c r="F342" s="73"/>
      <c r="G342" s="67"/>
      <c r="H342" s="46">
        <f t="shared" si="42"/>
        <v>0</v>
      </c>
      <c r="I342" s="67"/>
      <c r="J342" s="67"/>
      <c r="K342" s="47">
        <f t="shared" si="43"/>
        <v>0</v>
      </c>
      <c r="L342" s="48">
        <f t="shared" si="44"/>
        <v>0</v>
      </c>
      <c r="M342" s="46">
        <f t="shared" si="45"/>
        <v>0</v>
      </c>
      <c r="N342" s="46">
        <f t="shared" si="46"/>
        <v>0</v>
      </c>
      <c r="O342" s="46">
        <f t="shared" si="47"/>
        <v>0</v>
      </c>
      <c r="P342" s="47">
        <f t="shared" si="48"/>
        <v>0</v>
      </c>
      <c r="Q342" s="207"/>
      <c r="R342" s="207"/>
      <c r="S342" s="207"/>
      <c r="T342" s="207"/>
      <c r="U342" s="207"/>
      <c r="V342" s="207"/>
      <c r="W342" s="207"/>
    </row>
    <row r="343" spans="1:23" hidden="1" x14ac:dyDescent="0.2">
      <c r="A343" s="37"/>
      <c r="B343" s="38"/>
      <c r="C343" s="45"/>
      <c r="D343" s="23"/>
      <c r="E343" s="69"/>
      <c r="F343" s="73"/>
      <c r="G343" s="67"/>
      <c r="H343" s="46">
        <f t="shared" si="42"/>
        <v>0</v>
      </c>
      <c r="I343" s="67"/>
      <c r="J343" s="67"/>
      <c r="K343" s="47">
        <f t="shared" si="43"/>
        <v>0</v>
      </c>
      <c r="L343" s="48">
        <f t="shared" si="44"/>
        <v>0</v>
      </c>
      <c r="M343" s="46">
        <f t="shared" si="45"/>
        <v>0</v>
      </c>
      <c r="N343" s="46">
        <f t="shared" si="46"/>
        <v>0</v>
      </c>
      <c r="O343" s="46">
        <f t="shared" si="47"/>
        <v>0</v>
      </c>
      <c r="P343" s="47">
        <f t="shared" si="48"/>
        <v>0</v>
      </c>
      <c r="Q343" s="207"/>
      <c r="R343" s="207"/>
      <c r="S343" s="207"/>
      <c r="T343" s="207"/>
      <c r="U343" s="207"/>
      <c r="V343" s="207"/>
      <c r="W343" s="207"/>
    </row>
    <row r="344" spans="1:23" hidden="1" x14ac:dyDescent="0.2">
      <c r="A344" s="37"/>
      <c r="B344" s="38"/>
      <c r="C344" s="45"/>
      <c r="D344" s="23"/>
      <c r="E344" s="69"/>
      <c r="F344" s="73"/>
      <c r="G344" s="67"/>
      <c r="H344" s="46">
        <f t="shared" si="42"/>
        <v>0</v>
      </c>
      <c r="I344" s="67"/>
      <c r="J344" s="67"/>
      <c r="K344" s="47">
        <f t="shared" si="43"/>
        <v>0</v>
      </c>
      <c r="L344" s="48">
        <f t="shared" si="44"/>
        <v>0</v>
      </c>
      <c r="M344" s="46">
        <f t="shared" si="45"/>
        <v>0</v>
      </c>
      <c r="N344" s="46">
        <f t="shared" si="46"/>
        <v>0</v>
      </c>
      <c r="O344" s="46">
        <f t="shared" si="47"/>
        <v>0</v>
      </c>
      <c r="P344" s="47">
        <f t="shared" si="48"/>
        <v>0</v>
      </c>
      <c r="Q344" s="207"/>
      <c r="R344" s="207"/>
      <c r="S344" s="207"/>
      <c r="T344" s="207"/>
      <c r="U344" s="207"/>
      <c r="V344" s="207"/>
      <c r="W344" s="207"/>
    </row>
    <row r="345" spans="1:23" hidden="1" x14ac:dyDescent="0.2">
      <c r="A345" s="37"/>
      <c r="B345" s="38"/>
      <c r="C345" s="45"/>
      <c r="D345" s="23"/>
      <c r="E345" s="69"/>
      <c r="F345" s="73"/>
      <c r="G345" s="67"/>
      <c r="H345" s="46">
        <f t="shared" si="42"/>
        <v>0</v>
      </c>
      <c r="I345" s="67"/>
      <c r="J345" s="67"/>
      <c r="K345" s="47">
        <f t="shared" si="43"/>
        <v>0</v>
      </c>
      <c r="L345" s="48">
        <f t="shared" si="44"/>
        <v>0</v>
      </c>
      <c r="M345" s="46">
        <f t="shared" si="45"/>
        <v>0</v>
      </c>
      <c r="N345" s="46">
        <f t="shared" si="46"/>
        <v>0</v>
      </c>
      <c r="O345" s="46">
        <f t="shared" si="47"/>
        <v>0</v>
      </c>
      <c r="P345" s="47">
        <f t="shared" si="48"/>
        <v>0</v>
      </c>
      <c r="Q345" s="207"/>
      <c r="R345" s="207"/>
      <c r="S345" s="207"/>
      <c r="T345" s="207"/>
      <c r="U345" s="207"/>
      <c r="V345" s="207"/>
      <c r="W345" s="207"/>
    </row>
    <row r="346" spans="1:23" hidden="1" x14ac:dyDescent="0.2">
      <c r="A346" s="37"/>
      <c r="B346" s="38"/>
      <c r="C346" s="45"/>
      <c r="D346" s="23"/>
      <c r="E346" s="69"/>
      <c r="F346" s="73"/>
      <c r="G346" s="67"/>
      <c r="H346" s="46">
        <f t="shared" si="42"/>
        <v>0</v>
      </c>
      <c r="I346" s="67"/>
      <c r="J346" s="67"/>
      <c r="K346" s="47">
        <f t="shared" si="43"/>
        <v>0</v>
      </c>
      <c r="L346" s="48">
        <f t="shared" si="44"/>
        <v>0</v>
      </c>
      <c r="M346" s="46">
        <f t="shared" si="45"/>
        <v>0</v>
      </c>
      <c r="N346" s="46">
        <f t="shared" si="46"/>
        <v>0</v>
      </c>
      <c r="O346" s="46">
        <f t="shared" si="47"/>
        <v>0</v>
      </c>
      <c r="P346" s="47">
        <f t="shared" si="48"/>
        <v>0</v>
      </c>
      <c r="Q346" s="207"/>
      <c r="R346" s="207"/>
      <c r="S346" s="207"/>
      <c r="T346" s="207"/>
      <c r="U346" s="207"/>
      <c r="V346" s="207"/>
      <c r="W346" s="207"/>
    </row>
    <row r="347" spans="1:23" hidden="1" x14ac:dyDescent="0.2">
      <c r="A347" s="37"/>
      <c r="B347" s="38"/>
      <c r="C347" s="45"/>
      <c r="D347" s="23"/>
      <c r="E347" s="69"/>
      <c r="F347" s="73"/>
      <c r="G347" s="67"/>
      <c r="H347" s="46">
        <f t="shared" si="42"/>
        <v>0</v>
      </c>
      <c r="I347" s="67"/>
      <c r="J347" s="67"/>
      <c r="K347" s="47">
        <f t="shared" si="43"/>
        <v>0</v>
      </c>
      <c r="L347" s="48">
        <f t="shared" si="44"/>
        <v>0</v>
      </c>
      <c r="M347" s="46">
        <f t="shared" si="45"/>
        <v>0</v>
      </c>
      <c r="N347" s="46">
        <f t="shared" si="46"/>
        <v>0</v>
      </c>
      <c r="O347" s="46">
        <f t="shared" si="47"/>
        <v>0</v>
      </c>
      <c r="P347" s="47">
        <f t="shared" si="48"/>
        <v>0</v>
      </c>
      <c r="Q347" s="207"/>
      <c r="R347" s="207"/>
      <c r="S347" s="207"/>
      <c r="T347" s="207"/>
      <c r="U347" s="207"/>
      <c r="V347" s="207"/>
      <c r="W347" s="207"/>
    </row>
    <row r="348" spans="1:23" hidden="1" x14ac:dyDescent="0.2">
      <c r="A348" s="37"/>
      <c r="B348" s="38"/>
      <c r="C348" s="45"/>
      <c r="D348" s="23"/>
      <c r="E348" s="69"/>
      <c r="F348" s="73"/>
      <c r="G348" s="67"/>
      <c r="H348" s="46">
        <f t="shared" si="42"/>
        <v>0</v>
      </c>
      <c r="I348" s="67"/>
      <c r="J348" s="67"/>
      <c r="K348" s="47">
        <f t="shared" si="43"/>
        <v>0</v>
      </c>
      <c r="L348" s="48">
        <f t="shared" si="44"/>
        <v>0</v>
      </c>
      <c r="M348" s="46">
        <f t="shared" si="45"/>
        <v>0</v>
      </c>
      <c r="N348" s="46">
        <f t="shared" si="46"/>
        <v>0</v>
      </c>
      <c r="O348" s="46">
        <f t="shared" si="47"/>
        <v>0</v>
      </c>
      <c r="P348" s="47">
        <f t="shared" si="48"/>
        <v>0</v>
      </c>
      <c r="Q348" s="207"/>
      <c r="R348" s="207"/>
      <c r="S348" s="207"/>
      <c r="T348" s="207"/>
      <c r="U348" s="207"/>
      <c r="V348" s="207"/>
      <c r="W348" s="207"/>
    </row>
    <row r="349" spans="1:23" hidden="1" x14ac:dyDescent="0.2">
      <c r="A349" s="37"/>
      <c r="B349" s="38"/>
      <c r="C349" s="45"/>
      <c r="D349" s="23"/>
      <c r="E349" s="69"/>
      <c r="F349" s="73"/>
      <c r="G349" s="67"/>
      <c r="H349" s="46">
        <f t="shared" si="42"/>
        <v>0</v>
      </c>
      <c r="I349" s="67"/>
      <c r="J349" s="67"/>
      <c r="K349" s="47">
        <f t="shared" si="43"/>
        <v>0</v>
      </c>
      <c r="L349" s="48">
        <f t="shared" si="44"/>
        <v>0</v>
      </c>
      <c r="M349" s="46">
        <f t="shared" si="45"/>
        <v>0</v>
      </c>
      <c r="N349" s="46">
        <f t="shared" si="46"/>
        <v>0</v>
      </c>
      <c r="O349" s="46">
        <f t="shared" si="47"/>
        <v>0</v>
      </c>
      <c r="P349" s="47">
        <f t="shared" si="48"/>
        <v>0</v>
      </c>
      <c r="Q349" s="207"/>
      <c r="R349" s="207"/>
      <c r="S349" s="207"/>
      <c r="T349" s="207"/>
      <c r="U349" s="207"/>
      <c r="V349" s="207"/>
      <c r="W349" s="207"/>
    </row>
    <row r="350" spans="1:23" hidden="1" x14ac:dyDescent="0.2">
      <c r="A350" s="37"/>
      <c r="B350" s="38"/>
      <c r="C350" s="45"/>
      <c r="D350" s="23"/>
      <c r="E350" s="69"/>
      <c r="F350" s="73"/>
      <c r="G350" s="67"/>
      <c r="H350" s="46">
        <f t="shared" si="42"/>
        <v>0</v>
      </c>
      <c r="I350" s="67"/>
      <c r="J350" s="67"/>
      <c r="K350" s="47">
        <f t="shared" si="43"/>
        <v>0</v>
      </c>
      <c r="L350" s="48">
        <f t="shared" si="44"/>
        <v>0</v>
      </c>
      <c r="M350" s="46">
        <f t="shared" si="45"/>
        <v>0</v>
      </c>
      <c r="N350" s="46">
        <f t="shared" si="46"/>
        <v>0</v>
      </c>
      <c r="O350" s="46">
        <f t="shared" si="47"/>
        <v>0</v>
      </c>
      <c r="P350" s="47">
        <f t="shared" si="48"/>
        <v>0</v>
      </c>
      <c r="Q350" s="207"/>
      <c r="R350" s="207"/>
      <c r="S350" s="207"/>
      <c r="T350" s="207"/>
      <c r="U350" s="207"/>
      <c r="V350" s="207"/>
      <c r="W350" s="207"/>
    </row>
    <row r="351" spans="1:23" hidden="1" x14ac:dyDescent="0.2">
      <c r="A351" s="37"/>
      <c r="B351" s="38"/>
      <c r="C351" s="45"/>
      <c r="D351" s="23"/>
      <c r="E351" s="69"/>
      <c r="F351" s="73"/>
      <c r="G351" s="67"/>
      <c r="H351" s="46">
        <f t="shared" si="42"/>
        <v>0</v>
      </c>
      <c r="I351" s="67"/>
      <c r="J351" s="67"/>
      <c r="K351" s="47">
        <f t="shared" si="43"/>
        <v>0</v>
      </c>
      <c r="L351" s="48">
        <f t="shared" si="44"/>
        <v>0</v>
      </c>
      <c r="M351" s="46">
        <f t="shared" si="45"/>
        <v>0</v>
      </c>
      <c r="N351" s="46">
        <f t="shared" si="46"/>
        <v>0</v>
      </c>
      <c r="O351" s="46">
        <f t="shared" si="47"/>
        <v>0</v>
      </c>
      <c r="P351" s="47">
        <f t="shared" si="48"/>
        <v>0</v>
      </c>
      <c r="Q351" s="207"/>
      <c r="R351" s="207"/>
      <c r="S351" s="207"/>
      <c r="T351" s="207"/>
      <c r="U351" s="207"/>
      <c r="V351" s="207"/>
      <c r="W351" s="207"/>
    </row>
    <row r="352" spans="1:23" hidden="1" x14ac:dyDescent="0.2">
      <c r="A352" s="37"/>
      <c r="B352" s="38"/>
      <c r="C352" s="45"/>
      <c r="D352" s="23"/>
      <c r="E352" s="69"/>
      <c r="F352" s="73"/>
      <c r="G352" s="67"/>
      <c r="H352" s="46">
        <f t="shared" si="42"/>
        <v>0</v>
      </c>
      <c r="I352" s="67"/>
      <c r="J352" s="67"/>
      <c r="K352" s="47">
        <f t="shared" si="43"/>
        <v>0</v>
      </c>
      <c r="L352" s="48">
        <f t="shared" si="44"/>
        <v>0</v>
      </c>
      <c r="M352" s="46">
        <f t="shared" si="45"/>
        <v>0</v>
      </c>
      <c r="N352" s="46">
        <f t="shared" si="46"/>
        <v>0</v>
      </c>
      <c r="O352" s="46">
        <f t="shared" si="47"/>
        <v>0</v>
      </c>
      <c r="P352" s="47">
        <f t="shared" si="48"/>
        <v>0</v>
      </c>
      <c r="Q352" s="207"/>
      <c r="R352" s="207"/>
      <c r="S352" s="207"/>
      <c r="T352" s="207"/>
      <c r="U352" s="207"/>
      <c r="V352" s="207"/>
      <c r="W352" s="207"/>
    </row>
    <row r="353" spans="1:23" hidden="1" x14ac:dyDescent="0.2">
      <c r="A353" s="37"/>
      <c r="B353" s="38"/>
      <c r="C353" s="45"/>
      <c r="D353" s="23"/>
      <c r="E353" s="69"/>
      <c r="F353" s="73"/>
      <c r="G353" s="67"/>
      <c r="H353" s="46">
        <f t="shared" si="42"/>
        <v>0</v>
      </c>
      <c r="I353" s="67"/>
      <c r="J353" s="67"/>
      <c r="K353" s="47">
        <f t="shared" si="43"/>
        <v>0</v>
      </c>
      <c r="L353" s="48">
        <f t="shared" si="44"/>
        <v>0</v>
      </c>
      <c r="M353" s="46">
        <f t="shared" si="45"/>
        <v>0</v>
      </c>
      <c r="N353" s="46">
        <f t="shared" si="46"/>
        <v>0</v>
      </c>
      <c r="O353" s="46">
        <f t="shared" si="47"/>
        <v>0</v>
      </c>
      <c r="P353" s="47">
        <f t="shared" si="48"/>
        <v>0</v>
      </c>
      <c r="Q353" s="207"/>
      <c r="R353" s="207"/>
      <c r="S353" s="207"/>
      <c r="T353" s="207"/>
      <c r="U353" s="207"/>
      <c r="V353" s="207"/>
      <c r="W353" s="207"/>
    </row>
    <row r="354" spans="1:23" hidden="1" x14ac:dyDescent="0.2">
      <c r="A354" s="37"/>
      <c r="B354" s="38"/>
      <c r="C354" s="45"/>
      <c r="D354" s="23"/>
      <c r="E354" s="69"/>
      <c r="F354" s="73"/>
      <c r="G354" s="67"/>
      <c r="H354" s="46">
        <f t="shared" si="42"/>
        <v>0</v>
      </c>
      <c r="I354" s="67"/>
      <c r="J354" s="67"/>
      <c r="K354" s="47">
        <f t="shared" si="43"/>
        <v>0</v>
      </c>
      <c r="L354" s="48">
        <f t="shared" si="44"/>
        <v>0</v>
      </c>
      <c r="M354" s="46">
        <f t="shared" si="45"/>
        <v>0</v>
      </c>
      <c r="N354" s="46">
        <f t="shared" si="46"/>
        <v>0</v>
      </c>
      <c r="O354" s="46">
        <f t="shared" si="47"/>
        <v>0</v>
      </c>
      <c r="P354" s="47">
        <f t="shared" si="48"/>
        <v>0</v>
      </c>
      <c r="Q354" s="207"/>
      <c r="R354" s="207"/>
      <c r="S354" s="207"/>
      <c r="T354" s="207"/>
      <c r="U354" s="207"/>
      <c r="V354" s="207"/>
      <c r="W354" s="207"/>
    </row>
    <row r="355" spans="1:23" hidden="1" x14ac:dyDescent="0.2">
      <c r="A355" s="37"/>
      <c r="B355" s="38"/>
      <c r="C355" s="45"/>
      <c r="D355" s="23"/>
      <c r="E355" s="69"/>
      <c r="F355" s="73"/>
      <c r="G355" s="67"/>
      <c r="H355" s="46">
        <f t="shared" si="42"/>
        <v>0</v>
      </c>
      <c r="I355" s="67"/>
      <c r="J355" s="67"/>
      <c r="K355" s="47">
        <f t="shared" si="43"/>
        <v>0</v>
      </c>
      <c r="L355" s="48">
        <f t="shared" si="44"/>
        <v>0</v>
      </c>
      <c r="M355" s="46">
        <f t="shared" si="45"/>
        <v>0</v>
      </c>
      <c r="N355" s="46">
        <f t="shared" si="46"/>
        <v>0</v>
      </c>
      <c r="O355" s="46">
        <f t="shared" si="47"/>
        <v>0</v>
      </c>
      <c r="P355" s="47">
        <f t="shared" si="48"/>
        <v>0</v>
      </c>
      <c r="Q355" s="207"/>
      <c r="R355" s="207"/>
      <c r="S355" s="207"/>
      <c r="T355" s="207"/>
      <c r="U355" s="207"/>
      <c r="V355" s="207"/>
      <c r="W355" s="207"/>
    </row>
    <row r="356" spans="1:23" hidden="1" x14ac:dyDescent="0.2">
      <c r="A356" s="37"/>
      <c r="B356" s="38"/>
      <c r="C356" s="45"/>
      <c r="D356" s="23"/>
      <c r="E356" s="69"/>
      <c r="F356" s="73"/>
      <c r="G356" s="67"/>
      <c r="H356" s="46">
        <f t="shared" si="42"/>
        <v>0</v>
      </c>
      <c r="I356" s="67"/>
      <c r="J356" s="67"/>
      <c r="K356" s="47">
        <f t="shared" si="43"/>
        <v>0</v>
      </c>
      <c r="L356" s="48">
        <f t="shared" si="44"/>
        <v>0</v>
      </c>
      <c r="M356" s="46">
        <f t="shared" si="45"/>
        <v>0</v>
      </c>
      <c r="N356" s="46">
        <f t="shared" si="46"/>
        <v>0</v>
      </c>
      <c r="O356" s="46">
        <f t="shared" si="47"/>
        <v>0</v>
      </c>
      <c r="P356" s="47">
        <f t="shared" si="48"/>
        <v>0</v>
      </c>
      <c r="Q356" s="207"/>
      <c r="R356" s="207"/>
      <c r="S356" s="207"/>
      <c r="T356" s="207"/>
      <c r="U356" s="207"/>
      <c r="V356" s="207"/>
      <c r="W356" s="207"/>
    </row>
    <row r="357" spans="1:23" hidden="1" x14ac:dyDescent="0.2">
      <c r="A357" s="37"/>
      <c r="B357" s="38"/>
      <c r="C357" s="45"/>
      <c r="D357" s="23"/>
      <c r="E357" s="69"/>
      <c r="F357" s="73"/>
      <c r="G357" s="67"/>
      <c r="H357" s="46">
        <f t="shared" si="42"/>
        <v>0</v>
      </c>
      <c r="I357" s="67"/>
      <c r="J357" s="67"/>
      <c r="K357" s="47">
        <f t="shared" si="43"/>
        <v>0</v>
      </c>
      <c r="L357" s="48">
        <f t="shared" si="44"/>
        <v>0</v>
      </c>
      <c r="M357" s="46">
        <f t="shared" si="45"/>
        <v>0</v>
      </c>
      <c r="N357" s="46">
        <f t="shared" si="46"/>
        <v>0</v>
      </c>
      <c r="O357" s="46">
        <f t="shared" si="47"/>
        <v>0</v>
      </c>
      <c r="P357" s="47">
        <f t="shared" si="48"/>
        <v>0</v>
      </c>
      <c r="Q357" s="207"/>
      <c r="R357" s="207"/>
      <c r="S357" s="207"/>
      <c r="T357" s="207"/>
      <c r="U357" s="207"/>
      <c r="V357" s="207"/>
      <c r="W357" s="207"/>
    </row>
    <row r="358" spans="1:23" hidden="1" x14ac:dyDescent="0.2">
      <c r="A358" s="37"/>
      <c r="B358" s="38"/>
      <c r="C358" s="45"/>
      <c r="D358" s="23"/>
      <c r="E358" s="69"/>
      <c r="F358" s="73"/>
      <c r="G358" s="67"/>
      <c r="H358" s="46">
        <f t="shared" si="42"/>
        <v>0</v>
      </c>
      <c r="I358" s="67"/>
      <c r="J358" s="67"/>
      <c r="K358" s="47">
        <f t="shared" si="43"/>
        <v>0</v>
      </c>
      <c r="L358" s="48">
        <f t="shared" si="44"/>
        <v>0</v>
      </c>
      <c r="M358" s="46">
        <f t="shared" si="45"/>
        <v>0</v>
      </c>
      <c r="N358" s="46">
        <f t="shared" si="46"/>
        <v>0</v>
      </c>
      <c r="O358" s="46">
        <f t="shared" si="47"/>
        <v>0</v>
      </c>
      <c r="P358" s="47">
        <f t="shared" si="48"/>
        <v>0</v>
      </c>
      <c r="Q358" s="207"/>
      <c r="R358" s="207"/>
      <c r="S358" s="207"/>
      <c r="T358" s="207"/>
      <c r="U358" s="207"/>
      <c r="V358" s="207"/>
      <c r="W358" s="207"/>
    </row>
    <row r="359" spans="1:23" hidden="1" x14ac:dyDescent="0.2">
      <c r="A359" s="37"/>
      <c r="B359" s="38"/>
      <c r="C359" s="45"/>
      <c r="D359" s="23"/>
      <c r="E359" s="69"/>
      <c r="F359" s="73"/>
      <c r="G359" s="67"/>
      <c r="H359" s="46">
        <f t="shared" si="42"/>
        <v>0</v>
      </c>
      <c r="I359" s="67"/>
      <c r="J359" s="67"/>
      <c r="K359" s="47">
        <f t="shared" si="43"/>
        <v>0</v>
      </c>
      <c r="L359" s="48">
        <f t="shared" si="44"/>
        <v>0</v>
      </c>
      <c r="M359" s="46">
        <f t="shared" si="45"/>
        <v>0</v>
      </c>
      <c r="N359" s="46">
        <f t="shared" si="46"/>
        <v>0</v>
      </c>
      <c r="O359" s="46">
        <f t="shared" si="47"/>
        <v>0</v>
      </c>
      <c r="P359" s="47">
        <f t="shared" si="48"/>
        <v>0</v>
      </c>
      <c r="Q359" s="207"/>
      <c r="R359" s="207"/>
      <c r="S359" s="207"/>
      <c r="T359" s="207"/>
      <c r="U359" s="207"/>
      <c r="V359" s="207"/>
      <c r="W359" s="207"/>
    </row>
    <row r="360" spans="1:23" hidden="1" x14ac:dyDescent="0.2">
      <c r="A360" s="37"/>
      <c r="B360" s="38"/>
      <c r="C360" s="45"/>
      <c r="D360" s="23"/>
      <c r="E360" s="69"/>
      <c r="F360" s="73"/>
      <c r="G360" s="67"/>
      <c r="H360" s="46">
        <f t="shared" si="42"/>
        <v>0</v>
      </c>
      <c r="I360" s="67"/>
      <c r="J360" s="67"/>
      <c r="K360" s="47">
        <f t="shared" si="43"/>
        <v>0</v>
      </c>
      <c r="L360" s="48">
        <f t="shared" si="44"/>
        <v>0</v>
      </c>
      <c r="M360" s="46">
        <f t="shared" si="45"/>
        <v>0</v>
      </c>
      <c r="N360" s="46">
        <f t="shared" si="46"/>
        <v>0</v>
      </c>
      <c r="O360" s="46">
        <f t="shared" si="47"/>
        <v>0</v>
      </c>
      <c r="P360" s="47">
        <f t="shared" si="48"/>
        <v>0</v>
      </c>
      <c r="Q360" s="207"/>
      <c r="R360" s="207"/>
      <c r="S360" s="207"/>
      <c r="T360" s="207"/>
      <c r="U360" s="207"/>
      <c r="V360" s="207"/>
      <c r="W360" s="207"/>
    </row>
    <row r="361" spans="1:23" hidden="1" x14ac:dyDescent="0.2">
      <c r="A361" s="37"/>
      <c r="B361" s="38"/>
      <c r="C361" s="45"/>
      <c r="D361" s="23"/>
      <c r="E361" s="69"/>
      <c r="F361" s="73"/>
      <c r="G361" s="67"/>
      <c r="H361" s="46">
        <f t="shared" si="42"/>
        <v>0</v>
      </c>
      <c r="I361" s="67"/>
      <c r="J361" s="67"/>
      <c r="K361" s="47">
        <f t="shared" si="43"/>
        <v>0</v>
      </c>
      <c r="L361" s="48">
        <f t="shared" si="44"/>
        <v>0</v>
      </c>
      <c r="M361" s="46">
        <f t="shared" si="45"/>
        <v>0</v>
      </c>
      <c r="N361" s="46">
        <f t="shared" si="46"/>
        <v>0</v>
      </c>
      <c r="O361" s="46">
        <f t="shared" si="47"/>
        <v>0</v>
      </c>
      <c r="P361" s="47">
        <f t="shared" si="48"/>
        <v>0</v>
      </c>
      <c r="Q361" s="207"/>
      <c r="R361" s="207"/>
      <c r="S361" s="207"/>
      <c r="T361" s="207"/>
      <c r="U361" s="207"/>
      <c r="V361" s="207"/>
      <c r="W361" s="207"/>
    </row>
    <row r="362" spans="1:23" hidden="1" x14ac:dyDescent="0.2">
      <c r="A362" s="37"/>
      <c r="B362" s="38"/>
      <c r="C362" s="45"/>
      <c r="D362" s="23"/>
      <c r="E362" s="69"/>
      <c r="F362" s="73"/>
      <c r="G362" s="67"/>
      <c r="H362" s="46">
        <f t="shared" si="42"/>
        <v>0</v>
      </c>
      <c r="I362" s="67"/>
      <c r="J362" s="67"/>
      <c r="K362" s="47">
        <f t="shared" si="43"/>
        <v>0</v>
      </c>
      <c r="L362" s="48">
        <f t="shared" si="44"/>
        <v>0</v>
      </c>
      <c r="M362" s="46">
        <f t="shared" si="45"/>
        <v>0</v>
      </c>
      <c r="N362" s="46">
        <f t="shared" si="46"/>
        <v>0</v>
      </c>
      <c r="O362" s="46">
        <f t="shared" si="47"/>
        <v>0</v>
      </c>
      <c r="P362" s="47">
        <f t="shared" si="48"/>
        <v>0</v>
      </c>
      <c r="Q362" s="207"/>
      <c r="R362" s="207"/>
      <c r="S362" s="207"/>
      <c r="T362" s="207"/>
      <c r="U362" s="207"/>
      <c r="V362" s="207"/>
      <c r="W362" s="207"/>
    </row>
    <row r="363" spans="1:23" hidden="1" x14ac:dyDescent="0.2">
      <c r="A363" s="37"/>
      <c r="B363" s="38"/>
      <c r="C363" s="45"/>
      <c r="D363" s="23"/>
      <c r="E363" s="69"/>
      <c r="F363" s="73"/>
      <c r="G363" s="67"/>
      <c r="H363" s="46">
        <f t="shared" si="42"/>
        <v>0</v>
      </c>
      <c r="I363" s="67"/>
      <c r="J363" s="67"/>
      <c r="K363" s="47">
        <f t="shared" si="43"/>
        <v>0</v>
      </c>
      <c r="L363" s="48">
        <f t="shared" si="44"/>
        <v>0</v>
      </c>
      <c r="M363" s="46">
        <f t="shared" si="45"/>
        <v>0</v>
      </c>
      <c r="N363" s="46">
        <f t="shared" si="46"/>
        <v>0</v>
      </c>
      <c r="O363" s="46">
        <f t="shared" si="47"/>
        <v>0</v>
      </c>
      <c r="P363" s="47">
        <f t="shared" si="48"/>
        <v>0</v>
      </c>
      <c r="Q363" s="207"/>
      <c r="R363" s="207"/>
      <c r="S363" s="207"/>
      <c r="T363" s="207"/>
      <c r="U363" s="207"/>
      <c r="V363" s="207"/>
      <c r="W363" s="207"/>
    </row>
    <row r="364" spans="1:23" hidden="1" x14ac:dyDescent="0.2">
      <c r="A364" s="37"/>
      <c r="B364" s="38"/>
      <c r="C364" s="45"/>
      <c r="D364" s="23"/>
      <c r="E364" s="69"/>
      <c r="F364" s="73"/>
      <c r="G364" s="67"/>
      <c r="H364" s="46">
        <f t="shared" si="42"/>
        <v>0</v>
      </c>
      <c r="I364" s="67"/>
      <c r="J364" s="67"/>
      <c r="K364" s="47">
        <f t="shared" si="43"/>
        <v>0</v>
      </c>
      <c r="L364" s="48">
        <f t="shared" si="44"/>
        <v>0</v>
      </c>
      <c r="M364" s="46">
        <f t="shared" si="45"/>
        <v>0</v>
      </c>
      <c r="N364" s="46">
        <f t="shared" si="46"/>
        <v>0</v>
      </c>
      <c r="O364" s="46">
        <f t="shared" si="47"/>
        <v>0</v>
      </c>
      <c r="P364" s="47">
        <f t="shared" si="48"/>
        <v>0</v>
      </c>
      <c r="Q364" s="207"/>
      <c r="R364" s="207"/>
      <c r="S364" s="207"/>
      <c r="T364" s="207"/>
      <c r="U364" s="207"/>
      <c r="V364" s="207"/>
      <c r="W364" s="207"/>
    </row>
    <row r="365" spans="1:23" hidden="1" x14ac:dyDescent="0.2">
      <c r="A365" s="37"/>
      <c r="B365" s="38"/>
      <c r="C365" s="45"/>
      <c r="D365" s="23"/>
      <c r="E365" s="69"/>
      <c r="F365" s="73"/>
      <c r="G365" s="67"/>
      <c r="H365" s="46">
        <f t="shared" si="42"/>
        <v>0</v>
      </c>
      <c r="I365" s="67"/>
      <c r="J365" s="67"/>
      <c r="K365" s="47">
        <f t="shared" si="43"/>
        <v>0</v>
      </c>
      <c r="L365" s="48">
        <f t="shared" si="44"/>
        <v>0</v>
      </c>
      <c r="M365" s="46">
        <f t="shared" si="45"/>
        <v>0</v>
      </c>
      <c r="N365" s="46">
        <f t="shared" si="46"/>
        <v>0</v>
      </c>
      <c r="O365" s="46">
        <f t="shared" si="47"/>
        <v>0</v>
      </c>
      <c r="P365" s="47">
        <f t="shared" si="48"/>
        <v>0</v>
      </c>
      <c r="Q365" s="207"/>
      <c r="R365" s="207"/>
      <c r="S365" s="207"/>
      <c r="T365" s="207"/>
      <c r="U365" s="207"/>
      <c r="V365" s="207"/>
      <c r="W365" s="207"/>
    </row>
    <row r="366" spans="1:23" hidden="1" x14ac:dyDescent="0.2">
      <c r="A366" s="37"/>
      <c r="B366" s="38"/>
      <c r="C366" s="45"/>
      <c r="D366" s="23"/>
      <c r="E366" s="69"/>
      <c r="F366" s="73"/>
      <c r="G366" s="67"/>
      <c r="H366" s="46">
        <f t="shared" si="42"/>
        <v>0</v>
      </c>
      <c r="I366" s="67"/>
      <c r="J366" s="67"/>
      <c r="K366" s="47">
        <f t="shared" si="43"/>
        <v>0</v>
      </c>
      <c r="L366" s="48">
        <f t="shared" si="44"/>
        <v>0</v>
      </c>
      <c r="M366" s="46">
        <f t="shared" si="45"/>
        <v>0</v>
      </c>
      <c r="N366" s="46">
        <f t="shared" si="46"/>
        <v>0</v>
      </c>
      <c r="O366" s="46">
        <f t="shared" si="47"/>
        <v>0</v>
      </c>
      <c r="P366" s="47">
        <f t="shared" si="48"/>
        <v>0</v>
      </c>
      <c r="Q366" s="207"/>
      <c r="R366" s="207"/>
      <c r="S366" s="207"/>
      <c r="T366" s="207"/>
      <c r="U366" s="207"/>
      <c r="V366" s="207"/>
      <c r="W366" s="207"/>
    </row>
    <row r="367" spans="1:23" hidden="1" x14ac:dyDescent="0.2">
      <c r="A367" s="37"/>
      <c r="B367" s="38"/>
      <c r="C367" s="45"/>
      <c r="D367" s="23"/>
      <c r="E367" s="69"/>
      <c r="F367" s="73"/>
      <c r="G367" s="67"/>
      <c r="H367" s="46">
        <f t="shared" si="42"/>
        <v>0</v>
      </c>
      <c r="I367" s="67"/>
      <c r="J367" s="67"/>
      <c r="K367" s="47">
        <f t="shared" si="43"/>
        <v>0</v>
      </c>
      <c r="L367" s="48">
        <f t="shared" si="44"/>
        <v>0</v>
      </c>
      <c r="M367" s="46">
        <f t="shared" si="45"/>
        <v>0</v>
      </c>
      <c r="N367" s="46">
        <f t="shared" si="46"/>
        <v>0</v>
      </c>
      <c r="O367" s="46">
        <f t="shared" si="47"/>
        <v>0</v>
      </c>
      <c r="P367" s="47">
        <f t="shared" si="48"/>
        <v>0</v>
      </c>
      <c r="Q367" s="207"/>
      <c r="R367" s="207"/>
      <c r="S367" s="207"/>
      <c r="T367" s="207"/>
      <c r="U367" s="207"/>
      <c r="V367" s="207"/>
      <c r="W367" s="207"/>
    </row>
    <row r="368" spans="1:23" hidden="1" x14ac:dyDescent="0.2">
      <c r="A368" s="37"/>
      <c r="B368" s="38"/>
      <c r="C368" s="45"/>
      <c r="D368" s="23"/>
      <c r="E368" s="69"/>
      <c r="F368" s="73"/>
      <c r="G368" s="67"/>
      <c r="H368" s="46">
        <f t="shared" si="42"/>
        <v>0</v>
      </c>
      <c r="I368" s="67"/>
      <c r="J368" s="67"/>
      <c r="K368" s="47">
        <f t="shared" si="43"/>
        <v>0</v>
      </c>
      <c r="L368" s="48">
        <f t="shared" si="44"/>
        <v>0</v>
      </c>
      <c r="M368" s="46">
        <f t="shared" si="45"/>
        <v>0</v>
      </c>
      <c r="N368" s="46">
        <f t="shared" si="46"/>
        <v>0</v>
      </c>
      <c r="O368" s="46">
        <f t="shared" si="47"/>
        <v>0</v>
      </c>
      <c r="P368" s="47">
        <f t="shared" si="48"/>
        <v>0</v>
      </c>
      <c r="Q368" s="207"/>
      <c r="R368" s="207"/>
      <c r="S368" s="207"/>
      <c r="T368" s="207"/>
      <c r="U368" s="207"/>
      <c r="V368" s="207"/>
      <c r="W368" s="207"/>
    </row>
    <row r="369" spans="1:23" hidden="1" x14ac:dyDescent="0.2">
      <c r="A369" s="37"/>
      <c r="B369" s="38"/>
      <c r="C369" s="45"/>
      <c r="D369" s="23"/>
      <c r="E369" s="69"/>
      <c r="F369" s="73"/>
      <c r="G369" s="67"/>
      <c r="H369" s="46">
        <f t="shared" si="42"/>
        <v>0</v>
      </c>
      <c r="I369" s="67"/>
      <c r="J369" s="67"/>
      <c r="K369" s="47">
        <f t="shared" si="43"/>
        <v>0</v>
      </c>
      <c r="L369" s="48">
        <f t="shared" si="44"/>
        <v>0</v>
      </c>
      <c r="M369" s="46">
        <f t="shared" si="45"/>
        <v>0</v>
      </c>
      <c r="N369" s="46">
        <f t="shared" si="46"/>
        <v>0</v>
      </c>
      <c r="O369" s="46">
        <f t="shared" si="47"/>
        <v>0</v>
      </c>
      <c r="P369" s="47">
        <f t="shared" si="48"/>
        <v>0</v>
      </c>
      <c r="Q369" s="207"/>
      <c r="R369" s="207"/>
      <c r="S369" s="207"/>
      <c r="T369" s="207"/>
      <c r="U369" s="207"/>
      <c r="V369" s="207"/>
      <c r="W369" s="207"/>
    </row>
    <row r="370" spans="1:23" hidden="1" x14ac:dyDescent="0.2">
      <c r="A370" s="37"/>
      <c r="B370" s="38"/>
      <c r="C370" s="45"/>
      <c r="D370" s="23"/>
      <c r="E370" s="69"/>
      <c r="F370" s="73"/>
      <c r="G370" s="67"/>
      <c r="H370" s="46">
        <f t="shared" si="42"/>
        <v>0</v>
      </c>
      <c r="I370" s="67"/>
      <c r="J370" s="67"/>
      <c r="K370" s="47">
        <f t="shared" si="43"/>
        <v>0</v>
      </c>
      <c r="L370" s="48">
        <f t="shared" si="44"/>
        <v>0</v>
      </c>
      <c r="M370" s="46">
        <f t="shared" si="45"/>
        <v>0</v>
      </c>
      <c r="N370" s="46">
        <f t="shared" si="46"/>
        <v>0</v>
      </c>
      <c r="O370" s="46">
        <f t="shared" si="47"/>
        <v>0</v>
      </c>
      <c r="P370" s="47">
        <f t="shared" si="48"/>
        <v>0</v>
      </c>
      <c r="Q370" s="207"/>
      <c r="R370" s="207"/>
      <c r="S370" s="207"/>
      <c r="T370" s="207"/>
      <c r="U370" s="207"/>
      <c r="V370" s="207"/>
      <c r="W370" s="207"/>
    </row>
    <row r="371" spans="1:23" hidden="1" x14ac:dyDescent="0.2">
      <c r="A371" s="37"/>
      <c r="B371" s="38"/>
      <c r="C371" s="45"/>
      <c r="D371" s="23"/>
      <c r="E371" s="69"/>
      <c r="F371" s="73"/>
      <c r="G371" s="67"/>
      <c r="H371" s="46">
        <f t="shared" si="42"/>
        <v>0</v>
      </c>
      <c r="I371" s="67"/>
      <c r="J371" s="67"/>
      <c r="K371" s="47">
        <f t="shared" si="43"/>
        <v>0</v>
      </c>
      <c r="L371" s="48">
        <f t="shared" si="44"/>
        <v>0</v>
      </c>
      <c r="M371" s="46">
        <f t="shared" si="45"/>
        <v>0</v>
      </c>
      <c r="N371" s="46">
        <f t="shared" si="46"/>
        <v>0</v>
      </c>
      <c r="O371" s="46">
        <f t="shared" si="47"/>
        <v>0</v>
      </c>
      <c r="P371" s="47">
        <f t="shared" si="48"/>
        <v>0</v>
      </c>
      <c r="Q371" s="207"/>
      <c r="R371" s="207"/>
      <c r="S371" s="207"/>
      <c r="T371" s="207"/>
      <c r="U371" s="207"/>
      <c r="V371" s="207"/>
      <c r="W371" s="207"/>
    </row>
    <row r="372" spans="1:23" hidden="1" x14ac:dyDescent="0.2">
      <c r="A372" s="37"/>
      <c r="B372" s="38"/>
      <c r="C372" s="45"/>
      <c r="D372" s="23"/>
      <c r="E372" s="69"/>
      <c r="F372" s="73"/>
      <c r="G372" s="67"/>
      <c r="H372" s="46">
        <f t="shared" si="42"/>
        <v>0</v>
      </c>
      <c r="I372" s="67"/>
      <c r="J372" s="67"/>
      <c r="K372" s="47">
        <f t="shared" si="43"/>
        <v>0</v>
      </c>
      <c r="L372" s="48">
        <f t="shared" si="44"/>
        <v>0</v>
      </c>
      <c r="M372" s="46">
        <f t="shared" si="45"/>
        <v>0</v>
      </c>
      <c r="N372" s="46">
        <f t="shared" si="46"/>
        <v>0</v>
      </c>
      <c r="O372" s="46">
        <f t="shared" si="47"/>
        <v>0</v>
      </c>
      <c r="P372" s="47">
        <f t="shared" si="48"/>
        <v>0</v>
      </c>
      <c r="Q372" s="207"/>
      <c r="R372" s="207"/>
      <c r="S372" s="207"/>
      <c r="T372" s="207"/>
      <c r="U372" s="207"/>
      <c r="V372" s="207"/>
      <c r="W372" s="207"/>
    </row>
    <row r="373" spans="1:23" hidden="1" x14ac:dyDescent="0.2">
      <c r="A373" s="37"/>
      <c r="B373" s="38"/>
      <c r="C373" s="45"/>
      <c r="D373" s="23"/>
      <c r="E373" s="69"/>
      <c r="F373" s="73"/>
      <c r="G373" s="67"/>
      <c r="H373" s="46">
        <f t="shared" si="42"/>
        <v>0</v>
      </c>
      <c r="I373" s="67"/>
      <c r="J373" s="67"/>
      <c r="K373" s="47">
        <f t="shared" si="43"/>
        <v>0</v>
      </c>
      <c r="L373" s="48">
        <f t="shared" si="44"/>
        <v>0</v>
      </c>
      <c r="M373" s="46">
        <f t="shared" si="45"/>
        <v>0</v>
      </c>
      <c r="N373" s="46">
        <f t="shared" si="46"/>
        <v>0</v>
      </c>
      <c r="O373" s="46">
        <f t="shared" si="47"/>
        <v>0</v>
      </c>
      <c r="P373" s="47">
        <f t="shared" si="48"/>
        <v>0</v>
      </c>
      <c r="Q373" s="207"/>
      <c r="R373" s="207"/>
      <c r="S373" s="207"/>
      <c r="T373" s="207"/>
      <c r="U373" s="207"/>
      <c r="V373" s="207"/>
      <c r="W373" s="207"/>
    </row>
    <row r="374" spans="1:23" hidden="1" x14ac:dyDescent="0.2">
      <c r="A374" s="37"/>
      <c r="B374" s="38"/>
      <c r="C374" s="45"/>
      <c r="D374" s="23"/>
      <c r="E374" s="69"/>
      <c r="F374" s="73"/>
      <c r="G374" s="67"/>
      <c r="H374" s="46">
        <f t="shared" si="42"/>
        <v>0</v>
      </c>
      <c r="I374" s="67"/>
      <c r="J374" s="67"/>
      <c r="K374" s="47">
        <f t="shared" si="43"/>
        <v>0</v>
      </c>
      <c r="L374" s="48">
        <f t="shared" si="44"/>
        <v>0</v>
      </c>
      <c r="M374" s="46">
        <f t="shared" si="45"/>
        <v>0</v>
      </c>
      <c r="N374" s="46">
        <f t="shared" si="46"/>
        <v>0</v>
      </c>
      <c r="O374" s="46">
        <f t="shared" si="47"/>
        <v>0</v>
      </c>
      <c r="P374" s="47">
        <f t="shared" si="48"/>
        <v>0</v>
      </c>
      <c r="Q374" s="207"/>
      <c r="R374" s="207"/>
      <c r="S374" s="207"/>
      <c r="T374" s="207"/>
      <c r="U374" s="207"/>
      <c r="V374" s="207"/>
      <c r="W374" s="207"/>
    </row>
    <row r="375" spans="1:23" hidden="1" x14ac:dyDescent="0.2">
      <c r="A375" s="37"/>
      <c r="B375" s="38"/>
      <c r="C375" s="45"/>
      <c r="D375" s="23"/>
      <c r="E375" s="69"/>
      <c r="F375" s="73"/>
      <c r="G375" s="67"/>
      <c r="H375" s="46">
        <f t="shared" si="42"/>
        <v>0</v>
      </c>
      <c r="I375" s="67"/>
      <c r="J375" s="67"/>
      <c r="K375" s="47">
        <f t="shared" si="43"/>
        <v>0</v>
      </c>
      <c r="L375" s="48">
        <f t="shared" si="44"/>
        <v>0</v>
      </c>
      <c r="M375" s="46">
        <f t="shared" si="45"/>
        <v>0</v>
      </c>
      <c r="N375" s="46">
        <f t="shared" si="46"/>
        <v>0</v>
      </c>
      <c r="O375" s="46">
        <f t="shared" si="47"/>
        <v>0</v>
      </c>
      <c r="P375" s="47">
        <f t="shared" si="48"/>
        <v>0</v>
      </c>
      <c r="Q375" s="207"/>
      <c r="R375" s="207"/>
      <c r="S375" s="207"/>
      <c r="T375" s="207"/>
      <c r="U375" s="207"/>
      <c r="V375" s="207"/>
      <c r="W375" s="207"/>
    </row>
    <row r="376" spans="1:23" hidden="1" x14ac:dyDescent="0.2">
      <c r="A376" s="37"/>
      <c r="B376" s="38"/>
      <c r="C376" s="45"/>
      <c r="D376" s="23"/>
      <c r="E376" s="69"/>
      <c r="F376" s="73"/>
      <c r="G376" s="67"/>
      <c r="H376" s="46">
        <f t="shared" si="42"/>
        <v>0</v>
      </c>
      <c r="I376" s="67"/>
      <c r="J376" s="67"/>
      <c r="K376" s="47">
        <f t="shared" si="43"/>
        <v>0</v>
      </c>
      <c r="L376" s="48">
        <f t="shared" si="44"/>
        <v>0</v>
      </c>
      <c r="M376" s="46">
        <f t="shared" si="45"/>
        <v>0</v>
      </c>
      <c r="N376" s="46">
        <f t="shared" si="46"/>
        <v>0</v>
      </c>
      <c r="O376" s="46">
        <f t="shared" si="47"/>
        <v>0</v>
      </c>
      <c r="P376" s="47">
        <f t="shared" si="48"/>
        <v>0</v>
      </c>
      <c r="Q376" s="207"/>
      <c r="R376" s="207"/>
      <c r="S376" s="207"/>
      <c r="T376" s="207"/>
      <c r="U376" s="207"/>
      <c r="V376" s="207"/>
      <c r="W376" s="207"/>
    </row>
    <row r="377" spans="1:23" hidden="1" x14ac:dyDescent="0.2">
      <c r="A377" s="37"/>
      <c r="B377" s="38"/>
      <c r="C377" s="45"/>
      <c r="D377" s="23"/>
      <c r="E377" s="69"/>
      <c r="F377" s="73"/>
      <c r="G377" s="67"/>
      <c r="H377" s="46">
        <f t="shared" si="42"/>
        <v>0</v>
      </c>
      <c r="I377" s="67"/>
      <c r="J377" s="67"/>
      <c r="K377" s="47">
        <f t="shared" si="43"/>
        <v>0</v>
      </c>
      <c r="L377" s="48">
        <f t="shared" si="44"/>
        <v>0</v>
      </c>
      <c r="M377" s="46">
        <f t="shared" si="45"/>
        <v>0</v>
      </c>
      <c r="N377" s="46">
        <f t="shared" si="46"/>
        <v>0</v>
      </c>
      <c r="O377" s="46">
        <f t="shared" si="47"/>
        <v>0</v>
      </c>
      <c r="P377" s="47">
        <f t="shared" si="48"/>
        <v>0</v>
      </c>
      <c r="Q377" s="207"/>
      <c r="R377" s="207"/>
      <c r="S377" s="207"/>
      <c r="T377" s="207"/>
      <c r="U377" s="207"/>
      <c r="V377" s="207"/>
      <c r="W377" s="207"/>
    </row>
    <row r="378" spans="1:23" hidden="1" x14ac:dyDescent="0.2">
      <c r="A378" s="37"/>
      <c r="B378" s="38"/>
      <c r="C378" s="45"/>
      <c r="D378" s="23"/>
      <c r="E378" s="69"/>
      <c r="F378" s="73"/>
      <c r="G378" s="67"/>
      <c r="H378" s="46">
        <f t="shared" si="42"/>
        <v>0</v>
      </c>
      <c r="I378" s="67"/>
      <c r="J378" s="67"/>
      <c r="K378" s="47">
        <f t="shared" si="43"/>
        <v>0</v>
      </c>
      <c r="L378" s="48">
        <f t="shared" si="44"/>
        <v>0</v>
      </c>
      <c r="M378" s="46">
        <f t="shared" si="45"/>
        <v>0</v>
      </c>
      <c r="N378" s="46">
        <f t="shared" si="46"/>
        <v>0</v>
      </c>
      <c r="O378" s="46">
        <f t="shared" si="47"/>
        <v>0</v>
      </c>
      <c r="P378" s="47">
        <f t="shared" si="48"/>
        <v>0</v>
      </c>
      <c r="Q378" s="207"/>
      <c r="R378" s="207"/>
      <c r="S378" s="207"/>
      <c r="T378" s="207"/>
      <c r="U378" s="207"/>
      <c r="V378" s="207"/>
      <c r="W378" s="207"/>
    </row>
    <row r="379" spans="1:23" hidden="1" x14ac:dyDescent="0.2">
      <c r="A379" s="37"/>
      <c r="B379" s="38"/>
      <c r="C379" s="45"/>
      <c r="D379" s="23"/>
      <c r="E379" s="69"/>
      <c r="F379" s="73"/>
      <c r="G379" s="67"/>
      <c r="H379" s="46">
        <f t="shared" si="42"/>
        <v>0</v>
      </c>
      <c r="I379" s="67"/>
      <c r="J379" s="67"/>
      <c r="K379" s="47">
        <f t="shared" si="43"/>
        <v>0</v>
      </c>
      <c r="L379" s="48">
        <f t="shared" si="44"/>
        <v>0</v>
      </c>
      <c r="M379" s="46">
        <f t="shared" si="45"/>
        <v>0</v>
      </c>
      <c r="N379" s="46">
        <f t="shared" si="46"/>
        <v>0</v>
      </c>
      <c r="O379" s="46">
        <f t="shared" si="47"/>
        <v>0</v>
      </c>
      <c r="P379" s="47">
        <f t="shared" si="48"/>
        <v>0</v>
      </c>
      <c r="Q379" s="207"/>
      <c r="R379" s="207"/>
      <c r="S379" s="207"/>
      <c r="T379" s="207"/>
      <c r="U379" s="207"/>
      <c r="V379" s="207"/>
      <c r="W379" s="207"/>
    </row>
    <row r="380" spans="1:23" hidden="1" x14ac:dyDescent="0.2">
      <c r="A380" s="37"/>
      <c r="B380" s="38"/>
      <c r="C380" s="45"/>
      <c r="D380" s="23"/>
      <c r="E380" s="69"/>
      <c r="F380" s="73"/>
      <c r="G380" s="67"/>
      <c r="H380" s="46">
        <f t="shared" si="42"/>
        <v>0</v>
      </c>
      <c r="I380" s="67"/>
      <c r="J380" s="67"/>
      <c r="K380" s="47">
        <f t="shared" si="43"/>
        <v>0</v>
      </c>
      <c r="L380" s="48">
        <f t="shared" si="44"/>
        <v>0</v>
      </c>
      <c r="M380" s="46">
        <f t="shared" si="45"/>
        <v>0</v>
      </c>
      <c r="N380" s="46">
        <f t="shared" si="46"/>
        <v>0</v>
      </c>
      <c r="O380" s="46">
        <f t="shared" si="47"/>
        <v>0</v>
      </c>
      <c r="P380" s="47">
        <f t="shared" si="48"/>
        <v>0</v>
      </c>
      <c r="Q380" s="207"/>
      <c r="R380" s="207"/>
      <c r="S380" s="207"/>
      <c r="T380" s="207"/>
      <c r="U380" s="207"/>
      <c r="V380" s="207"/>
      <c r="W380" s="207"/>
    </row>
    <row r="381" spans="1:23" hidden="1" x14ac:dyDescent="0.2">
      <c r="A381" s="37"/>
      <c r="B381" s="38"/>
      <c r="C381" s="45"/>
      <c r="D381" s="23"/>
      <c r="E381" s="69"/>
      <c r="F381" s="73"/>
      <c r="G381" s="67"/>
      <c r="H381" s="46">
        <f t="shared" si="42"/>
        <v>0</v>
      </c>
      <c r="I381" s="67"/>
      <c r="J381" s="67"/>
      <c r="K381" s="47">
        <f t="shared" si="43"/>
        <v>0</v>
      </c>
      <c r="L381" s="48">
        <f t="shared" si="44"/>
        <v>0</v>
      </c>
      <c r="M381" s="46">
        <f t="shared" si="45"/>
        <v>0</v>
      </c>
      <c r="N381" s="46">
        <f t="shared" si="46"/>
        <v>0</v>
      </c>
      <c r="O381" s="46">
        <f t="shared" si="47"/>
        <v>0</v>
      </c>
      <c r="P381" s="47">
        <f t="shared" si="48"/>
        <v>0</v>
      </c>
      <c r="Q381" s="207"/>
      <c r="R381" s="207"/>
      <c r="S381" s="207"/>
      <c r="T381" s="207"/>
      <c r="U381" s="207"/>
      <c r="V381" s="207"/>
      <c r="W381" s="207"/>
    </row>
    <row r="382" spans="1:23" hidden="1" x14ac:dyDescent="0.2">
      <c r="A382" s="37"/>
      <c r="B382" s="38"/>
      <c r="C382" s="45"/>
      <c r="D382" s="23"/>
      <c r="E382" s="69"/>
      <c r="F382" s="73"/>
      <c r="G382" s="67"/>
      <c r="H382" s="46">
        <f t="shared" si="42"/>
        <v>0</v>
      </c>
      <c r="I382" s="67"/>
      <c r="J382" s="67"/>
      <c r="K382" s="47">
        <f t="shared" si="43"/>
        <v>0</v>
      </c>
      <c r="L382" s="48">
        <f t="shared" si="44"/>
        <v>0</v>
      </c>
      <c r="M382" s="46">
        <f t="shared" si="45"/>
        <v>0</v>
      </c>
      <c r="N382" s="46">
        <f t="shared" si="46"/>
        <v>0</v>
      </c>
      <c r="O382" s="46">
        <f t="shared" si="47"/>
        <v>0</v>
      </c>
      <c r="P382" s="47">
        <f t="shared" si="48"/>
        <v>0</v>
      </c>
      <c r="Q382" s="207"/>
      <c r="R382" s="207"/>
      <c r="S382" s="207"/>
      <c r="T382" s="207"/>
      <c r="U382" s="207"/>
      <c r="V382" s="207"/>
      <c r="W382" s="207"/>
    </row>
    <row r="383" spans="1:23" hidden="1" x14ac:dyDescent="0.2">
      <c r="A383" s="37"/>
      <c r="B383" s="38"/>
      <c r="C383" s="45"/>
      <c r="D383" s="23"/>
      <c r="E383" s="69"/>
      <c r="F383" s="73"/>
      <c r="G383" s="67"/>
      <c r="H383" s="46">
        <f t="shared" si="42"/>
        <v>0</v>
      </c>
      <c r="I383" s="67"/>
      <c r="J383" s="67"/>
      <c r="K383" s="47">
        <f t="shared" si="43"/>
        <v>0</v>
      </c>
      <c r="L383" s="48">
        <f t="shared" si="44"/>
        <v>0</v>
      </c>
      <c r="M383" s="46">
        <f t="shared" si="45"/>
        <v>0</v>
      </c>
      <c r="N383" s="46">
        <f t="shared" si="46"/>
        <v>0</v>
      </c>
      <c r="O383" s="46">
        <f t="shared" si="47"/>
        <v>0</v>
      </c>
      <c r="P383" s="47">
        <f t="shared" si="48"/>
        <v>0</v>
      </c>
      <c r="Q383" s="207"/>
      <c r="R383" s="207"/>
      <c r="S383" s="207"/>
      <c r="T383" s="207"/>
      <c r="U383" s="207"/>
      <c r="V383" s="207"/>
      <c r="W383" s="207"/>
    </row>
    <row r="384" spans="1:23" hidden="1" x14ac:dyDescent="0.2">
      <c r="A384" s="37"/>
      <c r="B384" s="38"/>
      <c r="C384" s="45"/>
      <c r="D384" s="23"/>
      <c r="E384" s="69"/>
      <c r="F384" s="73"/>
      <c r="G384" s="67"/>
      <c r="H384" s="46">
        <f t="shared" si="42"/>
        <v>0</v>
      </c>
      <c r="I384" s="67"/>
      <c r="J384" s="67"/>
      <c r="K384" s="47">
        <f t="shared" si="43"/>
        <v>0</v>
      </c>
      <c r="L384" s="48">
        <f t="shared" si="44"/>
        <v>0</v>
      </c>
      <c r="M384" s="46">
        <f t="shared" si="45"/>
        <v>0</v>
      </c>
      <c r="N384" s="46">
        <f t="shared" si="46"/>
        <v>0</v>
      </c>
      <c r="O384" s="46">
        <f t="shared" si="47"/>
        <v>0</v>
      </c>
      <c r="P384" s="47">
        <f t="shared" si="48"/>
        <v>0</v>
      </c>
      <c r="Q384" s="207"/>
      <c r="R384" s="207"/>
      <c r="S384" s="207"/>
      <c r="T384" s="207"/>
      <c r="U384" s="207"/>
      <c r="V384" s="207"/>
      <c r="W384" s="207"/>
    </row>
    <row r="385" spans="1:23" hidden="1" x14ac:dyDescent="0.2">
      <c r="A385" s="37"/>
      <c r="B385" s="38"/>
      <c r="C385" s="45"/>
      <c r="D385" s="23"/>
      <c r="E385" s="69"/>
      <c r="F385" s="73"/>
      <c r="G385" s="67"/>
      <c r="H385" s="46">
        <f t="shared" si="42"/>
        <v>0</v>
      </c>
      <c r="I385" s="67"/>
      <c r="J385" s="67"/>
      <c r="K385" s="47">
        <f t="shared" si="43"/>
        <v>0</v>
      </c>
      <c r="L385" s="48">
        <f t="shared" si="44"/>
        <v>0</v>
      </c>
      <c r="M385" s="46">
        <f t="shared" si="45"/>
        <v>0</v>
      </c>
      <c r="N385" s="46">
        <f t="shared" si="46"/>
        <v>0</v>
      </c>
      <c r="O385" s="46">
        <f t="shared" si="47"/>
        <v>0</v>
      </c>
      <c r="P385" s="47">
        <f t="shared" si="48"/>
        <v>0</v>
      </c>
      <c r="Q385" s="207"/>
      <c r="R385" s="207"/>
      <c r="S385" s="207"/>
      <c r="T385" s="207"/>
      <c r="U385" s="207"/>
      <c r="V385" s="207"/>
      <c r="W385" s="207"/>
    </row>
    <row r="386" spans="1:23" hidden="1" x14ac:dyDescent="0.2">
      <c r="A386" s="37"/>
      <c r="B386" s="38"/>
      <c r="C386" s="45"/>
      <c r="D386" s="23"/>
      <c r="E386" s="69"/>
      <c r="F386" s="73"/>
      <c r="G386" s="67"/>
      <c r="H386" s="46">
        <f t="shared" si="42"/>
        <v>0</v>
      </c>
      <c r="I386" s="67"/>
      <c r="J386" s="67"/>
      <c r="K386" s="47">
        <f t="shared" si="43"/>
        <v>0</v>
      </c>
      <c r="L386" s="48">
        <f t="shared" si="44"/>
        <v>0</v>
      </c>
      <c r="M386" s="46">
        <f t="shared" si="45"/>
        <v>0</v>
      </c>
      <c r="N386" s="46">
        <f t="shared" si="46"/>
        <v>0</v>
      </c>
      <c r="O386" s="46">
        <f t="shared" si="47"/>
        <v>0</v>
      </c>
      <c r="P386" s="47">
        <f t="shared" si="48"/>
        <v>0</v>
      </c>
      <c r="Q386" s="207"/>
      <c r="R386" s="207"/>
      <c r="S386" s="207"/>
      <c r="T386" s="207"/>
      <c r="U386" s="207"/>
      <c r="V386" s="207"/>
      <c r="W386" s="207"/>
    </row>
    <row r="387" spans="1:23" hidden="1" x14ac:dyDescent="0.2">
      <c r="A387" s="37"/>
      <c r="B387" s="38"/>
      <c r="C387" s="45"/>
      <c r="D387" s="23"/>
      <c r="E387" s="69"/>
      <c r="F387" s="73"/>
      <c r="G387" s="67"/>
      <c r="H387" s="46">
        <f t="shared" si="42"/>
        <v>0</v>
      </c>
      <c r="I387" s="67"/>
      <c r="J387" s="67"/>
      <c r="K387" s="47">
        <f t="shared" si="43"/>
        <v>0</v>
      </c>
      <c r="L387" s="48">
        <f t="shared" si="44"/>
        <v>0</v>
      </c>
      <c r="M387" s="46">
        <f t="shared" si="45"/>
        <v>0</v>
      </c>
      <c r="N387" s="46">
        <f t="shared" si="46"/>
        <v>0</v>
      </c>
      <c r="O387" s="46">
        <f t="shared" si="47"/>
        <v>0</v>
      </c>
      <c r="P387" s="47">
        <f t="shared" si="48"/>
        <v>0</v>
      </c>
      <c r="Q387" s="207"/>
      <c r="R387" s="207"/>
      <c r="S387" s="207"/>
      <c r="T387" s="207"/>
      <c r="U387" s="207"/>
      <c r="V387" s="207"/>
      <c r="W387" s="207"/>
    </row>
    <row r="388" spans="1:23" hidden="1" x14ac:dyDescent="0.2">
      <c r="A388" s="37"/>
      <c r="B388" s="38"/>
      <c r="C388" s="45"/>
      <c r="D388" s="23"/>
      <c r="E388" s="69"/>
      <c r="F388" s="73"/>
      <c r="G388" s="67"/>
      <c r="H388" s="46">
        <f t="shared" ref="H388:H451" si="49">ROUND(F388*G388,2)</f>
        <v>0</v>
      </c>
      <c r="I388" s="67"/>
      <c r="J388" s="67"/>
      <c r="K388" s="47">
        <f t="shared" ref="K388:K451" si="50">SUM(H388:J388)</f>
        <v>0</v>
      </c>
      <c r="L388" s="48">
        <f t="shared" ref="L388:L451" si="51">ROUND(E388*F388,2)</f>
        <v>0</v>
      </c>
      <c r="M388" s="46">
        <f t="shared" ref="M388:M451" si="52">ROUND(H388*E388,2)</f>
        <v>0</v>
      </c>
      <c r="N388" s="46">
        <f t="shared" ref="N388:N451" si="53">ROUND(I388*E388,2)</f>
        <v>0</v>
      </c>
      <c r="O388" s="46">
        <f t="shared" ref="O388:O451" si="54">ROUND(J388*E388,2)</f>
        <v>0</v>
      </c>
      <c r="P388" s="47">
        <f t="shared" ref="P388:P451" si="55">SUM(M388:O388)</f>
        <v>0</v>
      </c>
      <c r="Q388" s="207"/>
      <c r="R388" s="207"/>
      <c r="S388" s="207"/>
      <c r="T388" s="207"/>
      <c r="U388" s="207"/>
      <c r="V388" s="207"/>
      <c r="W388" s="207"/>
    </row>
    <row r="389" spans="1:23" hidden="1" x14ac:dyDescent="0.2">
      <c r="A389" s="37"/>
      <c r="B389" s="38"/>
      <c r="C389" s="45"/>
      <c r="D389" s="23"/>
      <c r="E389" s="69"/>
      <c r="F389" s="73"/>
      <c r="G389" s="67"/>
      <c r="H389" s="46">
        <f t="shared" si="49"/>
        <v>0</v>
      </c>
      <c r="I389" s="67"/>
      <c r="J389" s="67"/>
      <c r="K389" s="47">
        <f t="shared" si="50"/>
        <v>0</v>
      </c>
      <c r="L389" s="48">
        <f t="shared" si="51"/>
        <v>0</v>
      </c>
      <c r="M389" s="46">
        <f t="shared" si="52"/>
        <v>0</v>
      </c>
      <c r="N389" s="46">
        <f t="shared" si="53"/>
        <v>0</v>
      </c>
      <c r="O389" s="46">
        <f t="shared" si="54"/>
        <v>0</v>
      </c>
      <c r="P389" s="47">
        <f t="shared" si="55"/>
        <v>0</v>
      </c>
      <c r="Q389" s="207"/>
      <c r="R389" s="207"/>
      <c r="S389" s="207"/>
      <c r="T389" s="207"/>
      <c r="U389" s="207"/>
      <c r="V389" s="207"/>
      <c r="W389" s="207"/>
    </row>
    <row r="390" spans="1:23" hidden="1" x14ac:dyDescent="0.2">
      <c r="A390" s="37"/>
      <c r="B390" s="38"/>
      <c r="C390" s="45"/>
      <c r="D390" s="23"/>
      <c r="E390" s="69"/>
      <c r="F390" s="73"/>
      <c r="G390" s="67"/>
      <c r="H390" s="46">
        <f t="shared" si="49"/>
        <v>0</v>
      </c>
      <c r="I390" s="67"/>
      <c r="J390" s="67"/>
      <c r="K390" s="47">
        <f t="shared" si="50"/>
        <v>0</v>
      </c>
      <c r="L390" s="48">
        <f t="shared" si="51"/>
        <v>0</v>
      </c>
      <c r="M390" s="46">
        <f t="shared" si="52"/>
        <v>0</v>
      </c>
      <c r="N390" s="46">
        <f t="shared" si="53"/>
        <v>0</v>
      </c>
      <c r="O390" s="46">
        <f t="shared" si="54"/>
        <v>0</v>
      </c>
      <c r="P390" s="47">
        <f t="shared" si="55"/>
        <v>0</v>
      </c>
      <c r="Q390" s="207"/>
      <c r="R390" s="207"/>
      <c r="S390" s="207"/>
      <c r="T390" s="207"/>
      <c r="U390" s="207"/>
      <c r="V390" s="207"/>
      <c r="W390" s="207"/>
    </row>
    <row r="391" spans="1:23" hidden="1" x14ac:dyDescent="0.2">
      <c r="A391" s="37"/>
      <c r="B391" s="38"/>
      <c r="C391" s="45"/>
      <c r="D391" s="23"/>
      <c r="E391" s="69"/>
      <c r="F391" s="73"/>
      <c r="G391" s="67"/>
      <c r="H391" s="46">
        <f t="shared" si="49"/>
        <v>0</v>
      </c>
      <c r="I391" s="67"/>
      <c r="J391" s="67"/>
      <c r="K391" s="47">
        <f t="shared" si="50"/>
        <v>0</v>
      </c>
      <c r="L391" s="48">
        <f t="shared" si="51"/>
        <v>0</v>
      </c>
      <c r="M391" s="46">
        <f t="shared" si="52"/>
        <v>0</v>
      </c>
      <c r="N391" s="46">
        <f t="shared" si="53"/>
        <v>0</v>
      </c>
      <c r="O391" s="46">
        <f t="shared" si="54"/>
        <v>0</v>
      </c>
      <c r="P391" s="47">
        <f t="shared" si="55"/>
        <v>0</v>
      </c>
      <c r="Q391" s="207"/>
      <c r="R391" s="207"/>
      <c r="S391" s="207"/>
      <c r="T391" s="207"/>
      <c r="U391" s="207"/>
      <c r="V391" s="207"/>
      <c r="W391" s="207"/>
    </row>
    <row r="392" spans="1:23" hidden="1" x14ac:dyDescent="0.2">
      <c r="A392" s="37"/>
      <c r="B392" s="38"/>
      <c r="C392" s="45"/>
      <c r="D392" s="23"/>
      <c r="E392" s="69"/>
      <c r="F392" s="73"/>
      <c r="G392" s="67"/>
      <c r="H392" s="46">
        <f t="shared" si="49"/>
        <v>0</v>
      </c>
      <c r="I392" s="67"/>
      <c r="J392" s="67"/>
      <c r="K392" s="47">
        <f t="shared" si="50"/>
        <v>0</v>
      </c>
      <c r="L392" s="48">
        <f t="shared" si="51"/>
        <v>0</v>
      </c>
      <c r="M392" s="46">
        <f t="shared" si="52"/>
        <v>0</v>
      </c>
      <c r="N392" s="46">
        <f t="shared" si="53"/>
        <v>0</v>
      </c>
      <c r="O392" s="46">
        <f t="shared" si="54"/>
        <v>0</v>
      </c>
      <c r="P392" s="47">
        <f t="shared" si="55"/>
        <v>0</v>
      </c>
      <c r="Q392" s="207"/>
      <c r="R392" s="207"/>
      <c r="S392" s="207"/>
      <c r="T392" s="207"/>
      <c r="U392" s="207"/>
      <c r="V392" s="207"/>
      <c r="W392" s="207"/>
    </row>
    <row r="393" spans="1:23" hidden="1" x14ac:dyDescent="0.2">
      <c r="A393" s="37"/>
      <c r="B393" s="38"/>
      <c r="C393" s="45"/>
      <c r="D393" s="23"/>
      <c r="E393" s="69"/>
      <c r="F393" s="73"/>
      <c r="G393" s="67"/>
      <c r="H393" s="46">
        <f t="shared" si="49"/>
        <v>0</v>
      </c>
      <c r="I393" s="67"/>
      <c r="J393" s="67"/>
      <c r="K393" s="47">
        <f t="shared" si="50"/>
        <v>0</v>
      </c>
      <c r="L393" s="48">
        <f t="shared" si="51"/>
        <v>0</v>
      </c>
      <c r="M393" s="46">
        <f t="shared" si="52"/>
        <v>0</v>
      </c>
      <c r="N393" s="46">
        <f t="shared" si="53"/>
        <v>0</v>
      </c>
      <c r="O393" s="46">
        <f t="shared" si="54"/>
        <v>0</v>
      </c>
      <c r="P393" s="47">
        <f t="shared" si="55"/>
        <v>0</v>
      </c>
      <c r="Q393" s="207"/>
      <c r="R393" s="207"/>
      <c r="S393" s="207"/>
      <c r="T393" s="207"/>
      <c r="U393" s="207"/>
      <c r="V393" s="207"/>
      <c r="W393" s="207"/>
    </row>
    <row r="394" spans="1:23" hidden="1" x14ac:dyDescent="0.2">
      <c r="A394" s="37"/>
      <c r="B394" s="38"/>
      <c r="C394" s="45"/>
      <c r="D394" s="23"/>
      <c r="E394" s="69"/>
      <c r="F394" s="73"/>
      <c r="G394" s="67"/>
      <c r="H394" s="46">
        <f t="shared" si="49"/>
        <v>0</v>
      </c>
      <c r="I394" s="67"/>
      <c r="J394" s="67"/>
      <c r="K394" s="47">
        <f t="shared" si="50"/>
        <v>0</v>
      </c>
      <c r="L394" s="48">
        <f t="shared" si="51"/>
        <v>0</v>
      </c>
      <c r="M394" s="46">
        <f t="shared" si="52"/>
        <v>0</v>
      </c>
      <c r="N394" s="46">
        <f t="shared" si="53"/>
        <v>0</v>
      </c>
      <c r="O394" s="46">
        <f t="shared" si="54"/>
        <v>0</v>
      </c>
      <c r="P394" s="47">
        <f t="shared" si="55"/>
        <v>0</v>
      </c>
      <c r="Q394" s="207"/>
      <c r="R394" s="207"/>
      <c r="S394" s="207"/>
      <c r="T394" s="207"/>
      <c r="U394" s="207"/>
      <c r="V394" s="207"/>
      <c r="W394" s="207"/>
    </row>
    <row r="395" spans="1:23" hidden="1" x14ac:dyDescent="0.2">
      <c r="A395" s="37"/>
      <c r="B395" s="38"/>
      <c r="C395" s="45"/>
      <c r="D395" s="23"/>
      <c r="E395" s="69"/>
      <c r="F395" s="73"/>
      <c r="G395" s="67"/>
      <c r="H395" s="46">
        <f t="shared" si="49"/>
        <v>0</v>
      </c>
      <c r="I395" s="67"/>
      <c r="J395" s="67"/>
      <c r="K395" s="47">
        <f t="shared" si="50"/>
        <v>0</v>
      </c>
      <c r="L395" s="48">
        <f t="shared" si="51"/>
        <v>0</v>
      </c>
      <c r="M395" s="46">
        <f t="shared" si="52"/>
        <v>0</v>
      </c>
      <c r="N395" s="46">
        <f t="shared" si="53"/>
        <v>0</v>
      </c>
      <c r="O395" s="46">
        <f t="shared" si="54"/>
        <v>0</v>
      </c>
      <c r="P395" s="47">
        <f t="shared" si="55"/>
        <v>0</v>
      </c>
      <c r="Q395" s="207"/>
      <c r="R395" s="207"/>
      <c r="S395" s="207"/>
      <c r="T395" s="207"/>
      <c r="U395" s="207"/>
      <c r="V395" s="207"/>
      <c r="W395" s="207"/>
    </row>
    <row r="396" spans="1:23" hidden="1" x14ac:dyDescent="0.2">
      <c r="A396" s="37"/>
      <c r="B396" s="38"/>
      <c r="C396" s="45"/>
      <c r="D396" s="23"/>
      <c r="E396" s="69"/>
      <c r="F396" s="73"/>
      <c r="G396" s="67"/>
      <c r="H396" s="46">
        <f t="shared" si="49"/>
        <v>0</v>
      </c>
      <c r="I396" s="67"/>
      <c r="J396" s="67"/>
      <c r="K396" s="47">
        <f t="shared" si="50"/>
        <v>0</v>
      </c>
      <c r="L396" s="48">
        <f t="shared" si="51"/>
        <v>0</v>
      </c>
      <c r="M396" s="46">
        <f t="shared" si="52"/>
        <v>0</v>
      </c>
      <c r="N396" s="46">
        <f t="shared" si="53"/>
        <v>0</v>
      </c>
      <c r="O396" s="46">
        <f t="shared" si="54"/>
        <v>0</v>
      </c>
      <c r="P396" s="47">
        <f t="shared" si="55"/>
        <v>0</v>
      </c>
      <c r="Q396" s="207"/>
      <c r="R396" s="207"/>
      <c r="S396" s="207"/>
      <c r="T396" s="207"/>
      <c r="U396" s="207"/>
      <c r="V396" s="207"/>
      <c r="W396" s="207"/>
    </row>
    <row r="397" spans="1:23" hidden="1" x14ac:dyDescent="0.2">
      <c r="A397" s="37"/>
      <c r="B397" s="38"/>
      <c r="C397" s="45"/>
      <c r="D397" s="23"/>
      <c r="E397" s="69"/>
      <c r="F397" s="73"/>
      <c r="G397" s="67"/>
      <c r="H397" s="46">
        <f t="shared" si="49"/>
        <v>0</v>
      </c>
      <c r="I397" s="67"/>
      <c r="J397" s="67"/>
      <c r="K397" s="47">
        <f t="shared" si="50"/>
        <v>0</v>
      </c>
      <c r="L397" s="48">
        <f t="shared" si="51"/>
        <v>0</v>
      </c>
      <c r="M397" s="46">
        <f t="shared" si="52"/>
        <v>0</v>
      </c>
      <c r="N397" s="46">
        <f t="shared" si="53"/>
        <v>0</v>
      </c>
      <c r="O397" s="46">
        <f t="shared" si="54"/>
        <v>0</v>
      </c>
      <c r="P397" s="47">
        <f t="shared" si="55"/>
        <v>0</v>
      </c>
      <c r="Q397" s="207"/>
      <c r="R397" s="207"/>
      <c r="S397" s="207"/>
      <c r="T397" s="207"/>
      <c r="U397" s="207"/>
      <c r="V397" s="207"/>
      <c r="W397" s="207"/>
    </row>
    <row r="398" spans="1:23" hidden="1" x14ac:dyDescent="0.2">
      <c r="A398" s="37"/>
      <c r="B398" s="38"/>
      <c r="C398" s="45"/>
      <c r="D398" s="23"/>
      <c r="E398" s="69"/>
      <c r="F398" s="73"/>
      <c r="G398" s="67"/>
      <c r="H398" s="46">
        <f t="shared" si="49"/>
        <v>0</v>
      </c>
      <c r="I398" s="67"/>
      <c r="J398" s="67"/>
      <c r="K398" s="47">
        <f t="shared" si="50"/>
        <v>0</v>
      </c>
      <c r="L398" s="48">
        <f t="shared" si="51"/>
        <v>0</v>
      </c>
      <c r="M398" s="46">
        <f t="shared" si="52"/>
        <v>0</v>
      </c>
      <c r="N398" s="46">
        <f t="shared" si="53"/>
        <v>0</v>
      </c>
      <c r="O398" s="46">
        <f t="shared" si="54"/>
        <v>0</v>
      </c>
      <c r="P398" s="47">
        <f t="shared" si="55"/>
        <v>0</v>
      </c>
      <c r="Q398" s="207"/>
      <c r="R398" s="207"/>
      <c r="S398" s="207"/>
      <c r="T398" s="207"/>
      <c r="U398" s="207"/>
      <c r="V398" s="207"/>
      <c r="W398" s="207"/>
    </row>
    <row r="399" spans="1:23" hidden="1" x14ac:dyDescent="0.2">
      <c r="A399" s="37"/>
      <c r="B399" s="38"/>
      <c r="C399" s="45"/>
      <c r="D399" s="23"/>
      <c r="E399" s="69"/>
      <c r="F399" s="73"/>
      <c r="G399" s="67"/>
      <c r="H399" s="46">
        <f t="shared" si="49"/>
        <v>0</v>
      </c>
      <c r="I399" s="67"/>
      <c r="J399" s="67"/>
      <c r="K399" s="47">
        <f t="shared" si="50"/>
        <v>0</v>
      </c>
      <c r="L399" s="48">
        <f t="shared" si="51"/>
        <v>0</v>
      </c>
      <c r="M399" s="46">
        <f t="shared" si="52"/>
        <v>0</v>
      </c>
      <c r="N399" s="46">
        <f t="shared" si="53"/>
        <v>0</v>
      </c>
      <c r="O399" s="46">
        <f t="shared" si="54"/>
        <v>0</v>
      </c>
      <c r="P399" s="47">
        <f t="shared" si="55"/>
        <v>0</v>
      </c>
      <c r="Q399" s="207"/>
      <c r="R399" s="207"/>
      <c r="S399" s="207"/>
      <c r="T399" s="207"/>
      <c r="U399" s="207"/>
      <c r="V399" s="207"/>
      <c r="W399" s="207"/>
    </row>
    <row r="400" spans="1:23" hidden="1" x14ac:dyDescent="0.2">
      <c r="A400" s="37"/>
      <c r="B400" s="38"/>
      <c r="C400" s="45"/>
      <c r="D400" s="23"/>
      <c r="E400" s="69"/>
      <c r="F400" s="73"/>
      <c r="G400" s="67"/>
      <c r="H400" s="46">
        <f t="shared" si="49"/>
        <v>0</v>
      </c>
      <c r="I400" s="67"/>
      <c r="J400" s="67"/>
      <c r="K400" s="47">
        <f t="shared" si="50"/>
        <v>0</v>
      </c>
      <c r="L400" s="48">
        <f t="shared" si="51"/>
        <v>0</v>
      </c>
      <c r="M400" s="46">
        <f t="shared" si="52"/>
        <v>0</v>
      </c>
      <c r="N400" s="46">
        <f t="shared" si="53"/>
        <v>0</v>
      </c>
      <c r="O400" s="46">
        <f t="shared" si="54"/>
        <v>0</v>
      </c>
      <c r="P400" s="47">
        <f t="shared" si="55"/>
        <v>0</v>
      </c>
      <c r="Q400" s="207"/>
      <c r="R400" s="207"/>
      <c r="S400" s="207"/>
      <c r="T400" s="207"/>
      <c r="U400" s="207"/>
      <c r="V400" s="207"/>
      <c r="W400" s="207"/>
    </row>
    <row r="401" spans="1:23" hidden="1" x14ac:dyDescent="0.2">
      <c r="A401" s="37"/>
      <c r="B401" s="38"/>
      <c r="C401" s="45"/>
      <c r="D401" s="23"/>
      <c r="E401" s="69"/>
      <c r="F401" s="73"/>
      <c r="G401" s="67"/>
      <c r="H401" s="46">
        <f t="shared" si="49"/>
        <v>0</v>
      </c>
      <c r="I401" s="67"/>
      <c r="J401" s="67"/>
      <c r="K401" s="47">
        <f t="shared" si="50"/>
        <v>0</v>
      </c>
      <c r="L401" s="48">
        <f t="shared" si="51"/>
        <v>0</v>
      </c>
      <c r="M401" s="46">
        <f t="shared" si="52"/>
        <v>0</v>
      </c>
      <c r="N401" s="46">
        <f t="shared" si="53"/>
        <v>0</v>
      </c>
      <c r="O401" s="46">
        <f t="shared" si="54"/>
        <v>0</v>
      </c>
      <c r="P401" s="47">
        <f t="shared" si="55"/>
        <v>0</v>
      </c>
      <c r="Q401" s="207"/>
      <c r="R401" s="207"/>
      <c r="S401" s="207"/>
      <c r="T401" s="207"/>
      <c r="U401" s="207"/>
      <c r="V401" s="207"/>
      <c r="W401" s="207"/>
    </row>
    <row r="402" spans="1:23" hidden="1" x14ac:dyDescent="0.2">
      <c r="A402" s="37"/>
      <c r="B402" s="38"/>
      <c r="C402" s="45"/>
      <c r="D402" s="23"/>
      <c r="E402" s="69"/>
      <c r="F402" s="73"/>
      <c r="G402" s="67"/>
      <c r="H402" s="46">
        <f t="shared" si="49"/>
        <v>0</v>
      </c>
      <c r="I402" s="67"/>
      <c r="J402" s="67"/>
      <c r="K402" s="47">
        <f t="shared" si="50"/>
        <v>0</v>
      </c>
      <c r="L402" s="48">
        <f t="shared" si="51"/>
        <v>0</v>
      </c>
      <c r="M402" s="46">
        <f t="shared" si="52"/>
        <v>0</v>
      </c>
      <c r="N402" s="46">
        <f t="shared" si="53"/>
        <v>0</v>
      </c>
      <c r="O402" s="46">
        <f t="shared" si="54"/>
        <v>0</v>
      </c>
      <c r="P402" s="47">
        <f t="shared" si="55"/>
        <v>0</v>
      </c>
      <c r="Q402" s="207"/>
      <c r="R402" s="207"/>
      <c r="S402" s="207"/>
      <c r="T402" s="207"/>
      <c r="U402" s="207"/>
      <c r="V402" s="207"/>
      <c r="W402" s="207"/>
    </row>
    <row r="403" spans="1:23" hidden="1" x14ac:dyDescent="0.2">
      <c r="A403" s="37"/>
      <c r="B403" s="38"/>
      <c r="C403" s="45"/>
      <c r="D403" s="23"/>
      <c r="E403" s="69"/>
      <c r="F403" s="73"/>
      <c r="G403" s="67"/>
      <c r="H403" s="46">
        <f t="shared" si="49"/>
        <v>0</v>
      </c>
      <c r="I403" s="67"/>
      <c r="J403" s="67"/>
      <c r="K403" s="47">
        <f t="shared" si="50"/>
        <v>0</v>
      </c>
      <c r="L403" s="48">
        <f t="shared" si="51"/>
        <v>0</v>
      </c>
      <c r="M403" s="46">
        <f t="shared" si="52"/>
        <v>0</v>
      </c>
      <c r="N403" s="46">
        <f t="shared" si="53"/>
        <v>0</v>
      </c>
      <c r="O403" s="46">
        <f t="shared" si="54"/>
        <v>0</v>
      </c>
      <c r="P403" s="47">
        <f t="shared" si="55"/>
        <v>0</v>
      </c>
      <c r="Q403" s="207"/>
      <c r="R403" s="207"/>
      <c r="S403" s="207"/>
      <c r="T403" s="207"/>
      <c r="U403" s="207"/>
      <c r="V403" s="207"/>
      <c r="W403" s="207"/>
    </row>
    <row r="404" spans="1:23" hidden="1" x14ac:dyDescent="0.2">
      <c r="A404" s="37"/>
      <c r="B404" s="38"/>
      <c r="C404" s="45"/>
      <c r="D404" s="23"/>
      <c r="E404" s="69"/>
      <c r="F404" s="73"/>
      <c r="G404" s="67"/>
      <c r="H404" s="46">
        <f t="shared" si="49"/>
        <v>0</v>
      </c>
      <c r="I404" s="67"/>
      <c r="J404" s="67"/>
      <c r="K404" s="47">
        <f t="shared" si="50"/>
        <v>0</v>
      </c>
      <c r="L404" s="48">
        <f t="shared" si="51"/>
        <v>0</v>
      </c>
      <c r="M404" s="46">
        <f t="shared" si="52"/>
        <v>0</v>
      </c>
      <c r="N404" s="46">
        <f t="shared" si="53"/>
        <v>0</v>
      </c>
      <c r="O404" s="46">
        <f t="shared" si="54"/>
        <v>0</v>
      </c>
      <c r="P404" s="47">
        <f t="shared" si="55"/>
        <v>0</v>
      </c>
      <c r="Q404" s="207"/>
      <c r="R404" s="207"/>
      <c r="S404" s="207"/>
      <c r="T404" s="207"/>
      <c r="U404" s="207"/>
      <c r="V404" s="207"/>
      <c r="W404" s="207"/>
    </row>
    <row r="405" spans="1:23" hidden="1" x14ac:dyDescent="0.2">
      <c r="A405" s="37"/>
      <c r="B405" s="38"/>
      <c r="C405" s="45"/>
      <c r="D405" s="23"/>
      <c r="E405" s="69"/>
      <c r="F405" s="73"/>
      <c r="G405" s="67"/>
      <c r="H405" s="46">
        <f t="shared" si="49"/>
        <v>0</v>
      </c>
      <c r="I405" s="67"/>
      <c r="J405" s="67"/>
      <c r="K405" s="47">
        <f t="shared" si="50"/>
        <v>0</v>
      </c>
      <c r="L405" s="48">
        <f t="shared" si="51"/>
        <v>0</v>
      </c>
      <c r="M405" s="46">
        <f t="shared" si="52"/>
        <v>0</v>
      </c>
      <c r="N405" s="46">
        <f t="shared" si="53"/>
        <v>0</v>
      </c>
      <c r="O405" s="46">
        <f t="shared" si="54"/>
        <v>0</v>
      </c>
      <c r="P405" s="47">
        <f t="shared" si="55"/>
        <v>0</v>
      </c>
      <c r="Q405" s="207"/>
      <c r="R405" s="207"/>
      <c r="S405" s="207"/>
      <c r="T405" s="207"/>
      <c r="U405" s="207"/>
      <c r="V405" s="207"/>
      <c r="W405" s="207"/>
    </row>
    <row r="406" spans="1:23" hidden="1" x14ac:dyDescent="0.2">
      <c r="A406" s="37"/>
      <c r="B406" s="38"/>
      <c r="C406" s="45"/>
      <c r="D406" s="23"/>
      <c r="E406" s="69"/>
      <c r="F406" s="73"/>
      <c r="G406" s="67"/>
      <c r="H406" s="46">
        <f t="shared" si="49"/>
        <v>0</v>
      </c>
      <c r="I406" s="67"/>
      <c r="J406" s="67"/>
      <c r="K406" s="47">
        <f t="shared" si="50"/>
        <v>0</v>
      </c>
      <c r="L406" s="48">
        <f t="shared" si="51"/>
        <v>0</v>
      </c>
      <c r="M406" s="46">
        <f t="shared" si="52"/>
        <v>0</v>
      </c>
      <c r="N406" s="46">
        <f t="shared" si="53"/>
        <v>0</v>
      </c>
      <c r="O406" s="46">
        <f t="shared" si="54"/>
        <v>0</v>
      </c>
      <c r="P406" s="47">
        <f t="shared" si="55"/>
        <v>0</v>
      </c>
      <c r="Q406" s="207"/>
      <c r="R406" s="207"/>
      <c r="S406" s="207"/>
      <c r="T406" s="207"/>
      <c r="U406" s="207"/>
      <c r="V406" s="207"/>
      <c r="W406" s="207"/>
    </row>
    <row r="407" spans="1:23" hidden="1" x14ac:dyDescent="0.2">
      <c r="A407" s="37"/>
      <c r="B407" s="38"/>
      <c r="C407" s="45"/>
      <c r="D407" s="23"/>
      <c r="E407" s="69"/>
      <c r="F407" s="73"/>
      <c r="G407" s="67"/>
      <c r="H407" s="46">
        <f t="shared" si="49"/>
        <v>0</v>
      </c>
      <c r="I407" s="67"/>
      <c r="J407" s="67"/>
      <c r="K407" s="47">
        <f t="shared" si="50"/>
        <v>0</v>
      </c>
      <c r="L407" s="48">
        <f t="shared" si="51"/>
        <v>0</v>
      </c>
      <c r="M407" s="46">
        <f t="shared" si="52"/>
        <v>0</v>
      </c>
      <c r="N407" s="46">
        <f t="shared" si="53"/>
        <v>0</v>
      </c>
      <c r="O407" s="46">
        <f t="shared" si="54"/>
        <v>0</v>
      </c>
      <c r="P407" s="47">
        <f t="shared" si="55"/>
        <v>0</v>
      </c>
      <c r="Q407" s="207"/>
      <c r="R407" s="207"/>
      <c r="S407" s="207"/>
      <c r="T407" s="207"/>
      <c r="U407" s="207"/>
      <c r="V407" s="207"/>
      <c r="W407" s="207"/>
    </row>
    <row r="408" spans="1:23" hidden="1" x14ac:dyDescent="0.2">
      <c r="A408" s="37"/>
      <c r="B408" s="38"/>
      <c r="C408" s="45"/>
      <c r="D408" s="23"/>
      <c r="E408" s="69"/>
      <c r="F408" s="73"/>
      <c r="G408" s="67"/>
      <c r="H408" s="46">
        <f t="shared" si="49"/>
        <v>0</v>
      </c>
      <c r="I408" s="67"/>
      <c r="J408" s="67"/>
      <c r="K408" s="47">
        <f t="shared" si="50"/>
        <v>0</v>
      </c>
      <c r="L408" s="48">
        <f t="shared" si="51"/>
        <v>0</v>
      </c>
      <c r="M408" s="46">
        <f t="shared" si="52"/>
        <v>0</v>
      </c>
      <c r="N408" s="46">
        <f t="shared" si="53"/>
        <v>0</v>
      </c>
      <c r="O408" s="46">
        <f t="shared" si="54"/>
        <v>0</v>
      </c>
      <c r="P408" s="47">
        <f t="shared" si="55"/>
        <v>0</v>
      </c>
      <c r="Q408" s="207"/>
      <c r="R408" s="207"/>
      <c r="S408" s="207"/>
      <c r="T408" s="207"/>
      <c r="U408" s="207"/>
      <c r="V408" s="207"/>
      <c r="W408" s="207"/>
    </row>
    <row r="409" spans="1:23" hidden="1" x14ac:dyDescent="0.2">
      <c r="A409" s="37"/>
      <c r="B409" s="38"/>
      <c r="C409" s="45"/>
      <c r="D409" s="23"/>
      <c r="E409" s="69"/>
      <c r="F409" s="73"/>
      <c r="G409" s="67"/>
      <c r="H409" s="46">
        <f t="shared" si="49"/>
        <v>0</v>
      </c>
      <c r="I409" s="67"/>
      <c r="J409" s="67"/>
      <c r="K409" s="47">
        <f t="shared" si="50"/>
        <v>0</v>
      </c>
      <c r="L409" s="48">
        <f t="shared" si="51"/>
        <v>0</v>
      </c>
      <c r="M409" s="46">
        <f t="shared" si="52"/>
        <v>0</v>
      </c>
      <c r="N409" s="46">
        <f t="shared" si="53"/>
        <v>0</v>
      </c>
      <c r="O409" s="46">
        <f t="shared" si="54"/>
        <v>0</v>
      </c>
      <c r="P409" s="47">
        <f t="shared" si="55"/>
        <v>0</v>
      </c>
      <c r="Q409" s="207"/>
      <c r="R409" s="207"/>
      <c r="S409" s="207"/>
      <c r="T409" s="207"/>
      <c r="U409" s="207"/>
      <c r="V409" s="207"/>
      <c r="W409" s="207"/>
    </row>
    <row r="410" spans="1:23" hidden="1" x14ac:dyDescent="0.2">
      <c r="A410" s="37"/>
      <c r="B410" s="38"/>
      <c r="C410" s="45"/>
      <c r="D410" s="23"/>
      <c r="E410" s="69"/>
      <c r="F410" s="73"/>
      <c r="G410" s="67"/>
      <c r="H410" s="46">
        <f t="shared" si="49"/>
        <v>0</v>
      </c>
      <c r="I410" s="67"/>
      <c r="J410" s="67"/>
      <c r="K410" s="47">
        <f t="shared" si="50"/>
        <v>0</v>
      </c>
      <c r="L410" s="48">
        <f t="shared" si="51"/>
        <v>0</v>
      </c>
      <c r="M410" s="46">
        <f t="shared" si="52"/>
        <v>0</v>
      </c>
      <c r="N410" s="46">
        <f t="shared" si="53"/>
        <v>0</v>
      </c>
      <c r="O410" s="46">
        <f t="shared" si="54"/>
        <v>0</v>
      </c>
      <c r="P410" s="47">
        <f t="shared" si="55"/>
        <v>0</v>
      </c>
      <c r="Q410" s="207"/>
      <c r="R410" s="207"/>
      <c r="S410" s="207"/>
      <c r="T410" s="207"/>
      <c r="U410" s="207"/>
      <c r="V410" s="207"/>
      <c r="W410" s="207"/>
    </row>
    <row r="411" spans="1:23" hidden="1" x14ac:dyDescent="0.2">
      <c r="A411" s="37"/>
      <c r="B411" s="38"/>
      <c r="C411" s="45"/>
      <c r="D411" s="23"/>
      <c r="E411" s="69"/>
      <c r="F411" s="73"/>
      <c r="G411" s="67"/>
      <c r="H411" s="46">
        <f t="shared" si="49"/>
        <v>0</v>
      </c>
      <c r="I411" s="67"/>
      <c r="J411" s="67"/>
      <c r="K411" s="47">
        <f t="shared" si="50"/>
        <v>0</v>
      </c>
      <c r="L411" s="48">
        <f t="shared" si="51"/>
        <v>0</v>
      </c>
      <c r="M411" s="46">
        <f t="shared" si="52"/>
        <v>0</v>
      </c>
      <c r="N411" s="46">
        <f t="shared" si="53"/>
        <v>0</v>
      </c>
      <c r="O411" s="46">
        <f t="shared" si="54"/>
        <v>0</v>
      </c>
      <c r="P411" s="47">
        <f t="shared" si="55"/>
        <v>0</v>
      </c>
      <c r="Q411" s="207"/>
      <c r="R411" s="207"/>
      <c r="S411" s="207"/>
      <c r="T411" s="207"/>
      <c r="U411" s="207"/>
      <c r="V411" s="207"/>
      <c r="W411" s="207"/>
    </row>
    <row r="412" spans="1:23" hidden="1" x14ac:dyDescent="0.2">
      <c r="A412" s="37"/>
      <c r="B412" s="38"/>
      <c r="C412" s="45"/>
      <c r="D412" s="23"/>
      <c r="E412" s="69"/>
      <c r="F412" s="73"/>
      <c r="G412" s="67"/>
      <c r="H412" s="46">
        <f t="shared" si="49"/>
        <v>0</v>
      </c>
      <c r="I412" s="67"/>
      <c r="J412" s="67"/>
      <c r="K412" s="47">
        <f t="shared" si="50"/>
        <v>0</v>
      </c>
      <c r="L412" s="48">
        <f t="shared" si="51"/>
        <v>0</v>
      </c>
      <c r="M412" s="46">
        <f t="shared" si="52"/>
        <v>0</v>
      </c>
      <c r="N412" s="46">
        <f t="shared" si="53"/>
        <v>0</v>
      </c>
      <c r="O412" s="46">
        <f t="shared" si="54"/>
        <v>0</v>
      </c>
      <c r="P412" s="47">
        <f t="shared" si="55"/>
        <v>0</v>
      </c>
      <c r="Q412" s="207"/>
      <c r="R412" s="207"/>
      <c r="S412" s="207"/>
      <c r="T412" s="207"/>
      <c r="U412" s="207"/>
      <c r="V412" s="207"/>
      <c r="W412" s="207"/>
    </row>
    <row r="413" spans="1:23" hidden="1" x14ac:dyDescent="0.2">
      <c r="A413" s="37"/>
      <c r="B413" s="38"/>
      <c r="C413" s="45"/>
      <c r="D413" s="23"/>
      <c r="E413" s="69"/>
      <c r="F413" s="73"/>
      <c r="G413" s="67"/>
      <c r="H413" s="46">
        <f t="shared" si="49"/>
        <v>0</v>
      </c>
      <c r="I413" s="67"/>
      <c r="J413" s="67"/>
      <c r="K413" s="47">
        <f t="shared" si="50"/>
        <v>0</v>
      </c>
      <c r="L413" s="48">
        <f t="shared" si="51"/>
        <v>0</v>
      </c>
      <c r="M413" s="46">
        <f t="shared" si="52"/>
        <v>0</v>
      </c>
      <c r="N413" s="46">
        <f t="shared" si="53"/>
        <v>0</v>
      </c>
      <c r="O413" s="46">
        <f t="shared" si="54"/>
        <v>0</v>
      </c>
      <c r="P413" s="47">
        <f t="shared" si="55"/>
        <v>0</v>
      </c>
      <c r="Q413" s="207"/>
      <c r="R413" s="207"/>
      <c r="S413" s="207"/>
      <c r="T413" s="207"/>
      <c r="U413" s="207"/>
      <c r="V413" s="207"/>
      <c r="W413" s="207"/>
    </row>
    <row r="414" spans="1:23" hidden="1" x14ac:dyDescent="0.2">
      <c r="A414" s="37"/>
      <c r="B414" s="38"/>
      <c r="C414" s="45"/>
      <c r="D414" s="23"/>
      <c r="E414" s="69"/>
      <c r="F414" s="73"/>
      <c r="G414" s="67"/>
      <c r="H414" s="46">
        <f t="shared" si="49"/>
        <v>0</v>
      </c>
      <c r="I414" s="67"/>
      <c r="J414" s="67"/>
      <c r="K414" s="47">
        <f t="shared" si="50"/>
        <v>0</v>
      </c>
      <c r="L414" s="48">
        <f t="shared" si="51"/>
        <v>0</v>
      </c>
      <c r="M414" s="46">
        <f t="shared" si="52"/>
        <v>0</v>
      </c>
      <c r="N414" s="46">
        <f t="shared" si="53"/>
        <v>0</v>
      </c>
      <c r="O414" s="46">
        <f t="shared" si="54"/>
        <v>0</v>
      </c>
      <c r="P414" s="47">
        <f t="shared" si="55"/>
        <v>0</v>
      </c>
      <c r="Q414" s="207"/>
      <c r="R414" s="207"/>
      <c r="S414" s="207"/>
      <c r="T414" s="207"/>
      <c r="U414" s="207"/>
      <c r="V414" s="207"/>
      <c r="W414" s="207"/>
    </row>
    <row r="415" spans="1:23" hidden="1" x14ac:dyDescent="0.2">
      <c r="A415" s="37"/>
      <c r="B415" s="38"/>
      <c r="C415" s="45"/>
      <c r="D415" s="23"/>
      <c r="E415" s="69"/>
      <c r="F415" s="73"/>
      <c r="G415" s="67"/>
      <c r="H415" s="46">
        <f t="shared" si="49"/>
        <v>0</v>
      </c>
      <c r="I415" s="67"/>
      <c r="J415" s="67"/>
      <c r="K415" s="47">
        <f t="shared" si="50"/>
        <v>0</v>
      </c>
      <c r="L415" s="48">
        <f t="shared" si="51"/>
        <v>0</v>
      </c>
      <c r="M415" s="46">
        <f t="shared" si="52"/>
        <v>0</v>
      </c>
      <c r="N415" s="46">
        <f t="shared" si="53"/>
        <v>0</v>
      </c>
      <c r="O415" s="46">
        <f t="shared" si="54"/>
        <v>0</v>
      </c>
      <c r="P415" s="47">
        <f t="shared" si="55"/>
        <v>0</v>
      </c>
      <c r="Q415" s="207"/>
      <c r="R415" s="207"/>
      <c r="S415" s="207"/>
      <c r="T415" s="207"/>
      <c r="U415" s="207"/>
      <c r="V415" s="207"/>
      <c r="W415" s="207"/>
    </row>
    <row r="416" spans="1:23" hidden="1" x14ac:dyDescent="0.2">
      <c r="A416" s="37"/>
      <c r="B416" s="38"/>
      <c r="C416" s="45"/>
      <c r="D416" s="23"/>
      <c r="E416" s="69"/>
      <c r="F416" s="73"/>
      <c r="G416" s="67"/>
      <c r="H416" s="46">
        <f t="shared" si="49"/>
        <v>0</v>
      </c>
      <c r="I416" s="67"/>
      <c r="J416" s="67"/>
      <c r="K416" s="47">
        <f t="shared" si="50"/>
        <v>0</v>
      </c>
      <c r="L416" s="48">
        <f t="shared" si="51"/>
        <v>0</v>
      </c>
      <c r="M416" s="46">
        <f t="shared" si="52"/>
        <v>0</v>
      </c>
      <c r="N416" s="46">
        <f t="shared" si="53"/>
        <v>0</v>
      </c>
      <c r="O416" s="46">
        <f t="shared" si="54"/>
        <v>0</v>
      </c>
      <c r="P416" s="47">
        <f t="shared" si="55"/>
        <v>0</v>
      </c>
      <c r="Q416" s="207"/>
      <c r="R416" s="207"/>
      <c r="S416" s="207"/>
      <c r="T416" s="207"/>
      <c r="U416" s="207"/>
      <c r="V416" s="207"/>
      <c r="W416" s="207"/>
    </row>
    <row r="417" spans="1:23" hidden="1" x14ac:dyDescent="0.2">
      <c r="A417" s="37"/>
      <c r="B417" s="38"/>
      <c r="C417" s="45"/>
      <c r="D417" s="23"/>
      <c r="E417" s="69"/>
      <c r="F417" s="73"/>
      <c r="G417" s="67"/>
      <c r="H417" s="46">
        <f t="shared" si="49"/>
        <v>0</v>
      </c>
      <c r="I417" s="67"/>
      <c r="J417" s="67"/>
      <c r="K417" s="47">
        <f t="shared" si="50"/>
        <v>0</v>
      </c>
      <c r="L417" s="48">
        <f t="shared" si="51"/>
        <v>0</v>
      </c>
      <c r="M417" s="46">
        <f t="shared" si="52"/>
        <v>0</v>
      </c>
      <c r="N417" s="46">
        <f t="shared" si="53"/>
        <v>0</v>
      </c>
      <c r="O417" s="46">
        <f t="shared" si="54"/>
        <v>0</v>
      </c>
      <c r="P417" s="47">
        <f t="shared" si="55"/>
        <v>0</v>
      </c>
      <c r="Q417" s="207"/>
      <c r="R417" s="207"/>
      <c r="S417" s="207"/>
      <c r="T417" s="207"/>
      <c r="U417" s="207"/>
      <c r="V417" s="207"/>
      <c r="W417" s="207"/>
    </row>
    <row r="418" spans="1:23" hidden="1" x14ac:dyDescent="0.2">
      <c r="A418" s="37"/>
      <c r="B418" s="38"/>
      <c r="C418" s="45"/>
      <c r="D418" s="23"/>
      <c r="E418" s="69"/>
      <c r="F418" s="73"/>
      <c r="G418" s="67"/>
      <c r="H418" s="46">
        <f t="shared" si="49"/>
        <v>0</v>
      </c>
      <c r="I418" s="67"/>
      <c r="J418" s="67"/>
      <c r="K418" s="47">
        <f t="shared" si="50"/>
        <v>0</v>
      </c>
      <c r="L418" s="48">
        <f t="shared" si="51"/>
        <v>0</v>
      </c>
      <c r="M418" s="46">
        <f t="shared" si="52"/>
        <v>0</v>
      </c>
      <c r="N418" s="46">
        <f t="shared" si="53"/>
        <v>0</v>
      </c>
      <c r="O418" s="46">
        <f t="shared" si="54"/>
        <v>0</v>
      </c>
      <c r="P418" s="47">
        <f t="shared" si="55"/>
        <v>0</v>
      </c>
      <c r="Q418" s="207"/>
      <c r="R418" s="207"/>
      <c r="S418" s="207"/>
      <c r="T418" s="207"/>
      <c r="U418" s="207"/>
      <c r="V418" s="207"/>
      <c r="W418" s="207"/>
    </row>
    <row r="419" spans="1:23" hidden="1" x14ac:dyDescent="0.2">
      <c r="A419" s="37"/>
      <c r="B419" s="38"/>
      <c r="C419" s="45"/>
      <c r="D419" s="23"/>
      <c r="E419" s="69"/>
      <c r="F419" s="73"/>
      <c r="G419" s="67"/>
      <c r="H419" s="46">
        <f t="shared" si="49"/>
        <v>0</v>
      </c>
      <c r="I419" s="67"/>
      <c r="J419" s="67"/>
      <c r="K419" s="47">
        <f t="shared" si="50"/>
        <v>0</v>
      </c>
      <c r="L419" s="48">
        <f t="shared" si="51"/>
        <v>0</v>
      </c>
      <c r="M419" s="46">
        <f t="shared" si="52"/>
        <v>0</v>
      </c>
      <c r="N419" s="46">
        <f t="shared" si="53"/>
        <v>0</v>
      </c>
      <c r="O419" s="46">
        <f t="shared" si="54"/>
        <v>0</v>
      </c>
      <c r="P419" s="47">
        <f t="shared" si="55"/>
        <v>0</v>
      </c>
      <c r="Q419" s="207"/>
      <c r="R419" s="207"/>
      <c r="S419" s="207"/>
      <c r="T419" s="207"/>
      <c r="U419" s="207"/>
      <c r="V419" s="207"/>
      <c r="W419" s="207"/>
    </row>
    <row r="420" spans="1:23" hidden="1" x14ac:dyDescent="0.2">
      <c r="A420" s="37"/>
      <c r="B420" s="38"/>
      <c r="C420" s="45"/>
      <c r="D420" s="23"/>
      <c r="E420" s="69"/>
      <c r="F420" s="73"/>
      <c r="G420" s="67"/>
      <c r="H420" s="46">
        <f t="shared" si="49"/>
        <v>0</v>
      </c>
      <c r="I420" s="67"/>
      <c r="J420" s="67"/>
      <c r="K420" s="47">
        <f t="shared" si="50"/>
        <v>0</v>
      </c>
      <c r="L420" s="48">
        <f t="shared" si="51"/>
        <v>0</v>
      </c>
      <c r="M420" s="46">
        <f t="shared" si="52"/>
        <v>0</v>
      </c>
      <c r="N420" s="46">
        <f t="shared" si="53"/>
        <v>0</v>
      </c>
      <c r="O420" s="46">
        <f t="shared" si="54"/>
        <v>0</v>
      </c>
      <c r="P420" s="47">
        <f t="shared" si="55"/>
        <v>0</v>
      </c>
      <c r="Q420" s="207"/>
      <c r="R420" s="207"/>
      <c r="S420" s="207"/>
      <c r="T420" s="207"/>
      <c r="U420" s="207"/>
      <c r="V420" s="207"/>
      <c r="W420" s="207"/>
    </row>
    <row r="421" spans="1:23" hidden="1" x14ac:dyDescent="0.2">
      <c r="A421" s="37"/>
      <c r="B421" s="38"/>
      <c r="C421" s="45"/>
      <c r="D421" s="23"/>
      <c r="E421" s="69"/>
      <c r="F421" s="73"/>
      <c r="G421" s="67"/>
      <c r="H421" s="46">
        <f t="shared" si="49"/>
        <v>0</v>
      </c>
      <c r="I421" s="67"/>
      <c r="J421" s="67"/>
      <c r="K421" s="47">
        <f t="shared" si="50"/>
        <v>0</v>
      </c>
      <c r="L421" s="48">
        <f t="shared" si="51"/>
        <v>0</v>
      </c>
      <c r="M421" s="46">
        <f t="shared" si="52"/>
        <v>0</v>
      </c>
      <c r="N421" s="46">
        <f t="shared" si="53"/>
        <v>0</v>
      </c>
      <c r="O421" s="46">
        <f t="shared" si="54"/>
        <v>0</v>
      </c>
      <c r="P421" s="47">
        <f t="shared" si="55"/>
        <v>0</v>
      </c>
      <c r="Q421" s="207"/>
      <c r="R421" s="207"/>
      <c r="S421" s="207"/>
      <c r="T421" s="207"/>
      <c r="U421" s="207"/>
      <c r="V421" s="207"/>
      <c r="W421" s="207"/>
    </row>
    <row r="422" spans="1:23" hidden="1" x14ac:dyDescent="0.2">
      <c r="A422" s="37"/>
      <c r="B422" s="38"/>
      <c r="C422" s="45"/>
      <c r="D422" s="23"/>
      <c r="E422" s="69"/>
      <c r="F422" s="73"/>
      <c r="G422" s="67"/>
      <c r="H422" s="46">
        <f t="shared" si="49"/>
        <v>0</v>
      </c>
      <c r="I422" s="67"/>
      <c r="J422" s="67"/>
      <c r="K422" s="47">
        <f t="shared" si="50"/>
        <v>0</v>
      </c>
      <c r="L422" s="48">
        <f t="shared" si="51"/>
        <v>0</v>
      </c>
      <c r="M422" s="46">
        <f t="shared" si="52"/>
        <v>0</v>
      </c>
      <c r="N422" s="46">
        <f t="shared" si="53"/>
        <v>0</v>
      </c>
      <c r="O422" s="46">
        <f t="shared" si="54"/>
        <v>0</v>
      </c>
      <c r="P422" s="47">
        <f t="shared" si="55"/>
        <v>0</v>
      </c>
      <c r="Q422" s="207"/>
      <c r="R422" s="207"/>
      <c r="S422" s="207"/>
      <c r="T422" s="207"/>
      <c r="U422" s="207"/>
      <c r="V422" s="207"/>
      <c r="W422" s="207"/>
    </row>
    <row r="423" spans="1:23" hidden="1" x14ac:dyDescent="0.2">
      <c r="A423" s="37"/>
      <c r="B423" s="38"/>
      <c r="C423" s="45"/>
      <c r="D423" s="23"/>
      <c r="E423" s="69"/>
      <c r="F423" s="73"/>
      <c r="G423" s="67"/>
      <c r="H423" s="46">
        <f t="shared" si="49"/>
        <v>0</v>
      </c>
      <c r="I423" s="67"/>
      <c r="J423" s="67"/>
      <c r="K423" s="47">
        <f t="shared" si="50"/>
        <v>0</v>
      </c>
      <c r="L423" s="48">
        <f t="shared" si="51"/>
        <v>0</v>
      </c>
      <c r="M423" s="46">
        <f t="shared" si="52"/>
        <v>0</v>
      </c>
      <c r="N423" s="46">
        <f t="shared" si="53"/>
        <v>0</v>
      </c>
      <c r="O423" s="46">
        <f t="shared" si="54"/>
        <v>0</v>
      </c>
      <c r="P423" s="47">
        <f t="shared" si="55"/>
        <v>0</v>
      </c>
      <c r="Q423" s="207"/>
      <c r="R423" s="207"/>
      <c r="S423" s="207"/>
      <c r="T423" s="207"/>
      <c r="U423" s="207"/>
      <c r="V423" s="207"/>
      <c r="W423" s="207"/>
    </row>
    <row r="424" spans="1:23" hidden="1" x14ac:dyDescent="0.2">
      <c r="A424" s="37"/>
      <c r="B424" s="38"/>
      <c r="C424" s="45"/>
      <c r="D424" s="23"/>
      <c r="E424" s="69"/>
      <c r="F424" s="73"/>
      <c r="G424" s="67"/>
      <c r="H424" s="46">
        <f t="shared" si="49"/>
        <v>0</v>
      </c>
      <c r="I424" s="67"/>
      <c r="J424" s="67"/>
      <c r="K424" s="47">
        <f t="shared" si="50"/>
        <v>0</v>
      </c>
      <c r="L424" s="48">
        <f t="shared" si="51"/>
        <v>0</v>
      </c>
      <c r="M424" s="46">
        <f t="shared" si="52"/>
        <v>0</v>
      </c>
      <c r="N424" s="46">
        <f t="shared" si="53"/>
        <v>0</v>
      </c>
      <c r="O424" s="46">
        <f t="shared" si="54"/>
        <v>0</v>
      </c>
      <c r="P424" s="47">
        <f t="shared" si="55"/>
        <v>0</v>
      </c>
      <c r="Q424" s="207"/>
      <c r="R424" s="207"/>
      <c r="S424" s="207"/>
      <c r="T424" s="207"/>
      <c r="U424" s="207"/>
      <c r="V424" s="207"/>
      <c r="W424" s="207"/>
    </row>
    <row r="425" spans="1:23" hidden="1" x14ac:dyDescent="0.2">
      <c r="A425" s="37"/>
      <c r="B425" s="38"/>
      <c r="C425" s="45"/>
      <c r="D425" s="23"/>
      <c r="E425" s="69"/>
      <c r="F425" s="73"/>
      <c r="G425" s="67"/>
      <c r="H425" s="46">
        <f t="shared" si="49"/>
        <v>0</v>
      </c>
      <c r="I425" s="67"/>
      <c r="J425" s="67"/>
      <c r="K425" s="47">
        <f t="shared" si="50"/>
        <v>0</v>
      </c>
      <c r="L425" s="48">
        <f t="shared" si="51"/>
        <v>0</v>
      </c>
      <c r="M425" s="46">
        <f t="shared" si="52"/>
        <v>0</v>
      </c>
      <c r="N425" s="46">
        <f t="shared" si="53"/>
        <v>0</v>
      </c>
      <c r="O425" s="46">
        <f t="shared" si="54"/>
        <v>0</v>
      </c>
      <c r="P425" s="47">
        <f t="shared" si="55"/>
        <v>0</v>
      </c>
      <c r="Q425" s="207"/>
      <c r="R425" s="207"/>
      <c r="S425" s="207"/>
      <c r="T425" s="207"/>
      <c r="U425" s="207"/>
      <c r="V425" s="207"/>
      <c r="W425" s="207"/>
    </row>
    <row r="426" spans="1:23" hidden="1" x14ac:dyDescent="0.2">
      <c r="A426" s="37"/>
      <c r="B426" s="38"/>
      <c r="C426" s="45"/>
      <c r="D426" s="23"/>
      <c r="E426" s="69"/>
      <c r="F426" s="73"/>
      <c r="G426" s="67"/>
      <c r="H426" s="46">
        <f t="shared" si="49"/>
        <v>0</v>
      </c>
      <c r="I426" s="67"/>
      <c r="J426" s="67"/>
      <c r="K426" s="47">
        <f t="shared" si="50"/>
        <v>0</v>
      </c>
      <c r="L426" s="48">
        <f t="shared" si="51"/>
        <v>0</v>
      </c>
      <c r="M426" s="46">
        <f t="shared" si="52"/>
        <v>0</v>
      </c>
      <c r="N426" s="46">
        <f t="shared" si="53"/>
        <v>0</v>
      </c>
      <c r="O426" s="46">
        <f t="shared" si="54"/>
        <v>0</v>
      </c>
      <c r="P426" s="47">
        <f t="shared" si="55"/>
        <v>0</v>
      </c>
      <c r="Q426" s="207"/>
      <c r="R426" s="207"/>
      <c r="S426" s="207"/>
      <c r="T426" s="207"/>
      <c r="U426" s="207"/>
      <c r="V426" s="207"/>
      <c r="W426" s="207"/>
    </row>
    <row r="427" spans="1:23" hidden="1" x14ac:dyDescent="0.2">
      <c r="A427" s="37"/>
      <c r="B427" s="38"/>
      <c r="C427" s="45"/>
      <c r="D427" s="23"/>
      <c r="E427" s="69"/>
      <c r="F427" s="73"/>
      <c r="G427" s="67"/>
      <c r="H427" s="46">
        <f t="shared" si="49"/>
        <v>0</v>
      </c>
      <c r="I427" s="67"/>
      <c r="J427" s="67"/>
      <c r="K427" s="47">
        <f t="shared" si="50"/>
        <v>0</v>
      </c>
      <c r="L427" s="48">
        <f t="shared" si="51"/>
        <v>0</v>
      </c>
      <c r="M427" s="46">
        <f t="shared" si="52"/>
        <v>0</v>
      </c>
      <c r="N427" s="46">
        <f t="shared" si="53"/>
        <v>0</v>
      </c>
      <c r="O427" s="46">
        <f t="shared" si="54"/>
        <v>0</v>
      </c>
      <c r="P427" s="47">
        <f t="shared" si="55"/>
        <v>0</v>
      </c>
      <c r="Q427" s="207"/>
      <c r="R427" s="207"/>
      <c r="S427" s="207"/>
      <c r="T427" s="207"/>
      <c r="U427" s="207"/>
      <c r="V427" s="207"/>
      <c r="W427" s="207"/>
    </row>
    <row r="428" spans="1:23" hidden="1" x14ac:dyDescent="0.2">
      <c r="A428" s="37"/>
      <c r="B428" s="38"/>
      <c r="C428" s="45"/>
      <c r="D428" s="23"/>
      <c r="E428" s="69"/>
      <c r="F428" s="73"/>
      <c r="G428" s="67"/>
      <c r="H428" s="46">
        <f t="shared" si="49"/>
        <v>0</v>
      </c>
      <c r="I428" s="67"/>
      <c r="J428" s="67"/>
      <c r="K428" s="47">
        <f t="shared" si="50"/>
        <v>0</v>
      </c>
      <c r="L428" s="48">
        <f t="shared" si="51"/>
        <v>0</v>
      </c>
      <c r="M428" s="46">
        <f t="shared" si="52"/>
        <v>0</v>
      </c>
      <c r="N428" s="46">
        <f t="shared" si="53"/>
        <v>0</v>
      </c>
      <c r="O428" s="46">
        <f t="shared" si="54"/>
        <v>0</v>
      </c>
      <c r="P428" s="47">
        <f t="shared" si="55"/>
        <v>0</v>
      </c>
      <c r="Q428" s="207"/>
      <c r="R428" s="207"/>
      <c r="S428" s="207"/>
      <c r="T428" s="207"/>
      <c r="U428" s="207"/>
      <c r="V428" s="207"/>
      <c r="W428" s="207"/>
    </row>
    <row r="429" spans="1:23" hidden="1" x14ac:dyDescent="0.2">
      <c r="A429" s="37"/>
      <c r="B429" s="38"/>
      <c r="C429" s="45"/>
      <c r="D429" s="23"/>
      <c r="E429" s="69"/>
      <c r="F429" s="73"/>
      <c r="G429" s="67"/>
      <c r="H429" s="46">
        <f t="shared" si="49"/>
        <v>0</v>
      </c>
      <c r="I429" s="67"/>
      <c r="J429" s="67"/>
      <c r="K429" s="47">
        <f t="shared" si="50"/>
        <v>0</v>
      </c>
      <c r="L429" s="48">
        <f t="shared" si="51"/>
        <v>0</v>
      </c>
      <c r="M429" s="46">
        <f t="shared" si="52"/>
        <v>0</v>
      </c>
      <c r="N429" s="46">
        <f t="shared" si="53"/>
        <v>0</v>
      </c>
      <c r="O429" s="46">
        <f t="shared" si="54"/>
        <v>0</v>
      </c>
      <c r="P429" s="47">
        <f t="shared" si="55"/>
        <v>0</v>
      </c>
      <c r="Q429" s="207"/>
      <c r="R429" s="207"/>
      <c r="S429" s="207"/>
      <c r="T429" s="207"/>
      <c r="U429" s="207"/>
      <c r="V429" s="207"/>
      <c r="W429" s="207"/>
    </row>
    <row r="430" spans="1:23" hidden="1" x14ac:dyDescent="0.2">
      <c r="A430" s="37"/>
      <c r="B430" s="38"/>
      <c r="C430" s="45"/>
      <c r="D430" s="23"/>
      <c r="E430" s="69"/>
      <c r="F430" s="73"/>
      <c r="G430" s="67"/>
      <c r="H430" s="46">
        <f t="shared" si="49"/>
        <v>0</v>
      </c>
      <c r="I430" s="67"/>
      <c r="J430" s="67"/>
      <c r="K430" s="47">
        <f t="shared" si="50"/>
        <v>0</v>
      </c>
      <c r="L430" s="48">
        <f t="shared" si="51"/>
        <v>0</v>
      </c>
      <c r="M430" s="46">
        <f t="shared" si="52"/>
        <v>0</v>
      </c>
      <c r="N430" s="46">
        <f t="shared" si="53"/>
        <v>0</v>
      </c>
      <c r="O430" s="46">
        <f t="shared" si="54"/>
        <v>0</v>
      </c>
      <c r="P430" s="47">
        <f t="shared" si="55"/>
        <v>0</v>
      </c>
      <c r="Q430" s="207"/>
      <c r="R430" s="207"/>
      <c r="S430" s="207"/>
      <c r="T430" s="207"/>
      <c r="U430" s="207"/>
      <c r="V430" s="207"/>
      <c r="W430" s="207"/>
    </row>
    <row r="431" spans="1:23" hidden="1" x14ac:dyDescent="0.2">
      <c r="A431" s="37"/>
      <c r="B431" s="38"/>
      <c r="C431" s="45"/>
      <c r="D431" s="23"/>
      <c r="E431" s="69"/>
      <c r="F431" s="73"/>
      <c r="G431" s="67"/>
      <c r="H431" s="46">
        <f t="shared" si="49"/>
        <v>0</v>
      </c>
      <c r="I431" s="67"/>
      <c r="J431" s="67"/>
      <c r="K431" s="47">
        <f t="shared" si="50"/>
        <v>0</v>
      </c>
      <c r="L431" s="48">
        <f t="shared" si="51"/>
        <v>0</v>
      </c>
      <c r="M431" s="46">
        <f t="shared" si="52"/>
        <v>0</v>
      </c>
      <c r="N431" s="46">
        <f t="shared" si="53"/>
        <v>0</v>
      </c>
      <c r="O431" s="46">
        <f t="shared" si="54"/>
        <v>0</v>
      </c>
      <c r="P431" s="47">
        <f t="shared" si="55"/>
        <v>0</v>
      </c>
      <c r="Q431" s="207"/>
      <c r="R431" s="207"/>
      <c r="S431" s="207"/>
      <c r="T431" s="207"/>
      <c r="U431" s="207"/>
      <c r="V431" s="207"/>
      <c r="W431" s="207"/>
    </row>
    <row r="432" spans="1:23" hidden="1" x14ac:dyDescent="0.2">
      <c r="A432" s="37"/>
      <c r="B432" s="38"/>
      <c r="C432" s="45"/>
      <c r="D432" s="23"/>
      <c r="E432" s="69"/>
      <c r="F432" s="73"/>
      <c r="G432" s="67"/>
      <c r="H432" s="46">
        <f t="shared" si="49"/>
        <v>0</v>
      </c>
      <c r="I432" s="67"/>
      <c r="J432" s="67"/>
      <c r="K432" s="47">
        <f t="shared" si="50"/>
        <v>0</v>
      </c>
      <c r="L432" s="48">
        <f t="shared" si="51"/>
        <v>0</v>
      </c>
      <c r="M432" s="46">
        <f t="shared" si="52"/>
        <v>0</v>
      </c>
      <c r="N432" s="46">
        <f t="shared" si="53"/>
        <v>0</v>
      </c>
      <c r="O432" s="46">
        <f t="shared" si="54"/>
        <v>0</v>
      </c>
      <c r="P432" s="47">
        <f t="shared" si="55"/>
        <v>0</v>
      </c>
      <c r="Q432" s="207"/>
      <c r="R432" s="207"/>
      <c r="S432" s="207"/>
      <c r="T432" s="207"/>
      <c r="U432" s="207"/>
      <c r="V432" s="207"/>
      <c r="W432" s="207"/>
    </row>
    <row r="433" spans="1:23" hidden="1" x14ac:dyDescent="0.2">
      <c r="A433" s="37"/>
      <c r="B433" s="38"/>
      <c r="C433" s="45"/>
      <c r="D433" s="23"/>
      <c r="E433" s="69"/>
      <c r="F433" s="73"/>
      <c r="G433" s="67"/>
      <c r="H433" s="46">
        <f t="shared" si="49"/>
        <v>0</v>
      </c>
      <c r="I433" s="67"/>
      <c r="J433" s="67"/>
      <c r="K433" s="47">
        <f t="shared" si="50"/>
        <v>0</v>
      </c>
      <c r="L433" s="48">
        <f t="shared" si="51"/>
        <v>0</v>
      </c>
      <c r="M433" s="46">
        <f t="shared" si="52"/>
        <v>0</v>
      </c>
      <c r="N433" s="46">
        <f t="shared" si="53"/>
        <v>0</v>
      </c>
      <c r="O433" s="46">
        <f t="shared" si="54"/>
        <v>0</v>
      </c>
      <c r="P433" s="47">
        <f t="shared" si="55"/>
        <v>0</v>
      </c>
      <c r="Q433" s="207"/>
      <c r="R433" s="207"/>
      <c r="S433" s="207"/>
      <c r="T433" s="207"/>
      <c r="U433" s="207"/>
      <c r="V433" s="207"/>
      <c r="W433" s="207"/>
    </row>
    <row r="434" spans="1:23" hidden="1" x14ac:dyDescent="0.2">
      <c r="A434" s="37"/>
      <c r="B434" s="38"/>
      <c r="C434" s="45"/>
      <c r="D434" s="23"/>
      <c r="E434" s="69"/>
      <c r="F434" s="73"/>
      <c r="G434" s="67"/>
      <c r="H434" s="46">
        <f t="shared" si="49"/>
        <v>0</v>
      </c>
      <c r="I434" s="67"/>
      <c r="J434" s="67"/>
      <c r="K434" s="47">
        <f t="shared" si="50"/>
        <v>0</v>
      </c>
      <c r="L434" s="48">
        <f t="shared" si="51"/>
        <v>0</v>
      </c>
      <c r="M434" s="46">
        <f t="shared" si="52"/>
        <v>0</v>
      </c>
      <c r="N434" s="46">
        <f t="shared" si="53"/>
        <v>0</v>
      </c>
      <c r="O434" s="46">
        <f t="shared" si="54"/>
        <v>0</v>
      </c>
      <c r="P434" s="47">
        <f t="shared" si="55"/>
        <v>0</v>
      </c>
      <c r="Q434" s="207"/>
      <c r="R434" s="207"/>
      <c r="S434" s="207"/>
      <c r="T434" s="207"/>
      <c r="U434" s="207"/>
      <c r="V434" s="207"/>
      <c r="W434" s="207"/>
    </row>
    <row r="435" spans="1:23" hidden="1" x14ac:dyDescent="0.2">
      <c r="A435" s="37"/>
      <c r="B435" s="38"/>
      <c r="C435" s="45"/>
      <c r="D435" s="23"/>
      <c r="E435" s="69"/>
      <c r="F435" s="73"/>
      <c r="G435" s="67"/>
      <c r="H435" s="46">
        <f t="shared" si="49"/>
        <v>0</v>
      </c>
      <c r="I435" s="67"/>
      <c r="J435" s="67"/>
      <c r="K435" s="47">
        <f t="shared" si="50"/>
        <v>0</v>
      </c>
      <c r="L435" s="48">
        <f t="shared" si="51"/>
        <v>0</v>
      </c>
      <c r="M435" s="46">
        <f t="shared" si="52"/>
        <v>0</v>
      </c>
      <c r="N435" s="46">
        <f t="shared" si="53"/>
        <v>0</v>
      </c>
      <c r="O435" s="46">
        <f t="shared" si="54"/>
        <v>0</v>
      </c>
      <c r="P435" s="47">
        <f t="shared" si="55"/>
        <v>0</v>
      </c>
      <c r="Q435" s="207"/>
      <c r="R435" s="207"/>
      <c r="S435" s="207"/>
      <c r="T435" s="207"/>
      <c r="U435" s="207"/>
      <c r="V435" s="207"/>
      <c r="W435" s="207"/>
    </row>
    <row r="436" spans="1:23" hidden="1" x14ac:dyDescent="0.2">
      <c r="A436" s="37"/>
      <c r="B436" s="38"/>
      <c r="C436" s="45"/>
      <c r="D436" s="23"/>
      <c r="E436" s="69"/>
      <c r="F436" s="73"/>
      <c r="G436" s="67"/>
      <c r="H436" s="46">
        <f t="shared" si="49"/>
        <v>0</v>
      </c>
      <c r="I436" s="67"/>
      <c r="J436" s="67"/>
      <c r="K436" s="47">
        <f t="shared" si="50"/>
        <v>0</v>
      </c>
      <c r="L436" s="48">
        <f t="shared" si="51"/>
        <v>0</v>
      </c>
      <c r="M436" s="46">
        <f t="shared" si="52"/>
        <v>0</v>
      </c>
      <c r="N436" s="46">
        <f t="shared" si="53"/>
        <v>0</v>
      </c>
      <c r="O436" s="46">
        <f t="shared" si="54"/>
        <v>0</v>
      </c>
      <c r="P436" s="47">
        <f t="shared" si="55"/>
        <v>0</v>
      </c>
      <c r="Q436" s="207"/>
      <c r="R436" s="207"/>
      <c r="S436" s="207"/>
      <c r="T436" s="207"/>
      <c r="U436" s="207"/>
      <c r="V436" s="207"/>
      <c r="W436" s="207"/>
    </row>
    <row r="437" spans="1:23" hidden="1" x14ac:dyDescent="0.2">
      <c r="A437" s="37"/>
      <c r="B437" s="38"/>
      <c r="C437" s="45"/>
      <c r="D437" s="23"/>
      <c r="E437" s="69"/>
      <c r="F437" s="73"/>
      <c r="G437" s="67"/>
      <c r="H437" s="46">
        <f t="shared" si="49"/>
        <v>0</v>
      </c>
      <c r="I437" s="67"/>
      <c r="J437" s="67"/>
      <c r="K437" s="47">
        <f t="shared" si="50"/>
        <v>0</v>
      </c>
      <c r="L437" s="48">
        <f t="shared" si="51"/>
        <v>0</v>
      </c>
      <c r="M437" s="46">
        <f t="shared" si="52"/>
        <v>0</v>
      </c>
      <c r="N437" s="46">
        <f t="shared" si="53"/>
        <v>0</v>
      </c>
      <c r="O437" s="46">
        <f t="shared" si="54"/>
        <v>0</v>
      </c>
      <c r="P437" s="47">
        <f t="shared" si="55"/>
        <v>0</v>
      </c>
      <c r="Q437" s="207"/>
      <c r="R437" s="207"/>
      <c r="S437" s="207"/>
      <c r="T437" s="207"/>
      <c r="U437" s="207"/>
      <c r="V437" s="207"/>
      <c r="W437" s="207"/>
    </row>
    <row r="438" spans="1:23" hidden="1" x14ac:dyDescent="0.2">
      <c r="A438" s="37"/>
      <c r="B438" s="38"/>
      <c r="C438" s="45"/>
      <c r="D438" s="23"/>
      <c r="E438" s="69"/>
      <c r="F438" s="73"/>
      <c r="G438" s="67"/>
      <c r="H438" s="46">
        <f t="shared" si="49"/>
        <v>0</v>
      </c>
      <c r="I438" s="67"/>
      <c r="J438" s="67"/>
      <c r="K438" s="47">
        <f t="shared" si="50"/>
        <v>0</v>
      </c>
      <c r="L438" s="48">
        <f t="shared" si="51"/>
        <v>0</v>
      </c>
      <c r="M438" s="46">
        <f t="shared" si="52"/>
        <v>0</v>
      </c>
      <c r="N438" s="46">
        <f t="shared" si="53"/>
        <v>0</v>
      </c>
      <c r="O438" s="46">
        <f t="shared" si="54"/>
        <v>0</v>
      </c>
      <c r="P438" s="47">
        <f t="shared" si="55"/>
        <v>0</v>
      </c>
      <c r="Q438" s="207"/>
      <c r="R438" s="207"/>
      <c r="S438" s="207"/>
      <c r="T438" s="207"/>
      <c r="U438" s="207"/>
      <c r="V438" s="207"/>
      <c r="W438" s="207"/>
    </row>
    <row r="439" spans="1:23" hidden="1" x14ac:dyDescent="0.2">
      <c r="A439" s="37"/>
      <c r="B439" s="38"/>
      <c r="C439" s="45"/>
      <c r="D439" s="23"/>
      <c r="E439" s="69"/>
      <c r="F439" s="73"/>
      <c r="G439" s="67"/>
      <c r="H439" s="46">
        <f t="shared" si="49"/>
        <v>0</v>
      </c>
      <c r="I439" s="67"/>
      <c r="J439" s="67"/>
      <c r="K439" s="47">
        <f t="shared" si="50"/>
        <v>0</v>
      </c>
      <c r="L439" s="48">
        <f t="shared" si="51"/>
        <v>0</v>
      </c>
      <c r="M439" s="46">
        <f t="shared" si="52"/>
        <v>0</v>
      </c>
      <c r="N439" s="46">
        <f t="shared" si="53"/>
        <v>0</v>
      </c>
      <c r="O439" s="46">
        <f t="shared" si="54"/>
        <v>0</v>
      </c>
      <c r="P439" s="47">
        <f t="shared" si="55"/>
        <v>0</v>
      </c>
      <c r="Q439" s="207"/>
      <c r="R439" s="207"/>
      <c r="S439" s="207"/>
      <c r="T439" s="207"/>
      <c r="U439" s="207"/>
      <c r="V439" s="207"/>
      <c r="W439" s="207"/>
    </row>
    <row r="440" spans="1:23" hidden="1" x14ac:dyDescent="0.2">
      <c r="A440" s="37"/>
      <c r="B440" s="38"/>
      <c r="C440" s="45"/>
      <c r="D440" s="23"/>
      <c r="E440" s="69"/>
      <c r="F440" s="73"/>
      <c r="G440" s="67"/>
      <c r="H440" s="46">
        <f t="shared" si="49"/>
        <v>0</v>
      </c>
      <c r="I440" s="67"/>
      <c r="J440" s="67"/>
      <c r="K440" s="47">
        <f t="shared" si="50"/>
        <v>0</v>
      </c>
      <c r="L440" s="48">
        <f t="shared" si="51"/>
        <v>0</v>
      </c>
      <c r="M440" s="46">
        <f t="shared" si="52"/>
        <v>0</v>
      </c>
      <c r="N440" s="46">
        <f t="shared" si="53"/>
        <v>0</v>
      </c>
      <c r="O440" s="46">
        <f t="shared" si="54"/>
        <v>0</v>
      </c>
      <c r="P440" s="47">
        <f t="shared" si="55"/>
        <v>0</v>
      </c>
      <c r="Q440" s="207"/>
      <c r="R440" s="207"/>
      <c r="S440" s="207"/>
      <c r="T440" s="207"/>
      <c r="U440" s="207"/>
      <c r="V440" s="207"/>
      <c r="W440" s="207"/>
    </row>
    <row r="441" spans="1:23" hidden="1" x14ac:dyDescent="0.2">
      <c r="A441" s="37"/>
      <c r="B441" s="38"/>
      <c r="C441" s="45"/>
      <c r="D441" s="23"/>
      <c r="E441" s="69"/>
      <c r="F441" s="73"/>
      <c r="G441" s="67"/>
      <c r="H441" s="46">
        <f t="shared" si="49"/>
        <v>0</v>
      </c>
      <c r="I441" s="67"/>
      <c r="J441" s="67"/>
      <c r="K441" s="47">
        <f t="shared" si="50"/>
        <v>0</v>
      </c>
      <c r="L441" s="48">
        <f t="shared" si="51"/>
        <v>0</v>
      </c>
      <c r="M441" s="46">
        <f t="shared" si="52"/>
        <v>0</v>
      </c>
      <c r="N441" s="46">
        <f t="shared" si="53"/>
        <v>0</v>
      </c>
      <c r="O441" s="46">
        <f t="shared" si="54"/>
        <v>0</v>
      </c>
      <c r="P441" s="47">
        <f t="shared" si="55"/>
        <v>0</v>
      </c>
      <c r="Q441" s="207"/>
      <c r="R441" s="207"/>
      <c r="S441" s="207"/>
      <c r="T441" s="207"/>
      <c r="U441" s="207"/>
      <c r="V441" s="207"/>
      <c r="W441" s="207"/>
    </row>
    <row r="442" spans="1:23" hidden="1" x14ac:dyDescent="0.2">
      <c r="A442" s="37"/>
      <c r="B442" s="38"/>
      <c r="C442" s="45"/>
      <c r="D442" s="23"/>
      <c r="E442" s="69"/>
      <c r="F442" s="73"/>
      <c r="G442" s="67"/>
      <c r="H442" s="46">
        <f t="shared" si="49"/>
        <v>0</v>
      </c>
      <c r="I442" s="67"/>
      <c r="J442" s="67"/>
      <c r="K442" s="47">
        <f t="shared" si="50"/>
        <v>0</v>
      </c>
      <c r="L442" s="48">
        <f t="shared" si="51"/>
        <v>0</v>
      </c>
      <c r="M442" s="46">
        <f t="shared" si="52"/>
        <v>0</v>
      </c>
      <c r="N442" s="46">
        <f t="shared" si="53"/>
        <v>0</v>
      </c>
      <c r="O442" s="46">
        <f t="shared" si="54"/>
        <v>0</v>
      </c>
      <c r="P442" s="47">
        <f t="shared" si="55"/>
        <v>0</v>
      </c>
      <c r="Q442" s="207"/>
      <c r="R442" s="207"/>
      <c r="S442" s="207"/>
      <c r="T442" s="207"/>
      <c r="U442" s="207"/>
      <c r="V442" s="207"/>
      <c r="W442" s="207"/>
    </row>
    <row r="443" spans="1:23" hidden="1" x14ac:dyDescent="0.2">
      <c r="A443" s="37"/>
      <c r="B443" s="38"/>
      <c r="C443" s="45"/>
      <c r="D443" s="23"/>
      <c r="E443" s="69"/>
      <c r="F443" s="73"/>
      <c r="G443" s="67"/>
      <c r="H443" s="46">
        <f t="shared" si="49"/>
        <v>0</v>
      </c>
      <c r="I443" s="67"/>
      <c r="J443" s="67"/>
      <c r="K443" s="47">
        <f t="shared" si="50"/>
        <v>0</v>
      </c>
      <c r="L443" s="48">
        <f t="shared" si="51"/>
        <v>0</v>
      </c>
      <c r="M443" s="46">
        <f t="shared" si="52"/>
        <v>0</v>
      </c>
      <c r="N443" s="46">
        <f t="shared" si="53"/>
        <v>0</v>
      </c>
      <c r="O443" s="46">
        <f t="shared" si="54"/>
        <v>0</v>
      </c>
      <c r="P443" s="47">
        <f t="shared" si="55"/>
        <v>0</v>
      </c>
      <c r="Q443" s="207"/>
      <c r="R443" s="207"/>
      <c r="S443" s="207"/>
      <c r="T443" s="207"/>
      <c r="U443" s="207"/>
      <c r="V443" s="207"/>
      <c r="W443" s="207"/>
    </row>
    <row r="444" spans="1:23" hidden="1" x14ac:dyDescent="0.2">
      <c r="A444" s="37"/>
      <c r="B444" s="38"/>
      <c r="C444" s="45"/>
      <c r="D444" s="23"/>
      <c r="E444" s="69"/>
      <c r="F444" s="73"/>
      <c r="G444" s="67"/>
      <c r="H444" s="46">
        <f t="shared" si="49"/>
        <v>0</v>
      </c>
      <c r="I444" s="67"/>
      <c r="J444" s="67"/>
      <c r="K444" s="47">
        <f t="shared" si="50"/>
        <v>0</v>
      </c>
      <c r="L444" s="48">
        <f t="shared" si="51"/>
        <v>0</v>
      </c>
      <c r="M444" s="46">
        <f t="shared" si="52"/>
        <v>0</v>
      </c>
      <c r="N444" s="46">
        <f t="shared" si="53"/>
        <v>0</v>
      </c>
      <c r="O444" s="46">
        <f t="shared" si="54"/>
        <v>0</v>
      </c>
      <c r="P444" s="47">
        <f t="shared" si="55"/>
        <v>0</v>
      </c>
      <c r="Q444" s="207"/>
      <c r="R444" s="207"/>
      <c r="S444" s="207"/>
      <c r="T444" s="207"/>
      <c r="U444" s="207"/>
      <c r="V444" s="207"/>
      <c r="W444" s="207"/>
    </row>
    <row r="445" spans="1:23" hidden="1" x14ac:dyDescent="0.2">
      <c r="A445" s="37"/>
      <c r="B445" s="38"/>
      <c r="C445" s="45"/>
      <c r="D445" s="23"/>
      <c r="E445" s="69"/>
      <c r="F445" s="73"/>
      <c r="G445" s="67"/>
      <c r="H445" s="46">
        <f t="shared" si="49"/>
        <v>0</v>
      </c>
      <c r="I445" s="67"/>
      <c r="J445" s="67"/>
      <c r="K445" s="47">
        <f t="shared" si="50"/>
        <v>0</v>
      </c>
      <c r="L445" s="48">
        <f t="shared" si="51"/>
        <v>0</v>
      </c>
      <c r="M445" s="46">
        <f t="shared" si="52"/>
        <v>0</v>
      </c>
      <c r="N445" s="46">
        <f t="shared" si="53"/>
        <v>0</v>
      </c>
      <c r="O445" s="46">
        <f t="shared" si="54"/>
        <v>0</v>
      </c>
      <c r="P445" s="47">
        <f t="shared" si="55"/>
        <v>0</v>
      </c>
      <c r="Q445" s="207"/>
      <c r="R445" s="207"/>
      <c r="S445" s="207"/>
      <c r="T445" s="207"/>
      <c r="U445" s="207"/>
      <c r="V445" s="207"/>
      <c r="W445" s="207"/>
    </row>
    <row r="446" spans="1:23" hidden="1" x14ac:dyDescent="0.2">
      <c r="A446" s="37"/>
      <c r="B446" s="38"/>
      <c r="C446" s="45"/>
      <c r="D446" s="23"/>
      <c r="E446" s="69"/>
      <c r="F446" s="73"/>
      <c r="G446" s="67"/>
      <c r="H446" s="46">
        <f t="shared" si="49"/>
        <v>0</v>
      </c>
      <c r="I446" s="67"/>
      <c r="J446" s="67"/>
      <c r="K446" s="47">
        <f t="shared" si="50"/>
        <v>0</v>
      </c>
      <c r="L446" s="48">
        <f t="shared" si="51"/>
        <v>0</v>
      </c>
      <c r="M446" s="46">
        <f t="shared" si="52"/>
        <v>0</v>
      </c>
      <c r="N446" s="46">
        <f t="shared" si="53"/>
        <v>0</v>
      </c>
      <c r="O446" s="46">
        <f t="shared" si="54"/>
        <v>0</v>
      </c>
      <c r="P446" s="47">
        <f t="shared" si="55"/>
        <v>0</v>
      </c>
      <c r="Q446" s="207"/>
      <c r="R446" s="207"/>
      <c r="S446" s="207"/>
      <c r="T446" s="207"/>
      <c r="U446" s="207"/>
      <c r="V446" s="207"/>
      <c r="W446" s="207"/>
    </row>
    <row r="447" spans="1:23" hidden="1" x14ac:dyDescent="0.2">
      <c r="A447" s="37"/>
      <c r="B447" s="38"/>
      <c r="C447" s="45"/>
      <c r="D447" s="23"/>
      <c r="E447" s="69"/>
      <c r="F447" s="73"/>
      <c r="G447" s="67"/>
      <c r="H447" s="46">
        <f t="shared" si="49"/>
        <v>0</v>
      </c>
      <c r="I447" s="67"/>
      <c r="J447" s="67"/>
      <c r="K447" s="47">
        <f t="shared" si="50"/>
        <v>0</v>
      </c>
      <c r="L447" s="48">
        <f t="shared" si="51"/>
        <v>0</v>
      </c>
      <c r="M447" s="46">
        <f t="shared" si="52"/>
        <v>0</v>
      </c>
      <c r="N447" s="46">
        <f t="shared" si="53"/>
        <v>0</v>
      </c>
      <c r="O447" s="46">
        <f t="shared" si="54"/>
        <v>0</v>
      </c>
      <c r="P447" s="47">
        <f t="shared" si="55"/>
        <v>0</v>
      </c>
      <c r="Q447" s="207"/>
      <c r="R447" s="207"/>
      <c r="S447" s="207"/>
      <c r="T447" s="207"/>
      <c r="U447" s="207"/>
      <c r="V447" s="207"/>
      <c r="W447" s="207"/>
    </row>
    <row r="448" spans="1:23" hidden="1" x14ac:dyDescent="0.2">
      <c r="A448" s="37"/>
      <c r="B448" s="38"/>
      <c r="C448" s="45"/>
      <c r="D448" s="23"/>
      <c r="E448" s="69"/>
      <c r="F448" s="73"/>
      <c r="G448" s="67"/>
      <c r="H448" s="46">
        <f t="shared" si="49"/>
        <v>0</v>
      </c>
      <c r="I448" s="67"/>
      <c r="J448" s="67"/>
      <c r="K448" s="47">
        <f t="shared" si="50"/>
        <v>0</v>
      </c>
      <c r="L448" s="48">
        <f t="shared" si="51"/>
        <v>0</v>
      </c>
      <c r="M448" s="46">
        <f t="shared" si="52"/>
        <v>0</v>
      </c>
      <c r="N448" s="46">
        <f t="shared" si="53"/>
        <v>0</v>
      </c>
      <c r="O448" s="46">
        <f t="shared" si="54"/>
        <v>0</v>
      </c>
      <c r="P448" s="47">
        <f t="shared" si="55"/>
        <v>0</v>
      </c>
      <c r="Q448" s="207"/>
      <c r="R448" s="207"/>
      <c r="S448" s="207"/>
      <c r="T448" s="207"/>
      <c r="U448" s="207"/>
      <c r="V448" s="207"/>
      <c r="W448" s="207"/>
    </row>
    <row r="449" spans="1:23" hidden="1" x14ac:dyDescent="0.2">
      <c r="A449" s="37"/>
      <c r="B449" s="38"/>
      <c r="C449" s="45"/>
      <c r="D449" s="23"/>
      <c r="E449" s="69"/>
      <c r="F449" s="73"/>
      <c r="G449" s="67"/>
      <c r="H449" s="46">
        <f t="shared" si="49"/>
        <v>0</v>
      </c>
      <c r="I449" s="67"/>
      <c r="J449" s="67"/>
      <c r="K449" s="47">
        <f t="shared" si="50"/>
        <v>0</v>
      </c>
      <c r="L449" s="48">
        <f t="shared" si="51"/>
        <v>0</v>
      </c>
      <c r="M449" s="46">
        <f t="shared" si="52"/>
        <v>0</v>
      </c>
      <c r="N449" s="46">
        <f t="shared" si="53"/>
        <v>0</v>
      </c>
      <c r="O449" s="46">
        <f t="shared" si="54"/>
        <v>0</v>
      </c>
      <c r="P449" s="47">
        <f t="shared" si="55"/>
        <v>0</v>
      </c>
      <c r="Q449" s="207"/>
      <c r="R449" s="207"/>
      <c r="S449" s="207"/>
      <c r="T449" s="207"/>
      <c r="U449" s="207"/>
      <c r="V449" s="207"/>
      <c r="W449" s="207"/>
    </row>
    <row r="450" spans="1:23" hidden="1" x14ac:dyDescent="0.2">
      <c r="A450" s="37"/>
      <c r="B450" s="38"/>
      <c r="C450" s="45"/>
      <c r="D450" s="23"/>
      <c r="E450" s="69"/>
      <c r="F450" s="73"/>
      <c r="G450" s="67"/>
      <c r="H450" s="46">
        <f t="shared" si="49"/>
        <v>0</v>
      </c>
      <c r="I450" s="67"/>
      <c r="J450" s="67"/>
      <c r="K450" s="47">
        <f t="shared" si="50"/>
        <v>0</v>
      </c>
      <c r="L450" s="48">
        <f t="shared" si="51"/>
        <v>0</v>
      </c>
      <c r="M450" s="46">
        <f t="shared" si="52"/>
        <v>0</v>
      </c>
      <c r="N450" s="46">
        <f t="shared" si="53"/>
        <v>0</v>
      </c>
      <c r="O450" s="46">
        <f t="shared" si="54"/>
        <v>0</v>
      </c>
      <c r="P450" s="47">
        <f t="shared" si="55"/>
        <v>0</v>
      </c>
      <c r="Q450" s="207"/>
      <c r="R450" s="207"/>
      <c r="S450" s="207"/>
      <c r="T450" s="207"/>
      <c r="U450" s="207"/>
      <c r="V450" s="207"/>
      <c r="W450" s="207"/>
    </row>
    <row r="451" spans="1:23" hidden="1" x14ac:dyDescent="0.2">
      <c r="A451" s="37"/>
      <c r="B451" s="38"/>
      <c r="C451" s="45"/>
      <c r="D451" s="23"/>
      <c r="E451" s="69"/>
      <c r="F451" s="73"/>
      <c r="G451" s="67"/>
      <c r="H451" s="46">
        <f t="shared" si="49"/>
        <v>0</v>
      </c>
      <c r="I451" s="67"/>
      <c r="J451" s="67"/>
      <c r="K451" s="47">
        <f t="shared" si="50"/>
        <v>0</v>
      </c>
      <c r="L451" s="48">
        <f t="shared" si="51"/>
        <v>0</v>
      </c>
      <c r="M451" s="46">
        <f t="shared" si="52"/>
        <v>0</v>
      </c>
      <c r="N451" s="46">
        <f t="shared" si="53"/>
        <v>0</v>
      </c>
      <c r="O451" s="46">
        <f t="shared" si="54"/>
        <v>0</v>
      </c>
      <c r="P451" s="47">
        <f t="shared" si="55"/>
        <v>0</v>
      </c>
      <c r="Q451" s="207"/>
      <c r="R451" s="207"/>
      <c r="S451" s="207"/>
      <c r="T451" s="207"/>
      <c r="U451" s="207"/>
      <c r="V451" s="207"/>
      <c r="W451" s="207"/>
    </row>
    <row r="452" spans="1:23" hidden="1" x14ac:dyDescent="0.2">
      <c r="A452" s="37"/>
      <c r="B452" s="38"/>
      <c r="C452" s="45"/>
      <c r="D452" s="23"/>
      <c r="E452" s="69"/>
      <c r="F452" s="73"/>
      <c r="G452" s="67"/>
      <c r="H452" s="46">
        <f t="shared" ref="H452:H515" si="56">ROUND(F452*G452,2)</f>
        <v>0</v>
      </c>
      <c r="I452" s="67"/>
      <c r="J452" s="67"/>
      <c r="K452" s="47">
        <f t="shared" ref="K452:K515" si="57">SUM(H452:J452)</f>
        <v>0</v>
      </c>
      <c r="L452" s="48">
        <f t="shared" ref="L452:L515" si="58">ROUND(E452*F452,2)</f>
        <v>0</v>
      </c>
      <c r="M452" s="46">
        <f t="shared" ref="M452:M515" si="59">ROUND(H452*E452,2)</f>
        <v>0</v>
      </c>
      <c r="N452" s="46">
        <f t="shared" ref="N452:N515" si="60">ROUND(I452*E452,2)</f>
        <v>0</v>
      </c>
      <c r="O452" s="46">
        <f t="shared" ref="O452:O515" si="61">ROUND(J452*E452,2)</f>
        <v>0</v>
      </c>
      <c r="P452" s="47">
        <f t="shared" ref="P452:P515" si="62">SUM(M452:O452)</f>
        <v>0</v>
      </c>
      <c r="Q452" s="207"/>
      <c r="R452" s="207"/>
      <c r="S452" s="207"/>
      <c r="T452" s="207"/>
      <c r="U452" s="207"/>
      <c r="V452" s="207"/>
      <c r="W452" s="207"/>
    </row>
    <row r="453" spans="1:23" hidden="1" x14ac:dyDescent="0.2">
      <c r="A453" s="37"/>
      <c r="B453" s="38"/>
      <c r="C453" s="45"/>
      <c r="D453" s="23"/>
      <c r="E453" s="69"/>
      <c r="F453" s="73"/>
      <c r="G453" s="67"/>
      <c r="H453" s="46">
        <f t="shared" si="56"/>
        <v>0</v>
      </c>
      <c r="I453" s="67"/>
      <c r="J453" s="67"/>
      <c r="K453" s="47">
        <f t="shared" si="57"/>
        <v>0</v>
      </c>
      <c r="L453" s="48">
        <f t="shared" si="58"/>
        <v>0</v>
      </c>
      <c r="M453" s="46">
        <f t="shared" si="59"/>
        <v>0</v>
      </c>
      <c r="N453" s="46">
        <f t="shared" si="60"/>
        <v>0</v>
      </c>
      <c r="O453" s="46">
        <f t="shared" si="61"/>
        <v>0</v>
      </c>
      <c r="P453" s="47">
        <f t="shared" si="62"/>
        <v>0</v>
      </c>
      <c r="Q453" s="207"/>
      <c r="R453" s="207"/>
      <c r="S453" s="207"/>
      <c r="T453" s="207"/>
      <c r="U453" s="207"/>
      <c r="V453" s="207"/>
      <c r="W453" s="207"/>
    </row>
    <row r="454" spans="1:23" hidden="1" x14ac:dyDescent="0.2">
      <c r="A454" s="37"/>
      <c r="B454" s="38"/>
      <c r="C454" s="45"/>
      <c r="D454" s="23"/>
      <c r="E454" s="69"/>
      <c r="F454" s="73"/>
      <c r="G454" s="67"/>
      <c r="H454" s="46">
        <f t="shared" si="56"/>
        <v>0</v>
      </c>
      <c r="I454" s="67"/>
      <c r="J454" s="67"/>
      <c r="K454" s="47">
        <f t="shared" si="57"/>
        <v>0</v>
      </c>
      <c r="L454" s="48">
        <f t="shared" si="58"/>
        <v>0</v>
      </c>
      <c r="M454" s="46">
        <f t="shared" si="59"/>
        <v>0</v>
      </c>
      <c r="N454" s="46">
        <f t="shared" si="60"/>
        <v>0</v>
      </c>
      <c r="O454" s="46">
        <f t="shared" si="61"/>
        <v>0</v>
      </c>
      <c r="P454" s="47">
        <f t="shared" si="62"/>
        <v>0</v>
      </c>
      <c r="Q454" s="207"/>
      <c r="R454" s="207"/>
      <c r="S454" s="207"/>
      <c r="T454" s="207"/>
      <c r="U454" s="207"/>
      <c r="V454" s="207"/>
      <c r="W454" s="207"/>
    </row>
    <row r="455" spans="1:23" hidden="1" x14ac:dyDescent="0.2">
      <c r="A455" s="37"/>
      <c r="B455" s="38"/>
      <c r="C455" s="45"/>
      <c r="D455" s="23"/>
      <c r="E455" s="69"/>
      <c r="F455" s="73"/>
      <c r="G455" s="67"/>
      <c r="H455" s="46">
        <f t="shared" si="56"/>
        <v>0</v>
      </c>
      <c r="I455" s="67"/>
      <c r="J455" s="67"/>
      <c r="K455" s="47">
        <f t="shared" si="57"/>
        <v>0</v>
      </c>
      <c r="L455" s="48">
        <f t="shared" si="58"/>
        <v>0</v>
      </c>
      <c r="M455" s="46">
        <f t="shared" si="59"/>
        <v>0</v>
      </c>
      <c r="N455" s="46">
        <f t="shared" si="60"/>
        <v>0</v>
      </c>
      <c r="O455" s="46">
        <f t="shared" si="61"/>
        <v>0</v>
      </c>
      <c r="P455" s="47">
        <f t="shared" si="62"/>
        <v>0</v>
      </c>
      <c r="Q455" s="207"/>
      <c r="R455" s="207"/>
      <c r="S455" s="207"/>
      <c r="T455" s="207"/>
      <c r="U455" s="207"/>
      <c r="V455" s="207"/>
      <c r="W455" s="207"/>
    </row>
    <row r="456" spans="1:23" hidden="1" x14ac:dyDescent="0.2">
      <c r="A456" s="37"/>
      <c r="B456" s="38"/>
      <c r="C456" s="45"/>
      <c r="D456" s="23"/>
      <c r="E456" s="69"/>
      <c r="F456" s="73"/>
      <c r="G456" s="67"/>
      <c r="H456" s="46">
        <f t="shared" si="56"/>
        <v>0</v>
      </c>
      <c r="I456" s="67"/>
      <c r="J456" s="67"/>
      <c r="K456" s="47">
        <f t="shared" si="57"/>
        <v>0</v>
      </c>
      <c r="L456" s="48">
        <f t="shared" si="58"/>
        <v>0</v>
      </c>
      <c r="M456" s="46">
        <f t="shared" si="59"/>
        <v>0</v>
      </c>
      <c r="N456" s="46">
        <f t="shared" si="60"/>
        <v>0</v>
      </c>
      <c r="O456" s="46">
        <f t="shared" si="61"/>
        <v>0</v>
      </c>
      <c r="P456" s="47">
        <f t="shared" si="62"/>
        <v>0</v>
      </c>
      <c r="Q456" s="207"/>
      <c r="R456" s="207"/>
      <c r="S456" s="207"/>
      <c r="T456" s="207"/>
      <c r="U456" s="207"/>
      <c r="V456" s="207"/>
      <c r="W456" s="207"/>
    </row>
    <row r="457" spans="1:23" hidden="1" x14ac:dyDescent="0.2">
      <c r="A457" s="37"/>
      <c r="B457" s="38"/>
      <c r="C457" s="45"/>
      <c r="D457" s="23"/>
      <c r="E457" s="69"/>
      <c r="F457" s="73"/>
      <c r="G457" s="67"/>
      <c r="H457" s="46">
        <f t="shared" si="56"/>
        <v>0</v>
      </c>
      <c r="I457" s="67"/>
      <c r="J457" s="67"/>
      <c r="K457" s="47">
        <f t="shared" si="57"/>
        <v>0</v>
      </c>
      <c r="L457" s="48">
        <f t="shared" si="58"/>
        <v>0</v>
      </c>
      <c r="M457" s="46">
        <f t="shared" si="59"/>
        <v>0</v>
      </c>
      <c r="N457" s="46">
        <f t="shared" si="60"/>
        <v>0</v>
      </c>
      <c r="O457" s="46">
        <f t="shared" si="61"/>
        <v>0</v>
      </c>
      <c r="P457" s="47">
        <f t="shared" si="62"/>
        <v>0</v>
      </c>
      <c r="Q457" s="207"/>
      <c r="R457" s="207"/>
      <c r="S457" s="207"/>
      <c r="T457" s="207"/>
      <c r="U457" s="207"/>
      <c r="V457" s="207"/>
      <c r="W457" s="207"/>
    </row>
    <row r="458" spans="1:23" hidden="1" x14ac:dyDescent="0.2">
      <c r="A458" s="37"/>
      <c r="B458" s="38"/>
      <c r="C458" s="45"/>
      <c r="D458" s="23"/>
      <c r="E458" s="69"/>
      <c r="F458" s="73"/>
      <c r="G458" s="67"/>
      <c r="H458" s="46">
        <f t="shared" si="56"/>
        <v>0</v>
      </c>
      <c r="I458" s="67"/>
      <c r="J458" s="67"/>
      <c r="K458" s="47">
        <f t="shared" si="57"/>
        <v>0</v>
      </c>
      <c r="L458" s="48">
        <f t="shared" si="58"/>
        <v>0</v>
      </c>
      <c r="M458" s="46">
        <f t="shared" si="59"/>
        <v>0</v>
      </c>
      <c r="N458" s="46">
        <f t="shared" si="60"/>
        <v>0</v>
      </c>
      <c r="O458" s="46">
        <f t="shared" si="61"/>
        <v>0</v>
      </c>
      <c r="P458" s="47">
        <f t="shared" si="62"/>
        <v>0</v>
      </c>
      <c r="Q458" s="207"/>
      <c r="R458" s="207"/>
      <c r="S458" s="207"/>
      <c r="T458" s="207"/>
      <c r="U458" s="207"/>
      <c r="V458" s="207"/>
      <c r="W458" s="207"/>
    </row>
    <row r="459" spans="1:23" hidden="1" x14ac:dyDescent="0.2">
      <c r="A459" s="37"/>
      <c r="B459" s="38"/>
      <c r="C459" s="45"/>
      <c r="D459" s="23"/>
      <c r="E459" s="69"/>
      <c r="F459" s="73"/>
      <c r="G459" s="67"/>
      <c r="H459" s="46">
        <f t="shared" si="56"/>
        <v>0</v>
      </c>
      <c r="I459" s="67"/>
      <c r="J459" s="67"/>
      <c r="K459" s="47">
        <f t="shared" si="57"/>
        <v>0</v>
      </c>
      <c r="L459" s="48">
        <f t="shared" si="58"/>
        <v>0</v>
      </c>
      <c r="M459" s="46">
        <f t="shared" si="59"/>
        <v>0</v>
      </c>
      <c r="N459" s="46">
        <f t="shared" si="60"/>
        <v>0</v>
      </c>
      <c r="O459" s="46">
        <f t="shared" si="61"/>
        <v>0</v>
      </c>
      <c r="P459" s="47">
        <f t="shared" si="62"/>
        <v>0</v>
      </c>
      <c r="Q459" s="207"/>
      <c r="R459" s="207"/>
      <c r="S459" s="207"/>
      <c r="T459" s="207"/>
      <c r="U459" s="207"/>
      <c r="V459" s="207"/>
      <c r="W459" s="207"/>
    </row>
    <row r="460" spans="1:23" hidden="1" x14ac:dyDescent="0.2">
      <c r="A460" s="37"/>
      <c r="B460" s="38"/>
      <c r="C460" s="45"/>
      <c r="D460" s="23"/>
      <c r="E460" s="69"/>
      <c r="F460" s="73"/>
      <c r="G460" s="67"/>
      <c r="H460" s="46">
        <f t="shared" si="56"/>
        <v>0</v>
      </c>
      <c r="I460" s="67"/>
      <c r="J460" s="67"/>
      <c r="K460" s="47">
        <f t="shared" si="57"/>
        <v>0</v>
      </c>
      <c r="L460" s="48">
        <f t="shared" si="58"/>
        <v>0</v>
      </c>
      <c r="M460" s="46">
        <f t="shared" si="59"/>
        <v>0</v>
      </c>
      <c r="N460" s="46">
        <f t="shared" si="60"/>
        <v>0</v>
      </c>
      <c r="O460" s="46">
        <f t="shared" si="61"/>
        <v>0</v>
      </c>
      <c r="P460" s="47">
        <f t="shared" si="62"/>
        <v>0</v>
      </c>
      <c r="Q460" s="207"/>
      <c r="R460" s="207"/>
      <c r="S460" s="207"/>
      <c r="T460" s="207"/>
      <c r="U460" s="207"/>
      <c r="V460" s="207"/>
      <c r="W460" s="207"/>
    </row>
    <row r="461" spans="1:23" hidden="1" x14ac:dyDescent="0.2">
      <c r="A461" s="37"/>
      <c r="B461" s="38"/>
      <c r="C461" s="45"/>
      <c r="D461" s="23"/>
      <c r="E461" s="69"/>
      <c r="F461" s="73"/>
      <c r="G461" s="67"/>
      <c r="H461" s="46">
        <f t="shared" si="56"/>
        <v>0</v>
      </c>
      <c r="I461" s="67"/>
      <c r="J461" s="67"/>
      <c r="K461" s="47">
        <f t="shared" si="57"/>
        <v>0</v>
      </c>
      <c r="L461" s="48">
        <f t="shared" si="58"/>
        <v>0</v>
      </c>
      <c r="M461" s="46">
        <f t="shared" si="59"/>
        <v>0</v>
      </c>
      <c r="N461" s="46">
        <f t="shared" si="60"/>
        <v>0</v>
      </c>
      <c r="O461" s="46">
        <f t="shared" si="61"/>
        <v>0</v>
      </c>
      <c r="P461" s="47">
        <f t="shared" si="62"/>
        <v>0</v>
      </c>
      <c r="Q461" s="207"/>
      <c r="R461" s="207"/>
      <c r="S461" s="207"/>
      <c r="T461" s="207"/>
      <c r="U461" s="207"/>
      <c r="V461" s="207"/>
      <c r="W461" s="207"/>
    </row>
    <row r="462" spans="1:23" hidden="1" x14ac:dyDescent="0.2">
      <c r="A462" s="37"/>
      <c r="B462" s="38"/>
      <c r="C462" s="45"/>
      <c r="D462" s="23"/>
      <c r="E462" s="69"/>
      <c r="F462" s="73"/>
      <c r="G462" s="67"/>
      <c r="H462" s="46">
        <f t="shared" si="56"/>
        <v>0</v>
      </c>
      <c r="I462" s="67"/>
      <c r="J462" s="67"/>
      <c r="K462" s="47">
        <f t="shared" si="57"/>
        <v>0</v>
      </c>
      <c r="L462" s="48">
        <f t="shared" si="58"/>
        <v>0</v>
      </c>
      <c r="M462" s="46">
        <f t="shared" si="59"/>
        <v>0</v>
      </c>
      <c r="N462" s="46">
        <f t="shared" si="60"/>
        <v>0</v>
      </c>
      <c r="O462" s="46">
        <f t="shared" si="61"/>
        <v>0</v>
      </c>
      <c r="P462" s="47">
        <f t="shared" si="62"/>
        <v>0</v>
      </c>
      <c r="Q462" s="207"/>
      <c r="R462" s="207"/>
      <c r="S462" s="207"/>
      <c r="T462" s="207"/>
      <c r="U462" s="207"/>
      <c r="V462" s="207"/>
      <c r="W462" s="207"/>
    </row>
    <row r="463" spans="1:23" hidden="1" x14ac:dyDescent="0.2">
      <c r="A463" s="37"/>
      <c r="B463" s="38"/>
      <c r="C463" s="45"/>
      <c r="D463" s="23"/>
      <c r="E463" s="69"/>
      <c r="F463" s="73"/>
      <c r="G463" s="67"/>
      <c r="H463" s="46">
        <f t="shared" si="56"/>
        <v>0</v>
      </c>
      <c r="I463" s="67"/>
      <c r="J463" s="67"/>
      <c r="K463" s="47">
        <f t="shared" si="57"/>
        <v>0</v>
      </c>
      <c r="L463" s="48">
        <f t="shared" si="58"/>
        <v>0</v>
      </c>
      <c r="M463" s="46">
        <f t="shared" si="59"/>
        <v>0</v>
      </c>
      <c r="N463" s="46">
        <f t="shared" si="60"/>
        <v>0</v>
      </c>
      <c r="O463" s="46">
        <f t="shared" si="61"/>
        <v>0</v>
      </c>
      <c r="P463" s="47">
        <f t="shared" si="62"/>
        <v>0</v>
      </c>
      <c r="Q463" s="207"/>
      <c r="R463" s="207"/>
      <c r="S463" s="207"/>
      <c r="T463" s="207"/>
      <c r="U463" s="207"/>
      <c r="V463" s="207"/>
      <c r="W463" s="207"/>
    </row>
    <row r="464" spans="1:23" hidden="1" x14ac:dyDescent="0.2">
      <c r="A464" s="37"/>
      <c r="B464" s="38"/>
      <c r="C464" s="45"/>
      <c r="D464" s="23"/>
      <c r="E464" s="69"/>
      <c r="F464" s="73"/>
      <c r="G464" s="67"/>
      <c r="H464" s="46">
        <f t="shared" si="56"/>
        <v>0</v>
      </c>
      <c r="I464" s="67"/>
      <c r="J464" s="67"/>
      <c r="K464" s="47">
        <f t="shared" si="57"/>
        <v>0</v>
      </c>
      <c r="L464" s="48">
        <f t="shared" si="58"/>
        <v>0</v>
      </c>
      <c r="M464" s="46">
        <f t="shared" si="59"/>
        <v>0</v>
      </c>
      <c r="N464" s="46">
        <f t="shared" si="60"/>
        <v>0</v>
      </c>
      <c r="O464" s="46">
        <f t="shared" si="61"/>
        <v>0</v>
      </c>
      <c r="P464" s="47">
        <f t="shared" si="62"/>
        <v>0</v>
      </c>
      <c r="Q464" s="207"/>
      <c r="R464" s="207"/>
      <c r="S464" s="207"/>
      <c r="T464" s="207"/>
      <c r="U464" s="207"/>
      <c r="V464" s="207"/>
      <c r="W464" s="207"/>
    </row>
    <row r="465" spans="1:23" hidden="1" x14ac:dyDescent="0.2">
      <c r="A465" s="37"/>
      <c r="B465" s="38"/>
      <c r="C465" s="45"/>
      <c r="D465" s="23"/>
      <c r="E465" s="69"/>
      <c r="F465" s="73"/>
      <c r="G465" s="67"/>
      <c r="H465" s="46">
        <f t="shared" si="56"/>
        <v>0</v>
      </c>
      <c r="I465" s="67"/>
      <c r="J465" s="67"/>
      <c r="K465" s="47">
        <f t="shared" si="57"/>
        <v>0</v>
      </c>
      <c r="L465" s="48">
        <f t="shared" si="58"/>
        <v>0</v>
      </c>
      <c r="M465" s="46">
        <f t="shared" si="59"/>
        <v>0</v>
      </c>
      <c r="N465" s="46">
        <f t="shared" si="60"/>
        <v>0</v>
      </c>
      <c r="O465" s="46">
        <f t="shared" si="61"/>
        <v>0</v>
      </c>
      <c r="P465" s="47">
        <f t="shared" si="62"/>
        <v>0</v>
      </c>
      <c r="Q465" s="207"/>
      <c r="R465" s="207"/>
      <c r="S465" s="207"/>
      <c r="T465" s="207"/>
      <c r="U465" s="207"/>
      <c r="V465" s="207"/>
      <c r="W465" s="207"/>
    </row>
    <row r="466" spans="1:23" hidden="1" x14ac:dyDescent="0.2">
      <c r="A466" s="37"/>
      <c r="B466" s="38"/>
      <c r="C466" s="45"/>
      <c r="D466" s="23"/>
      <c r="E466" s="69"/>
      <c r="F466" s="73"/>
      <c r="G466" s="67"/>
      <c r="H466" s="46">
        <f t="shared" si="56"/>
        <v>0</v>
      </c>
      <c r="I466" s="67"/>
      <c r="J466" s="67"/>
      <c r="K466" s="47">
        <f t="shared" si="57"/>
        <v>0</v>
      </c>
      <c r="L466" s="48">
        <f t="shared" si="58"/>
        <v>0</v>
      </c>
      <c r="M466" s="46">
        <f t="shared" si="59"/>
        <v>0</v>
      </c>
      <c r="N466" s="46">
        <f t="shared" si="60"/>
        <v>0</v>
      </c>
      <c r="O466" s="46">
        <f t="shared" si="61"/>
        <v>0</v>
      </c>
      <c r="P466" s="47">
        <f t="shared" si="62"/>
        <v>0</v>
      </c>
      <c r="Q466" s="207"/>
      <c r="R466" s="207"/>
      <c r="S466" s="207"/>
      <c r="T466" s="207"/>
      <c r="U466" s="207"/>
      <c r="V466" s="207"/>
      <c r="W466" s="207"/>
    </row>
    <row r="467" spans="1:23" hidden="1" x14ac:dyDescent="0.2">
      <c r="A467" s="37"/>
      <c r="B467" s="38"/>
      <c r="C467" s="45"/>
      <c r="D467" s="23"/>
      <c r="E467" s="69"/>
      <c r="F467" s="73"/>
      <c r="G467" s="67"/>
      <c r="H467" s="46">
        <f t="shared" si="56"/>
        <v>0</v>
      </c>
      <c r="I467" s="67"/>
      <c r="J467" s="67"/>
      <c r="K467" s="47">
        <f t="shared" si="57"/>
        <v>0</v>
      </c>
      <c r="L467" s="48">
        <f t="shared" si="58"/>
        <v>0</v>
      </c>
      <c r="M467" s="46">
        <f t="shared" si="59"/>
        <v>0</v>
      </c>
      <c r="N467" s="46">
        <f t="shared" si="60"/>
        <v>0</v>
      </c>
      <c r="O467" s="46">
        <f t="shared" si="61"/>
        <v>0</v>
      </c>
      <c r="P467" s="47">
        <f t="shared" si="62"/>
        <v>0</v>
      </c>
      <c r="Q467" s="207"/>
      <c r="R467" s="207"/>
      <c r="S467" s="207"/>
      <c r="T467" s="207"/>
      <c r="U467" s="207"/>
      <c r="V467" s="207"/>
      <c r="W467" s="207"/>
    </row>
    <row r="468" spans="1:23" hidden="1" x14ac:dyDescent="0.2">
      <c r="A468" s="37"/>
      <c r="B468" s="38"/>
      <c r="C468" s="45"/>
      <c r="D468" s="23"/>
      <c r="E468" s="69"/>
      <c r="F468" s="73"/>
      <c r="G468" s="67"/>
      <c r="H468" s="46">
        <f t="shared" si="56"/>
        <v>0</v>
      </c>
      <c r="I468" s="67"/>
      <c r="J468" s="67"/>
      <c r="K468" s="47">
        <f t="shared" si="57"/>
        <v>0</v>
      </c>
      <c r="L468" s="48">
        <f t="shared" si="58"/>
        <v>0</v>
      </c>
      <c r="M468" s="46">
        <f t="shared" si="59"/>
        <v>0</v>
      </c>
      <c r="N468" s="46">
        <f t="shared" si="60"/>
        <v>0</v>
      </c>
      <c r="O468" s="46">
        <f t="shared" si="61"/>
        <v>0</v>
      </c>
      <c r="P468" s="47">
        <f t="shared" si="62"/>
        <v>0</v>
      </c>
      <c r="Q468" s="207"/>
      <c r="R468" s="207"/>
      <c r="S468" s="207"/>
      <c r="T468" s="207"/>
      <c r="U468" s="207"/>
      <c r="V468" s="207"/>
      <c r="W468" s="207"/>
    </row>
    <row r="469" spans="1:23" hidden="1" x14ac:dyDescent="0.2">
      <c r="A469" s="37"/>
      <c r="B469" s="38"/>
      <c r="C469" s="45"/>
      <c r="D469" s="23"/>
      <c r="E469" s="69"/>
      <c r="F469" s="73"/>
      <c r="G469" s="67"/>
      <c r="H469" s="46">
        <f t="shared" si="56"/>
        <v>0</v>
      </c>
      <c r="I469" s="67"/>
      <c r="J469" s="67"/>
      <c r="K469" s="47">
        <f t="shared" si="57"/>
        <v>0</v>
      </c>
      <c r="L469" s="48">
        <f t="shared" si="58"/>
        <v>0</v>
      </c>
      <c r="M469" s="46">
        <f t="shared" si="59"/>
        <v>0</v>
      </c>
      <c r="N469" s="46">
        <f t="shared" si="60"/>
        <v>0</v>
      </c>
      <c r="O469" s="46">
        <f t="shared" si="61"/>
        <v>0</v>
      </c>
      <c r="P469" s="47">
        <f t="shared" si="62"/>
        <v>0</v>
      </c>
      <c r="Q469" s="207"/>
      <c r="R469" s="207"/>
      <c r="S469" s="207"/>
      <c r="T469" s="207"/>
      <c r="U469" s="207"/>
      <c r="V469" s="207"/>
      <c r="W469" s="207"/>
    </row>
    <row r="470" spans="1:23" hidden="1" x14ac:dyDescent="0.2">
      <c r="A470" s="37"/>
      <c r="B470" s="38"/>
      <c r="C470" s="45"/>
      <c r="D470" s="23"/>
      <c r="E470" s="69"/>
      <c r="F470" s="73"/>
      <c r="G470" s="67"/>
      <c r="H470" s="46">
        <f t="shared" si="56"/>
        <v>0</v>
      </c>
      <c r="I470" s="67"/>
      <c r="J470" s="67"/>
      <c r="K470" s="47">
        <f t="shared" si="57"/>
        <v>0</v>
      </c>
      <c r="L470" s="48">
        <f t="shared" si="58"/>
        <v>0</v>
      </c>
      <c r="M470" s="46">
        <f t="shared" si="59"/>
        <v>0</v>
      </c>
      <c r="N470" s="46">
        <f t="shared" si="60"/>
        <v>0</v>
      </c>
      <c r="O470" s="46">
        <f t="shared" si="61"/>
        <v>0</v>
      </c>
      <c r="P470" s="47">
        <f t="shared" si="62"/>
        <v>0</v>
      </c>
      <c r="Q470" s="207"/>
      <c r="R470" s="207"/>
      <c r="S470" s="207"/>
      <c r="T470" s="207"/>
      <c r="U470" s="207"/>
      <c r="V470" s="207"/>
      <c r="W470" s="207"/>
    </row>
    <row r="471" spans="1:23" hidden="1" x14ac:dyDescent="0.2">
      <c r="A471" s="37"/>
      <c r="B471" s="38"/>
      <c r="C471" s="45"/>
      <c r="D471" s="23"/>
      <c r="E471" s="69"/>
      <c r="F471" s="73"/>
      <c r="G471" s="67"/>
      <c r="H471" s="46">
        <f t="shared" si="56"/>
        <v>0</v>
      </c>
      <c r="I471" s="67"/>
      <c r="J471" s="67"/>
      <c r="K471" s="47">
        <f t="shared" si="57"/>
        <v>0</v>
      </c>
      <c r="L471" s="48">
        <f t="shared" si="58"/>
        <v>0</v>
      </c>
      <c r="M471" s="46">
        <f t="shared" si="59"/>
        <v>0</v>
      </c>
      <c r="N471" s="46">
        <f t="shared" si="60"/>
        <v>0</v>
      </c>
      <c r="O471" s="46">
        <f t="shared" si="61"/>
        <v>0</v>
      </c>
      <c r="P471" s="47">
        <f t="shared" si="62"/>
        <v>0</v>
      </c>
      <c r="Q471" s="207"/>
      <c r="R471" s="207"/>
      <c r="S471" s="207"/>
      <c r="T471" s="207"/>
      <c r="U471" s="207"/>
      <c r="V471" s="207"/>
      <c r="W471" s="207"/>
    </row>
    <row r="472" spans="1:23" hidden="1" x14ac:dyDescent="0.2">
      <c r="A472" s="37"/>
      <c r="B472" s="38"/>
      <c r="C472" s="45"/>
      <c r="D472" s="23"/>
      <c r="E472" s="69"/>
      <c r="F472" s="73"/>
      <c r="G472" s="67"/>
      <c r="H472" s="46">
        <f t="shared" si="56"/>
        <v>0</v>
      </c>
      <c r="I472" s="67"/>
      <c r="J472" s="67"/>
      <c r="K472" s="47">
        <f t="shared" si="57"/>
        <v>0</v>
      </c>
      <c r="L472" s="48">
        <f t="shared" si="58"/>
        <v>0</v>
      </c>
      <c r="M472" s="46">
        <f t="shared" si="59"/>
        <v>0</v>
      </c>
      <c r="N472" s="46">
        <f t="shared" si="60"/>
        <v>0</v>
      </c>
      <c r="O472" s="46">
        <f t="shared" si="61"/>
        <v>0</v>
      </c>
      <c r="P472" s="47">
        <f t="shared" si="62"/>
        <v>0</v>
      </c>
      <c r="Q472" s="207"/>
      <c r="R472" s="207"/>
      <c r="S472" s="207"/>
      <c r="T472" s="207"/>
      <c r="U472" s="207"/>
      <c r="V472" s="207"/>
      <c r="W472" s="207"/>
    </row>
    <row r="473" spans="1:23" hidden="1" x14ac:dyDescent="0.2">
      <c r="A473" s="37"/>
      <c r="B473" s="38"/>
      <c r="C473" s="45"/>
      <c r="D473" s="23"/>
      <c r="E473" s="69"/>
      <c r="F473" s="73"/>
      <c r="G473" s="67"/>
      <c r="H473" s="46">
        <f t="shared" si="56"/>
        <v>0</v>
      </c>
      <c r="I473" s="67"/>
      <c r="J473" s="67"/>
      <c r="K473" s="47">
        <f t="shared" si="57"/>
        <v>0</v>
      </c>
      <c r="L473" s="48">
        <f t="shared" si="58"/>
        <v>0</v>
      </c>
      <c r="M473" s="46">
        <f t="shared" si="59"/>
        <v>0</v>
      </c>
      <c r="N473" s="46">
        <f t="shared" si="60"/>
        <v>0</v>
      </c>
      <c r="O473" s="46">
        <f t="shared" si="61"/>
        <v>0</v>
      </c>
      <c r="P473" s="47">
        <f t="shared" si="62"/>
        <v>0</v>
      </c>
      <c r="Q473" s="207"/>
      <c r="R473" s="207"/>
      <c r="S473" s="207"/>
      <c r="T473" s="207"/>
      <c r="U473" s="207"/>
      <c r="V473" s="207"/>
      <c r="W473" s="207"/>
    </row>
    <row r="474" spans="1:23" hidden="1" x14ac:dyDescent="0.2">
      <c r="A474" s="37"/>
      <c r="B474" s="38"/>
      <c r="C474" s="45"/>
      <c r="D474" s="23"/>
      <c r="E474" s="69"/>
      <c r="F474" s="73"/>
      <c r="G474" s="67"/>
      <c r="H474" s="46">
        <f t="shared" si="56"/>
        <v>0</v>
      </c>
      <c r="I474" s="67"/>
      <c r="J474" s="67"/>
      <c r="K474" s="47">
        <f t="shared" si="57"/>
        <v>0</v>
      </c>
      <c r="L474" s="48">
        <f t="shared" si="58"/>
        <v>0</v>
      </c>
      <c r="M474" s="46">
        <f t="shared" si="59"/>
        <v>0</v>
      </c>
      <c r="N474" s="46">
        <f t="shared" si="60"/>
        <v>0</v>
      </c>
      <c r="O474" s="46">
        <f t="shared" si="61"/>
        <v>0</v>
      </c>
      <c r="P474" s="47">
        <f t="shared" si="62"/>
        <v>0</v>
      </c>
      <c r="Q474" s="207"/>
      <c r="R474" s="207"/>
      <c r="S474" s="207"/>
      <c r="T474" s="207"/>
      <c r="U474" s="207"/>
      <c r="V474" s="207"/>
      <c r="W474" s="207"/>
    </row>
    <row r="475" spans="1:23" hidden="1" x14ac:dyDescent="0.2">
      <c r="A475" s="37"/>
      <c r="B475" s="38"/>
      <c r="C475" s="45"/>
      <c r="D475" s="23"/>
      <c r="E475" s="69"/>
      <c r="F475" s="73"/>
      <c r="G475" s="67"/>
      <c r="H475" s="46">
        <f t="shared" si="56"/>
        <v>0</v>
      </c>
      <c r="I475" s="67"/>
      <c r="J475" s="67"/>
      <c r="K475" s="47">
        <f t="shared" si="57"/>
        <v>0</v>
      </c>
      <c r="L475" s="48">
        <f t="shared" si="58"/>
        <v>0</v>
      </c>
      <c r="M475" s="46">
        <f t="shared" si="59"/>
        <v>0</v>
      </c>
      <c r="N475" s="46">
        <f t="shared" si="60"/>
        <v>0</v>
      </c>
      <c r="O475" s="46">
        <f t="shared" si="61"/>
        <v>0</v>
      </c>
      <c r="P475" s="47">
        <f t="shared" si="62"/>
        <v>0</v>
      </c>
      <c r="Q475" s="207"/>
      <c r="R475" s="207"/>
      <c r="S475" s="207"/>
      <c r="T475" s="207"/>
      <c r="U475" s="207"/>
      <c r="V475" s="207"/>
      <c r="W475" s="207"/>
    </row>
    <row r="476" spans="1:23" hidden="1" x14ac:dyDescent="0.2">
      <c r="A476" s="37"/>
      <c r="B476" s="38"/>
      <c r="C476" s="45"/>
      <c r="D476" s="23"/>
      <c r="E476" s="69"/>
      <c r="F476" s="73"/>
      <c r="G476" s="67"/>
      <c r="H476" s="46">
        <f t="shared" si="56"/>
        <v>0</v>
      </c>
      <c r="I476" s="67"/>
      <c r="J476" s="67"/>
      <c r="K476" s="47">
        <f t="shared" si="57"/>
        <v>0</v>
      </c>
      <c r="L476" s="48">
        <f t="shared" si="58"/>
        <v>0</v>
      </c>
      <c r="M476" s="46">
        <f t="shared" si="59"/>
        <v>0</v>
      </c>
      <c r="N476" s="46">
        <f t="shared" si="60"/>
        <v>0</v>
      </c>
      <c r="O476" s="46">
        <f t="shared" si="61"/>
        <v>0</v>
      </c>
      <c r="P476" s="47">
        <f t="shared" si="62"/>
        <v>0</v>
      </c>
      <c r="Q476" s="207"/>
      <c r="R476" s="207"/>
      <c r="S476" s="207"/>
      <c r="T476" s="207"/>
      <c r="U476" s="207"/>
      <c r="V476" s="207"/>
      <c r="W476" s="207"/>
    </row>
    <row r="477" spans="1:23" hidden="1" x14ac:dyDescent="0.2">
      <c r="A477" s="37"/>
      <c r="B477" s="38"/>
      <c r="C477" s="45"/>
      <c r="D477" s="23"/>
      <c r="E477" s="69"/>
      <c r="F477" s="73"/>
      <c r="G477" s="67"/>
      <c r="H477" s="46">
        <f t="shared" si="56"/>
        <v>0</v>
      </c>
      <c r="I477" s="67"/>
      <c r="J477" s="67"/>
      <c r="K477" s="47">
        <f t="shared" si="57"/>
        <v>0</v>
      </c>
      <c r="L477" s="48">
        <f t="shared" si="58"/>
        <v>0</v>
      </c>
      <c r="M477" s="46">
        <f t="shared" si="59"/>
        <v>0</v>
      </c>
      <c r="N477" s="46">
        <f t="shared" si="60"/>
        <v>0</v>
      </c>
      <c r="O477" s="46">
        <f t="shared" si="61"/>
        <v>0</v>
      </c>
      <c r="P477" s="47">
        <f t="shared" si="62"/>
        <v>0</v>
      </c>
      <c r="Q477" s="207"/>
      <c r="R477" s="207"/>
      <c r="S477" s="207"/>
      <c r="T477" s="207"/>
      <c r="U477" s="207"/>
      <c r="V477" s="207"/>
      <c r="W477" s="207"/>
    </row>
    <row r="478" spans="1:23" hidden="1" x14ac:dyDescent="0.2">
      <c r="A478" s="37"/>
      <c r="B478" s="38"/>
      <c r="C478" s="45"/>
      <c r="D478" s="23"/>
      <c r="E478" s="69"/>
      <c r="F478" s="73"/>
      <c r="G478" s="67"/>
      <c r="H478" s="46">
        <f t="shared" si="56"/>
        <v>0</v>
      </c>
      <c r="I478" s="67"/>
      <c r="J478" s="67"/>
      <c r="K478" s="47">
        <f t="shared" si="57"/>
        <v>0</v>
      </c>
      <c r="L478" s="48">
        <f t="shared" si="58"/>
        <v>0</v>
      </c>
      <c r="M478" s="46">
        <f t="shared" si="59"/>
        <v>0</v>
      </c>
      <c r="N478" s="46">
        <f t="shared" si="60"/>
        <v>0</v>
      </c>
      <c r="O478" s="46">
        <f t="shared" si="61"/>
        <v>0</v>
      </c>
      <c r="P478" s="47">
        <f t="shared" si="62"/>
        <v>0</v>
      </c>
      <c r="Q478" s="207"/>
      <c r="R478" s="207"/>
      <c r="S478" s="207"/>
      <c r="T478" s="207"/>
      <c r="U478" s="207"/>
      <c r="V478" s="207"/>
      <c r="W478" s="207"/>
    </row>
    <row r="479" spans="1:23" hidden="1" x14ac:dyDescent="0.2">
      <c r="A479" s="37"/>
      <c r="B479" s="38"/>
      <c r="C479" s="45"/>
      <c r="D479" s="23"/>
      <c r="E479" s="69"/>
      <c r="F479" s="73"/>
      <c r="G479" s="67"/>
      <c r="H479" s="46">
        <f t="shared" si="56"/>
        <v>0</v>
      </c>
      <c r="I479" s="67"/>
      <c r="J479" s="67"/>
      <c r="K479" s="47">
        <f t="shared" si="57"/>
        <v>0</v>
      </c>
      <c r="L479" s="48">
        <f t="shared" si="58"/>
        <v>0</v>
      </c>
      <c r="M479" s="46">
        <f t="shared" si="59"/>
        <v>0</v>
      </c>
      <c r="N479" s="46">
        <f t="shared" si="60"/>
        <v>0</v>
      </c>
      <c r="O479" s="46">
        <f t="shared" si="61"/>
        <v>0</v>
      </c>
      <c r="P479" s="47">
        <f t="shared" si="62"/>
        <v>0</v>
      </c>
      <c r="Q479" s="207"/>
      <c r="R479" s="207"/>
      <c r="S479" s="207"/>
      <c r="T479" s="207"/>
      <c r="U479" s="207"/>
      <c r="V479" s="207"/>
      <c r="W479" s="207"/>
    </row>
    <row r="480" spans="1:23" hidden="1" x14ac:dyDescent="0.2">
      <c r="A480" s="37"/>
      <c r="B480" s="38"/>
      <c r="C480" s="45"/>
      <c r="D480" s="23"/>
      <c r="E480" s="69"/>
      <c r="F480" s="73"/>
      <c r="G480" s="67"/>
      <c r="H480" s="46">
        <f t="shared" si="56"/>
        <v>0</v>
      </c>
      <c r="I480" s="67"/>
      <c r="J480" s="67"/>
      <c r="K480" s="47">
        <f t="shared" si="57"/>
        <v>0</v>
      </c>
      <c r="L480" s="48">
        <f t="shared" si="58"/>
        <v>0</v>
      </c>
      <c r="M480" s="46">
        <f t="shared" si="59"/>
        <v>0</v>
      </c>
      <c r="N480" s="46">
        <f t="shared" si="60"/>
        <v>0</v>
      </c>
      <c r="O480" s="46">
        <f t="shared" si="61"/>
        <v>0</v>
      </c>
      <c r="P480" s="47">
        <f t="shared" si="62"/>
        <v>0</v>
      </c>
      <c r="Q480" s="207"/>
      <c r="R480" s="207"/>
      <c r="S480" s="207"/>
      <c r="T480" s="207"/>
      <c r="U480" s="207"/>
      <c r="V480" s="207"/>
      <c r="W480" s="207"/>
    </row>
    <row r="481" spans="1:23" hidden="1" x14ac:dyDescent="0.2">
      <c r="A481" s="37"/>
      <c r="B481" s="38"/>
      <c r="C481" s="45"/>
      <c r="D481" s="23"/>
      <c r="E481" s="69"/>
      <c r="F481" s="73"/>
      <c r="G481" s="67"/>
      <c r="H481" s="46">
        <f t="shared" si="56"/>
        <v>0</v>
      </c>
      <c r="I481" s="67"/>
      <c r="J481" s="67"/>
      <c r="K481" s="47">
        <f t="shared" si="57"/>
        <v>0</v>
      </c>
      <c r="L481" s="48">
        <f t="shared" si="58"/>
        <v>0</v>
      </c>
      <c r="M481" s="46">
        <f t="shared" si="59"/>
        <v>0</v>
      </c>
      <c r="N481" s="46">
        <f t="shared" si="60"/>
        <v>0</v>
      </c>
      <c r="O481" s="46">
        <f t="shared" si="61"/>
        <v>0</v>
      </c>
      <c r="P481" s="47">
        <f t="shared" si="62"/>
        <v>0</v>
      </c>
      <c r="Q481" s="207"/>
      <c r="R481" s="207"/>
      <c r="S481" s="207"/>
      <c r="T481" s="207"/>
      <c r="U481" s="207"/>
      <c r="V481" s="207"/>
      <c r="W481" s="207"/>
    </row>
    <row r="482" spans="1:23" hidden="1" x14ac:dyDescent="0.2">
      <c r="A482" s="37"/>
      <c r="B482" s="38"/>
      <c r="C482" s="45"/>
      <c r="D482" s="23"/>
      <c r="E482" s="69"/>
      <c r="F482" s="73"/>
      <c r="G482" s="67"/>
      <c r="H482" s="46">
        <f t="shared" si="56"/>
        <v>0</v>
      </c>
      <c r="I482" s="67"/>
      <c r="J482" s="67"/>
      <c r="K482" s="47">
        <f t="shared" si="57"/>
        <v>0</v>
      </c>
      <c r="L482" s="48">
        <f t="shared" si="58"/>
        <v>0</v>
      </c>
      <c r="M482" s="46">
        <f t="shared" si="59"/>
        <v>0</v>
      </c>
      <c r="N482" s="46">
        <f t="shared" si="60"/>
        <v>0</v>
      </c>
      <c r="O482" s="46">
        <f t="shared" si="61"/>
        <v>0</v>
      </c>
      <c r="P482" s="47">
        <f t="shared" si="62"/>
        <v>0</v>
      </c>
      <c r="Q482" s="207"/>
      <c r="R482" s="207"/>
      <c r="S482" s="207"/>
      <c r="T482" s="207"/>
      <c r="U482" s="207"/>
      <c r="V482" s="207"/>
      <c r="W482" s="207"/>
    </row>
    <row r="483" spans="1:23" hidden="1" x14ac:dyDescent="0.2">
      <c r="A483" s="37"/>
      <c r="B483" s="38"/>
      <c r="C483" s="45"/>
      <c r="D483" s="23"/>
      <c r="E483" s="69"/>
      <c r="F483" s="73"/>
      <c r="G483" s="67"/>
      <c r="H483" s="46">
        <f t="shared" si="56"/>
        <v>0</v>
      </c>
      <c r="I483" s="67"/>
      <c r="J483" s="67"/>
      <c r="K483" s="47">
        <f t="shared" si="57"/>
        <v>0</v>
      </c>
      <c r="L483" s="48">
        <f t="shared" si="58"/>
        <v>0</v>
      </c>
      <c r="M483" s="46">
        <f t="shared" si="59"/>
        <v>0</v>
      </c>
      <c r="N483" s="46">
        <f t="shared" si="60"/>
        <v>0</v>
      </c>
      <c r="O483" s="46">
        <f t="shared" si="61"/>
        <v>0</v>
      </c>
      <c r="P483" s="47">
        <f t="shared" si="62"/>
        <v>0</v>
      </c>
      <c r="Q483" s="207"/>
      <c r="R483" s="207"/>
      <c r="S483" s="207"/>
      <c r="T483" s="207"/>
      <c r="U483" s="207"/>
      <c r="V483" s="207"/>
      <c r="W483" s="207"/>
    </row>
    <row r="484" spans="1:23" hidden="1" x14ac:dyDescent="0.2">
      <c r="A484" s="37"/>
      <c r="B484" s="38"/>
      <c r="C484" s="45"/>
      <c r="D484" s="23"/>
      <c r="E484" s="69"/>
      <c r="F484" s="73"/>
      <c r="G484" s="67"/>
      <c r="H484" s="46">
        <f t="shared" si="56"/>
        <v>0</v>
      </c>
      <c r="I484" s="67"/>
      <c r="J484" s="67"/>
      <c r="K484" s="47">
        <f t="shared" si="57"/>
        <v>0</v>
      </c>
      <c r="L484" s="48">
        <f t="shared" si="58"/>
        <v>0</v>
      </c>
      <c r="M484" s="46">
        <f t="shared" si="59"/>
        <v>0</v>
      </c>
      <c r="N484" s="46">
        <f t="shared" si="60"/>
        <v>0</v>
      </c>
      <c r="O484" s="46">
        <f t="shared" si="61"/>
        <v>0</v>
      </c>
      <c r="P484" s="47">
        <f t="shared" si="62"/>
        <v>0</v>
      </c>
      <c r="Q484" s="207"/>
      <c r="R484" s="207"/>
      <c r="S484" s="207"/>
      <c r="T484" s="207"/>
      <c r="U484" s="207"/>
      <c r="V484" s="207"/>
      <c r="W484" s="207"/>
    </row>
    <row r="485" spans="1:23" hidden="1" x14ac:dyDescent="0.2">
      <c r="A485" s="37"/>
      <c r="B485" s="38"/>
      <c r="C485" s="45"/>
      <c r="D485" s="23"/>
      <c r="E485" s="69"/>
      <c r="F485" s="73"/>
      <c r="G485" s="67"/>
      <c r="H485" s="46">
        <f t="shared" si="56"/>
        <v>0</v>
      </c>
      <c r="I485" s="67"/>
      <c r="J485" s="67"/>
      <c r="K485" s="47">
        <f t="shared" si="57"/>
        <v>0</v>
      </c>
      <c r="L485" s="48">
        <f t="shared" si="58"/>
        <v>0</v>
      </c>
      <c r="M485" s="46">
        <f t="shared" si="59"/>
        <v>0</v>
      </c>
      <c r="N485" s="46">
        <f t="shared" si="60"/>
        <v>0</v>
      </c>
      <c r="O485" s="46">
        <f t="shared" si="61"/>
        <v>0</v>
      </c>
      <c r="P485" s="47">
        <f t="shared" si="62"/>
        <v>0</v>
      </c>
      <c r="Q485" s="207"/>
      <c r="R485" s="207"/>
      <c r="S485" s="207"/>
      <c r="T485" s="207"/>
      <c r="U485" s="207"/>
      <c r="V485" s="207"/>
      <c r="W485" s="207"/>
    </row>
    <row r="486" spans="1:23" hidden="1" x14ac:dyDescent="0.2">
      <c r="A486" s="37"/>
      <c r="B486" s="38"/>
      <c r="C486" s="45"/>
      <c r="D486" s="23"/>
      <c r="E486" s="69"/>
      <c r="F486" s="73"/>
      <c r="G486" s="67"/>
      <c r="H486" s="46">
        <f t="shared" si="56"/>
        <v>0</v>
      </c>
      <c r="I486" s="67"/>
      <c r="J486" s="67"/>
      <c r="K486" s="47">
        <f t="shared" si="57"/>
        <v>0</v>
      </c>
      <c r="L486" s="48">
        <f t="shared" si="58"/>
        <v>0</v>
      </c>
      <c r="M486" s="46">
        <f t="shared" si="59"/>
        <v>0</v>
      </c>
      <c r="N486" s="46">
        <f t="shared" si="60"/>
        <v>0</v>
      </c>
      <c r="O486" s="46">
        <f t="shared" si="61"/>
        <v>0</v>
      </c>
      <c r="P486" s="47">
        <f t="shared" si="62"/>
        <v>0</v>
      </c>
      <c r="Q486" s="207"/>
      <c r="R486" s="207"/>
      <c r="S486" s="207"/>
      <c r="T486" s="207"/>
      <c r="U486" s="207"/>
      <c r="V486" s="207"/>
      <c r="W486" s="207"/>
    </row>
    <row r="487" spans="1:23" hidden="1" x14ac:dyDescent="0.2">
      <c r="A487" s="37"/>
      <c r="B487" s="38"/>
      <c r="C487" s="45"/>
      <c r="D487" s="23"/>
      <c r="E487" s="69"/>
      <c r="F487" s="73"/>
      <c r="G487" s="67"/>
      <c r="H487" s="46">
        <f t="shared" si="56"/>
        <v>0</v>
      </c>
      <c r="I487" s="67"/>
      <c r="J487" s="67"/>
      <c r="K487" s="47">
        <f t="shared" si="57"/>
        <v>0</v>
      </c>
      <c r="L487" s="48">
        <f t="shared" si="58"/>
        <v>0</v>
      </c>
      <c r="M487" s="46">
        <f t="shared" si="59"/>
        <v>0</v>
      </c>
      <c r="N487" s="46">
        <f t="shared" si="60"/>
        <v>0</v>
      </c>
      <c r="O487" s="46">
        <f t="shared" si="61"/>
        <v>0</v>
      </c>
      <c r="P487" s="47">
        <f t="shared" si="62"/>
        <v>0</v>
      </c>
      <c r="Q487" s="207"/>
      <c r="R487" s="207"/>
      <c r="S487" s="207"/>
      <c r="T487" s="207"/>
      <c r="U487" s="207"/>
      <c r="V487" s="207"/>
      <c r="W487" s="207"/>
    </row>
    <row r="488" spans="1:23" hidden="1" x14ac:dyDescent="0.2">
      <c r="A488" s="37"/>
      <c r="B488" s="38"/>
      <c r="C488" s="45"/>
      <c r="D488" s="23"/>
      <c r="E488" s="69"/>
      <c r="F488" s="73"/>
      <c r="G488" s="67"/>
      <c r="H488" s="46">
        <f t="shared" si="56"/>
        <v>0</v>
      </c>
      <c r="I488" s="67"/>
      <c r="J488" s="67"/>
      <c r="K488" s="47">
        <f t="shared" si="57"/>
        <v>0</v>
      </c>
      <c r="L488" s="48">
        <f t="shared" si="58"/>
        <v>0</v>
      </c>
      <c r="M488" s="46">
        <f t="shared" si="59"/>
        <v>0</v>
      </c>
      <c r="N488" s="46">
        <f t="shared" si="60"/>
        <v>0</v>
      </c>
      <c r="O488" s="46">
        <f t="shared" si="61"/>
        <v>0</v>
      </c>
      <c r="P488" s="47">
        <f t="shared" si="62"/>
        <v>0</v>
      </c>
      <c r="Q488" s="207"/>
      <c r="R488" s="207"/>
      <c r="S488" s="207"/>
      <c r="T488" s="207"/>
      <c r="U488" s="207"/>
      <c r="V488" s="207"/>
      <c r="W488" s="207"/>
    </row>
    <row r="489" spans="1:23" hidden="1" x14ac:dyDescent="0.2">
      <c r="A489" s="37"/>
      <c r="B489" s="38"/>
      <c r="C489" s="45"/>
      <c r="D489" s="23"/>
      <c r="E489" s="69"/>
      <c r="F489" s="73"/>
      <c r="G489" s="67"/>
      <c r="H489" s="46">
        <f t="shared" si="56"/>
        <v>0</v>
      </c>
      <c r="I489" s="67"/>
      <c r="J489" s="67"/>
      <c r="K489" s="47">
        <f t="shared" si="57"/>
        <v>0</v>
      </c>
      <c r="L489" s="48">
        <f t="shared" si="58"/>
        <v>0</v>
      </c>
      <c r="M489" s="46">
        <f t="shared" si="59"/>
        <v>0</v>
      </c>
      <c r="N489" s="46">
        <f t="shared" si="60"/>
        <v>0</v>
      </c>
      <c r="O489" s="46">
        <f t="shared" si="61"/>
        <v>0</v>
      </c>
      <c r="P489" s="47">
        <f t="shared" si="62"/>
        <v>0</v>
      </c>
      <c r="Q489" s="207"/>
      <c r="R489" s="207"/>
      <c r="S489" s="207"/>
      <c r="T489" s="207"/>
      <c r="U489" s="207"/>
      <c r="V489" s="207"/>
      <c r="W489" s="207"/>
    </row>
    <row r="490" spans="1:23" hidden="1" x14ac:dyDescent="0.2">
      <c r="A490" s="37"/>
      <c r="B490" s="38"/>
      <c r="C490" s="45"/>
      <c r="D490" s="23"/>
      <c r="E490" s="69"/>
      <c r="F490" s="73"/>
      <c r="G490" s="67"/>
      <c r="H490" s="46">
        <f t="shared" si="56"/>
        <v>0</v>
      </c>
      <c r="I490" s="67"/>
      <c r="J490" s="67"/>
      <c r="K490" s="47">
        <f t="shared" si="57"/>
        <v>0</v>
      </c>
      <c r="L490" s="48">
        <f t="shared" si="58"/>
        <v>0</v>
      </c>
      <c r="M490" s="46">
        <f t="shared" si="59"/>
        <v>0</v>
      </c>
      <c r="N490" s="46">
        <f t="shared" si="60"/>
        <v>0</v>
      </c>
      <c r="O490" s="46">
        <f t="shared" si="61"/>
        <v>0</v>
      </c>
      <c r="P490" s="47">
        <f t="shared" si="62"/>
        <v>0</v>
      </c>
      <c r="Q490" s="207"/>
      <c r="R490" s="207"/>
      <c r="S490" s="207"/>
      <c r="T490" s="207"/>
      <c r="U490" s="207"/>
      <c r="V490" s="207"/>
      <c r="W490" s="207"/>
    </row>
    <row r="491" spans="1:23" hidden="1" x14ac:dyDescent="0.2">
      <c r="A491" s="37"/>
      <c r="B491" s="38"/>
      <c r="C491" s="45"/>
      <c r="D491" s="23"/>
      <c r="E491" s="69"/>
      <c r="F491" s="73"/>
      <c r="G491" s="67"/>
      <c r="H491" s="46">
        <f t="shared" si="56"/>
        <v>0</v>
      </c>
      <c r="I491" s="67"/>
      <c r="J491" s="67"/>
      <c r="K491" s="47">
        <f t="shared" si="57"/>
        <v>0</v>
      </c>
      <c r="L491" s="48">
        <f t="shared" si="58"/>
        <v>0</v>
      </c>
      <c r="M491" s="46">
        <f t="shared" si="59"/>
        <v>0</v>
      </c>
      <c r="N491" s="46">
        <f t="shared" si="60"/>
        <v>0</v>
      </c>
      <c r="O491" s="46">
        <f t="shared" si="61"/>
        <v>0</v>
      </c>
      <c r="P491" s="47">
        <f t="shared" si="62"/>
        <v>0</v>
      </c>
      <c r="Q491" s="207"/>
      <c r="R491" s="207"/>
      <c r="S491" s="207"/>
      <c r="T491" s="207"/>
      <c r="U491" s="207"/>
      <c r="V491" s="207"/>
      <c r="W491" s="207"/>
    </row>
    <row r="492" spans="1:23" hidden="1" x14ac:dyDescent="0.2">
      <c r="A492" s="37"/>
      <c r="B492" s="38"/>
      <c r="C492" s="45"/>
      <c r="D492" s="23"/>
      <c r="E492" s="69"/>
      <c r="F492" s="73"/>
      <c r="G492" s="67"/>
      <c r="H492" s="46">
        <f t="shared" si="56"/>
        <v>0</v>
      </c>
      <c r="I492" s="67"/>
      <c r="J492" s="67"/>
      <c r="K492" s="47">
        <f t="shared" si="57"/>
        <v>0</v>
      </c>
      <c r="L492" s="48">
        <f t="shared" si="58"/>
        <v>0</v>
      </c>
      <c r="M492" s="46">
        <f t="shared" si="59"/>
        <v>0</v>
      </c>
      <c r="N492" s="46">
        <f t="shared" si="60"/>
        <v>0</v>
      </c>
      <c r="O492" s="46">
        <f t="shared" si="61"/>
        <v>0</v>
      </c>
      <c r="P492" s="47">
        <f t="shared" si="62"/>
        <v>0</v>
      </c>
      <c r="Q492" s="207"/>
      <c r="R492" s="207"/>
      <c r="S492" s="207"/>
      <c r="T492" s="207"/>
      <c r="U492" s="207"/>
      <c r="V492" s="207"/>
      <c r="W492" s="207"/>
    </row>
    <row r="493" spans="1:23" hidden="1" x14ac:dyDescent="0.2">
      <c r="A493" s="37"/>
      <c r="B493" s="38"/>
      <c r="C493" s="45"/>
      <c r="D493" s="23"/>
      <c r="E493" s="69"/>
      <c r="F493" s="73"/>
      <c r="G493" s="67"/>
      <c r="H493" s="46">
        <f t="shared" si="56"/>
        <v>0</v>
      </c>
      <c r="I493" s="67"/>
      <c r="J493" s="67"/>
      <c r="K493" s="47">
        <f t="shared" si="57"/>
        <v>0</v>
      </c>
      <c r="L493" s="48">
        <f t="shared" si="58"/>
        <v>0</v>
      </c>
      <c r="M493" s="46">
        <f t="shared" si="59"/>
        <v>0</v>
      </c>
      <c r="N493" s="46">
        <f t="shared" si="60"/>
        <v>0</v>
      </c>
      <c r="O493" s="46">
        <f t="shared" si="61"/>
        <v>0</v>
      </c>
      <c r="P493" s="47">
        <f t="shared" si="62"/>
        <v>0</v>
      </c>
      <c r="Q493" s="207"/>
      <c r="R493" s="207"/>
      <c r="S493" s="207"/>
      <c r="T493" s="207"/>
      <c r="U493" s="207"/>
      <c r="V493" s="207"/>
      <c r="W493" s="207"/>
    </row>
    <row r="494" spans="1:23" hidden="1" x14ac:dyDescent="0.2">
      <c r="A494" s="37"/>
      <c r="B494" s="38"/>
      <c r="C494" s="45"/>
      <c r="D494" s="23"/>
      <c r="E494" s="69"/>
      <c r="F494" s="73"/>
      <c r="G494" s="67"/>
      <c r="H494" s="46">
        <f t="shared" si="56"/>
        <v>0</v>
      </c>
      <c r="I494" s="67"/>
      <c r="J494" s="67"/>
      <c r="K494" s="47">
        <f t="shared" si="57"/>
        <v>0</v>
      </c>
      <c r="L494" s="48">
        <f t="shared" si="58"/>
        <v>0</v>
      </c>
      <c r="M494" s="46">
        <f t="shared" si="59"/>
        <v>0</v>
      </c>
      <c r="N494" s="46">
        <f t="shared" si="60"/>
        <v>0</v>
      </c>
      <c r="O494" s="46">
        <f t="shared" si="61"/>
        <v>0</v>
      </c>
      <c r="P494" s="47">
        <f t="shared" si="62"/>
        <v>0</v>
      </c>
      <c r="Q494" s="207"/>
      <c r="R494" s="207"/>
      <c r="S494" s="207"/>
      <c r="T494" s="207"/>
      <c r="U494" s="207"/>
      <c r="V494" s="207"/>
      <c r="W494" s="207"/>
    </row>
    <row r="495" spans="1:23" hidden="1" x14ac:dyDescent="0.2">
      <c r="A495" s="37"/>
      <c r="B495" s="38"/>
      <c r="C495" s="45"/>
      <c r="D495" s="23"/>
      <c r="E495" s="69"/>
      <c r="F495" s="73"/>
      <c r="G495" s="67"/>
      <c r="H495" s="46">
        <f t="shared" si="56"/>
        <v>0</v>
      </c>
      <c r="I495" s="67"/>
      <c r="J495" s="67"/>
      <c r="K495" s="47">
        <f t="shared" si="57"/>
        <v>0</v>
      </c>
      <c r="L495" s="48">
        <f t="shared" si="58"/>
        <v>0</v>
      </c>
      <c r="M495" s="46">
        <f t="shared" si="59"/>
        <v>0</v>
      </c>
      <c r="N495" s="46">
        <f t="shared" si="60"/>
        <v>0</v>
      </c>
      <c r="O495" s="46">
        <f t="shared" si="61"/>
        <v>0</v>
      </c>
      <c r="P495" s="47">
        <f t="shared" si="62"/>
        <v>0</v>
      </c>
      <c r="Q495" s="207"/>
      <c r="R495" s="207"/>
      <c r="S495" s="207"/>
      <c r="T495" s="207"/>
      <c r="U495" s="207"/>
      <c r="V495" s="207"/>
      <c r="W495" s="207"/>
    </row>
    <row r="496" spans="1:23" hidden="1" x14ac:dyDescent="0.2">
      <c r="A496" s="37"/>
      <c r="B496" s="38"/>
      <c r="C496" s="45"/>
      <c r="D496" s="23"/>
      <c r="E496" s="69"/>
      <c r="F496" s="73"/>
      <c r="G496" s="67"/>
      <c r="H496" s="46">
        <f t="shared" si="56"/>
        <v>0</v>
      </c>
      <c r="I496" s="67"/>
      <c r="J496" s="67"/>
      <c r="K496" s="47">
        <f t="shared" si="57"/>
        <v>0</v>
      </c>
      <c r="L496" s="48">
        <f t="shared" si="58"/>
        <v>0</v>
      </c>
      <c r="M496" s="46">
        <f t="shared" si="59"/>
        <v>0</v>
      </c>
      <c r="N496" s="46">
        <f t="shared" si="60"/>
        <v>0</v>
      </c>
      <c r="O496" s="46">
        <f t="shared" si="61"/>
        <v>0</v>
      </c>
      <c r="P496" s="47">
        <f t="shared" si="62"/>
        <v>0</v>
      </c>
      <c r="Q496" s="207"/>
      <c r="R496" s="207"/>
      <c r="S496" s="207"/>
      <c r="T496" s="207"/>
      <c r="U496" s="207"/>
      <c r="V496" s="207"/>
      <c r="W496" s="207"/>
    </row>
    <row r="497" spans="1:23" hidden="1" x14ac:dyDescent="0.2">
      <c r="A497" s="37"/>
      <c r="B497" s="38"/>
      <c r="C497" s="45"/>
      <c r="D497" s="23"/>
      <c r="E497" s="69"/>
      <c r="F497" s="73"/>
      <c r="G497" s="67"/>
      <c r="H497" s="46">
        <f t="shared" si="56"/>
        <v>0</v>
      </c>
      <c r="I497" s="67"/>
      <c r="J497" s="67"/>
      <c r="K497" s="47">
        <f t="shared" si="57"/>
        <v>0</v>
      </c>
      <c r="L497" s="48">
        <f t="shared" si="58"/>
        <v>0</v>
      </c>
      <c r="M497" s="46">
        <f t="shared" si="59"/>
        <v>0</v>
      </c>
      <c r="N497" s="46">
        <f t="shared" si="60"/>
        <v>0</v>
      </c>
      <c r="O497" s="46">
        <f t="shared" si="61"/>
        <v>0</v>
      </c>
      <c r="P497" s="47">
        <f t="shared" si="62"/>
        <v>0</v>
      </c>
      <c r="Q497" s="207"/>
      <c r="R497" s="207"/>
      <c r="S497" s="207"/>
      <c r="T497" s="207"/>
      <c r="U497" s="207"/>
      <c r="V497" s="207"/>
      <c r="W497" s="207"/>
    </row>
    <row r="498" spans="1:23" hidden="1" x14ac:dyDescent="0.2">
      <c r="A498" s="37"/>
      <c r="B498" s="38"/>
      <c r="C498" s="45"/>
      <c r="D498" s="23"/>
      <c r="E498" s="69"/>
      <c r="F498" s="73"/>
      <c r="G498" s="67"/>
      <c r="H498" s="46">
        <f t="shared" si="56"/>
        <v>0</v>
      </c>
      <c r="I498" s="67"/>
      <c r="J498" s="67"/>
      <c r="K498" s="47">
        <f t="shared" si="57"/>
        <v>0</v>
      </c>
      <c r="L498" s="48">
        <f t="shared" si="58"/>
        <v>0</v>
      </c>
      <c r="M498" s="46">
        <f t="shared" si="59"/>
        <v>0</v>
      </c>
      <c r="N498" s="46">
        <f t="shared" si="60"/>
        <v>0</v>
      </c>
      <c r="O498" s="46">
        <f t="shared" si="61"/>
        <v>0</v>
      </c>
      <c r="P498" s="47">
        <f t="shared" si="62"/>
        <v>0</v>
      </c>
      <c r="Q498" s="207"/>
      <c r="R498" s="207"/>
      <c r="S498" s="207"/>
      <c r="T498" s="207"/>
      <c r="U498" s="207"/>
      <c r="V498" s="207"/>
      <c r="W498" s="207"/>
    </row>
    <row r="499" spans="1:23" hidden="1" x14ac:dyDescent="0.2">
      <c r="A499" s="37"/>
      <c r="B499" s="38"/>
      <c r="C499" s="45"/>
      <c r="D499" s="23"/>
      <c r="E499" s="69"/>
      <c r="F499" s="73"/>
      <c r="G499" s="67"/>
      <c r="H499" s="46">
        <f t="shared" si="56"/>
        <v>0</v>
      </c>
      <c r="I499" s="67"/>
      <c r="J499" s="67"/>
      <c r="K499" s="47">
        <f t="shared" si="57"/>
        <v>0</v>
      </c>
      <c r="L499" s="48">
        <f t="shared" si="58"/>
        <v>0</v>
      </c>
      <c r="M499" s="46">
        <f t="shared" si="59"/>
        <v>0</v>
      </c>
      <c r="N499" s="46">
        <f t="shared" si="60"/>
        <v>0</v>
      </c>
      <c r="O499" s="46">
        <f t="shared" si="61"/>
        <v>0</v>
      </c>
      <c r="P499" s="47">
        <f t="shared" si="62"/>
        <v>0</v>
      </c>
      <c r="Q499" s="207"/>
      <c r="R499" s="207"/>
      <c r="S499" s="207"/>
      <c r="T499" s="207"/>
      <c r="U499" s="207"/>
      <c r="V499" s="207"/>
      <c r="W499" s="207"/>
    </row>
    <row r="500" spans="1:23" hidden="1" x14ac:dyDescent="0.2">
      <c r="A500" s="37"/>
      <c r="B500" s="38"/>
      <c r="C500" s="45"/>
      <c r="D500" s="23"/>
      <c r="E500" s="69"/>
      <c r="F500" s="73"/>
      <c r="G500" s="67"/>
      <c r="H500" s="46">
        <f t="shared" si="56"/>
        <v>0</v>
      </c>
      <c r="I500" s="67"/>
      <c r="J500" s="67"/>
      <c r="K500" s="47">
        <f t="shared" si="57"/>
        <v>0</v>
      </c>
      <c r="L500" s="48">
        <f t="shared" si="58"/>
        <v>0</v>
      </c>
      <c r="M500" s="46">
        <f t="shared" si="59"/>
        <v>0</v>
      </c>
      <c r="N500" s="46">
        <f t="shared" si="60"/>
        <v>0</v>
      </c>
      <c r="O500" s="46">
        <f t="shared" si="61"/>
        <v>0</v>
      </c>
      <c r="P500" s="47">
        <f t="shared" si="62"/>
        <v>0</v>
      </c>
      <c r="Q500" s="207"/>
      <c r="R500" s="207"/>
      <c r="S500" s="207"/>
      <c r="T500" s="207"/>
      <c r="U500" s="207"/>
      <c r="V500" s="207"/>
      <c r="W500" s="207"/>
    </row>
    <row r="501" spans="1:23" hidden="1" x14ac:dyDescent="0.2">
      <c r="A501" s="37"/>
      <c r="B501" s="38"/>
      <c r="C501" s="45"/>
      <c r="D501" s="23"/>
      <c r="E501" s="69"/>
      <c r="F501" s="73"/>
      <c r="G501" s="67"/>
      <c r="H501" s="46">
        <f t="shared" si="56"/>
        <v>0</v>
      </c>
      <c r="I501" s="67"/>
      <c r="J501" s="67"/>
      <c r="K501" s="47">
        <f t="shared" si="57"/>
        <v>0</v>
      </c>
      <c r="L501" s="48">
        <f t="shared" si="58"/>
        <v>0</v>
      </c>
      <c r="M501" s="46">
        <f t="shared" si="59"/>
        <v>0</v>
      </c>
      <c r="N501" s="46">
        <f t="shared" si="60"/>
        <v>0</v>
      </c>
      <c r="O501" s="46">
        <f t="shared" si="61"/>
        <v>0</v>
      </c>
      <c r="P501" s="47">
        <f t="shared" si="62"/>
        <v>0</v>
      </c>
      <c r="Q501" s="207"/>
      <c r="R501" s="207"/>
      <c r="S501" s="207"/>
      <c r="T501" s="207"/>
      <c r="U501" s="207"/>
      <c r="V501" s="207"/>
      <c r="W501" s="207"/>
    </row>
    <row r="502" spans="1:23" hidden="1" x14ac:dyDescent="0.2">
      <c r="A502" s="37"/>
      <c r="B502" s="38"/>
      <c r="C502" s="45"/>
      <c r="D502" s="23"/>
      <c r="E502" s="69"/>
      <c r="F502" s="73"/>
      <c r="G502" s="67"/>
      <c r="H502" s="46">
        <f t="shared" si="56"/>
        <v>0</v>
      </c>
      <c r="I502" s="67"/>
      <c r="J502" s="67"/>
      <c r="K502" s="47">
        <f t="shared" si="57"/>
        <v>0</v>
      </c>
      <c r="L502" s="48">
        <f t="shared" si="58"/>
        <v>0</v>
      </c>
      <c r="M502" s="46">
        <f t="shared" si="59"/>
        <v>0</v>
      </c>
      <c r="N502" s="46">
        <f t="shared" si="60"/>
        <v>0</v>
      </c>
      <c r="O502" s="46">
        <f t="shared" si="61"/>
        <v>0</v>
      </c>
      <c r="P502" s="47">
        <f t="shared" si="62"/>
        <v>0</v>
      </c>
      <c r="Q502" s="207"/>
      <c r="R502" s="207"/>
      <c r="S502" s="207"/>
      <c r="T502" s="207"/>
      <c r="U502" s="207"/>
      <c r="V502" s="207"/>
      <c r="W502" s="207"/>
    </row>
    <row r="503" spans="1:23" hidden="1" x14ac:dyDescent="0.2">
      <c r="A503" s="37"/>
      <c r="B503" s="38"/>
      <c r="C503" s="45"/>
      <c r="D503" s="23"/>
      <c r="E503" s="69"/>
      <c r="F503" s="73"/>
      <c r="G503" s="67"/>
      <c r="H503" s="46">
        <f t="shared" si="56"/>
        <v>0</v>
      </c>
      <c r="I503" s="67"/>
      <c r="J503" s="67"/>
      <c r="K503" s="47">
        <f t="shared" si="57"/>
        <v>0</v>
      </c>
      <c r="L503" s="48">
        <f t="shared" si="58"/>
        <v>0</v>
      </c>
      <c r="M503" s="46">
        <f t="shared" si="59"/>
        <v>0</v>
      </c>
      <c r="N503" s="46">
        <f t="shared" si="60"/>
        <v>0</v>
      </c>
      <c r="O503" s="46">
        <f t="shared" si="61"/>
        <v>0</v>
      </c>
      <c r="P503" s="47">
        <f t="shared" si="62"/>
        <v>0</v>
      </c>
      <c r="Q503" s="207"/>
      <c r="R503" s="207"/>
      <c r="S503" s="207"/>
      <c r="T503" s="207"/>
      <c r="U503" s="207"/>
      <c r="V503" s="207"/>
      <c r="W503" s="207"/>
    </row>
    <row r="504" spans="1:23" hidden="1" x14ac:dyDescent="0.2">
      <c r="A504" s="37"/>
      <c r="B504" s="38"/>
      <c r="C504" s="45"/>
      <c r="D504" s="23"/>
      <c r="E504" s="69"/>
      <c r="F504" s="73"/>
      <c r="G504" s="67"/>
      <c r="H504" s="46">
        <f t="shared" si="56"/>
        <v>0</v>
      </c>
      <c r="I504" s="67"/>
      <c r="J504" s="67"/>
      <c r="K504" s="47">
        <f t="shared" si="57"/>
        <v>0</v>
      </c>
      <c r="L504" s="48">
        <f t="shared" si="58"/>
        <v>0</v>
      </c>
      <c r="M504" s="46">
        <f t="shared" si="59"/>
        <v>0</v>
      </c>
      <c r="N504" s="46">
        <f t="shared" si="60"/>
        <v>0</v>
      </c>
      <c r="O504" s="46">
        <f t="shared" si="61"/>
        <v>0</v>
      </c>
      <c r="P504" s="47">
        <f t="shared" si="62"/>
        <v>0</v>
      </c>
      <c r="Q504" s="207"/>
      <c r="R504" s="207"/>
      <c r="S504" s="207"/>
      <c r="T504" s="207"/>
      <c r="U504" s="207"/>
      <c r="V504" s="207"/>
      <c r="W504" s="207"/>
    </row>
    <row r="505" spans="1:23" hidden="1" x14ac:dyDescent="0.2">
      <c r="A505" s="37"/>
      <c r="B505" s="38"/>
      <c r="C505" s="45"/>
      <c r="D505" s="23"/>
      <c r="E505" s="69"/>
      <c r="F505" s="73"/>
      <c r="G505" s="67"/>
      <c r="H505" s="46">
        <f t="shared" si="56"/>
        <v>0</v>
      </c>
      <c r="I505" s="67"/>
      <c r="J505" s="67"/>
      <c r="K505" s="47">
        <f t="shared" si="57"/>
        <v>0</v>
      </c>
      <c r="L505" s="48">
        <f t="shared" si="58"/>
        <v>0</v>
      </c>
      <c r="M505" s="46">
        <f t="shared" si="59"/>
        <v>0</v>
      </c>
      <c r="N505" s="46">
        <f t="shared" si="60"/>
        <v>0</v>
      </c>
      <c r="O505" s="46">
        <f t="shared" si="61"/>
        <v>0</v>
      </c>
      <c r="P505" s="47">
        <f t="shared" si="62"/>
        <v>0</v>
      </c>
      <c r="Q505" s="207"/>
      <c r="R505" s="207"/>
      <c r="S505" s="207"/>
      <c r="T505" s="207"/>
      <c r="U505" s="207"/>
      <c r="V505" s="207"/>
      <c r="W505" s="207"/>
    </row>
    <row r="506" spans="1:23" hidden="1" x14ac:dyDescent="0.2">
      <c r="A506" s="37"/>
      <c r="B506" s="38"/>
      <c r="C506" s="45"/>
      <c r="D506" s="23"/>
      <c r="E506" s="69"/>
      <c r="F506" s="73"/>
      <c r="G506" s="67"/>
      <c r="H506" s="46">
        <f t="shared" si="56"/>
        <v>0</v>
      </c>
      <c r="I506" s="67"/>
      <c r="J506" s="67"/>
      <c r="K506" s="47">
        <f t="shared" si="57"/>
        <v>0</v>
      </c>
      <c r="L506" s="48">
        <f t="shared" si="58"/>
        <v>0</v>
      </c>
      <c r="M506" s="46">
        <f t="shared" si="59"/>
        <v>0</v>
      </c>
      <c r="N506" s="46">
        <f t="shared" si="60"/>
        <v>0</v>
      </c>
      <c r="O506" s="46">
        <f t="shared" si="61"/>
        <v>0</v>
      </c>
      <c r="P506" s="47">
        <f t="shared" si="62"/>
        <v>0</v>
      </c>
      <c r="Q506" s="207"/>
      <c r="R506" s="207"/>
      <c r="S506" s="207"/>
      <c r="T506" s="207"/>
      <c r="U506" s="207"/>
      <c r="V506" s="207"/>
      <c r="W506" s="207"/>
    </row>
    <row r="507" spans="1:23" hidden="1" x14ac:dyDescent="0.2">
      <c r="A507" s="37"/>
      <c r="B507" s="38"/>
      <c r="C507" s="45"/>
      <c r="D507" s="23"/>
      <c r="E507" s="69"/>
      <c r="F507" s="73"/>
      <c r="G507" s="67"/>
      <c r="H507" s="46">
        <f t="shared" si="56"/>
        <v>0</v>
      </c>
      <c r="I507" s="67"/>
      <c r="J507" s="67"/>
      <c r="K507" s="47">
        <f t="shared" si="57"/>
        <v>0</v>
      </c>
      <c r="L507" s="48">
        <f t="shared" si="58"/>
        <v>0</v>
      </c>
      <c r="M507" s="46">
        <f t="shared" si="59"/>
        <v>0</v>
      </c>
      <c r="N507" s="46">
        <f t="shared" si="60"/>
        <v>0</v>
      </c>
      <c r="O507" s="46">
        <f t="shared" si="61"/>
        <v>0</v>
      </c>
      <c r="P507" s="47">
        <f t="shared" si="62"/>
        <v>0</v>
      </c>
      <c r="Q507" s="207"/>
      <c r="R507" s="207"/>
      <c r="S507" s="207"/>
      <c r="T507" s="207"/>
      <c r="U507" s="207"/>
      <c r="V507" s="207"/>
      <c r="W507" s="207"/>
    </row>
    <row r="508" spans="1:23" hidden="1" x14ac:dyDescent="0.2">
      <c r="A508" s="37"/>
      <c r="B508" s="38"/>
      <c r="C508" s="45"/>
      <c r="D508" s="23"/>
      <c r="E508" s="69"/>
      <c r="F508" s="73"/>
      <c r="G508" s="67"/>
      <c r="H508" s="46">
        <f t="shared" si="56"/>
        <v>0</v>
      </c>
      <c r="I508" s="67"/>
      <c r="J508" s="67"/>
      <c r="K508" s="47">
        <f t="shared" si="57"/>
        <v>0</v>
      </c>
      <c r="L508" s="48">
        <f t="shared" si="58"/>
        <v>0</v>
      </c>
      <c r="M508" s="46">
        <f t="shared" si="59"/>
        <v>0</v>
      </c>
      <c r="N508" s="46">
        <f t="shared" si="60"/>
        <v>0</v>
      </c>
      <c r="O508" s="46">
        <f t="shared" si="61"/>
        <v>0</v>
      </c>
      <c r="P508" s="47">
        <f t="shared" si="62"/>
        <v>0</v>
      </c>
      <c r="Q508" s="207"/>
      <c r="R508" s="207"/>
      <c r="S508" s="207"/>
      <c r="T508" s="207"/>
      <c r="U508" s="207"/>
      <c r="V508" s="207"/>
      <c r="W508" s="207"/>
    </row>
    <row r="509" spans="1:23" hidden="1" x14ac:dyDescent="0.2">
      <c r="A509" s="37"/>
      <c r="B509" s="38"/>
      <c r="C509" s="45"/>
      <c r="D509" s="23"/>
      <c r="E509" s="69"/>
      <c r="F509" s="73"/>
      <c r="G509" s="67"/>
      <c r="H509" s="46">
        <f t="shared" si="56"/>
        <v>0</v>
      </c>
      <c r="I509" s="67"/>
      <c r="J509" s="67"/>
      <c r="K509" s="47">
        <f t="shared" si="57"/>
        <v>0</v>
      </c>
      <c r="L509" s="48">
        <f t="shared" si="58"/>
        <v>0</v>
      </c>
      <c r="M509" s="46">
        <f t="shared" si="59"/>
        <v>0</v>
      </c>
      <c r="N509" s="46">
        <f t="shared" si="60"/>
        <v>0</v>
      </c>
      <c r="O509" s="46">
        <f t="shared" si="61"/>
        <v>0</v>
      </c>
      <c r="P509" s="47">
        <f t="shared" si="62"/>
        <v>0</v>
      </c>
      <c r="Q509" s="207"/>
      <c r="R509" s="207"/>
      <c r="S509" s="207"/>
      <c r="T509" s="207"/>
      <c r="U509" s="207"/>
      <c r="V509" s="207"/>
      <c r="W509" s="207"/>
    </row>
    <row r="510" spans="1:23" hidden="1" x14ac:dyDescent="0.2">
      <c r="A510" s="37"/>
      <c r="B510" s="38"/>
      <c r="C510" s="45"/>
      <c r="D510" s="23"/>
      <c r="E510" s="69"/>
      <c r="F510" s="73"/>
      <c r="G510" s="67"/>
      <c r="H510" s="46">
        <f t="shared" si="56"/>
        <v>0</v>
      </c>
      <c r="I510" s="67"/>
      <c r="J510" s="67"/>
      <c r="K510" s="47">
        <f t="shared" si="57"/>
        <v>0</v>
      </c>
      <c r="L510" s="48">
        <f t="shared" si="58"/>
        <v>0</v>
      </c>
      <c r="M510" s="46">
        <f t="shared" si="59"/>
        <v>0</v>
      </c>
      <c r="N510" s="46">
        <f t="shared" si="60"/>
        <v>0</v>
      </c>
      <c r="O510" s="46">
        <f t="shared" si="61"/>
        <v>0</v>
      </c>
      <c r="P510" s="47">
        <f t="shared" si="62"/>
        <v>0</v>
      </c>
      <c r="Q510" s="207"/>
      <c r="R510" s="207"/>
      <c r="S510" s="207"/>
      <c r="T510" s="207"/>
      <c r="U510" s="207"/>
      <c r="V510" s="207"/>
      <c r="W510" s="207"/>
    </row>
    <row r="511" spans="1:23" hidden="1" x14ac:dyDescent="0.2">
      <c r="A511" s="37"/>
      <c r="B511" s="38"/>
      <c r="C511" s="45"/>
      <c r="D511" s="23"/>
      <c r="E511" s="69"/>
      <c r="F511" s="73"/>
      <c r="G511" s="67"/>
      <c r="H511" s="46">
        <f t="shared" si="56"/>
        <v>0</v>
      </c>
      <c r="I511" s="67"/>
      <c r="J511" s="67"/>
      <c r="K511" s="47">
        <f t="shared" si="57"/>
        <v>0</v>
      </c>
      <c r="L511" s="48">
        <f t="shared" si="58"/>
        <v>0</v>
      </c>
      <c r="M511" s="46">
        <f t="shared" si="59"/>
        <v>0</v>
      </c>
      <c r="N511" s="46">
        <f t="shared" si="60"/>
        <v>0</v>
      </c>
      <c r="O511" s="46">
        <f t="shared" si="61"/>
        <v>0</v>
      </c>
      <c r="P511" s="47">
        <f t="shared" si="62"/>
        <v>0</v>
      </c>
      <c r="Q511" s="207"/>
      <c r="R511" s="207"/>
      <c r="S511" s="207"/>
      <c r="T511" s="207"/>
      <c r="U511" s="207"/>
      <c r="V511" s="207"/>
      <c r="W511" s="207"/>
    </row>
    <row r="512" spans="1:23" hidden="1" x14ac:dyDescent="0.2">
      <c r="A512" s="37"/>
      <c r="B512" s="38"/>
      <c r="C512" s="45"/>
      <c r="D512" s="23"/>
      <c r="E512" s="69"/>
      <c r="F512" s="73"/>
      <c r="G512" s="67"/>
      <c r="H512" s="46">
        <f t="shared" si="56"/>
        <v>0</v>
      </c>
      <c r="I512" s="67"/>
      <c r="J512" s="67"/>
      <c r="K512" s="47">
        <f t="shared" si="57"/>
        <v>0</v>
      </c>
      <c r="L512" s="48">
        <f t="shared" si="58"/>
        <v>0</v>
      </c>
      <c r="M512" s="46">
        <f t="shared" si="59"/>
        <v>0</v>
      </c>
      <c r="N512" s="46">
        <f t="shared" si="60"/>
        <v>0</v>
      </c>
      <c r="O512" s="46">
        <f t="shared" si="61"/>
        <v>0</v>
      </c>
      <c r="P512" s="47">
        <f t="shared" si="62"/>
        <v>0</v>
      </c>
      <c r="Q512" s="207"/>
      <c r="R512" s="207"/>
      <c r="S512" s="207"/>
      <c r="T512" s="207"/>
      <c r="U512" s="207"/>
      <c r="V512" s="207"/>
      <c r="W512" s="207"/>
    </row>
    <row r="513" spans="1:23" hidden="1" x14ac:dyDescent="0.2">
      <c r="A513" s="37"/>
      <c r="B513" s="38"/>
      <c r="C513" s="45"/>
      <c r="D513" s="23"/>
      <c r="E513" s="69"/>
      <c r="F513" s="73"/>
      <c r="G513" s="67"/>
      <c r="H513" s="46">
        <f t="shared" si="56"/>
        <v>0</v>
      </c>
      <c r="I513" s="67"/>
      <c r="J513" s="67"/>
      <c r="K513" s="47">
        <f t="shared" si="57"/>
        <v>0</v>
      </c>
      <c r="L513" s="48">
        <f t="shared" si="58"/>
        <v>0</v>
      </c>
      <c r="M513" s="46">
        <f t="shared" si="59"/>
        <v>0</v>
      </c>
      <c r="N513" s="46">
        <f t="shared" si="60"/>
        <v>0</v>
      </c>
      <c r="O513" s="46">
        <f t="shared" si="61"/>
        <v>0</v>
      </c>
      <c r="P513" s="47">
        <f t="shared" si="62"/>
        <v>0</v>
      </c>
      <c r="Q513" s="207"/>
      <c r="R513" s="207"/>
      <c r="S513" s="207"/>
      <c r="T513" s="207"/>
      <c r="U513" s="207"/>
      <c r="V513" s="207"/>
      <c r="W513" s="207"/>
    </row>
    <row r="514" spans="1:23" hidden="1" x14ac:dyDescent="0.2">
      <c r="A514" s="37"/>
      <c r="B514" s="38"/>
      <c r="C514" s="45"/>
      <c r="D514" s="23"/>
      <c r="E514" s="69"/>
      <c r="F514" s="73"/>
      <c r="G514" s="67"/>
      <c r="H514" s="46">
        <f t="shared" si="56"/>
        <v>0</v>
      </c>
      <c r="I514" s="67"/>
      <c r="J514" s="67"/>
      <c r="K514" s="47">
        <f t="shared" si="57"/>
        <v>0</v>
      </c>
      <c r="L514" s="48">
        <f t="shared" si="58"/>
        <v>0</v>
      </c>
      <c r="M514" s="46">
        <f t="shared" si="59"/>
        <v>0</v>
      </c>
      <c r="N514" s="46">
        <f t="shared" si="60"/>
        <v>0</v>
      </c>
      <c r="O514" s="46">
        <f t="shared" si="61"/>
        <v>0</v>
      </c>
      <c r="P514" s="47">
        <f t="shared" si="62"/>
        <v>0</v>
      </c>
      <c r="Q514" s="207"/>
      <c r="R514" s="207"/>
      <c r="S514" s="207"/>
      <c r="T514" s="207"/>
      <c r="U514" s="207"/>
      <c r="V514" s="207"/>
      <c r="W514" s="207"/>
    </row>
    <row r="515" spans="1:23" hidden="1" x14ac:dyDescent="0.2">
      <c r="A515" s="37"/>
      <c r="B515" s="38"/>
      <c r="C515" s="45"/>
      <c r="D515" s="23"/>
      <c r="E515" s="69"/>
      <c r="F515" s="73"/>
      <c r="G515" s="67"/>
      <c r="H515" s="46">
        <f t="shared" si="56"/>
        <v>0</v>
      </c>
      <c r="I515" s="67"/>
      <c r="J515" s="67"/>
      <c r="K515" s="47">
        <f t="shared" si="57"/>
        <v>0</v>
      </c>
      <c r="L515" s="48">
        <f t="shared" si="58"/>
        <v>0</v>
      </c>
      <c r="M515" s="46">
        <f t="shared" si="59"/>
        <v>0</v>
      </c>
      <c r="N515" s="46">
        <f t="shared" si="60"/>
        <v>0</v>
      </c>
      <c r="O515" s="46">
        <f t="shared" si="61"/>
        <v>0</v>
      </c>
      <c r="P515" s="47">
        <f t="shared" si="62"/>
        <v>0</v>
      </c>
      <c r="Q515" s="207"/>
      <c r="R515" s="207"/>
      <c r="S515" s="207"/>
      <c r="T515" s="207"/>
      <c r="U515" s="207"/>
      <c r="V515" s="207"/>
      <c r="W515" s="207"/>
    </row>
    <row r="516" spans="1:23" hidden="1" x14ac:dyDescent="0.2">
      <c r="A516" s="37"/>
      <c r="B516" s="38"/>
      <c r="C516" s="45"/>
      <c r="D516" s="23"/>
      <c r="E516" s="69"/>
      <c r="F516" s="73"/>
      <c r="G516" s="67"/>
      <c r="H516" s="46">
        <f t="shared" ref="H516:H579" si="63">ROUND(F516*G516,2)</f>
        <v>0</v>
      </c>
      <c r="I516" s="67"/>
      <c r="J516" s="67"/>
      <c r="K516" s="47">
        <f t="shared" ref="K516:K579" si="64">SUM(H516:J516)</f>
        <v>0</v>
      </c>
      <c r="L516" s="48">
        <f t="shared" ref="L516:L579" si="65">ROUND(E516*F516,2)</f>
        <v>0</v>
      </c>
      <c r="M516" s="46">
        <f t="shared" ref="M516:M579" si="66">ROUND(H516*E516,2)</f>
        <v>0</v>
      </c>
      <c r="N516" s="46">
        <f t="shared" ref="N516:N579" si="67">ROUND(I516*E516,2)</f>
        <v>0</v>
      </c>
      <c r="O516" s="46">
        <f t="shared" ref="O516:O579" si="68">ROUND(J516*E516,2)</f>
        <v>0</v>
      </c>
      <c r="P516" s="47">
        <f t="shared" ref="P516:P579" si="69">SUM(M516:O516)</f>
        <v>0</v>
      </c>
      <c r="Q516" s="207"/>
      <c r="R516" s="207"/>
      <c r="S516" s="207"/>
      <c r="T516" s="207"/>
      <c r="U516" s="207"/>
      <c r="V516" s="207"/>
      <c r="W516" s="207"/>
    </row>
    <row r="517" spans="1:23" hidden="1" x14ac:dyDescent="0.2">
      <c r="A517" s="37"/>
      <c r="B517" s="38"/>
      <c r="C517" s="45"/>
      <c r="D517" s="23"/>
      <c r="E517" s="69"/>
      <c r="F517" s="73"/>
      <c r="G517" s="67"/>
      <c r="H517" s="46">
        <f t="shared" si="63"/>
        <v>0</v>
      </c>
      <c r="I517" s="67"/>
      <c r="J517" s="67"/>
      <c r="K517" s="47">
        <f t="shared" si="64"/>
        <v>0</v>
      </c>
      <c r="L517" s="48">
        <f t="shared" si="65"/>
        <v>0</v>
      </c>
      <c r="M517" s="46">
        <f t="shared" si="66"/>
        <v>0</v>
      </c>
      <c r="N517" s="46">
        <f t="shared" si="67"/>
        <v>0</v>
      </c>
      <c r="O517" s="46">
        <f t="shared" si="68"/>
        <v>0</v>
      </c>
      <c r="P517" s="47">
        <f t="shared" si="69"/>
        <v>0</v>
      </c>
      <c r="Q517" s="207"/>
      <c r="R517" s="207"/>
      <c r="S517" s="207"/>
      <c r="T517" s="207"/>
      <c r="U517" s="207"/>
      <c r="V517" s="207"/>
      <c r="W517" s="207"/>
    </row>
    <row r="518" spans="1:23" hidden="1" x14ac:dyDescent="0.2">
      <c r="A518" s="37"/>
      <c r="B518" s="38"/>
      <c r="C518" s="45"/>
      <c r="D518" s="23"/>
      <c r="E518" s="69"/>
      <c r="F518" s="73"/>
      <c r="G518" s="67"/>
      <c r="H518" s="46">
        <f t="shared" si="63"/>
        <v>0</v>
      </c>
      <c r="I518" s="67"/>
      <c r="J518" s="67"/>
      <c r="K518" s="47">
        <f t="shared" si="64"/>
        <v>0</v>
      </c>
      <c r="L518" s="48">
        <f t="shared" si="65"/>
        <v>0</v>
      </c>
      <c r="M518" s="46">
        <f t="shared" si="66"/>
        <v>0</v>
      </c>
      <c r="N518" s="46">
        <f t="shared" si="67"/>
        <v>0</v>
      </c>
      <c r="O518" s="46">
        <f t="shared" si="68"/>
        <v>0</v>
      </c>
      <c r="P518" s="47">
        <f t="shared" si="69"/>
        <v>0</v>
      </c>
      <c r="Q518" s="207"/>
      <c r="R518" s="207"/>
      <c r="S518" s="207"/>
      <c r="T518" s="207"/>
      <c r="U518" s="207"/>
      <c r="V518" s="207"/>
      <c r="W518" s="207"/>
    </row>
    <row r="519" spans="1:23" hidden="1" x14ac:dyDescent="0.2">
      <c r="A519" s="37"/>
      <c r="B519" s="38"/>
      <c r="C519" s="45"/>
      <c r="D519" s="23"/>
      <c r="E519" s="69"/>
      <c r="F519" s="73"/>
      <c r="G519" s="67"/>
      <c r="H519" s="46">
        <f t="shared" si="63"/>
        <v>0</v>
      </c>
      <c r="I519" s="67"/>
      <c r="J519" s="67"/>
      <c r="K519" s="47">
        <f t="shared" si="64"/>
        <v>0</v>
      </c>
      <c r="L519" s="48">
        <f t="shared" si="65"/>
        <v>0</v>
      </c>
      <c r="M519" s="46">
        <f t="shared" si="66"/>
        <v>0</v>
      </c>
      <c r="N519" s="46">
        <f t="shared" si="67"/>
        <v>0</v>
      </c>
      <c r="O519" s="46">
        <f t="shared" si="68"/>
        <v>0</v>
      </c>
      <c r="P519" s="47">
        <f t="shared" si="69"/>
        <v>0</v>
      </c>
      <c r="Q519" s="207"/>
      <c r="R519" s="207"/>
      <c r="S519" s="207"/>
      <c r="T519" s="207"/>
      <c r="U519" s="207"/>
      <c r="V519" s="207"/>
      <c r="W519" s="207"/>
    </row>
    <row r="520" spans="1:23" hidden="1" x14ac:dyDescent="0.2">
      <c r="A520" s="37"/>
      <c r="B520" s="38"/>
      <c r="C520" s="45"/>
      <c r="D520" s="23"/>
      <c r="E520" s="69"/>
      <c r="F520" s="73"/>
      <c r="G520" s="67"/>
      <c r="H520" s="46">
        <f t="shared" si="63"/>
        <v>0</v>
      </c>
      <c r="I520" s="67"/>
      <c r="J520" s="67"/>
      <c r="K520" s="47">
        <f t="shared" si="64"/>
        <v>0</v>
      </c>
      <c r="L520" s="48">
        <f t="shared" si="65"/>
        <v>0</v>
      </c>
      <c r="M520" s="46">
        <f t="shared" si="66"/>
        <v>0</v>
      </c>
      <c r="N520" s="46">
        <f t="shared" si="67"/>
        <v>0</v>
      </c>
      <c r="O520" s="46">
        <f t="shared" si="68"/>
        <v>0</v>
      </c>
      <c r="P520" s="47">
        <f t="shared" si="69"/>
        <v>0</v>
      </c>
      <c r="Q520" s="207"/>
      <c r="R520" s="207"/>
      <c r="S520" s="207"/>
      <c r="T520" s="207"/>
      <c r="U520" s="207"/>
      <c r="V520" s="207"/>
      <c r="W520" s="207"/>
    </row>
    <row r="521" spans="1:23" hidden="1" x14ac:dyDescent="0.2">
      <c r="A521" s="37"/>
      <c r="B521" s="38"/>
      <c r="C521" s="45"/>
      <c r="D521" s="23"/>
      <c r="E521" s="69"/>
      <c r="F521" s="73"/>
      <c r="G521" s="67"/>
      <c r="H521" s="46">
        <f t="shared" si="63"/>
        <v>0</v>
      </c>
      <c r="I521" s="67"/>
      <c r="J521" s="67"/>
      <c r="K521" s="47">
        <f t="shared" si="64"/>
        <v>0</v>
      </c>
      <c r="L521" s="48">
        <f t="shared" si="65"/>
        <v>0</v>
      </c>
      <c r="M521" s="46">
        <f t="shared" si="66"/>
        <v>0</v>
      </c>
      <c r="N521" s="46">
        <f t="shared" si="67"/>
        <v>0</v>
      </c>
      <c r="O521" s="46">
        <f t="shared" si="68"/>
        <v>0</v>
      </c>
      <c r="P521" s="47">
        <f t="shared" si="69"/>
        <v>0</v>
      </c>
      <c r="Q521" s="207"/>
      <c r="R521" s="207"/>
      <c r="S521" s="207"/>
      <c r="T521" s="207"/>
      <c r="U521" s="207"/>
      <c r="V521" s="207"/>
      <c r="W521" s="207"/>
    </row>
    <row r="522" spans="1:23" hidden="1" x14ac:dyDescent="0.2">
      <c r="A522" s="37"/>
      <c r="B522" s="38"/>
      <c r="C522" s="45"/>
      <c r="D522" s="23"/>
      <c r="E522" s="69"/>
      <c r="F522" s="73"/>
      <c r="G522" s="67"/>
      <c r="H522" s="46">
        <f t="shared" si="63"/>
        <v>0</v>
      </c>
      <c r="I522" s="67"/>
      <c r="J522" s="67"/>
      <c r="K522" s="47">
        <f t="shared" si="64"/>
        <v>0</v>
      </c>
      <c r="L522" s="48">
        <f t="shared" si="65"/>
        <v>0</v>
      </c>
      <c r="M522" s="46">
        <f t="shared" si="66"/>
        <v>0</v>
      </c>
      <c r="N522" s="46">
        <f t="shared" si="67"/>
        <v>0</v>
      </c>
      <c r="O522" s="46">
        <f t="shared" si="68"/>
        <v>0</v>
      </c>
      <c r="P522" s="47">
        <f t="shared" si="69"/>
        <v>0</v>
      </c>
      <c r="Q522" s="207"/>
      <c r="R522" s="207"/>
      <c r="S522" s="207"/>
      <c r="T522" s="207"/>
      <c r="U522" s="207"/>
      <c r="V522" s="207"/>
      <c r="W522" s="207"/>
    </row>
    <row r="523" spans="1:23" hidden="1" x14ac:dyDescent="0.2">
      <c r="A523" s="37"/>
      <c r="B523" s="38"/>
      <c r="C523" s="45"/>
      <c r="D523" s="23"/>
      <c r="E523" s="69"/>
      <c r="F523" s="73"/>
      <c r="G523" s="67"/>
      <c r="H523" s="46">
        <f t="shared" si="63"/>
        <v>0</v>
      </c>
      <c r="I523" s="67"/>
      <c r="J523" s="67"/>
      <c r="K523" s="47">
        <f t="shared" si="64"/>
        <v>0</v>
      </c>
      <c r="L523" s="48">
        <f t="shared" si="65"/>
        <v>0</v>
      </c>
      <c r="M523" s="46">
        <f t="shared" si="66"/>
        <v>0</v>
      </c>
      <c r="N523" s="46">
        <f t="shared" si="67"/>
        <v>0</v>
      </c>
      <c r="O523" s="46">
        <f t="shared" si="68"/>
        <v>0</v>
      </c>
      <c r="P523" s="47">
        <f t="shared" si="69"/>
        <v>0</v>
      </c>
      <c r="Q523" s="207"/>
      <c r="R523" s="207"/>
      <c r="S523" s="207"/>
      <c r="T523" s="207"/>
      <c r="U523" s="207"/>
      <c r="V523" s="207"/>
      <c r="W523" s="207"/>
    </row>
    <row r="524" spans="1:23" hidden="1" x14ac:dyDescent="0.2">
      <c r="A524" s="37"/>
      <c r="B524" s="38"/>
      <c r="C524" s="45"/>
      <c r="D524" s="23"/>
      <c r="E524" s="69"/>
      <c r="F524" s="73"/>
      <c r="G524" s="67"/>
      <c r="H524" s="46">
        <f t="shared" si="63"/>
        <v>0</v>
      </c>
      <c r="I524" s="67"/>
      <c r="J524" s="67"/>
      <c r="K524" s="47">
        <f t="shared" si="64"/>
        <v>0</v>
      </c>
      <c r="L524" s="48">
        <f t="shared" si="65"/>
        <v>0</v>
      </c>
      <c r="M524" s="46">
        <f t="shared" si="66"/>
        <v>0</v>
      </c>
      <c r="N524" s="46">
        <f t="shared" si="67"/>
        <v>0</v>
      </c>
      <c r="O524" s="46">
        <f t="shared" si="68"/>
        <v>0</v>
      </c>
      <c r="P524" s="47">
        <f t="shared" si="69"/>
        <v>0</v>
      </c>
      <c r="Q524" s="207"/>
      <c r="R524" s="207"/>
      <c r="S524" s="207"/>
      <c r="T524" s="207"/>
      <c r="U524" s="207"/>
      <c r="V524" s="207"/>
      <c r="W524" s="207"/>
    </row>
    <row r="525" spans="1:23" hidden="1" x14ac:dyDescent="0.2">
      <c r="A525" s="37"/>
      <c r="B525" s="38"/>
      <c r="C525" s="45"/>
      <c r="D525" s="23"/>
      <c r="E525" s="69"/>
      <c r="F525" s="73"/>
      <c r="G525" s="67"/>
      <c r="H525" s="46">
        <f t="shared" si="63"/>
        <v>0</v>
      </c>
      <c r="I525" s="67"/>
      <c r="J525" s="67"/>
      <c r="K525" s="47">
        <f t="shared" si="64"/>
        <v>0</v>
      </c>
      <c r="L525" s="48">
        <f t="shared" si="65"/>
        <v>0</v>
      </c>
      <c r="M525" s="46">
        <f t="shared" si="66"/>
        <v>0</v>
      </c>
      <c r="N525" s="46">
        <f t="shared" si="67"/>
        <v>0</v>
      </c>
      <c r="O525" s="46">
        <f t="shared" si="68"/>
        <v>0</v>
      </c>
      <c r="P525" s="47">
        <f t="shared" si="69"/>
        <v>0</v>
      </c>
      <c r="Q525" s="207"/>
      <c r="R525" s="207"/>
      <c r="S525" s="207"/>
      <c r="T525" s="207"/>
      <c r="U525" s="207"/>
      <c r="V525" s="207"/>
      <c r="W525" s="207"/>
    </row>
    <row r="526" spans="1:23" hidden="1" x14ac:dyDescent="0.2">
      <c r="A526" s="37"/>
      <c r="B526" s="38"/>
      <c r="C526" s="45"/>
      <c r="D526" s="23"/>
      <c r="E526" s="69"/>
      <c r="F526" s="73"/>
      <c r="G526" s="67"/>
      <c r="H526" s="46">
        <f t="shared" si="63"/>
        <v>0</v>
      </c>
      <c r="I526" s="67"/>
      <c r="J526" s="67"/>
      <c r="K526" s="47">
        <f t="shared" si="64"/>
        <v>0</v>
      </c>
      <c r="L526" s="48">
        <f t="shared" si="65"/>
        <v>0</v>
      </c>
      <c r="M526" s="46">
        <f t="shared" si="66"/>
        <v>0</v>
      </c>
      <c r="N526" s="46">
        <f t="shared" si="67"/>
        <v>0</v>
      </c>
      <c r="O526" s="46">
        <f t="shared" si="68"/>
        <v>0</v>
      </c>
      <c r="P526" s="47">
        <f t="shared" si="69"/>
        <v>0</v>
      </c>
      <c r="Q526" s="207"/>
      <c r="R526" s="207"/>
      <c r="S526" s="207"/>
      <c r="T526" s="207"/>
      <c r="U526" s="207"/>
      <c r="V526" s="207"/>
      <c r="W526" s="207"/>
    </row>
    <row r="527" spans="1:23" hidden="1" x14ac:dyDescent="0.2">
      <c r="A527" s="37"/>
      <c r="B527" s="38"/>
      <c r="C527" s="45"/>
      <c r="D527" s="23"/>
      <c r="E527" s="69"/>
      <c r="F527" s="73"/>
      <c r="G527" s="67"/>
      <c r="H527" s="46">
        <f t="shared" si="63"/>
        <v>0</v>
      </c>
      <c r="I527" s="67"/>
      <c r="J527" s="67"/>
      <c r="K527" s="47">
        <f t="shared" si="64"/>
        <v>0</v>
      </c>
      <c r="L527" s="48">
        <f t="shared" si="65"/>
        <v>0</v>
      </c>
      <c r="M527" s="46">
        <f t="shared" si="66"/>
        <v>0</v>
      </c>
      <c r="N527" s="46">
        <f t="shared" si="67"/>
        <v>0</v>
      </c>
      <c r="O527" s="46">
        <f t="shared" si="68"/>
        <v>0</v>
      </c>
      <c r="P527" s="47">
        <f t="shared" si="69"/>
        <v>0</v>
      </c>
      <c r="Q527" s="207"/>
      <c r="R527" s="207"/>
      <c r="S527" s="207"/>
      <c r="T527" s="207"/>
      <c r="U527" s="207"/>
      <c r="V527" s="207"/>
      <c r="W527" s="207"/>
    </row>
    <row r="528" spans="1:23" hidden="1" x14ac:dyDescent="0.2">
      <c r="A528" s="37"/>
      <c r="B528" s="38"/>
      <c r="C528" s="45"/>
      <c r="D528" s="23"/>
      <c r="E528" s="69"/>
      <c r="F528" s="73"/>
      <c r="G528" s="67"/>
      <c r="H528" s="46">
        <f t="shared" si="63"/>
        <v>0</v>
      </c>
      <c r="I528" s="67"/>
      <c r="J528" s="67"/>
      <c r="K528" s="47">
        <f t="shared" si="64"/>
        <v>0</v>
      </c>
      <c r="L528" s="48">
        <f t="shared" si="65"/>
        <v>0</v>
      </c>
      <c r="M528" s="46">
        <f t="shared" si="66"/>
        <v>0</v>
      </c>
      <c r="N528" s="46">
        <f t="shared" si="67"/>
        <v>0</v>
      </c>
      <c r="O528" s="46">
        <f t="shared" si="68"/>
        <v>0</v>
      </c>
      <c r="P528" s="47">
        <f t="shared" si="69"/>
        <v>0</v>
      </c>
      <c r="Q528" s="207"/>
      <c r="R528" s="207"/>
      <c r="S528" s="207"/>
      <c r="T528" s="207"/>
      <c r="U528" s="207"/>
      <c r="V528" s="207"/>
      <c r="W528" s="207"/>
    </row>
    <row r="529" spans="1:23" hidden="1" x14ac:dyDescent="0.2">
      <c r="A529" s="37"/>
      <c r="B529" s="38"/>
      <c r="C529" s="45"/>
      <c r="D529" s="23"/>
      <c r="E529" s="69"/>
      <c r="F529" s="73"/>
      <c r="G529" s="67"/>
      <c r="H529" s="46">
        <f t="shared" si="63"/>
        <v>0</v>
      </c>
      <c r="I529" s="67"/>
      <c r="J529" s="67"/>
      <c r="K529" s="47">
        <f t="shared" si="64"/>
        <v>0</v>
      </c>
      <c r="L529" s="48">
        <f t="shared" si="65"/>
        <v>0</v>
      </c>
      <c r="M529" s="46">
        <f t="shared" si="66"/>
        <v>0</v>
      </c>
      <c r="N529" s="46">
        <f t="shared" si="67"/>
        <v>0</v>
      </c>
      <c r="O529" s="46">
        <f t="shared" si="68"/>
        <v>0</v>
      </c>
      <c r="P529" s="47">
        <f t="shared" si="69"/>
        <v>0</v>
      </c>
      <c r="Q529" s="207"/>
      <c r="R529" s="207"/>
      <c r="S529" s="207"/>
      <c r="T529" s="207"/>
      <c r="U529" s="207"/>
      <c r="V529" s="207"/>
      <c r="W529" s="207"/>
    </row>
    <row r="530" spans="1:23" hidden="1" x14ac:dyDescent="0.2">
      <c r="A530" s="37"/>
      <c r="B530" s="38"/>
      <c r="C530" s="45"/>
      <c r="D530" s="23"/>
      <c r="E530" s="69"/>
      <c r="F530" s="73"/>
      <c r="G530" s="67"/>
      <c r="H530" s="46">
        <f t="shared" si="63"/>
        <v>0</v>
      </c>
      <c r="I530" s="67"/>
      <c r="J530" s="67"/>
      <c r="K530" s="47">
        <f t="shared" si="64"/>
        <v>0</v>
      </c>
      <c r="L530" s="48">
        <f t="shared" si="65"/>
        <v>0</v>
      </c>
      <c r="M530" s="46">
        <f t="shared" si="66"/>
        <v>0</v>
      </c>
      <c r="N530" s="46">
        <f t="shared" si="67"/>
        <v>0</v>
      </c>
      <c r="O530" s="46">
        <f t="shared" si="68"/>
        <v>0</v>
      </c>
      <c r="P530" s="47">
        <f t="shared" si="69"/>
        <v>0</v>
      </c>
      <c r="Q530" s="207"/>
      <c r="R530" s="207"/>
      <c r="S530" s="207"/>
      <c r="T530" s="207"/>
      <c r="U530" s="207"/>
      <c r="V530" s="207"/>
      <c r="W530" s="207"/>
    </row>
    <row r="531" spans="1:23" hidden="1" x14ac:dyDescent="0.2">
      <c r="A531" s="37"/>
      <c r="B531" s="38"/>
      <c r="C531" s="45"/>
      <c r="D531" s="23"/>
      <c r="E531" s="69"/>
      <c r="F531" s="73"/>
      <c r="G531" s="67"/>
      <c r="H531" s="46">
        <f t="shared" si="63"/>
        <v>0</v>
      </c>
      <c r="I531" s="67"/>
      <c r="J531" s="67"/>
      <c r="K531" s="47">
        <f t="shared" si="64"/>
        <v>0</v>
      </c>
      <c r="L531" s="48">
        <f t="shared" si="65"/>
        <v>0</v>
      </c>
      <c r="M531" s="46">
        <f t="shared" si="66"/>
        <v>0</v>
      </c>
      <c r="N531" s="46">
        <f t="shared" si="67"/>
        <v>0</v>
      </c>
      <c r="O531" s="46">
        <f t="shared" si="68"/>
        <v>0</v>
      </c>
      <c r="P531" s="47">
        <f t="shared" si="69"/>
        <v>0</v>
      </c>
      <c r="Q531" s="207"/>
      <c r="R531" s="207"/>
      <c r="S531" s="207"/>
      <c r="T531" s="207"/>
      <c r="U531" s="207"/>
      <c r="V531" s="207"/>
      <c r="W531" s="207"/>
    </row>
    <row r="532" spans="1:23" hidden="1" x14ac:dyDescent="0.2">
      <c r="A532" s="37"/>
      <c r="B532" s="38"/>
      <c r="C532" s="45"/>
      <c r="D532" s="23"/>
      <c r="E532" s="69"/>
      <c r="F532" s="73"/>
      <c r="G532" s="67"/>
      <c r="H532" s="46">
        <f t="shared" si="63"/>
        <v>0</v>
      </c>
      <c r="I532" s="67"/>
      <c r="J532" s="67"/>
      <c r="K532" s="47">
        <f t="shared" si="64"/>
        <v>0</v>
      </c>
      <c r="L532" s="48">
        <f t="shared" si="65"/>
        <v>0</v>
      </c>
      <c r="M532" s="46">
        <f t="shared" si="66"/>
        <v>0</v>
      </c>
      <c r="N532" s="46">
        <f t="shared" si="67"/>
        <v>0</v>
      </c>
      <c r="O532" s="46">
        <f t="shared" si="68"/>
        <v>0</v>
      </c>
      <c r="P532" s="47">
        <f t="shared" si="69"/>
        <v>0</v>
      </c>
      <c r="Q532" s="207"/>
      <c r="R532" s="207"/>
      <c r="S532" s="207"/>
      <c r="T532" s="207"/>
      <c r="U532" s="207"/>
      <c r="V532" s="207"/>
      <c r="W532" s="207"/>
    </row>
    <row r="533" spans="1:23" hidden="1" x14ac:dyDescent="0.2">
      <c r="A533" s="37"/>
      <c r="B533" s="38"/>
      <c r="C533" s="45"/>
      <c r="D533" s="23"/>
      <c r="E533" s="69"/>
      <c r="F533" s="73"/>
      <c r="G533" s="67"/>
      <c r="H533" s="46">
        <f t="shared" si="63"/>
        <v>0</v>
      </c>
      <c r="I533" s="67"/>
      <c r="J533" s="67"/>
      <c r="K533" s="47">
        <f t="shared" si="64"/>
        <v>0</v>
      </c>
      <c r="L533" s="48">
        <f t="shared" si="65"/>
        <v>0</v>
      </c>
      <c r="M533" s="46">
        <f t="shared" si="66"/>
        <v>0</v>
      </c>
      <c r="N533" s="46">
        <f t="shared" si="67"/>
        <v>0</v>
      </c>
      <c r="O533" s="46">
        <f t="shared" si="68"/>
        <v>0</v>
      </c>
      <c r="P533" s="47">
        <f t="shared" si="69"/>
        <v>0</v>
      </c>
      <c r="Q533" s="207"/>
      <c r="R533" s="207"/>
      <c r="S533" s="207"/>
      <c r="T533" s="207"/>
      <c r="U533" s="207"/>
      <c r="V533" s="207"/>
      <c r="W533" s="207"/>
    </row>
    <row r="534" spans="1:23" hidden="1" x14ac:dyDescent="0.2">
      <c r="A534" s="37"/>
      <c r="B534" s="38"/>
      <c r="C534" s="45"/>
      <c r="D534" s="23"/>
      <c r="E534" s="69"/>
      <c r="F534" s="73"/>
      <c r="G534" s="67"/>
      <c r="H534" s="46">
        <f t="shared" si="63"/>
        <v>0</v>
      </c>
      <c r="I534" s="67"/>
      <c r="J534" s="67"/>
      <c r="K534" s="47">
        <f t="shared" si="64"/>
        <v>0</v>
      </c>
      <c r="L534" s="48">
        <f t="shared" si="65"/>
        <v>0</v>
      </c>
      <c r="M534" s="46">
        <f t="shared" si="66"/>
        <v>0</v>
      </c>
      <c r="N534" s="46">
        <f t="shared" si="67"/>
        <v>0</v>
      </c>
      <c r="O534" s="46">
        <f t="shared" si="68"/>
        <v>0</v>
      </c>
      <c r="P534" s="47">
        <f t="shared" si="69"/>
        <v>0</v>
      </c>
      <c r="Q534" s="207"/>
      <c r="R534" s="207"/>
      <c r="S534" s="207"/>
      <c r="T534" s="207"/>
      <c r="U534" s="207"/>
      <c r="V534" s="207"/>
      <c r="W534" s="207"/>
    </row>
    <row r="535" spans="1:23" hidden="1" x14ac:dyDescent="0.2">
      <c r="A535" s="37"/>
      <c r="B535" s="38"/>
      <c r="C535" s="45"/>
      <c r="D535" s="23"/>
      <c r="E535" s="69"/>
      <c r="F535" s="73"/>
      <c r="G535" s="67"/>
      <c r="H535" s="46">
        <f t="shared" si="63"/>
        <v>0</v>
      </c>
      <c r="I535" s="67"/>
      <c r="J535" s="67"/>
      <c r="K535" s="47">
        <f t="shared" si="64"/>
        <v>0</v>
      </c>
      <c r="L535" s="48">
        <f t="shared" si="65"/>
        <v>0</v>
      </c>
      <c r="M535" s="46">
        <f t="shared" si="66"/>
        <v>0</v>
      </c>
      <c r="N535" s="46">
        <f t="shared" si="67"/>
        <v>0</v>
      </c>
      <c r="O535" s="46">
        <f t="shared" si="68"/>
        <v>0</v>
      </c>
      <c r="P535" s="47">
        <f t="shared" si="69"/>
        <v>0</v>
      </c>
      <c r="Q535" s="207"/>
      <c r="R535" s="207"/>
      <c r="S535" s="207"/>
      <c r="T535" s="207"/>
      <c r="U535" s="207"/>
      <c r="V535" s="207"/>
      <c r="W535" s="207"/>
    </row>
    <row r="536" spans="1:23" hidden="1" x14ac:dyDescent="0.2">
      <c r="A536" s="37"/>
      <c r="B536" s="38"/>
      <c r="C536" s="45"/>
      <c r="D536" s="23"/>
      <c r="E536" s="69"/>
      <c r="F536" s="73"/>
      <c r="G536" s="67"/>
      <c r="H536" s="46">
        <f t="shared" si="63"/>
        <v>0</v>
      </c>
      <c r="I536" s="67"/>
      <c r="J536" s="67"/>
      <c r="K536" s="47">
        <f t="shared" si="64"/>
        <v>0</v>
      </c>
      <c r="L536" s="48">
        <f t="shared" si="65"/>
        <v>0</v>
      </c>
      <c r="M536" s="46">
        <f t="shared" si="66"/>
        <v>0</v>
      </c>
      <c r="N536" s="46">
        <f t="shared" si="67"/>
        <v>0</v>
      </c>
      <c r="O536" s="46">
        <f t="shared" si="68"/>
        <v>0</v>
      </c>
      <c r="P536" s="47">
        <f t="shared" si="69"/>
        <v>0</v>
      </c>
      <c r="Q536" s="207"/>
      <c r="R536" s="207"/>
      <c r="S536" s="207"/>
      <c r="T536" s="207"/>
      <c r="U536" s="207"/>
      <c r="V536" s="207"/>
      <c r="W536" s="207"/>
    </row>
    <row r="537" spans="1:23" hidden="1" x14ac:dyDescent="0.2">
      <c r="A537" s="37"/>
      <c r="B537" s="38"/>
      <c r="C537" s="45"/>
      <c r="D537" s="23"/>
      <c r="E537" s="69"/>
      <c r="F537" s="73"/>
      <c r="G537" s="67"/>
      <c r="H537" s="46">
        <f t="shared" si="63"/>
        <v>0</v>
      </c>
      <c r="I537" s="67"/>
      <c r="J537" s="67"/>
      <c r="K537" s="47">
        <f t="shared" si="64"/>
        <v>0</v>
      </c>
      <c r="L537" s="48">
        <f t="shared" si="65"/>
        <v>0</v>
      </c>
      <c r="M537" s="46">
        <f t="shared" si="66"/>
        <v>0</v>
      </c>
      <c r="N537" s="46">
        <f t="shared" si="67"/>
        <v>0</v>
      </c>
      <c r="O537" s="46">
        <f t="shared" si="68"/>
        <v>0</v>
      </c>
      <c r="P537" s="47">
        <f t="shared" si="69"/>
        <v>0</v>
      </c>
      <c r="Q537" s="207"/>
      <c r="R537" s="207"/>
      <c r="S537" s="207"/>
      <c r="T537" s="207"/>
      <c r="U537" s="207"/>
      <c r="V537" s="207"/>
      <c r="W537" s="207"/>
    </row>
    <row r="538" spans="1:23" hidden="1" x14ac:dyDescent="0.2">
      <c r="A538" s="37"/>
      <c r="B538" s="38"/>
      <c r="C538" s="45"/>
      <c r="D538" s="23"/>
      <c r="E538" s="69"/>
      <c r="F538" s="73"/>
      <c r="G538" s="67"/>
      <c r="H538" s="46">
        <f t="shared" si="63"/>
        <v>0</v>
      </c>
      <c r="I538" s="67"/>
      <c r="J538" s="67"/>
      <c r="K538" s="47">
        <f t="shared" si="64"/>
        <v>0</v>
      </c>
      <c r="L538" s="48">
        <f t="shared" si="65"/>
        <v>0</v>
      </c>
      <c r="M538" s="46">
        <f t="shared" si="66"/>
        <v>0</v>
      </c>
      <c r="N538" s="46">
        <f t="shared" si="67"/>
        <v>0</v>
      </c>
      <c r="O538" s="46">
        <f t="shared" si="68"/>
        <v>0</v>
      </c>
      <c r="P538" s="47">
        <f t="shared" si="69"/>
        <v>0</v>
      </c>
      <c r="Q538" s="207"/>
      <c r="R538" s="207"/>
      <c r="S538" s="207"/>
      <c r="T538" s="207"/>
      <c r="U538" s="207"/>
      <c r="V538" s="207"/>
      <c r="W538" s="207"/>
    </row>
    <row r="539" spans="1:23" hidden="1" x14ac:dyDescent="0.2">
      <c r="A539" s="37"/>
      <c r="B539" s="38"/>
      <c r="C539" s="45"/>
      <c r="D539" s="23"/>
      <c r="E539" s="69"/>
      <c r="F539" s="73"/>
      <c r="G539" s="67"/>
      <c r="H539" s="46">
        <f t="shared" si="63"/>
        <v>0</v>
      </c>
      <c r="I539" s="67"/>
      <c r="J539" s="67"/>
      <c r="K539" s="47">
        <f t="shared" si="64"/>
        <v>0</v>
      </c>
      <c r="L539" s="48">
        <f t="shared" si="65"/>
        <v>0</v>
      </c>
      <c r="M539" s="46">
        <f t="shared" si="66"/>
        <v>0</v>
      </c>
      <c r="N539" s="46">
        <f t="shared" si="67"/>
        <v>0</v>
      </c>
      <c r="O539" s="46">
        <f t="shared" si="68"/>
        <v>0</v>
      </c>
      <c r="P539" s="47">
        <f t="shared" si="69"/>
        <v>0</v>
      </c>
      <c r="Q539" s="207"/>
      <c r="R539" s="207"/>
      <c r="S539" s="207"/>
      <c r="T539" s="207"/>
      <c r="U539" s="207"/>
      <c r="V539" s="207"/>
      <c r="W539" s="207"/>
    </row>
    <row r="540" spans="1:23" hidden="1" x14ac:dyDescent="0.2">
      <c r="A540" s="37"/>
      <c r="B540" s="38"/>
      <c r="C540" s="45"/>
      <c r="D540" s="23"/>
      <c r="E540" s="69"/>
      <c r="F540" s="73"/>
      <c r="G540" s="67"/>
      <c r="H540" s="46">
        <f t="shared" si="63"/>
        <v>0</v>
      </c>
      <c r="I540" s="67"/>
      <c r="J540" s="67"/>
      <c r="K540" s="47">
        <f t="shared" si="64"/>
        <v>0</v>
      </c>
      <c r="L540" s="48">
        <f t="shared" si="65"/>
        <v>0</v>
      </c>
      <c r="M540" s="46">
        <f t="shared" si="66"/>
        <v>0</v>
      </c>
      <c r="N540" s="46">
        <f t="shared" si="67"/>
        <v>0</v>
      </c>
      <c r="O540" s="46">
        <f t="shared" si="68"/>
        <v>0</v>
      </c>
      <c r="P540" s="47">
        <f t="shared" si="69"/>
        <v>0</v>
      </c>
      <c r="Q540" s="207"/>
      <c r="R540" s="207"/>
      <c r="S540" s="207"/>
      <c r="T540" s="207"/>
      <c r="U540" s="207"/>
      <c r="V540" s="207"/>
      <c r="W540" s="207"/>
    </row>
    <row r="541" spans="1:23" hidden="1" x14ac:dyDescent="0.2">
      <c r="A541" s="37"/>
      <c r="B541" s="38"/>
      <c r="C541" s="45"/>
      <c r="D541" s="23"/>
      <c r="E541" s="69"/>
      <c r="F541" s="73"/>
      <c r="G541" s="67"/>
      <c r="H541" s="46">
        <f t="shared" si="63"/>
        <v>0</v>
      </c>
      <c r="I541" s="67"/>
      <c r="J541" s="67"/>
      <c r="K541" s="47">
        <f t="shared" si="64"/>
        <v>0</v>
      </c>
      <c r="L541" s="48">
        <f t="shared" si="65"/>
        <v>0</v>
      </c>
      <c r="M541" s="46">
        <f t="shared" si="66"/>
        <v>0</v>
      </c>
      <c r="N541" s="46">
        <f t="shared" si="67"/>
        <v>0</v>
      </c>
      <c r="O541" s="46">
        <f t="shared" si="68"/>
        <v>0</v>
      </c>
      <c r="P541" s="47">
        <f t="shared" si="69"/>
        <v>0</v>
      </c>
      <c r="Q541" s="207"/>
      <c r="R541" s="207"/>
      <c r="S541" s="207"/>
      <c r="T541" s="207"/>
      <c r="U541" s="207"/>
      <c r="V541" s="207"/>
      <c r="W541" s="207"/>
    </row>
    <row r="542" spans="1:23" hidden="1" x14ac:dyDescent="0.2">
      <c r="A542" s="37"/>
      <c r="B542" s="38"/>
      <c r="C542" s="45"/>
      <c r="D542" s="23"/>
      <c r="E542" s="69"/>
      <c r="F542" s="73"/>
      <c r="G542" s="67"/>
      <c r="H542" s="46">
        <f t="shared" si="63"/>
        <v>0</v>
      </c>
      <c r="I542" s="67"/>
      <c r="J542" s="67"/>
      <c r="K542" s="47">
        <f t="shared" si="64"/>
        <v>0</v>
      </c>
      <c r="L542" s="48">
        <f t="shared" si="65"/>
        <v>0</v>
      </c>
      <c r="M542" s="46">
        <f t="shared" si="66"/>
        <v>0</v>
      </c>
      <c r="N542" s="46">
        <f t="shared" si="67"/>
        <v>0</v>
      </c>
      <c r="O542" s="46">
        <f t="shared" si="68"/>
        <v>0</v>
      </c>
      <c r="P542" s="47">
        <f t="shared" si="69"/>
        <v>0</v>
      </c>
      <c r="Q542" s="207"/>
      <c r="R542" s="207"/>
      <c r="S542" s="207"/>
      <c r="T542" s="207"/>
      <c r="U542" s="207"/>
      <c r="V542" s="207"/>
      <c r="W542" s="207"/>
    </row>
    <row r="543" spans="1:23" hidden="1" x14ac:dyDescent="0.2">
      <c r="A543" s="37"/>
      <c r="B543" s="38"/>
      <c r="C543" s="45"/>
      <c r="D543" s="23"/>
      <c r="E543" s="69"/>
      <c r="F543" s="73"/>
      <c r="G543" s="67"/>
      <c r="H543" s="46">
        <f t="shared" si="63"/>
        <v>0</v>
      </c>
      <c r="I543" s="67"/>
      <c r="J543" s="67"/>
      <c r="K543" s="47">
        <f t="shared" si="64"/>
        <v>0</v>
      </c>
      <c r="L543" s="48">
        <f t="shared" si="65"/>
        <v>0</v>
      </c>
      <c r="M543" s="46">
        <f t="shared" si="66"/>
        <v>0</v>
      </c>
      <c r="N543" s="46">
        <f t="shared" si="67"/>
        <v>0</v>
      </c>
      <c r="O543" s="46">
        <f t="shared" si="68"/>
        <v>0</v>
      </c>
      <c r="P543" s="47">
        <f t="shared" si="69"/>
        <v>0</v>
      </c>
      <c r="Q543" s="207"/>
      <c r="R543" s="207"/>
      <c r="S543" s="207"/>
      <c r="T543" s="207"/>
      <c r="U543" s="207"/>
      <c r="V543" s="207"/>
      <c r="W543" s="207"/>
    </row>
    <row r="544" spans="1:23" hidden="1" x14ac:dyDescent="0.2">
      <c r="A544" s="37"/>
      <c r="B544" s="38"/>
      <c r="C544" s="45"/>
      <c r="D544" s="23"/>
      <c r="E544" s="69"/>
      <c r="F544" s="73"/>
      <c r="G544" s="67"/>
      <c r="H544" s="46">
        <f t="shared" si="63"/>
        <v>0</v>
      </c>
      <c r="I544" s="67"/>
      <c r="J544" s="67"/>
      <c r="K544" s="47">
        <f t="shared" si="64"/>
        <v>0</v>
      </c>
      <c r="L544" s="48">
        <f t="shared" si="65"/>
        <v>0</v>
      </c>
      <c r="M544" s="46">
        <f t="shared" si="66"/>
        <v>0</v>
      </c>
      <c r="N544" s="46">
        <f t="shared" si="67"/>
        <v>0</v>
      </c>
      <c r="O544" s="46">
        <f t="shared" si="68"/>
        <v>0</v>
      </c>
      <c r="P544" s="47">
        <f t="shared" si="69"/>
        <v>0</v>
      </c>
      <c r="Q544" s="207"/>
      <c r="R544" s="207"/>
      <c r="S544" s="207"/>
      <c r="T544" s="207"/>
      <c r="U544" s="207"/>
      <c r="V544" s="207"/>
      <c r="W544" s="207"/>
    </row>
    <row r="545" spans="1:23" hidden="1" x14ac:dyDescent="0.2">
      <c r="A545" s="37"/>
      <c r="B545" s="38"/>
      <c r="C545" s="45"/>
      <c r="D545" s="23"/>
      <c r="E545" s="69"/>
      <c r="F545" s="73"/>
      <c r="G545" s="67"/>
      <c r="H545" s="46">
        <f t="shared" si="63"/>
        <v>0</v>
      </c>
      <c r="I545" s="67"/>
      <c r="J545" s="67"/>
      <c r="K545" s="47">
        <f t="shared" si="64"/>
        <v>0</v>
      </c>
      <c r="L545" s="48">
        <f t="shared" si="65"/>
        <v>0</v>
      </c>
      <c r="M545" s="46">
        <f t="shared" si="66"/>
        <v>0</v>
      </c>
      <c r="N545" s="46">
        <f t="shared" si="67"/>
        <v>0</v>
      </c>
      <c r="O545" s="46">
        <f t="shared" si="68"/>
        <v>0</v>
      </c>
      <c r="P545" s="47">
        <f t="shared" si="69"/>
        <v>0</v>
      </c>
      <c r="Q545" s="207"/>
      <c r="R545" s="207"/>
      <c r="S545" s="207"/>
      <c r="T545" s="207"/>
      <c r="U545" s="207"/>
      <c r="V545" s="207"/>
      <c r="W545" s="207"/>
    </row>
    <row r="546" spans="1:23" hidden="1" x14ac:dyDescent="0.2">
      <c r="A546" s="37"/>
      <c r="B546" s="38"/>
      <c r="C546" s="45"/>
      <c r="D546" s="23"/>
      <c r="E546" s="69"/>
      <c r="F546" s="73"/>
      <c r="G546" s="67"/>
      <c r="H546" s="46">
        <f t="shared" si="63"/>
        <v>0</v>
      </c>
      <c r="I546" s="67"/>
      <c r="J546" s="67"/>
      <c r="K546" s="47">
        <f t="shared" si="64"/>
        <v>0</v>
      </c>
      <c r="L546" s="48">
        <f t="shared" si="65"/>
        <v>0</v>
      </c>
      <c r="M546" s="46">
        <f t="shared" si="66"/>
        <v>0</v>
      </c>
      <c r="N546" s="46">
        <f t="shared" si="67"/>
        <v>0</v>
      </c>
      <c r="O546" s="46">
        <f t="shared" si="68"/>
        <v>0</v>
      </c>
      <c r="P546" s="47">
        <f t="shared" si="69"/>
        <v>0</v>
      </c>
      <c r="Q546" s="207"/>
      <c r="R546" s="207"/>
      <c r="S546" s="207"/>
      <c r="T546" s="207"/>
      <c r="U546" s="207"/>
      <c r="V546" s="207"/>
      <c r="W546" s="207"/>
    </row>
    <row r="547" spans="1:23" hidden="1" x14ac:dyDescent="0.2">
      <c r="A547" s="37"/>
      <c r="B547" s="38"/>
      <c r="C547" s="45"/>
      <c r="D547" s="23"/>
      <c r="E547" s="69"/>
      <c r="F547" s="73"/>
      <c r="G547" s="67"/>
      <c r="H547" s="46">
        <f t="shared" si="63"/>
        <v>0</v>
      </c>
      <c r="I547" s="67"/>
      <c r="J547" s="67"/>
      <c r="K547" s="47">
        <f t="shared" si="64"/>
        <v>0</v>
      </c>
      <c r="L547" s="48">
        <f t="shared" si="65"/>
        <v>0</v>
      </c>
      <c r="M547" s="46">
        <f t="shared" si="66"/>
        <v>0</v>
      </c>
      <c r="N547" s="46">
        <f t="shared" si="67"/>
        <v>0</v>
      </c>
      <c r="O547" s="46">
        <f t="shared" si="68"/>
        <v>0</v>
      </c>
      <c r="P547" s="47">
        <f t="shared" si="69"/>
        <v>0</v>
      </c>
      <c r="Q547" s="207"/>
      <c r="R547" s="207"/>
      <c r="S547" s="207"/>
      <c r="T547" s="207"/>
      <c r="U547" s="207"/>
      <c r="V547" s="207"/>
      <c r="W547" s="207"/>
    </row>
    <row r="548" spans="1:23" hidden="1" x14ac:dyDescent="0.2">
      <c r="A548" s="37"/>
      <c r="B548" s="38"/>
      <c r="C548" s="45"/>
      <c r="D548" s="23"/>
      <c r="E548" s="69"/>
      <c r="F548" s="73"/>
      <c r="G548" s="67"/>
      <c r="H548" s="46">
        <f t="shared" si="63"/>
        <v>0</v>
      </c>
      <c r="I548" s="67"/>
      <c r="J548" s="67"/>
      <c r="K548" s="47">
        <f t="shared" si="64"/>
        <v>0</v>
      </c>
      <c r="L548" s="48">
        <f t="shared" si="65"/>
        <v>0</v>
      </c>
      <c r="M548" s="46">
        <f t="shared" si="66"/>
        <v>0</v>
      </c>
      <c r="N548" s="46">
        <f t="shared" si="67"/>
        <v>0</v>
      </c>
      <c r="O548" s="46">
        <f t="shared" si="68"/>
        <v>0</v>
      </c>
      <c r="P548" s="47">
        <f t="shared" si="69"/>
        <v>0</v>
      </c>
      <c r="Q548" s="207"/>
      <c r="R548" s="207"/>
      <c r="S548" s="207"/>
      <c r="T548" s="207"/>
      <c r="U548" s="207"/>
      <c r="V548" s="207"/>
      <c r="W548" s="207"/>
    </row>
    <row r="549" spans="1:23" hidden="1" x14ac:dyDescent="0.2">
      <c r="A549" s="37"/>
      <c r="B549" s="38"/>
      <c r="C549" s="45"/>
      <c r="D549" s="23"/>
      <c r="E549" s="69"/>
      <c r="F549" s="73"/>
      <c r="G549" s="67"/>
      <c r="H549" s="46">
        <f t="shared" si="63"/>
        <v>0</v>
      </c>
      <c r="I549" s="67"/>
      <c r="J549" s="67"/>
      <c r="K549" s="47">
        <f t="shared" si="64"/>
        <v>0</v>
      </c>
      <c r="L549" s="48">
        <f t="shared" si="65"/>
        <v>0</v>
      </c>
      <c r="M549" s="46">
        <f t="shared" si="66"/>
        <v>0</v>
      </c>
      <c r="N549" s="46">
        <f t="shared" si="67"/>
        <v>0</v>
      </c>
      <c r="O549" s="46">
        <f t="shared" si="68"/>
        <v>0</v>
      </c>
      <c r="P549" s="47">
        <f t="shared" si="69"/>
        <v>0</v>
      </c>
      <c r="Q549" s="207"/>
      <c r="R549" s="207"/>
      <c r="S549" s="207"/>
      <c r="T549" s="207"/>
      <c r="U549" s="207"/>
      <c r="V549" s="207"/>
      <c r="W549" s="207"/>
    </row>
    <row r="550" spans="1:23" hidden="1" x14ac:dyDescent="0.2">
      <c r="A550" s="37"/>
      <c r="B550" s="38"/>
      <c r="C550" s="45"/>
      <c r="D550" s="23"/>
      <c r="E550" s="69"/>
      <c r="F550" s="73"/>
      <c r="G550" s="67"/>
      <c r="H550" s="46">
        <f t="shared" si="63"/>
        <v>0</v>
      </c>
      <c r="I550" s="67"/>
      <c r="J550" s="67"/>
      <c r="K550" s="47">
        <f t="shared" si="64"/>
        <v>0</v>
      </c>
      <c r="L550" s="48">
        <f t="shared" si="65"/>
        <v>0</v>
      </c>
      <c r="M550" s="46">
        <f t="shared" si="66"/>
        <v>0</v>
      </c>
      <c r="N550" s="46">
        <f t="shared" si="67"/>
        <v>0</v>
      </c>
      <c r="O550" s="46">
        <f t="shared" si="68"/>
        <v>0</v>
      </c>
      <c r="P550" s="47">
        <f t="shared" si="69"/>
        <v>0</v>
      </c>
      <c r="Q550" s="207"/>
      <c r="R550" s="207"/>
      <c r="S550" s="207"/>
      <c r="T550" s="207"/>
      <c r="U550" s="207"/>
      <c r="V550" s="207"/>
      <c r="W550" s="207"/>
    </row>
    <row r="551" spans="1:23" hidden="1" x14ac:dyDescent="0.2">
      <c r="A551" s="37"/>
      <c r="B551" s="38"/>
      <c r="C551" s="45"/>
      <c r="D551" s="23"/>
      <c r="E551" s="69"/>
      <c r="F551" s="73"/>
      <c r="G551" s="67"/>
      <c r="H551" s="46">
        <f t="shared" si="63"/>
        <v>0</v>
      </c>
      <c r="I551" s="67"/>
      <c r="J551" s="67"/>
      <c r="K551" s="47">
        <f t="shared" si="64"/>
        <v>0</v>
      </c>
      <c r="L551" s="48">
        <f t="shared" si="65"/>
        <v>0</v>
      </c>
      <c r="M551" s="46">
        <f t="shared" si="66"/>
        <v>0</v>
      </c>
      <c r="N551" s="46">
        <f t="shared" si="67"/>
        <v>0</v>
      </c>
      <c r="O551" s="46">
        <f t="shared" si="68"/>
        <v>0</v>
      </c>
      <c r="P551" s="47">
        <f t="shared" si="69"/>
        <v>0</v>
      </c>
      <c r="Q551" s="207"/>
      <c r="R551" s="207"/>
      <c r="S551" s="207"/>
      <c r="T551" s="207"/>
      <c r="U551" s="207"/>
      <c r="V551" s="207"/>
      <c r="W551" s="207"/>
    </row>
    <row r="552" spans="1:23" hidden="1" x14ac:dyDescent="0.2">
      <c r="A552" s="37"/>
      <c r="B552" s="38"/>
      <c r="C552" s="45"/>
      <c r="D552" s="23"/>
      <c r="E552" s="69"/>
      <c r="F552" s="73"/>
      <c r="G552" s="67"/>
      <c r="H552" s="46">
        <f t="shared" si="63"/>
        <v>0</v>
      </c>
      <c r="I552" s="67"/>
      <c r="J552" s="67"/>
      <c r="K552" s="47">
        <f t="shared" si="64"/>
        <v>0</v>
      </c>
      <c r="L552" s="48">
        <f t="shared" si="65"/>
        <v>0</v>
      </c>
      <c r="M552" s="46">
        <f t="shared" si="66"/>
        <v>0</v>
      </c>
      <c r="N552" s="46">
        <f t="shared" si="67"/>
        <v>0</v>
      </c>
      <c r="O552" s="46">
        <f t="shared" si="68"/>
        <v>0</v>
      </c>
      <c r="P552" s="47">
        <f t="shared" si="69"/>
        <v>0</v>
      </c>
      <c r="Q552" s="207"/>
      <c r="R552" s="207"/>
      <c r="S552" s="207"/>
      <c r="T552" s="207"/>
      <c r="U552" s="207"/>
      <c r="V552" s="207"/>
      <c r="W552" s="207"/>
    </row>
    <row r="553" spans="1:23" hidden="1" x14ac:dyDescent="0.2">
      <c r="A553" s="37"/>
      <c r="B553" s="38"/>
      <c r="C553" s="45"/>
      <c r="D553" s="23"/>
      <c r="E553" s="69"/>
      <c r="F553" s="73"/>
      <c r="G553" s="67"/>
      <c r="H553" s="46">
        <f t="shared" si="63"/>
        <v>0</v>
      </c>
      <c r="I553" s="67"/>
      <c r="J553" s="67"/>
      <c r="K553" s="47">
        <f t="shared" si="64"/>
        <v>0</v>
      </c>
      <c r="L553" s="48">
        <f t="shared" si="65"/>
        <v>0</v>
      </c>
      <c r="M553" s="46">
        <f t="shared" si="66"/>
        <v>0</v>
      </c>
      <c r="N553" s="46">
        <f t="shared" si="67"/>
        <v>0</v>
      </c>
      <c r="O553" s="46">
        <f t="shared" si="68"/>
        <v>0</v>
      </c>
      <c r="P553" s="47">
        <f t="shared" si="69"/>
        <v>0</v>
      </c>
      <c r="Q553" s="207"/>
      <c r="R553" s="207"/>
      <c r="S553" s="207"/>
      <c r="T553" s="207"/>
      <c r="U553" s="207"/>
      <c r="V553" s="207"/>
      <c r="W553" s="207"/>
    </row>
    <row r="554" spans="1:23" hidden="1" x14ac:dyDescent="0.2">
      <c r="A554" s="37"/>
      <c r="B554" s="38"/>
      <c r="C554" s="45"/>
      <c r="D554" s="23"/>
      <c r="E554" s="69"/>
      <c r="F554" s="73"/>
      <c r="G554" s="67"/>
      <c r="H554" s="46">
        <f t="shared" si="63"/>
        <v>0</v>
      </c>
      <c r="I554" s="67"/>
      <c r="J554" s="67"/>
      <c r="K554" s="47">
        <f t="shared" si="64"/>
        <v>0</v>
      </c>
      <c r="L554" s="48">
        <f t="shared" si="65"/>
        <v>0</v>
      </c>
      <c r="M554" s="46">
        <f t="shared" si="66"/>
        <v>0</v>
      </c>
      <c r="N554" s="46">
        <f t="shared" si="67"/>
        <v>0</v>
      </c>
      <c r="O554" s="46">
        <f t="shared" si="68"/>
        <v>0</v>
      </c>
      <c r="P554" s="47">
        <f t="shared" si="69"/>
        <v>0</v>
      </c>
      <c r="Q554" s="207"/>
      <c r="R554" s="207"/>
      <c r="S554" s="207"/>
      <c r="T554" s="207"/>
      <c r="U554" s="207"/>
      <c r="V554" s="207"/>
      <c r="W554" s="207"/>
    </row>
    <row r="555" spans="1:23" hidden="1" x14ac:dyDescent="0.2">
      <c r="A555" s="37"/>
      <c r="B555" s="38"/>
      <c r="C555" s="45"/>
      <c r="D555" s="23"/>
      <c r="E555" s="69"/>
      <c r="F555" s="73"/>
      <c r="G555" s="67"/>
      <c r="H555" s="46">
        <f t="shared" si="63"/>
        <v>0</v>
      </c>
      <c r="I555" s="67"/>
      <c r="J555" s="67"/>
      <c r="K555" s="47">
        <f t="shared" si="64"/>
        <v>0</v>
      </c>
      <c r="L555" s="48">
        <f t="shared" si="65"/>
        <v>0</v>
      </c>
      <c r="M555" s="46">
        <f t="shared" si="66"/>
        <v>0</v>
      </c>
      <c r="N555" s="46">
        <f t="shared" si="67"/>
        <v>0</v>
      </c>
      <c r="O555" s="46">
        <f t="shared" si="68"/>
        <v>0</v>
      </c>
      <c r="P555" s="47">
        <f t="shared" si="69"/>
        <v>0</v>
      </c>
      <c r="Q555" s="207"/>
      <c r="R555" s="207"/>
      <c r="S555" s="207"/>
      <c r="T555" s="207"/>
      <c r="U555" s="207"/>
      <c r="V555" s="207"/>
      <c r="W555" s="207"/>
    </row>
    <row r="556" spans="1:23" hidden="1" x14ac:dyDescent="0.2">
      <c r="A556" s="37"/>
      <c r="B556" s="38"/>
      <c r="C556" s="45"/>
      <c r="D556" s="23"/>
      <c r="E556" s="69"/>
      <c r="F556" s="73"/>
      <c r="G556" s="67"/>
      <c r="H556" s="46">
        <f t="shared" si="63"/>
        <v>0</v>
      </c>
      <c r="I556" s="67"/>
      <c r="J556" s="67"/>
      <c r="K556" s="47">
        <f t="shared" si="64"/>
        <v>0</v>
      </c>
      <c r="L556" s="48">
        <f t="shared" si="65"/>
        <v>0</v>
      </c>
      <c r="M556" s="46">
        <f t="shared" si="66"/>
        <v>0</v>
      </c>
      <c r="N556" s="46">
        <f t="shared" si="67"/>
        <v>0</v>
      </c>
      <c r="O556" s="46">
        <f t="shared" si="68"/>
        <v>0</v>
      </c>
      <c r="P556" s="47">
        <f t="shared" si="69"/>
        <v>0</v>
      </c>
      <c r="Q556" s="207"/>
      <c r="R556" s="207"/>
      <c r="S556" s="207"/>
      <c r="T556" s="207"/>
      <c r="U556" s="207"/>
      <c r="V556" s="207"/>
      <c r="W556" s="207"/>
    </row>
    <row r="557" spans="1:23" hidden="1" x14ac:dyDescent="0.2">
      <c r="A557" s="37"/>
      <c r="B557" s="38"/>
      <c r="C557" s="45"/>
      <c r="D557" s="23"/>
      <c r="E557" s="69"/>
      <c r="F557" s="73"/>
      <c r="G557" s="67"/>
      <c r="H557" s="46">
        <f t="shared" si="63"/>
        <v>0</v>
      </c>
      <c r="I557" s="67"/>
      <c r="J557" s="67"/>
      <c r="K557" s="47">
        <f t="shared" si="64"/>
        <v>0</v>
      </c>
      <c r="L557" s="48">
        <f t="shared" si="65"/>
        <v>0</v>
      </c>
      <c r="M557" s="46">
        <f t="shared" si="66"/>
        <v>0</v>
      </c>
      <c r="N557" s="46">
        <f t="shared" si="67"/>
        <v>0</v>
      </c>
      <c r="O557" s="46">
        <f t="shared" si="68"/>
        <v>0</v>
      </c>
      <c r="P557" s="47">
        <f t="shared" si="69"/>
        <v>0</v>
      </c>
      <c r="Q557" s="207"/>
      <c r="R557" s="207"/>
      <c r="S557" s="207"/>
      <c r="T557" s="207"/>
      <c r="U557" s="207"/>
      <c r="V557" s="207"/>
      <c r="W557" s="207"/>
    </row>
    <row r="558" spans="1:23" hidden="1" x14ac:dyDescent="0.2">
      <c r="A558" s="37"/>
      <c r="B558" s="38"/>
      <c r="C558" s="45"/>
      <c r="D558" s="23"/>
      <c r="E558" s="69"/>
      <c r="F558" s="73"/>
      <c r="G558" s="67"/>
      <c r="H558" s="46">
        <f t="shared" si="63"/>
        <v>0</v>
      </c>
      <c r="I558" s="67"/>
      <c r="J558" s="67"/>
      <c r="K558" s="47">
        <f t="shared" si="64"/>
        <v>0</v>
      </c>
      <c r="L558" s="48">
        <f t="shared" si="65"/>
        <v>0</v>
      </c>
      <c r="M558" s="46">
        <f t="shared" si="66"/>
        <v>0</v>
      </c>
      <c r="N558" s="46">
        <f t="shared" si="67"/>
        <v>0</v>
      </c>
      <c r="O558" s="46">
        <f t="shared" si="68"/>
        <v>0</v>
      </c>
      <c r="P558" s="47">
        <f t="shared" si="69"/>
        <v>0</v>
      </c>
      <c r="Q558" s="207"/>
      <c r="R558" s="207"/>
      <c r="S558" s="207"/>
      <c r="T558" s="207"/>
      <c r="U558" s="207"/>
      <c r="V558" s="207"/>
      <c r="W558" s="207"/>
    </row>
    <row r="559" spans="1:23" hidden="1" x14ac:dyDescent="0.2">
      <c r="A559" s="37"/>
      <c r="B559" s="38"/>
      <c r="C559" s="45"/>
      <c r="D559" s="23"/>
      <c r="E559" s="69"/>
      <c r="F559" s="73"/>
      <c r="G559" s="67"/>
      <c r="H559" s="46">
        <f t="shared" si="63"/>
        <v>0</v>
      </c>
      <c r="I559" s="67"/>
      <c r="J559" s="67"/>
      <c r="K559" s="47">
        <f t="shared" si="64"/>
        <v>0</v>
      </c>
      <c r="L559" s="48">
        <f t="shared" si="65"/>
        <v>0</v>
      </c>
      <c r="M559" s="46">
        <f t="shared" si="66"/>
        <v>0</v>
      </c>
      <c r="N559" s="46">
        <f t="shared" si="67"/>
        <v>0</v>
      </c>
      <c r="O559" s="46">
        <f t="shared" si="68"/>
        <v>0</v>
      </c>
      <c r="P559" s="47">
        <f t="shared" si="69"/>
        <v>0</v>
      </c>
      <c r="Q559" s="207"/>
      <c r="R559" s="207"/>
      <c r="S559" s="207"/>
      <c r="T559" s="207"/>
      <c r="U559" s="207"/>
      <c r="V559" s="207"/>
      <c r="W559" s="207"/>
    </row>
    <row r="560" spans="1:23" hidden="1" x14ac:dyDescent="0.2">
      <c r="A560" s="37"/>
      <c r="B560" s="38"/>
      <c r="C560" s="45"/>
      <c r="D560" s="23"/>
      <c r="E560" s="69"/>
      <c r="F560" s="73"/>
      <c r="G560" s="67"/>
      <c r="H560" s="46">
        <f t="shared" si="63"/>
        <v>0</v>
      </c>
      <c r="I560" s="67"/>
      <c r="J560" s="67"/>
      <c r="K560" s="47">
        <f t="shared" si="64"/>
        <v>0</v>
      </c>
      <c r="L560" s="48">
        <f t="shared" si="65"/>
        <v>0</v>
      </c>
      <c r="M560" s="46">
        <f t="shared" si="66"/>
        <v>0</v>
      </c>
      <c r="N560" s="46">
        <f t="shared" si="67"/>
        <v>0</v>
      </c>
      <c r="O560" s="46">
        <f t="shared" si="68"/>
        <v>0</v>
      </c>
      <c r="P560" s="47">
        <f t="shared" si="69"/>
        <v>0</v>
      </c>
      <c r="Q560" s="207"/>
      <c r="R560" s="207"/>
      <c r="S560" s="207"/>
      <c r="T560" s="207"/>
      <c r="U560" s="207"/>
      <c r="V560" s="207"/>
      <c r="W560" s="207"/>
    </row>
    <row r="561" spans="1:23" hidden="1" x14ac:dyDescent="0.2">
      <c r="A561" s="37"/>
      <c r="B561" s="38"/>
      <c r="C561" s="45"/>
      <c r="D561" s="23"/>
      <c r="E561" s="69"/>
      <c r="F561" s="73"/>
      <c r="G561" s="67"/>
      <c r="H561" s="46">
        <f t="shared" si="63"/>
        <v>0</v>
      </c>
      <c r="I561" s="67"/>
      <c r="J561" s="67"/>
      <c r="K561" s="47">
        <f t="shared" si="64"/>
        <v>0</v>
      </c>
      <c r="L561" s="48">
        <f t="shared" si="65"/>
        <v>0</v>
      </c>
      <c r="M561" s="46">
        <f t="shared" si="66"/>
        <v>0</v>
      </c>
      <c r="N561" s="46">
        <f t="shared" si="67"/>
        <v>0</v>
      </c>
      <c r="O561" s="46">
        <f t="shared" si="68"/>
        <v>0</v>
      </c>
      <c r="P561" s="47">
        <f t="shared" si="69"/>
        <v>0</v>
      </c>
      <c r="Q561" s="207"/>
      <c r="R561" s="207"/>
      <c r="S561" s="207"/>
      <c r="T561" s="207"/>
      <c r="U561" s="207"/>
      <c r="V561" s="207"/>
      <c r="W561" s="207"/>
    </row>
    <row r="562" spans="1:23" hidden="1" x14ac:dyDescent="0.2">
      <c r="A562" s="37"/>
      <c r="B562" s="38"/>
      <c r="C562" s="45"/>
      <c r="D562" s="23"/>
      <c r="E562" s="69"/>
      <c r="F562" s="73"/>
      <c r="G562" s="67"/>
      <c r="H562" s="46">
        <f t="shared" si="63"/>
        <v>0</v>
      </c>
      <c r="I562" s="67"/>
      <c r="J562" s="67"/>
      <c r="K562" s="47">
        <f t="shared" si="64"/>
        <v>0</v>
      </c>
      <c r="L562" s="48">
        <f t="shared" si="65"/>
        <v>0</v>
      </c>
      <c r="M562" s="46">
        <f t="shared" si="66"/>
        <v>0</v>
      </c>
      <c r="N562" s="46">
        <f t="shared" si="67"/>
        <v>0</v>
      </c>
      <c r="O562" s="46">
        <f t="shared" si="68"/>
        <v>0</v>
      </c>
      <c r="P562" s="47">
        <f t="shared" si="69"/>
        <v>0</v>
      </c>
      <c r="Q562" s="207"/>
      <c r="R562" s="207"/>
      <c r="S562" s="207"/>
      <c r="T562" s="207"/>
      <c r="U562" s="207"/>
      <c r="V562" s="207"/>
      <c r="W562" s="207"/>
    </row>
    <row r="563" spans="1:23" hidden="1" x14ac:dyDescent="0.2">
      <c r="A563" s="37"/>
      <c r="B563" s="38"/>
      <c r="C563" s="45"/>
      <c r="D563" s="23"/>
      <c r="E563" s="69"/>
      <c r="F563" s="73"/>
      <c r="G563" s="67"/>
      <c r="H563" s="46">
        <f t="shared" si="63"/>
        <v>0</v>
      </c>
      <c r="I563" s="67"/>
      <c r="J563" s="67"/>
      <c r="K563" s="47">
        <f t="shared" si="64"/>
        <v>0</v>
      </c>
      <c r="L563" s="48">
        <f t="shared" si="65"/>
        <v>0</v>
      </c>
      <c r="M563" s="46">
        <f t="shared" si="66"/>
        <v>0</v>
      </c>
      <c r="N563" s="46">
        <f t="shared" si="67"/>
        <v>0</v>
      </c>
      <c r="O563" s="46">
        <f t="shared" si="68"/>
        <v>0</v>
      </c>
      <c r="P563" s="47">
        <f t="shared" si="69"/>
        <v>0</v>
      </c>
      <c r="Q563" s="207"/>
      <c r="R563" s="207"/>
      <c r="S563" s="207"/>
      <c r="T563" s="207"/>
      <c r="U563" s="207"/>
      <c r="V563" s="207"/>
      <c r="W563" s="207"/>
    </row>
    <row r="564" spans="1:23" hidden="1" x14ac:dyDescent="0.2">
      <c r="A564" s="37"/>
      <c r="B564" s="38"/>
      <c r="C564" s="45"/>
      <c r="D564" s="23"/>
      <c r="E564" s="69"/>
      <c r="F564" s="73"/>
      <c r="G564" s="67"/>
      <c r="H564" s="46">
        <f t="shared" si="63"/>
        <v>0</v>
      </c>
      <c r="I564" s="67"/>
      <c r="J564" s="67"/>
      <c r="K564" s="47">
        <f t="shared" si="64"/>
        <v>0</v>
      </c>
      <c r="L564" s="48">
        <f t="shared" si="65"/>
        <v>0</v>
      </c>
      <c r="M564" s="46">
        <f t="shared" si="66"/>
        <v>0</v>
      </c>
      <c r="N564" s="46">
        <f t="shared" si="67"/>
        <v>0</v>
      </c>
      <c r="O564" s="46">
        <f t="shared" si="68"/>
        <v>0</v>
      </c>
      <c r="P564" s="47">
        <f t="shared" si="69"/>
        <v>0</v>
      </c>
      <c r="Q564" s="207"/>
      <c r="R564" s="207"/>
      <c r="S564" s="207"/>
      <c r="T564" s="207"/>
      <c r="U564" s="207"/>
      <c r="V564" s="207"/>
      <c r="W564" s="207"/>
    </row>
    <row r="565" spans="1:23" hidden="1" x14ac:dyDescent="0.2">
      <c r="A565" s="37"/>
      <c r="B565" s="38"/>
      <c r="C565" s="45"/>
      <c r="D565" s="23"/>
      <c r="E565" s="69"/>
      <c r="F565" s="73"/>
      <c r="G565" s="67"/>
      <c r="H565" s="46">
        <f t="shared" si="63"/>
        <v>0</v>
      </c>
      <c r="I565" s="67"/>
      <c r="J565" s="67"/>
      <c r="K565" s="47">
        <f t="shared" si="64"/>
        <v>0</v>
      </c>
      <c r="L565" s="48">
        <f t="shared" si="65"/>
        <v>0</v>
      </c>
      <c r="M565" s="46">
        <f t="shared" si="66"/>
        <v>0</v>
      </c>
      <c r="N565" s="46">
        <f t="shared" si="67"/>
        <v>0</v>
      </c>
      <c r="O565" s="46">
        <f t="shared" si="68"/>
        <v>0</v>
      </c>
      <c r="P565" s="47">
        <f t="shared" si="69"/>
        <v>0</v>
      </c>
      <c r="Q565" s="207"/>
      <c r="R565" s="207"/>
      <c r="S565" s="207"/>
      <c r="T565" s="207"/>
      <c r="U565" s="207"/>
      <c r="V565" s="207"/>
      <c r="W565" s="207"/>
    </row>
    <row r="566" spans="1:23" hidden="1" x14ac:dyDescent="0.2">
      <c r="A566" s="37"/>
      <c r="B566" s="38"/>
      <c r="C566" s="45"/>
      <c r="D566" s="23"/>
      <c r="E566" s="69"/>
      <c r="F566" s="73"/>
      <c r="G566" s="67"/>
      <c r="H566" s="46">
        <f t="shared" si="63"/>
        <v>0</v>
      </c>
      <c r="I566" s="67"/>
      <c r="J566" s="67"/>
      <c r="K566" s="47">
        <f t="shared" si="64"/>
        <v>0</v>
      </c>
      <c r="L566" s="48">
        <f t="shared" si="65"/>
        <v>0</v>
      </c>
      <c r="M566" s="46">
        <f t="shared" si="66"/>
        <v>0</v>
      </c>
      <c r="N566" s="46">
        <f t="shared" si="67"/>
        <v>0</v>
      </c>
      <c r="O566" s="46">
        <f t="shared" si="68"/>
        <v>0</v>
      </c>
      <c r="P566" s="47">
        <f t="shared" si="69"/>
        <v>0</v>
      </c>
      <c r="Q566" s="207"/>
      <c r="R566" s="207"/>
      <c r="S566" s="207"/>
      <c r="T566" s="207"/>
      <c r="U566" s="207"/>
      <c r="V566" s="207"/>
      <c r="W566" s="207"/>
    </row>
    <row r="567" spans="1:23" hidden="1" x14ac:dyDescent="0.2">
      <c r="A567" s="37"/>
      <c r="B567" s="38"/>
      <c r="C567" s="45"/>
      <c r="D567" s="23"/>
      <c r="E567" s="69"/>
      <c r="F567" s="73"/>
      <c r="G567" s="67"/>
      <c r="H567" s="46">
        <f t="shared" si="63"/>
        <v>0</v>
      </c>
      <c r="I567" s="67"/>
      <c r="J567" s="67"/>
      <c r="K567" s="47">
        <f t="shared" si="64"/>
        <v>0</v>
      </c>
      <c r="L567" s="48">
        <f t="shared" si="65"/>
        <v>0</v>
      </c>
      <c r="M567" s="46">
        <f t="shared" si="66"/>
        <v>0</v>
      </c>
      <c r="N567" s="46">
        <f t="shared" si="67"/>
        <v>0</v>
      </c>
      <c r="O567" s="46">
        <f t="shared" si="68"/>
        <v>0</v>
      </c>
      <c r="P567" s="47">
        <f t="shared" si="69"/>
        <v>0</v>
      </c>
      <c r="Q567" s="207"/>
      <c r="R567" s="207"/>
      <c r="S567" s="207"/>
      <c r="T567" s="207"/>
      <c r="U567" s="207"/>
      <c r="V567" s="207"/>
      <c r="W567" s="207"/>
    </row>
    <row r="568" spans="1:23" hidden="1" x14ac:dyDescent="0.2">
      <c r="A568" s="37"/>
      <c r="B568" s="38"/>
      <c r="C568" s="45"/>
      <c r="D568" s="23"/>
      <c r="E568" s="69"/>
      <c r="F568" s="73"/>
      <c r="G568" s="67"/>
      <c r="H568" s="46">
        <f t="shared" si="63"/>
        <v>0</v>
      </c>
      <c r="I568" s="67"/>
      <c r="J568" s="67"/>
      <c r="K568" s="47">
        <f t="shared" si="64"/>
        <v>0</v>
      </c>
      <c r="L568" s="48">
        <f t="shared" si="65"/>
        <v>0</v>
      </c>
      <c r="M568" s="46">
        <f t="shared" si="66"/>
        <v>0</v>
      </c>
      <c r="N568" s="46">
        <f t="shared" si="67"/>
        <v>0</v>
      </c>
      <c r="O568" s="46">
        <f t="shared" si="68"/>
        <v>0</v>
      </c>
      <c r="P568" s="47">
        <f t="shared" si="69"/>
        <v>0</v>
      </c>
      <c r="Q568" s="207"/>
      <c r="R568" s="207"/>
      <c r="S568" s="207"/>
      <c r="T568" s="207"/>
      <c r="U568" s="207"/>
      <c r="V568" s="207"/>
      <c r="W568" s="207"/>
    </row>
    <row r="569" spans="1:23" hidden="1" x14ac:dyDescent="0.2">
      <c r="A569" s="37"/>
      <c r="B569" s="38"/>
      <c r="C569" s="45"/>
      <c r="D569" s="23"/>
      <c r="E569" s="69"/>
      <c r="F569" s="73"/>
      <c r="G569" s="67"/>
      <c r="H569" s="46">
        <f t="shared" si="63"/>
        <v>0</v>
      </c>
      <c r="I569" s="67"/>
      <c r="J569" s="67"/>
      <c r="K569" s="47">
        <f t="shared" si="64"/>
        <v>0</v>
      </c>
      <c r="L569" s="48">
        <f t="shared" si="65"/>
        <v>0</v>
      </c>
      <c r="M569" s="46">
        <f t="shared" si="66"/>
        <v>0</v>
      </c>
      <c r="N569" s="46">
        <f t="shared" si="67"/>
        <v>0</v>
      </c>
      <c r="O569" s="46">
        <f t="shared" si="68"/>
        <v>0</v>
      </c>
      <c r="P569" s="47">
        <f t="shared" si="69"/>
        <v>0</v>
      </c>
      <c r="Q569" s="207"/>
      <c r="R569" s="207"/>
      <c r="S569" s="207"/>
      <c r="T569" s="207"/>
      <c r="U569" s="207"/>
      <c r="V569" s="207"/>
      <c r="W569" s="207"/>
    </row>
    <row r="570" spans="1:23" hidden="1" x14ac:dyDescent="0.2">
      <c r="A570" s="37"/>
      <c r="B570" s="38"/>
      <c r="C570" s="45"/>
      <c r="D570" s="23"/>
      <c r="E570" s="69"/>
      <c r="F570" s="73"/>
      <c r="G570" s="67"/>
      <c r="H570" s="46">
        <f t="shared" si="63"/>
        <v>0</v>
      </c>
      <c r="I570" s="67"/>
      <c r="J570" s="67"/>
      <c r="K570" s="47">
        <f t="shared" si="64"/>
        <v>0</v>
      </c>
      <c r="L570" s="48">
        <f t="shared" si="65"/>
        <v>0</v>
      </c>
      <c r="M570" s="46">
        <f t="shared" si="66"/>
        <v>0</v>
      </c>
      <c r="N570" s="46">
        <f t="shared" si="67"/>
        <v>0</v>
      </c>
      <c r="O570" s="46">
        <f t="shared" si="68"/>
        <v>0</v>
      </c>
      <c r="P570" s="47">
        <f t="shared" si="69"/>
        <v>0</v>
      </c>
      <c r="Q570" s="207"/>
      <c r="R570" s="207"/>
      <c r="S570" s="207"/>
      <c r="T570" s="207"/>
      <c r="U570" s="207"/>
      <c r="V570" s="207"/>
      <c r="W570" s="207"/>
    </row>
    <row r="571" spans="1:23" hidden="1" x14ac:dyDescent="0.2">
      <c r="A571" s="37"/>
      <c r="B571" s="38"/>
      <c r="C571" s="45"/>
      <c r="D571" s="23"/>
      <c r="E571" s="69"/>
      <c r="F571" s="73"/>
      <c r="G571" s="67"/>
      <c r="H571" s="46">
        <f t="shared" si="63"/>
        <v>0</v>
      </c>
      <c r="I571" s="67"/>
      <c r="J571" s="67"/>
      <c r="K571" s="47">
        <f t="shared" si="64"/>
        <v>0</v>
      </c>
      <c r="L571" s="48">
        <f t="shared" si="65"/>
        <v>0</v>
      </c>
      <c r="M571" s="46">
        <f t="shared" si="66"/>
        <v>0</v>
      </c>
      <c r="N571" s="46">
        <f t="shared" si="67"/>
        <v>0</v>
      </c>
      <c r="O571" s="46">
        <f t="shared" si="68"/>
        <v>0</v>
      </c>
      <c r="P571" s="47">
        <f t="shared" si="69"/>
        <v>0</v>
      </c>
      <c r="Q571" s="207"/>
      <c r="R571" s="207"/>
      <c r="S571" s="207"/>
      <c r="T571" s="207"/>
      <c r="U571" s="207"/>
      <c r="V571" s="207"/>
      <c r="W571" s="207"/>
    </row>
    <row r="572" spans="1:23" hidden="1" x14ac:dyDescent="0.2">
      <c r="A572" s="37"/>
      <c r="B572" s="38"/>
      <c r="C572" s="45"/>
      <c r="D572" s="23"/>
      <c r="E572" s="69"/>
      <c r="F572" s="73"/>
      <c r="G572" s="67"/>
      <c r="H572" s="46">
        <f t="shared" si="63"/>
        <v>0</v>
      </c>
      <c r="I572" s="67"/>
      <c r="J572" s="67"/>
      <c r="K572" s="47">
        <f t="shared" si="64"/>
        <v>0</v>
      </c>
      <c r="L572" s="48">
        <f t="shared" si="65"/>
        <v>0</v>
      </c>
      <c r="M572" s="46">
        <f t="shared" si="66"/>
        <v>0</v>
      </c>
      <c r="N572" s="46">
        <f t="shared" si="67"/>
        <v>0</v>
      </c>
      <c r="O572" s="46">
        <f t="shared" si="68"/>
        <v>0</v>
      </c>
      <c r="P572" s="47">
        <f t="shared" si="69"/>
        <v>0</v>
      </c>
      <c r="Q572" s="207"/>
      <c r="R572" s="207"/>
      <c r="S572" s="207"/>
      <c r="T572" s="207"/>
      <c r="U572" s="207"/>
      <c r="V572" s="207"/>
      <c r="W572" s="207"/>
    </row>
    <row r="573" spans="1:23" hidden="1" x14ac:dyDescent="0.2">
      <c r="A573" s="37"/>
      <c r="B573" s="38"/>
      <c r="C573" s="45"/>
      <c r="D573" s="23"/>
      <c r="E573" s="69"/>
      <c r="F573" s="73"/>
      <c r="G573" s="67"/>
      <c r="H573" s="46">
        <f t="shared" si="63"/>
        <v>0</v>
      </c>
      <c r="I573" s="67"/>
      <c r="J573" s="67"/>
      <c r="K573" s="47">
        <f t="shared" si="64"/>
        <v>0</v>
      </c>
      <c r="L573" s="48">
        <f t="shared" si="65"/>
        <v>0</v>
      </c>
      <c r="M573" s="46">
        <f t="shared" si="66"/>
        <v>0</v>
      </c>
      <c r="N573" s="46">
        <f t="shared" si="67"/>
        <v>0</v>
      </c>
      <c r="O573" s="46">
        <f t="shared" si="68"/>
        <v>0</v>
      </c>
      <c r="P573" s="47">
        <f t="shared" si="69"/>
        <v>0</v>
      </c>
      <c r="Q573" s="207"/>
      <c r="R573" s="207"/>
      <c r="S573" s="207"/>
      <c r="T573" s="207"/>
      <c r="U573" s="207"/>
      <c r="V573" s="207"/>
      <c r="W573" s="207"/>
    </row>
    <row r="574" spans="1:23" hidden="1" x14ac:dyDescent="0.2">
      <c r="A574" s="37"/>
      <c r="B574" s="38"/>
      <c r="C574" s="45"/>
      <c r="D574" s="23"/>
      <c r="E574" s="69"/>
      <c r="F574" s="73"/>
      <c r="G574" s="67"/>
      <c r="H574" s="46">
        <f t="shared" si="63"/>
        <v>0</v>
      </c>
      <c r="I574" s="67"/>
      <c r="J574" s="67"/>
      <c r="K574" s="47">
        <f t="shared" si="64"/>
        <v>0</v>
      </c>
      <c r="L574" s="48">
        <f t="shared" si="65"/>
        <v>0</v>
      </c>
      <c r="M574" s="46">
        <f t="shared" si="66"/>
        <v>0</v>
      </c>
      <c r="N574" s="46">
        <f t="shared" si="67"/>
        <v>0</v>
      </c>
      <c r="O574" s="46">
        <f t="shared" si="68"/>
        <v>0</v>
      </c>
      <c r="P574" s="47">
        <f t="shared" si="69"/>
        <v>0</v>
      </c>
      <c r="Q574" s="207"/>
      <c r="R574" s="207"/>
      <c r="S574" s="207"/>
      <c r="T574" s="207"/>
      <c r="U574" s="207"/>
      <c r="V574" s="207"/>
      <c r="W574" s="207"/>
    </row>
    <row r="575" spans="1:23" hidden="1" x14ac:dyDescent="0.2">
      <c r="A575" s="37"/>
      <c r="B575" s="38"/>
      <c r="C575" s="45"/>
      <c r="D575" s="23"/>
      <c r="E575" s="69"/>
      <c r="F575" s="73"/>
      <c r="G575" s="67"/>
      <c r="H575" s="46">
        <f t="shared" si="63"/>
        <v>0</v>
      </c>
      <c r="I575" s="67"/>
      <c r="J575" s="67"/>
      <c r="K575" s="47">
        <f t="shared" si="64"/>
        <v>0</v>
      </c>
      <c r="L575" s="48">
        <f t="shared" si="65"/>
        <v>0</v>
      </c>
      <c r="M575" s="46">
        <f t="shared" si="66"/>
        <v>0</v>
      </c>
      <c r="N575" s="46">
        <f t="shared" si="67"/>
        <v>0</v>
      </c>
      <c r="O575" s="46">
        <f t="shared" si="68"/>
        <v>0</v>
      </c>
      <c r="P575" s="47">
        <f t="shared" si="69"/>
        <v>0</v>
      </c>
      <c r="Q575" s="207"/>
      <c r="R575" s="207"/>
      <c r="S575" s="207"/>
      <c r="T575" s="207"/>
      <c r="U575" s="207"/>
      <c r="V575" s="207"/>
      <c r="W575" s="207"/>
    </row>
    <row r="576" spans="1:23" hidden="1" x14ac:dyDescent="0.2">
      <c r="A576" s="37"/>
      <c r="B576" s="38"/>
      <c r="C576" s="45"/>
      <c r="D576" s="23"/>
      <c r="E576" s="69"/>
      <c r="F576" s="73"/>
      <c r="G576" s="67"/>
      <c r="H576" s="46">
        <f t="shared" si="63"/>
        <v>0</v>
      </c>
      <c r="I576" s="67"/>
      <c r="J576" s="67"/>
      <c r="K576" s="47">
        <f t="shared" si="64"/>
        <v>0</v>
      </c>
      <c r="L576" s="48">
        <f t="shared" si="65"/>
        <v>0</v>
      </c>
      <c r="M576" s="46">
        <f t="shared" si="66"/>
        <v>0</v>
      </c>
      <c r="N576" s="46">
        <f t="shared" si="67"/>
        <v>0</v>
      </c>
      <c r="O576" s="46">
        <f t="shared" si="68"/>
        <v>0</v>
      </c>
      <c r="P576" s="47">
        <f t="shared" si="69"/>
        <v>0</v>
      </c>
      <c r="Q576" s="207"/>
      <c r="R576" s="207"/>
      <c r="S576" s="207"/>
      <c r="T576" s="207"/>
      <c r="U576" s="207"/>
      <c r="V576" s="207"/>
      <c r="W576" s="207"/>
    </row>
    <row r="577" spans="1:23" hidden="1" x14ac:dyDescent="0.2">
      <c r="A577" s="37"/>
      <c r="B577" s="38"/>
      <c r="C577" s="45"/>
      <c r="D577" s="23"/>
      <c r="E577" s="69"/>
      <c r="F577" s="73"/>
      <c r="G577" s="67"/>
      <c r="H577" s="46">
        <f t="shared" si="63"/>
        <v>0</v>
      </c>
      <c r="I577" s="67"/>
      <c r="J577" s="67"/>
      <c r="K577" s="47">
        <f t="shared" si="64"/>
        <v>0</v>
      </c>
      <c r="L577" s="48">
        <f t="shared" si="65"/>
        <v>0</v>
      </c>
      <c r="M577" s="46">
        <f t="shared" si="66"/>
        <v>0</v>
      </c>
      <c r="N577" s="46">
        <f t="shared" si="67"/>
        <v>0</v>
      </c>
      <c r="O577" s="46">
        <f t="shared" si="68"/>
        <v>0</v>
      </c>
      <c r="P577" s="47">
        <f t="shared" si="69"/>
        <v>0</v>
      </c>
      <c r="Q577" s="207"/>
      <c r="R577" s="207"/>
      <c r="S577" s="207"/>
      <c r="T577" s="207"/>
      <c r="U577" s="207"/>
      <c r="V577" s="207"/>
      <c r="W577" s="207"/>
    </row>
    <row r="578" spans="1:23" hidden="1" x14ac:dyDescent="0.2">
      <c r="A578" s="37"/>
      <c r="B578" s="38"/>
      <c r="C578" s="45"/>
      <c r="D578" s="23"/>
      <c r="E578" s="69"/>
      <c r="F578" s="73"/>
      <c r="G578" s="67"/>
      <c r="H578" s="46">
        <f t="shared" si="63"/>
        <v>0</v>
      </c>
      <c r="I578" s="67"/>
      <c r="J578" s="67"/>
      <c r="K578" s="47">
        <f t="shared" si="64"/>
        <v>0</v>
      </c>
      <c r="L578" s="48">
        <f t="shared" si="65"/>
        <v>0</v>
      </c>
      <c r="M578" s="46">
        <f t="shared" si="66"/>
        <v>0</v>
      </c>
      <c r="N578" s="46">
        <f t="shared" si="67"/>
        <v>0</v>
      </c>
      <c r="O578" s="46">
        <f t="shared" si="68"/>
        <v>0</v>
      </c>
      <c r="P578" s="47">
        <f t="shared" si="69"/>
        <v>0</v>
      </c>
      <c r="Q578" s="207"/>
      <c r="R578" s="207"/>
      <c r="S578" s="207"/>
      <c r="T578" s="207"/>
      <c r="U578" s="207"/>
      <c r="V578" s="207"/>
      <c r="W578" s="207"/>
    </row>
    <row r="579" spans="1:23" hidden="1" x14ac:dyDescent="0.2">
      <c r="A579" s="37"/>
      <c r="B579" s="38"/>
      <c r="C579" s="45"/>
      <c r="D579" s="23"/>
      <c r="E579" s="69"/>
      <c r="F579" s="73"/>
      <c r="G579" s="67"/>
      <c r="H579" s="46">
        <f t="shared" si="63"/>
        <v>0</v>
      </c>
      <c r="I579" s="67"/>
      <c r="J579" s="67"/>
      <c r="K579" s="47">
        <f t="shared" si="64"/>
        <v>0</v>
      </c>
      <c r="L579" s="48">
        <f t="shared" si="65"/>
        <v>0</v>
      </c>
      <c r="M579" s="46">
        <f t="shared" si="66"/>
        <v>0</v>
      </c>
      <c r="N579" s="46">
        <f t="shared" si="67"/>
        <v>0</v>
      </c>
      <c r="O579" s="46">
        <f t="shared" si="68"/>
        <v>0</v>
      </c>
      <c r="P579" s="47">
        <f t="shared" si="69"/>
        <v>0</v>
      </c>
      <c r="Q579" s="207"/>
      <c r="R579" s="207"/>
      <c r="S579" s="207"/>
      <c r="T579" s="207"/>
      <c r="U579" s="207"/>
      <c r="V579" s="207"/>
      <c r="W579" s="207"/>
    </row>
    <row r="580" spans="1:23" hidden="1" x14ac:dyDescent="0.2">
      <c r="A580" s="37"/>
      <c r="B580" s="38"/>
      <c r="C580" s="45"/>
      <c r="D580" s="23"/>
      <c r="E580" s="69"/>
      <c r="F580" s="73"/>
      <c r="G580" s="67"/>
      <c r="H580" s="46">
        <f t="shared" ref="H580:H643" si="70">ROUND(F580*G580,2)</f>
        <v>0</v>
      </c>
      <c r="I580" s="67"/>
      <c r="J580" s="67"/>
      <c r="K580" s="47">
        <f t="shared" ref="K580:K643" si="71">SUM(H580:J580)</f>
        <v>0</v>
      </c>
      <c r="L580" s="48">
        <f t="shared" ref="L580:L643" si="72">ROUND(E580*F580,2)</f>
        <v>0</v>
      </c>
      <c r="M580" s="46">
        <f t="shared" ref="M580:M643" si="73">ROUND(H580*E580,2)</f>
        <v>0</v>
      </c>
      <c r="N580" s="46">
        <f t="shared" ref="N580:N643" si="74">ROUND(I580*E580,2)</f>
        <v>0</v>
      </c>
      <c r="O580" s="46">
        <f t="shared" ref="O580:O643" si="75">ROUND(J580*E580,2)</f>
        <v>0</v>
      </c>
      <c r="P580" s="47">
        <f t="shared" ref="P580:P643" si="76">SUM(M580:O580)</f>
        <v>0</v>
      </c>
      <c r="Q580" s="207"/>
      <c r="R580" s="207"/>
      <c r="S580" s="207"/>
      <c r="T580" s="207"/>
      <c r="U580" s="207"/>
      <c r="V580" s="207"/>
      <c r="W580" s="207"/>
    </row>
    <row r="581" spans="1:23" hidden="1" x14ac:dyDescent="0.2">
      <c r="A581" s="37"/>
      <c r="B581" s="38"/>
      <c r="C581" s="45"/>
      <c r="D581" s="23"/>
      <c r="E581" s="69"/>
      <c r="F581" s="73"/>
      <c r="G581" s="67"/>
      <c r="H581" s="46">
        <f t="shared" si="70"/>
        <v>0</v>
      </c>
      <c r="I581" s="67"/>
      <c r="J581" s="67"/>
      <c r="K581" s="47">
        <f t="shared" si="71"/>
        <v>0</v>
      </c>
      <c r="L581" s="48">
        <f t="shared" si="72"/>
        <v>0</v>
      </c>
      <c r="M581" s="46">
        <f t="shared" si="73"/>
        <v>0</v>
      </c>
      <c r="N581" s="46">
        <f t="shared" si="74"/>
        <v>0</v>
      </c>
      <c r="O581" s="46">
        <f t="shared" si="75"/>
        <v>0</v>
      </c>
      <c r="P581" s="47">
        <f t="shared" si="76"/>
        <v>0</v>
      </c>
      <c r="Q581" s="207"/>
      <c r="R581" s="207"/>
      <c r="S581" s="207"/>
      <c r="T581" s="207"/>
      <c r="U581" s="207"/>
      <c r="V581" s="207"/>
      <c r="W581" s="207"/>
    </row>
    <row r="582" spans="1:23" hidden="1" x14ac:dyDescent="0.2">
      <c r="A582" s="37"/>
      <c r="B582" s="38"/>
      <c r="C582" s="45"/>
      <c r="D582" s="23"/>
      <c r="E582" s="69"/>
      <c r="F582" s="73"/>
      <c r="G582" s="67"/>
      <c r="H582" s="46">
        <f t="shared" si="70"/>
        <v>0</v>
      </c>
      <c r="I582" s="67"/>
      <c r="J582" s="67"/>
      <c r="K582" s="47">
        <f t="shared" si="71"/>
        <v>0</v>
      </c>
      <c r="L582" s="48">
        <f t="shared" si="72"/>
        <v>0</v>
      </c>
      <c r="M582" s="46">
        <f t="shared" si="73"/>
        <v>0</v>
      </c>
      <c r="N582" s="46">
        <f t="shared" si="74"/>
        <v>0</v>
      </c>
      <c r="O582" s="46">
        <f t="shared" si="75"/>
        <v>0</v>
      </c>
      <c r="P582" s="47">
        <f t="shared" si="76"/>
        <v>0</v>
      </c>
      <c r="Q582" s="207"/>
      <c r="R582" s="207"/>
      <c r="S582" s="207"/>
      <c r="T582" s="207"/>
      <c r="U582" s="207"/>
      <c r="V582" s="207"/>
      <c r="W582" s="207"/>
    </row>
    <row r="583" spans="1:23" hidden="1" x14ac:dyDescent="0.2">
      <c r="A583" s="37"/>
      <c r="B583" s="38"/>
      <c r="C583" s="45"/>
      <c r="D583" s="23"/>
      <c r="E583" s="69"/>
      <c r="F583" s="73"/>
      <c r="G583" s="67"/>
      <c r="H583" s="46">
        <f t="shared" si="70"/>
        <v>0</v>
      </c>
      <c r="I583" s="67"/>
      <c r="J583" s="67"/>
      <c r="K583" s="47">
        <f t="shared" si="71"/>
        <v>0</v>
      </c>
      <c r="L583" s="48">
        <f t="shared" si="72"/>
        <v>0</v>
      </c>
      <c r="M583" s="46">
        <f t="shared" si="73"/>
        <v>0</v>
      </c>
      <c r="N583" s="46">
        <f t="shared" si="74"/>
        <v>0</v>
      </c>
      <c r="O583" s="46">
        <f t="shared" si="75"/>
        <v>0</v>
      </c>
      <c r="P583" s="47">
        <f t="shared" si="76"/>
        <v>0</v>
      </c>
      <c r="Q583" s="207"/>
      <c r="R583" s="207"/>
      <c r="S583" s="207"/>
      <c r="T583" s="207"/>
      <c r="U583" s="207"/>
      <c r="V583" s="207"/>
      <c r="W583" s="207"/>
    </row>
    <row r="584" spans="1:23" hidden="1" x14ac:dyDescent="0.2">
      <c r="A584" s="37"/>
      <c r="B584" s="38"/>
      <c r="C584" s="45"/>
      <c r="D584" s="23"/>
      <c r="E584" s="69"/>
      <c r="F584" s="73"/>
      <c r="G584" s="67"/>
      <c r="H584" s="46">
        <f t="shared" si="70"/>
        <v>0</v>
      </c>
      <c r="I584" s="67"/>
      <c r="J584" s="67"/>
      <c r="K584" s="47">
        <f t="shared" si="71"/>
        <v>0</v>
      </c>
      <c r="L584" s="48">
        <f t="shared" si="72"/>
        <v>0</v>
      </c>
      <c r="M584" s="46">
        <f t="shared" si="73"/>
        <v>0</v>
      </c>
      <c r="N584" s="46">
        <f t="shared" si="74"/>
        <v>0</v>
      </c>
      <c r="O584" s="46">
        <f t="shared" si="75"/>
        <v>0</v>
      </c>
      <c r="P584" s="47">
        <f t="shared" si="76"/>
        <v>0</v>
      </c>
      <c r="Q584" s="207"/>
      <c r="R584" s="207"/>
      <c r="S584" s="207"/>
      <c r="T584" s="207"/>
      <c r="U584" s="207"/>
      <c r="V584" s="207"/>
      <c r="W584" s="207"/>
    </row>
    <row r="585" spans="1:23" hidden="1" x14ac:dyDescent="0.2">
      <c r="A585" s="37"/>
      <c r="B585" s="38"/>
      <c r="C585" s="45"/>
      <c r="D585" s="23"/>
      <c r="E585" s="69"/>
      <c r="F585" s="73"/>
      <c r="G585" s="67"/>
      <c r="H585" s="46">
        <f t="shared" si="70"/>
        <v>0</v>
      </c>
      <c r="I585" s="67"/>
      <c r="J585" s="67"/>
      <c r="K585" s="47">
        <f t="shared" si="71"/>
        <v>0</v>
      </c>
      <c r="L585" s="48">
        <f t="shared" si="72"/>
        <v>0</v>
      </c>
      <c r="M585" s="46">
        <f t="shared" si="73"/>
        <v>0</v>
      </c>
      <c r="N585" s="46">
        <f t="shared" si="74"/>
        <v>0</v>
      </c>
      <c r="O585" s="46">
        <f t="shared" si="75"/>
        <v>0</v>
      </c>
      <c r="P585" s="47">
        <f t="shared" si="76"/>
        <v>0</v>
      </c>
      <c r="Q585" s="207"/>
      <c r="R585" s="207"/>
      <c r="S585" s="207"/>
      <c r="T585" s="207"/>
      <c r="U585" s="207"/>
      <c r="V585" s="207"/>
      <c r="W585" s="207"/>
    </row>
    <row r="586" spans="1:23" hidden="1" x14ac:dyDescent="0.2">
      <c r="A586" s="37"/>
      <c r="B586" s="38"/>
      <c r="C586" s="45"/>
      <c r="D586" s="23"/>
      <c r="E586" s="69"/>
      <c r="F586" s="73"/>
      <c r="G586" s="67"/>
      <c r="H586" s="46">
        <f t="shared" si="70"/>
        <v>0</v>
      </c>
      <c r="I586" s="67"/>
      <c r="J586" s="67"/>
      <c r="K586" s="47">
        <f t="shared" si="71"/>
        <v>0</v>
      </c>
      <c r="L586" s="48">
        <f t="shared" si="72"/>
        <v>0</v>
      </c>
      <c r="M586" s="46">
        <f t="shared" si="73"/>
        <v>0</v>
      </c>
      <c r="N586" s="46">
        <f t="shared" si="74"/>
        <v>0</v>
      </c>
      <c r="O586" s="46">
        <f t="shared" si="75"/>
        <v>0</v>
      </c>
      <c r="P586" s="47">
        <f t="shared" si="76"/>
        <v>0</v>
      </c>
      <c r="Q586" s="207"/>
      <c r="R586" s="207"/>
      <c r="S586" s="207"/>
      <c r="T586" s="207"/>
      <c r="U586" s="207"/>
      <c r="V586" s="207"/>
      <c r="W586" s="207"/>
    </row>
    <row r="587" spans="1:23" hidden="1" x14ac:dyDescent="0.2">
      <c r="A587" s="37"/>
      <c r="B587" s="38"/>
      <c r="C587" s="45"/>
      <c r="D587" s="23"/>
      <c r="E587" s="69"/>
      <c r="F587" s="73"/>
      <c r="G587" s="67"/>
      <c r="H587" s="46">
        <f t="shared" si="70"/>
        <v>0</v>
      </c>
      <c r="I587" s="67"/>
      <c r="J587" s="67"/>
      <c r="K587" s="47">
        <f t="shared" si="71"/>
        <v>0</v>
      </c>
      <c r="L587" s="48">
        <f t="shared" si="72"/>
        <v>0</v>
      </c>
      <c r="M587" s="46">
        <f t="shared" si="73"/>
        <v>0</v>
      </c>
      <c r="N587" s="46">
        <f t="shared" si="74"/>
        <v>0</v>
      </c>
      <c r="O587" s="46">
        <f t="shared" si="75"/>
        <v>0</v>
      </c>
      <c r="P587" s="47">
        <f t="shared" si="76"/>
        <v>0</v>
      </c>
      <c r="Q587" s="207"/>
      <c r="R587" s="207"/>
      <c r="S587" s="207"/>
      <c r="T587" s="207"/>
      <c r="U587" s="207"/>
      <c r="V587" s="207"/>
      <c r="W587" s="207"/>
    </row>
    <row r="588" spans="1:23" hidden="1" x14ac:dyDescent="0.2">
      <c r="A588" s="37"/>
      <c r="B588" s="38"/>
      <c r="C588" s="45"/>
      <c r="D588" s="23"/>
      <c r="E588" s="69"/>
      <c r="F588" s="73"/>
      <c r="G588" s="67"/>
      <c r="H588" s="46">
        <f t="shared" si="70"/>
        <v>0</v>
      </c>
      <c r="I588" s="67"/>
      <c r="J588" s="67"/>
      <c r="K588" s="47">
        <f t="shared" si="71"/>
        <v>0</v>
      </c>
      <c r="L588" s="48">
        <f t="shared" si="72"/>
        <v>0</v>
      </c>
      <c r="M588" s="46">
        <f t="shared" si="73"/>
        <v>0</v>
      </c>
      <c r="N588" s="46">
        <f t="shared" si="74"/>
        <v>0</v>
      </c>
      <c r="O588" s="46">
        <f t="shared" si="75"/>
        <v>0</v>
      </c>
      <c r="P588" s="47">
        <f t="shared" si="76"/>
        <v>0</v>
      </c>
      <c r="Q588" s="207"/>
      <c r="R588" s="207"/>
      <c r="S588" s="207"/>
      <c r="T588" s="207"/>
      <c r="U588" s="207"/>
      <c r="V588" s="207"/>
      <c r="W588" s="207"/>
    </row>
    <row r="589" spans="1:23" hidden="1" x14ac:dyDescent="0.2">
      <c r="A589" s="37"/>
      <c r="B589" s="38"/>
      <c r="C589" s="45"/>
      <c r="D589" s="23"/>
      <c r="E589" s="69"/>
      <c r="F589" s="73"/>
      <c r="G589" s="67"/>
      <c r="H589" s="46">
        <f t="shared" si="70"/>
        <v>0</v>
      </c>
      <c r="I589" s="67"/>
      <c r="J589" s="67"/>
      <c r="K589" s="47">
        <f t="shared" si="71"/>
        <v>0</v>
      </c>
      <c r="L589" s="48">
        <f t="shared" si="72"/>
        <v>0</v>
      </c>
      <c r="M589" s="46">
        <f t="shared" si="73"/>
        <v>0</v>
      </c>
      <c r="N589" s="46">
        <f t="shared" si="74"/>
        <v>0</v>
      </c>
      <c r="O589" s="46">
        <f t="shared" si="75"/>
        <v>0</v>
      </c>
      <c r="P589" s="47">
        <f t="shared" si="76"/>
        <v>0</v>
      </c>
      <c r="Q589" s="207"/>
      <c r="R589" s="207"/>
      <c r="S589" s="207"/>
      <c r="T589" s="207"/>
      <c r="U589" s="207"/>
      <c r="V589" s="207"/>
      <c r="W589" s="207"/>
    </row>
    <row r="590" spans="1:23" hidden="1" x14ac:dyDescent="0.2">
      <c r="A590" s="37"/>
      <c r="B590" s="38"/>
      <c r="C590" s="45"/>
      <c r="D590" s="23"/>
      <c r="E590" s="69"/>
      <c r="F590" s="73"/>
      <c r="G590" s="67"/>
      <c r="H590" s="46">
        <f t="shared" si="70"/>
        <v>0</v>
      </c>
      <c r="I590" s="67"/>
      <c r="J590" s="67"/>
      <c r="K590" s="47">
        <f t="shared" si="71"/>
        <v>0</v>
      </c>
      <c r="L590" s="48">
        <f t="shared" si="72"/>
        <v>0</v>
      </c>
      <c r="M590" s="46">
        <f t="shared" si="73"/>
        <v>0</v>
      </c>
      <c r="N590" s="46">
        <f t="shared" si="74"/>
        <v>0</v>
      </c>
      <c r="O590" s="46">
        <f t="shared" si="75"/>
        <v>0</v>
      </c>
      <c r="P590" s="47">
        <f t="shared" si="76"/>
        <v>0</v>
      </c>
      <c r="Q590" s="207"/>
      <c r="R590" s="207"/>
      <c r="S590" s="207"/>
      <c r="T590" s="207"/>
      <c r="U590" s="207"/>
      <c r="V590" s="207"/>
      <c r="W590" s="207"/>
    </row>
    <row r="591" spans="1:23" hidden="1" x14ac:dyDescent="0.2">
      <c r="A591" s="37"/>
      <c r="B591" s="38"/>
      <c r="C591" s="45"/>
      <c r="D591" s="23"/>
      <c r="E591" s="69"/>
      <c r="F591" s="73"/>
      <c r="G591" s="67"/>
      <c r="H591" s="46">
        <f t="shared" si="70"/>
        <v>0</v>
      </c>
      <c r="I591" s="67"/>
      <c r="J591" s="67"/>
      <c r="K591" s="47">
        <f t="shared" si="71"/>
        <v>0</v>
      </c>
      <c r="L591" s="48">
        <f t="shared" si="72"/>
        <v>0</v>
      </c>
      <c r="M591" s="46">
        <f t="shared" si="73"/>
        <v>0</v>
      </c>
      <c r="N591" s="46">
        <f t="shared" si="74"/>
        <v>0</v>
      </c>
      <c r="O591" s="46">
        <f t="shared" si="75"/>
        <v>0</v>
      </c>
      <c r="P591" s="47">
        <f t="shared" si="76"/>
        <v>0</v>
      </c>
      <c r="Q591" s="207"/>
      <c r="R591" s="207"/>
      <c r="S591" s="207"/>
      <c r="T591" s="207"/>
      <c r="U591" s="207"/>
      <c r="V591" s="207"/>
      <c r="W591" s="207"/>
    </row>
    <row r="592" spans="1:23" hidden="1" x14ac:dyDescent="0.2">
      <c r="A592" s="37"/>
      <c r="B592" s="38"/>
      <c r="C592" s="45"/>
      <c r="D592" s="23"/>
      <c r="E592" s="69"/>
      <c r="F592" s="73"/>
      <c r="G592" s="67"/>
      <c r="H592" s="46">
        <f t="shared" si="70"/>
        <v>0</v>
      </c>
      <c r="I592" s="67"/>
      <c r="J592" s="67"/>
      <c r="K592" s="47">
        <f t="shared" si="71"/>
        <v>0</v>
      </c>
      <c r="L592" s="48">
        <f t="shared" si="72"/>
        <v>0</v>
      </c>
      <c r="M592" s="46">
        <f t="shared" si="73"/>
        <v>0</v>
      </c>
      <c r="N592" s="46">
        <f t="shared" si="74"/>
        <v>0</v>
      </c>
      <c r="O592" s="46">
        <f t="shared" si="75"/>
        <v>0</v>
      </c>
      <c r="P592" s="47">
        <f t="shared" si="76"/>
        <v>0</v>
      </c>
      <c r="Q592" s="207"/>
      <c r="R592" s="207"/>
      <c r="S592" s="207"/>
      <c r="T592" s="207"/>
      <c r="U592" s="207"/>
      <c r="V592" s="207"/>
      <c r="W592" s="207"/>
    </row>
    <row r="593" spans="1:23" hidden="1" x14ac:dyDescent="0.2">
      <c r="A593" s="37"/>
      <c r="B593" s="38"/>
      <c r="C593" s="45"/>
      <c r="D593" s="23"/>
      <c r="E593" s="69"/>
      <c r="F593" s="73"/>
      <c r="G593" s="67"/>
      <c r="H593" s="46">
        <f t="shared" si="70"/>
        <v>0</v>
      </c>
      <c r="I593" s="67"/>
      <c r="J593" s="67"/>
      <c r="K593" s="47">
        <f t="shared" si="71"/>
        <v>0</v>
      </c>
      <c r="L593" s="48">
        <f t="shared" si="72"/>
        <v>0</v>
      </c>
      <c r="M593" s="46">
        <f t="shared" si="73"/>
        <v>0</v>
      </c>
      <c r="N593" s="46">
        <f t="shared" si="74"/>
        <v>0</v>
      </c>
      <c r="O593" s="46">
        <f t="shared" si="75"/>
        <v>0</v>
      </c>
      <c r="P593" s="47">
        <f t="shared" si="76"/>
        <v>0</v>
      </c>
      <c r="Q593" s="207"/>
      <c r="R593" s="207"/>
      <c r="S593" s="207"/>
      <c r="T593" s="207"/>
      <c r="U593" s="207"/>
      <c r="V593" s="207"/>
      <c r="W593" s="207"/>
    </row>
    <row r="594" spans="1:23" hidden="1" x14ac:dyDescent="0.2">
      <c r="A594" s="37"/>
      <c r="B594" s="38"/>
      <c r="C594" s="45"/>
      <c r="D594" s="23"/>
      <c r="E594" s="69"/>
      <c r="F594" s="73"/>
      <c r="G594" s="67"/>
      <c r="H594" s="46">
        <f t="shared" si="70"/>
        <v>0</v>
      </c>
      <c r="I594" s="67"/>
      <c r="J594" s="67"/>
      <c r="K594" s="47">
        <f t="shared" si="71"/>
        <v>0</v>
      </c>
      <c r="L594" s="48">
        <f t="shared" si="72"/>
        <v>0</v>
      </c>
      <c r="M594" s="46">
        <f t="shared" si="73"/>
        <v>0</v>
      </c>
      <c r="N594" s="46">
        <f t="shared" si="74"/>
        <v>0</v>
      </c>
      <c r="O594" s="46">
        <f t="shared" si="75"/>
        <v>0</v>
      </c>
      <c r="P594" s="47">
        <f t="shared" si="76"/>
        <v>0</v>
      </c>
      <c r="Q594" s="207"/>
      <c r="R594" s="207"/>
      <c r="S594" s="207"/>
      <c r="T594" s="207"/>
      <c r="U594" s="207"/>
      <c r="V594" s="207"/>
      <c r="W594" s="207"/>
    </row>
    <row r="595" spans="1:23" hidden="1" x14ac:dyDescent="0.2">
      <c r="A595" s="37"/>
      <c r="B595" s="38"/>
      <c r="C595" s="45"/>
      <c r="D595" s="23"/>
      <c r="E595" s="69"/>
      <c r="F595" s="73"/>
      <c r="G595" s="67"/>
      <c r="H595" s="46">
        <f t="shared" si="70"/>
        <v>0</v>
      </c>
      <c r="I595" s="67"/>
      <c r="J595" s="67"/>
      <c r="K595" s="47">
        <f t="shared" si="71"/>
        <v>0</v>
      </c>
      <c r="L595" s="48">
        <f t="shared" si="72"/>
        <v>0</v>
      </c>
      <c r="M595" s="46">
        <f t="shared" si="73"/>
        <v>0</v>
      </c>
      <c r="N595" s="46">
        <f t="shared" si="74"/>
        <v>0</v>
      </c>
      <c r="O595" s="46">
        <f t="shared" si="75"/>
        <v>0</v>
      </c>
      <c r="P595" s="47">
        <f t="shared" si="76"/>
        <v>0</v>
      </c>
      <c r="Q595" s="207"/>
      <c r="R595" s="207"/>
      <c r="S595" s="207"/>
      <c r="T595" s="207"/>
      <c r="U595" s="207"/>
      <c r="V595" s="207"/>
      <c r="W595" s="207"/>
    </row>
    <row r="596" spans="1:23" hidden="1" x14ac:dyDescent="0.2">
      <c r="A596" s="37"/>
      <c r="B596" s="38"/>
      <c r="C596" s="45"/>
      <c r="D596" s="23"/>
      <c r="E596" s="69"/>
      <c r="F596" s="73"/>
      <c r="G596" s="67"/>
      <c r="H596" s="46">
        <f t="shared" si="70"/>
        <v>0</v>
      </c>
      <c r="I596" s="67"/>
      <c r="J596" s="67"/>
      <c r="K596" s="47">
        <f t="shared" si="71"/>
        <v>0</v>
      </c>
      <c r="L596" s="48">
        <f t="shared" si="72"/>
        <v>0</v>
      </c>
      <c r="M596" s="46">
        <f t="shared" si="73"/>
        <v>0</v>
      </c>
      <c r="N596" s="46">
        <f t="shared" si="74"/>
        <v>0</v>
      </c>
      <c r="O596" s="46">
        <f t="shared" si="75"/>
        <v>0</v>
      </c>
      <c r="P596" s="47">
        <f t="shared" si="76"/>
        <v>0</v>
      </c>
      <c r="Q596" s="207"/>
      <c r="R596" s="207"/>
      <c r="S596" s="207"/>
      <c r="T596" s="207"/>
      <c r="U596" s="207"/>
      <c r="V596" s="207"/>
      <c r="W596" s="207"/>
    </row>
    <row r="597" spans="1:23" hidden="1" x14ac:dyDescent="0.2">
      <c r="A597" s="37"/>
      <c r="B597" s="38"/>
      <c r="C597" s="45"/>
      <c r="D597" s="23"/>
      <c r="E597" s="69"/>
      <c r="F597" s="73"/>
      <c r="G597" s="67"/>
      <c r="H597" s="46">
        <f t="shared" si="70"/>
        <v>0</v>
      </c>
      <c r="I597" s="67"/>
      <c r="J597" s="67"/>
      <c r="K597" s="47">
        <f t="shared" si="71"/>
        <v>0</v>
      </c>
      <c r="L597" s="48">
        <f t="shared" si="72"/>
        <v>0</v>
      </c>
      <c r="M597" s="46">
        <f t="shared" si="73"/>
        <v>0</v>
      </c>
      <c r="N597" s="46">
        <f t="shared" si="74"/>
        <v>0</v>
      </c>
      <c r="O597" s="46">
        <f t="shared" si="75"/>
        <v>0</v>
      </c>
      <c r="P597" s="47">
        <f t="shared" si="76"/>
        <v>0</v>
      </c>
      <c r="Q597" s="207"/>
      <c r="R597" s="207"/>
      <c r="S597" s="207"/>
      <c r="T597" s="207"/>
      <c r="U597" s="207"/>
      <c r="V597" s="207"/>
      <c r="W597" s="207"/>
    </row>
    <row r="598" spans="1:23" hidden="1" x14ac:dyDescent="0.2">
      <c r="A598" s="37"/>
      <c r="B598" s="38"/>
      <c r="C598" s="45"/>
      <c r="D598" s="23"/>
      <c r="E598" s="69"/>
      <c r="F598" s="73"/>
      <c r="G598" s="67"/>
      <c r="H598" s="46">
        <f t="shared" si="70"/>
        <v>0</v>
      </c>
      <c r="I598" s="67"/>
      <c r="J598" s="67"/>
      <c r="K598" s="47">
        <f t="shared" si="71"/>
        <v>0</v>
      </c>
      <c r="L598" s="48">
        <f t="shared" si="72"/>
        <v>0</v>
      </c>
      <c r="M598" s="46">
        <f t="shared" si="73"/>
        <v>0</v>
      </c>
      <c r="N598" s="46">
        <f t="shared" si="74"/>
        <v>0</v>
      </c>
      <c r="O598" s="46">
        <f t="shared" si="75"/>
        <v>0</v>
      </c>
      <c r="P598" s="47">
        <f t="shared" si="76"/>
        <v>0</v>
      </c>
      <c r="Q598" s="207"/>
      <c r="R598" s="207"/>
      <c r="S598" s="207"/>
      <c r="T598" s="207"/>
      <c r="U598" s="207"/>
      <c r="V598" s="207"/>
      <c r="W598" s="207"/>
    </row>
    <row r="599" spans="1:23" hidden="1" x14ac:dyDescent="0.2">
      <c r="A599" s="37"/>
      <c r="B599" s="38"/>
      <c r="C599" s="45"/>
      <c r="D599" s="23"/>
      <c r="E599" s="69"/>
      <c r="F599" s="73"/>
      <c r="G599" s="67"/>
      <c r="H599" s="46">
        <f t="shared" si="70"/>
        <v>0</v>
      </c>
      <c r="I599" s="67"/>
      <c r="J599" s="67"/>
      <c r="K599" s="47">
        <f t="shared" si="71"/>
        <v>0</v>
      </c>
      <c r="L599" s="48">
        <f t="shared" si="72"/>
        <v>0</v>
      </c>
      <c r="M599" s="46">
        <f t="shared" si="73"/>
        <v>0</v>
      </c>
      <c r="N599" s="46">
        <f t="shared" si="74"/>
        <v>0</v>
      </c>
      <c r="O599" s="46">
        <f t="shared" si="75"/>
        <v>0</v>
      </c>
      <c r="P599" s="47">
        <f t="shared" si="76"/>
        <v>0</v>
      </c>
      <c r="Q599" s="207"/>
      <c r="R599" s="207"/>
      <c r="S599" s="207"/>
      <c r="T599" s="207"/>
      <c r="U599" s="207"/>
      <c r="V599" s="207"/>
      <c r="W599" s="207"/>
    </row>
    <row r="600" spans="1:23" hidden="1" x14ac:dyDescent="0.2">
      <c r="A600" s="37"/>
      <c r="B600" s="38"/>
      <c r="C600" s="45"/>
      <c r="D600" s="23"/>
      <c r="E600" s="69"/>
      <c r="F600" s="73"/>
      <c r="G600" s="67"/>
      <c r="H600" s="46">
        <f t="shared" si="70"/>
        <v>0</v>
      </c>
      <c r="I600" s="67"/>
      <c r="J600" s="67"/>
      <c r="K600" s="47">
        <f t="shared" si="71"/>
        <v>0</v>
      </c>
      <c r="L600" s="48">
        <f t="shared" si="72"/>
        <v>0</v>
      </c>
      <c r="M600" s="46">
        <f t="shared" si="73"/>
        <v>0</v>
      </c>
      <c r="N600" s="46">
        <f t="shared" si="74"/>
        <v>0</v>
      </c>
      <c r="O600" s="46">
        <f t="shared" si="75"/>
        <v>0</v>
      </c>
      <c r="P600" s="47">
        <f t="shared" si="76"/>
        <v>0</v>
      </c>
      <c r="Q600" s="207"/>
      <c r="R600" s="207"/>
      <c r="S600" s="207"/>
      <c r="T600" s="207"/>
      <c r="U600" s="207"/>
      <c r="V600" s="207"/>
      <c r="W600" s="207"/>
    </row>
    <row r="601" spans="1:23" hidden="1" x14ac:dyDescent="0.2">
      <c r="A601" s="37"/>
      <c r="B601" s="38"/>
      <c r="C601" s="45"/>
      <c r="D601" s="23"/>
      <c r="E601" s="69"/>
      <c r="F601" s="73"/>
      <c r="G601" s="67"/>
      <c r="H601" s="46">
        <f t="shared" si="70"/>
        <v>0</v>
      </c>
      <c r="I601" s="67"/>
      <c r="J601" s="67"/>
      <c r="K601" s="47">
        <f t="shared" si="71"/>
        <v>0</v>
      </c>
      <c r="L601" s="48">
        <f t="shared" si="72"/>
        <v>0</v>
      </c>
      <c r="M601" s="46">
        <f t="shared" si="73"/>
        <v>0</v>
      </c>
      <c r="N601" s="46">
        <f t="shared" si="74"/>
        <v>0</v>
      </c>
      <c r="O601" s="46">
        <f t="shared" si="75"/>
        <v>0</v>
      </c>
      <c r="P601" s="47">
        <f t="shared" si="76"/>
        <v>0</v>
      </c>
      <c r="Q601" s="207"/>
      <c r="R601" s="207"/>
      <c r="S601" s="207"/>
      <c r="T601" s="207"/>
      <c r="U601" s="207"/>
      <c r="V601" s="207"/>
      <c r="W601" s="207"/>
    </row>
    <row r="602" spans="1:23" hidden="1" x14ac:dyDescent="0.2">
      <c r="A602" s="37"/>
      <c r="B602" s="38"/>
      <c r="C602" s="45"/>
      <c r="D602" s="23"/>
      <c r="E602" s="69"/>
      <c r="F602" s="73"/>
      <c r="G602" s="67"/>
      <c r="H602" s="46">
        <f t="shared" si="70"/>
        <v>0</v>
      </c>
      <c r="I602" s="67"/>
      <c r="J602" s="67"/>
      <c r="K602" s="47">
        <f t="shared" si="71"/>
        <v>0</v>
      </c>
      <c r="L602" s="48">
        <f t="shared" si="72"/>
        <v>0</v>
      </c>
      <c r="M602" s="46">
        <f t="shared" si="73"/>
        <v>0</v>
      </c>
      <c r="N602" s="46">
        <f t="shared" si="74"/>
        <v>0</v>
      </c>
      <c r="O602" s="46">
        <f t="shared" si="75"/>
        <v>0</v>
      </c>
      <c r="P602" s="47">
        <f t="shared" si="76"/>
        <v>0</v>
      </c>
      <c r="Q602" s="207"/>
      <c r="R602" s="207"/>
      <c r="S602" s="207"/>
      <c r="T602" s="207"/>
      <c r="U602" s="207"/>
      <c r="V602" s="207"/>
      <c r="W602" s="207"/>
    </row>
    <row r="603" spans="1:23" hidden="1" x14ac:dyDescent="0.2">
      <c r="A603" s="37"/>
      <c r="B603" s="38"/>
      <c r="C603" s="45"/>
      <c r="D603" s="23"/>
      <c r="E603" s="69"/>
      <c r="F603" s="73"/>
      <c r="G603" s="67"/>
      <c r="H603" s="46">
        <f t="shared" si="70"/>
        <v>0</v>
      </c>
      <c r="I603" s="67"/>
      <c r="J603" s="67"/>
      <c r="K603" s="47">
        <f t="shared" si="71"/>
        <v>0</v>
      </c>
      <c r="L603" s="48">
        <f t="shared" si="72"/>
        <v>0</v>
      </c>
      <c r="M603" s="46">
        <f t="shared" si="73"/>
        <v>0</v>
      </c>
      <c r="N603" s="46">
        <f t="shared" si="74"/>
        <v>0</v>
      </c>
      <c r="O603" s="46">
        <f t="shared" si="75"/>
        <v>0</v>
      </c>
      <c r="P603" s="47">
        <f t="shared" si="76"/>
        <v>0</v>
      </c>
      <c r="Q603" s="207"/>
      <c r="R603" s="207"/>
      <c r="S603" s="207"/>
      <c r="T603" s="207"/>
      <c r="U603" s="207"/>
      <c r="V603" s="207"/>
      <c r="W603" s="207"/>
    </row>
    <row r="604" spans="1:23" hidden="1" x14ac:dyDescent="0.2">
      <c r="A604" s="37"/>
      <c r="B604" s="38"/>
      <c r="C604" s="45"/>
      <c r="D604" s="23"/>
      <c r="E604" s="69"/>
      <c r="F604" s="73"/>
      <c r="G604" s="67"/>
      <c r="H604" s="46">
        <f t="shared" si="70"/>
        <v>0</v>
      </c>
      <c r="I604" s="67"/>
      <c r="J604" s="67"/>
      <c r="K604" s="47">
        <f t="shared" si="71"/>
        <v>0</v>
      </c>
      <c r="L604" s="48">
        <f t="shared" si="72"/>
        <v>0</v>
      </c>
      <c r="M604" s="46">
        <f t="shared" si="73"/>
        <v>0</v>
      </c>
      <c r="N604" s="46">
        <f t="shared" si="74"/>
        <v>0</v>
      </c>
      <c r="O604" s="46">
        <f t="shared" si="75"/>
        <v>0</v>
      </c>
      <c r="P604" s="47">
        <f t="shared" si="76"/>
        <v>0</v>
      </c>
      <c r="Q604" s="207"/>
      <c r="R604" s="207"/>
      <c r="S604" s="207"/>
      <c r="T604" s="207"/>
      <c r="U604" s="207"/>
      <c r="V604" s="207"/>
      <c r="W604" s="207"/>
    </row>
    <row r="605" spans="1:23" hidden="1" x14ac:dyDescent="0.2">
      <c r="A605" s="37"/>
      <c r="B605" s="38"/>
      <c r="C605" s="45"/>
      <c r="D605" s="23"/>
      <c r="E605" s="69"/>
      <c r="F605" s="73"/>
      <c r="G605" s="67"/>
      <c r="H605" s="46">
        <f t="shared" si="70"/>
        <v>0</v>
      </c>
      <c r="I605" s="67"/>
      <c r="J605" s="67"/>
      <c r="K605" s="47">
        <f t="shared" si="71"/>
        <v>0</v>
      </c>
      <c r="L605" s="48">
        <f t="shared" si="72"/>
        <v>0</v>
      </c>
      <c r="M605" s="46">
        <f t="shared" si="73"/>
        <v>0</v>
      </c>
      <c r="N605" s="46">
        <f t="shared" si="74"/>
        <v>0</v>
      </c>
      <c r="O605" s="46">
        <f t="shared" si="75"/>
        <v>0</v>
      </c>
      <c r="P605" s="47">
        <f t="shared" si="76"/>
        <v>0</v>
      </c>
      <c r="Q605" s="207"/>
      <c r="R605" s="207"/>
      <c r="S605" s="207"/>
      <c r="T605" s="207"/>
      <c r="U605" s="207"/>
      <c r="V605" s="207"/>
      <c r="W605" s="207"/>
    </row>
    <row r="606" spans="1:23" hidden="1" x14ac:dyDescent="0.2">
      <c r="A606" s="37"/>
      <c r="B606" s="38"/>
      <c r="C606" s="45"/>
      <c r="D606" s="23"/>
      <c r="E606" s="69"/>
      <c r="F606" s="73"/>
      <c r="G606" s="67"/>
      <c r="H606" s="46">
        <f t="shared" si="70"/>
        <v>0</v>
      </c>
      <c r="I606" s="67"/>
      <c r="J606" s="67"/>
      <c r="K606" s="47">
        <f t="shared" si="71"/>
        <v>0</v>
      </c>
      <c r="L606" s="48">
        <f t="shared" si="72"/>
        <v>0</v>
      </c>
      <c r="M606" s="46">
        <f t="shared" si="73"/>
        <v>0</v>
      </c>
      <c r="N606" s="46">
        <f t="shared" si="74"/>
        <v>0</v>
      </c>
      <c r="O606" s="46">
        <f t="shared" si="75"/>
        <v>0</v>
      </c>
      <c r="P606" s="47">
        <f t="shared" si="76"/>
        <v>0</v>
      </c>
      <c r="Q606" s="207"/>
      <c r="R606" s="207"/>
      <c r="S606" s="207"/>
      <c r="T606" s="207"/>
      <c r="U606" s="207"/>
      <c r="V606" s="207"/>
      <c r="W606" s="207"/>
    </row>
    <row r="607" spans="1:23" hidden="1" x14ac:dyDescent="0.2">
      <c r="A607" s="37"/>
      <c r="B607" s="38"/>
      <c r="C607" s="45"/>
      <c r="D607" s="23"/>
      <c r="E607" s="69"/>
      <c r="F607" s="73"/>
      <c r="G607" s="67"/>
      <c r="H607" s="46">
        <f t="shared" si="70"/>
        <v>0</v>
      </c>
      <c r="I607" s="67"/>
      <c r="J607" s="67"/>
      <c r="K607" s="47">
        <f t="shared" si="71"/>
        <v>0</v>
      </c>
      <c r="L607" s="48">
        <f t="shared" si="72"/>
        <v>0</v>
      </c>
      <c r="M607" s="46">
        <f t="shared" si="73"/>
        <v>0</v>
      </c>
      <c r="N607" s="46">
        <f t="shared" si="74"/>
        <v>0</v>
      </c>
      <c r="O607" s="46">
        <f t="shared" si="75"/>
        <v>0</v>
      </c>
      <c r="P607" s="47">
        <f t="shared" si="76"/>
        <v>0</v>
      </c>
      <c r="Q607" s="207"/>
      <c r="R607" s="207"/>
      <c r="S607" s="207"/>
      <c r="T607" s="207"/>
      <c r="U607" s="207"/>
      <c r="V607" s="207"/>
      <c r="W607" s="207"/>
    </row>
    <row r="608" spans="1:23" hidden="1" x14ac:dyDescent="0.2">
      <c r="A608" s="37"/>
      <c r="B608" s="38"/>
      <c r="C608" s="45"/>
      <c r="D608" s="23"/>
      <c r="E608" s="69"/>
      <c r="F608" s="73"/>
      <c r="G608" s="67"/>
      <c r="H608" s="46">
        <f t="shared" si="70"/>
        <v>0</v>
      </c>
      <c r="I608" s="67"/>
      <c r="J608" s="67"/>
      <c r="K608" s="47">
        <f t="shared" si="71"/>
        <v>0</v>
      </c>
      <c r="L608" s="48">
        <f t="shared" si="72"/>
        <v>0</v>
      </c>
      <c r="M608" s="46">
        <f t="shared" si="73"/>
        <v>0</v>
      </c>
      <c r="N608" s="46">
        <f t="shared" si="74"/>
        <v>0</v>
      </c>
      <c r="O608" s="46">
        <f t="shared" si="75"/>
        <v>0</v>
      </c>
      <c r="P608" s="47">
        <f t="shared" si="76"/>
        <v>0</v>
      </c>
      <c r="Q608" s="207"/>
      <c r="R608" s="207"/>
      <c r="S608" s="207"/>
      <c r="T608" s="207"/>
      <c r="U608" s="207"/>
      <c r="V608" s="207"/>
      <c r="W608" s="207"/>
    </row>
    <row r="609" spans="1:23" hidden="1" x14ac:dyDescent="0.2">
      <c r="A609" s="37"/>
      <c r="B609" s="38"/>
      <c r="C609" s="45"/>
      <c r="D609" s="23"/>
      <c r="E609" s="69"/>
      <c r="F609" s="73"/>
      <c r="G609" s="67"/>
      <c r="H609" s="46">
        <f t="shared" si="70"/>
        <v>0</v>
      </c>
      <c r="I609" s="67"/>
      <c r="J609" s="67"/>
      <c r="K609" s="47">
        <f t="shared" si="71"/>
        <v>0</v>
      </c>
      <c r="L609" s="48">
        <f t="shared" si="72"/>
        <v>0</v>
      </c>
      <c r="M609" s="46">
        <f t="shared" si="73"/>
        <v>0</v>
      </c>
      <c r="N609" s="46">
        <f t="shared" si="74"/>
        <v>0</v>
      </c>
      <c r="O609" s="46">
        <f t="shared" si="75"/>
        <v>0</v>
      </c>
      <c r="P609" s="47">
        <f t="shared" si="76"/>
        <v>0</v>
      </c>
      <c r="Q609" s="207"/>
      <c r="R609" s="207"/>
      <c r="S609" s="207"/>
      <c r="T609" s="207"/>
      <c r="U609" s="207"/>
      <c r="V609" s="207"/>
      <c r="W609" s="207"/>
    </row>
    <row r="610" spans="1:23" hidden="1" x14ac:dyDescent="0.2">
      <c r="A610" s="37"/>
      <c r="B610" s="38"/>
      <c r="C610" s="45"/>
      <c r="D610" s="23"/>
      <c r="E610" s="69"/>
      <c r="F610" s="73"/>
      <c r="G610" s="67"/>
      <c r="H610" s="46">
        <f t="shared" si="70"/>
        <v>0</v>
      </c>
      <c r="I610" s="67"/>
      <c r="J610" s="67"/>
      <c r="K610" s="47">
        <f t="shared" si="71"/>
        <v>0</v>
      </c>
      <c r="L610" s="48">
        <f t="shared" si="72"/>
        <v>0</v>
      </c>
      <c r="M610" s="46">
        <f t="shared" si="73"/>
        <v>0</v>
      </c>
      <c r="N610" s="46">
        <f t="shared" si="74"/>
        <v>0</v>
      </c>
      <c r="O610" s="46">
        <f t="shared" si="75"/>
        <v>0</v>
      </c>
      <c r="P610" s="47">
        <f t="shared" si="76"/>
        <v>0</v>
      </c>
      <c r="Q610" s="207"/>
      <c r="R610" s="207"/>
      <c r="S610" s="207"/>
      <c r="T610" s="207"/>
      <c r="U610" s="207"/>
      <c r="V610" s="207"/>
      <c r="W610" s="207"/>
    </row>
    <row r="611" spans="1:23" hidden="1" x14ac:dyDescent="0.2">
      <c r="A611" s="37"/>
      <c r="B611" s="38"/>
      <c r="C611" s="45"/>
      <c r="D611" s="23"/>
      <c r="E611" s="69"/>
      <c r="F611" s="73"/>
      <c r="G611" s="67"/>
      <c r="H611" s="46">
        <f t="shared" si="70"/>
        <v>0</v>
      </c>
      <c r="I611" s="67"/>
      <c r="J611" s="67"/>
      <c r="K611" s="47">
        <f t="shared" si="71"/>
        <v>0</v>
      </c>
      <c r="L611" s="48">
        <f t="shared" si="72"/>
        <v>0</v>
      </c>
      <c r="M611" s="46">
        <f t="shared" si="73"/>
        <v>0</v>
      </c>
      <c r="N611" s="46">
        <f t="shared" si="74"/>
        <v>0</v>
      </c>
      <c r="O611" s="46">
        <f t="shared" si="75"/>
        <v>0</v>
      </c>
      <c r="P611" s="47">
        <f t="shared" si="76"/>
        <v>0</v>
      </c>
      <c r="Q611" s="207"/>
      <c r="R611" s="207"/>
      <c r="S611" s="207"/>
      <c r="T611" s="207"/>
      <c r="U611" s="207"/>
      <c r="V611" s="207"/>
      <c r="W611" s="207"/>
    </row>
    <row r="612" spans="1:23" hidden="1" x14ac:dyDescent="0.2">
      <c r="A612" s="37"/>
      <c r="B612" s="38"/>
      <c r="C612" s="45"/>
      <c r="D612" s="23"/>
      <c r="E612" s="69"/>
      <c r="F612" s="73"/>
      <c r="G612" s="67"/>
      <c r="H612" s="46">
        <f t="shared" si="70"/>
        <v>0</v>
      </c>
      <c r="I612" s="67"/>
      <c r="J612" s="67"/>
      <c r="K612" s="47">
        <f t="shared" si="71"/>
        <v>0</v>
      </c>
      <c r="L612" s="48">
        <f t="shared" si="72"/>
        <v>0</v>
      </c>
      <c r="M612" s="46">
        <f t="shared" si="73"/>
        <v>0</v>
      </c>
      <c r="N612" s="46">
        <f t="shared" si="74"/>
        <v>0</v>
      </c>
      <c r="O612" s="46">
        <f t="shared" si="75"/>
        <v>0</v>
      </c>
      <c r="P612" s="47">
        <f t="shared" si="76"/>
        <v>0</v>
      </c>
      <c r="Q612" s="207"/>
      <c r="R612" s="207"/>
      <c r="S612" s="207"/>
      <c r="T612" s="207"/>
      <c r="U612" s="207"/>
      <c r="V612" s="207"/>
      <c r="W612" s="207"/>
    </row>
    <row r="613" spans="1:23" hidden="1" x14ac:dyDescent="0.2">
      <c r="A613" s="37"/>
      <c r="B613" s="38"/>
      <c r="C613" s="45"/>
      <c r="D613" s="23"/>
      <c r="E613" s="69"/>
      <c r="F613" s="73"/>
      <c r="G613" s="67"/>
      <c r="H613" s="46">
        <f t="shared" si="70"/>
        <v>0</v>
      </c>
      <c r="I613" s="67"/>
      <c r="J613" s="67"/>
      <c r="K613" s="47">
        <f t="shared" si="71"/>
        <v>0</v>
      </c>
      <c r="L613" s="48">
        <f t="shared" si="72"/>
        <v>0</v>
      </c>
      <c r="M613" s="46">
        <f t="shared" si="73"/>
        <v>0</v>
      </c>
      <c r="N613" s="46">
        <f t="shared" si="74"/>
        <v>0</v>
      </c>
      <c r="O613" s="46">
        <f t="shared" si="75"/>
        <v>0</v>
      </c>
      <c r="P613" s="47">
        <f t="shared" si="76"/>
        <v>0</v>
      </c>
      <c r="Q613" s="207"/>
      <c r="R613" s="207"/>
      <c r="S613" s="207"/>
      <c r="T613" s="207"/>
      <c r="U613" s="207"/>
      <c r="V613" s="207"/>
      <c r="W613" s="207"/>
    </row>
    <row r="614" spans="1:23" hidden="1" x14ac:dyDescent="0.2">
      <c r="A614" s="37"/>
      <c r="B614" s="38"/>
      <c r="C614" s="45"/>
      <c r="D614" s="23"/>
      <c r="E614" s="69"/>
      <c r="F614" s="73"/>
      <c r="G614" s="67"/>
      <c r="H614" s="46">
        <f t="shared" si="70"/>
        <v>0</v>
      </c>
      <c r="I614" s="67"/>
      <c r="J614" s="67"/>
      <c r="K614" s="47">
        <f t="shared" si="71"/>
        <v>0</v>
      </c>
      <c r="L614" s="48">
        <f t="shared" si="72"/>
        <v>0</v>
      </c>
      <c r="M614" s="46">
        <f t="shared" si="73"/>
        <v>0</v>
      </c>
      <c r="N614" s="46">
        <f t="shared" si="74"/>
        <v>0</v>
      </c>
      <c r="O614" s="46">
        <f t="shared" si="75"/>
        <v>0</v>
      </c>
      <c r="P614" s="47">
        <f t="shared" si="76"/>
        <v>0</v>
      </c>
      <c r="Q614" s="207"/>
      <c r="R614" s="207"/>
      <c r="S614" s="207"/>
      <c r="T614" s="207"/>
      <c r="U614" s="207"/>
      <c r="V614" s="207"/>
      <c r="W614" s="207"/>
    </row>
    <row r="615" spans="1:23" hidden="1" x14ac:dyDescent="0.2">
      <c r="A615" s="37"/>
      <c r="B615" s="38"/>
      <c r="C615" s="45"/>
      <c r="D615" s="23"/>
      <c r="E615" s="69"/>
      <c r="F615" s="73"/>
      <c r="G615" s="67"/>
      <c r="H615" s="46">
        <f t="shared" si="70"/>
        <v>0</v>
      </c>
      <c r="I615" s="67"/>
      <c r="J615" s="67"/>
      <c r="K615" s="47">
        <f t="shared" si="71"/>
        <v>0</v>
      </c>
      <c r="L615" s="48">
        <f t="shared" si="72"/>
        <v>0</v>
      </c>
      <c r="M615" s="46">
        <f t="shared" si="73"/>
        <v>0</v>
      </c>
      <c r="N615" s="46">
        <f t="shared" si="74"/>
        <v>0</v>
      </c>
      <c r="O615" s="46">
        <f t="shared" si="75"/>
        <v>0</v>
      </c>
      <c r="P615" s="47">
        <f t="shared" si="76"/>
        <v>0</v>
      </c>
      <c r="Q615" s="207"/>
      <c r="R615" s="207"/>
      <c r="S615" s="207"/>
      <c r="T615" s="207"/>
      <c r="U615" s="207"/>
      <c r="V615" s="207"/>
      <c r="W615" s="207"/>
    </row>
    <row r="616" spans="1:23" hidden="1" x14ac:dyDescent="0.2">
      <c r="A616" s="37"/>
      <c r="B616" s="38"/>
      <c r="C616" s="45"/>
      <c r="D616" s="23"/>
      <c r="E616" s="69"/>
      <c r="F616" s="73"/>
      <c r="G616" s="67"/>
      <c r="H616" s="46">
        <f t="shared" si="70"/>
        <v>0</v>
      </c>
      <c r="I616" s="67"/>
      <c r="J616" s="67"/>
      <c r="K616" s="47">
        <f t="shared" si="71"/>
        <v>0</v>
      </c>
      <c r="L616" s="48">
        <f t="shared" si="72"/>
        <v>0</v>
      </c>
      <c r="M616" s="46">
        <f t="shared" si="73"/>
        <v>0</v>
      </c>
      <c r="N616" s="46">
        <f t="shared" si="74"/>
        <v>0</v>
      </c>
      <c r="O616" s="46">
        <f t="shared" si="75"/>
        <v>0</v>
      </c>
      <c r="P616" s="47">
        <f t="shared" si="76"/>
        <v>0</v>
      </c>
      <c r="Q616" s="207"/>
      <c r="R616" s="207"/>
      <c r="S616" s="207"/>
      <c r="T616" s="207"/>
      <c r="U616" s="207"/>
      <c r="V616" s="207"/>
      <c r="W616" s="207"/>
    </row>
    <row r="617" spans="1:23" hidden="1" x14ac:dyDescent="0.2">
      <c r="A617" s="37"/>
      <c r="B617" s="38"/>
      <c r="C617" s="45"/>
      <c r="D617" s="23"/>
      <c r="E617" s="69"/>
      <c r="F617" s="73"/>
      <c r="G617" s="67"/>
      <c r="H617" s="46">
        <f t="shared" si="70"/>
        <v>0</v>
      </c>
      <c r="I617" s="67"/>
      <c r="J617" s="67"/>
      <c r="K617" s="47">
        <f t="shared" si="71"/>
        <v>0</v>
      </c>
      <c r="L617" s="48">
        <f t="shared" si="72"/>
        <v>0</v>
      </c>
      <c r="M617" s="46">
        <f t="shared" si="73"/>
        <v>0</v>
      </c>
      <c r="N617" s="46">
        <f t="shared" si="74"/>
        <v>0</v>
      </c>
      <c r="O617" s="46">
        <f t="shared" si="75"/>
        <v>0</v>
      </c>
      <c r="P617" s="47">
        <f t="shared" si="76"/>
        <v>0</v>
      </c>
      <c r="Q617" s="207"/>
      <c r="R617" s="207"/>
      <c r="S617" s="207"/>
      <c r="T617" s="207"/>
      <c r="U617" s="207"/>
      <c r="V617" s="207"/>
      <c r="W617" s="207"/>
    </row>
    <row r="618" spans="1:23" hidden="1" x14ac:dyDescent="0.2">
      <c r="A618" s="37"/>
      <c r="B618" s="38"/>
      <c r="C618" s="45"/>
      <c r="D618" s="23"/>
      <c r="E618" s="69"/>
      <c r="F618" s="73"/>
      <c r="G618" s="67"/>
      <c r="H618" s="46">
        <f t="shared" si="70"/>
        <v>0</v>
      </c>
      <c r="I618" s="67"/>
      <c r="J618" s="67"/>
      <c r="K618" s="47">
        <f t="shared" si="71"/>
        <v>0</v>
      </c>
      <c r="L618" s="48">
        <f t="shared" si="72"/>
        <v>0</v>
      </c>
      <c r="M618" s="46">
        <f t="shared" si="73"/>
        <v>0</v>
      </c>
      <c r="N618" s="46">
        <f t="shared" si="74"/>
        <v>0</v>
      </c>
      <c r="O618" s="46">
        <f t="shared" si="75"/>
        <v>0</v>
      </c>
      <c r="P618" s="47">
        <f t="shared" si="76"/>
        <v>0</v>
      </c>
      <c r="Q618" s="207"/>
      <c r="R618" s="207"/>
      <c r="S618" s="207"/>
      <c r="T618" s="207"/>
      <c r="U618" s="207"/>
      <c r="V618" s="207"/>
      <c r="W618" s="207"/>
    </row>
    <row r="619" spans="1:23" hidden="1" x14ac:dyDescent="0.2">
      <c r="A619" s="37"/>
      <c r="B619" s="38"/>
      <c r="C619" s="45"/>
      <c r="D619" s="23"/>
      <c r="E619" s="69"/>
      <c r="F619" s="73"/>
      <c r="G619" s="67"/>
      <c r="H619" s="46">
        <f t="shared" si="70"/>
        <v>0</v>
      </c>
      <c r="I619" s="67"/>
      <c r="J619" s="67"/>
      <c r="K619" s="47">
        <f t="shared" si="71"/>
        <v>0</v>
      </c>
      <c r="L619" s="48">
        <f t="shared" si="72"/>
        <v>0</v>
      </c>
      <c r="M619" s="46">
        <f t="shared" si="73"/>
        <v>0</v>
      </c>
      <c r="N619" s="46">
        <f t="shared" si="74"/>
        <v>0</v>
      </c>
      <c r="O619" s="46">
        <f t="shared" si="75"/>
        <v>0</v>
      </c>
      <c r="P619" s="47">
        <f t="shared" si="76"/>
        <v>0</v>
      </c>
      <c r="Q619" s="207"/>
      <c r="R619" s="207"/>
      <c r="S619" s="207"/>
      <c r="T619" s="207"/>
      <c r="U619" s="207"/>
      <c r="V619" s="207"/>
      <c r="W619" s="207"/>
    </row>
    <row r="620" spans="1:23" hidden="1" x14ac:dyDescent="0.2">
      <c r="A620" s="37"/>
      <c r="B620" s="38"/>
      <c r="C620" s="45"/>
      <c r="D620" s="23"/>
      <c r="E620" s="69"/>
      <c r="F620" s="73"/>
      <c r="G620" s="67"/>
      <c r="H620" s="46">
        <f t="shared" si="70"/>
        <v>0</v>
      </c>
      <c r="I620" s="67"/>
      <c r="J620" s="67"/>
      <c r="K620" s="47">
        <f t="shared" si="71"/>
        <v>0</v>
      </c>
      <c r="L620" s="48">
        <f t="shared" si="72"/>
        <v>0</v>
      </c>
      <c r="M620" s="46">
        <f t="shared" si="73"/>
        <v>0</v>
      </c>
      <c r="N620" s="46">
        <f t="shared" si="74"/>
        <v>0</v>
      </c>
      <c r="O620" s="46">
        <f t="shared" si="75"/>
        <v>0</v>
      </c>
      <c r="P620" s="47">
        <f t="shared" si="76"/>
        <v>0</v>
      </c>
      <c r="Q620" s="207"/>
      <c r="R620" s="207"/>
      <c r="S620" s="207"/>
      <c r="T620" s="207"/>
      <c r="U620" s="207"/>
      <c r="V620" s="207"/>
      <c r="W620" s="207"/>
    </row>
    <row r="621" spans="1:23" hidden="1" x14ac:dyDescent="0.2">
      <c r="A621" s="37"/>
      <c r="B621" s="38"/>
      <c r="C621" s="45"/>
      <c r="D621" s="23"/>
      <c r="E621" s="69"/>
      <c r="F621" s="73"/>
      <c r="G621" s="67"/>
      <c r="H621" s="46">
        <f t="shared" si="70"/>
        <v>0</v>
      </c>
      <c r="I621" s="67"/>
      <c r="J621" s="67"/>
      <c r="K621" s="47">
        <f t="shared" si="71"/>
        <v>0</v>
      </c>
      <c r="L621" s="48">
        <f t="shared" si="72"/>
        <v>0</v>
      </c>
      <c r="M621" s="46">
        <f t="shared" si="73"/>
        <v>0</v>
      </c>
      <c r="N621" s="46">
        <f t="shared" si="74"/>
        <v>0</v>
      </c>
      <c r="O621" s="46">
        <f t="shared" si="75"/>
        <v>0</v>
      </c>
      <c r="P621" s="47">
        <f t="shared" si="76"/>
        <v>0</v>
      </c>
      <c r="Q621" s="207"/>
      <c r="R621" s="207"/>
      <c r="S621" s="207"/>
      <c r="T621" s="207"/>
      <c r="U621" s="207"/>
      <c r="V621" s="207"/>
      <c r="W621" s="207"/>
    </row>
    <row r="622" spans="1:23" hidden="1" x14ac:dyDescent="0.2">
      <c r="A622" s="37"/>
      <c r="B622" s="38"/>
      <c r="C622" s="45"/>
      <c r="D622" s="23"/>
      <c r="E622" s="69"/>
      <c r="F622" s="73"/>
      <c r="G622" s="67"/>
      <c r="H622" s="46">
        <f t="shared" si="70"/>
        <v>0</v>
      </c>
      <c r="I622" s="67"/>
      <c r="J622" s="67"/>
      <c r="K622" s="47">
        <f t="shared" si="71"/>
        <v>0</v>
      </c>
      <c r="L622" s="48">
        <f t="shared" si="72"/>
        <v>0</v>
      </c>
      <c r="M622" s="46">
        <f t="shared" si="73"/>
        <v>0</v>
      </c>
      <c r="N622" s="46">
        <f t="shared" si="74"/>
        <v>0</v>
      </c>
      <c r="O622" s="46">
        <f t="shared" si="75"/>
        <v>0</v>
      </c>
      <c r="P622" s="47">
        <f t="shared" si="76"/>
        <v>0</v>
      </c>
      <c r="Q622" s="207"/>
      <c r="R622" s="207"/>
      <c r="S622" s="207"/>
      <c r="T622" s="207"/>
      <c r="U622" s="207"/>
      <c r="V622" s="207"/>
      <c r="W622" s="207"/>
    </row>
    <row r="623" spans="1:23" hidden="1" x14ac:dyDescent="0.2">
      <c r="A623" s="37"/>
      <c r="B623" s="38"/>
      <c r="C623" s="45"/>
      <c r="D623" s="23"/>
      <c r="E623" s="69"/>
      <c r="F623" s="73"/>
      <c r="G623" s="67"/>
      <c r="H623" s="46">
        <f t="shared" si="70"/>
        <v>0</v>
      </c>
      <c r="I623" s="67"/>
      <c r="J623" s="67"/>
      <c r="K623" s="47">
        <f t="shared" si="71"/>
        <v>0</v>
      </c>
      <c r="L623" s="48">
        <f t="shared" si="72"/>
        <v>0</v>
      </c>
      <c r="M623" s="46">
        <f t="shared" si="73"/>
        <v>0</v>
      </c>
      <c r="N623" s="46">
        <f t="shared" si="74"/>
        <v>0</v>
      </c>
      <c r="O623" s="46">
        <f t="shared" si="75"/>
        <v>0</v>
      </c>
      <c r="P623" s="47">
        <f t="shared" si="76"/>
        <v>0</v>
      </c>
      <c r="Q623" s="207"/>
      <c r="R623" s="207"/>
      <c r="S623" s="207"/>
      <c r="T623" s="207"/>
      <c r="U623" s="207"/>
      <c r="V623" s="207"/>
      <c r="W623" s="207"/>
    </row>
    <row r="624" spans="1:23" hidden="1" x14ac:dyDescent="0.2">
      <c r="A624" s="37"/>
      <c r="B624" s="38"/>
      <c r="C624" s="45"/>
      <c r="D624" s="23"/>
      <c r="E624" s="69"/>
      <c r="F624" s="73"/>
      <c r="G624" s="67"/>
      <c r="H624" s="46">
        <f t="shared" si="70"/>
        <v>0</v>
      </c>
      <c r="I624" s="67"/>
      <c r="J624" s="67"/>
      <c r="K624" s="47">
        <f t="shared" si="71"/>
        <v>0</v>
      </c>
      <c r="L624" s="48">
        <f t="shared" si="72"/>
        <v>0</v>
      </c>
      <c r="M624" s="46">
        <f t="shared" si="73"/>
        <v>0</v>
      </c>
      <c r="N624" s="46">
        <f t="shared" si="74"/>
        <v>0</v>
      </c>
      <c r="O624" s="46">
        <f t="shared" si="75"/>
        <v>0</v>
      </c>
      <c r="P624" s="47">
        <f t="shared" si="76"/>
        <v>0</v>
      </c>
      <c r="Q624" s="207"/>
      <c r="R624" s="207"/>
      <c r="S624" s="207"/>
      <c r="T624" s="207"/>
      <c r="U624" s="207"/>
      <c r="V624" s="207"/>
      <c r="W624" s="207"/>
    </row>
    <row r="625" spans="1:23" hidden="1" x14ac:dyDescent="0.2">
      <c r="A625" s="37"/>
      <c r="B625" s="38"/>
      <c r="C625" s="45"/>
      <c r="D625" s="23"/>
      <c r="E625" s="69"/>
      <c r="F625" s="73"/>
      <c r="G625" s="67"/>
      <c r="H625" s="46">
        <f t="shared" si="70"/>
        <v>0</v>
      </c>
      <c r="I625" s="67"/>
      <c r="J625" s="67"/>
      <c r="K625" s="47">
        <f t="shared" si="71"/>
        <v>0</v>
      </c>
      <c r="L625" s="48">
        <f t="shared" si="72"/>
        <v>0</v>
      </c>
      <c r="M625" s="46">
        <f t="shared" si="73"/>
        <v>0</v>
      </c>
      <c r="N625" s="46">
        <f t="shared" si="74"/>
        <v>0</v>
      </c>
      <c r="O625" s="46">
        <f t="shared" si="75"/>
        <v>0</v>
      </c>
      <c r="P625" s="47">
        <f t="shared" si="76"/>
        <v>0</v>
      </c>
      <c r="Q625" s="207"/>
      <c r="R625" s="207"/>
      <c r="S625" s="207"/>
      <c r="T625" s="207"/>
      <c r="U625" s="207"/>
      <c r="V625" s="207"/>
      <c r="W625" s="207"/>
    </row>
    <row r="626" spans="1:23" hidden="1" x14ac:dyDescent="0.2">
      <c r="A626" s="37"/>
      <c r="B626" s="38"/>
      <c r="C626" s="45"/>
      <c r="D626" s="23"/>
      <c r="E626" s="69"/>
      <c r="F626" s="73"/>
      <c r="G626" s="67"/>
      <c r="H626" s="46">
        <f t="shared" si="70"/>
        <v>0</v>
      </c>
      <c r="I626" s="67"/>
      <c r="J626" s="67"/>
      <c r="K626" s="47">
        <f t="shared" si="71"/>
        <v>0</v>
      </c>
      <c r="L626" s="48">
        <f t="shared" si="72"/>
        <v>0</v>
      </c>
      <c r="M626" s="46">
        <f t="shared" si="73"/>
        <v>0</v>
      </c>
      <c r="N626" s="46">
        <f t="shared" si="74"/>
        <v>0</v>
      </c>
      <c r="O626" s="46">
        <f t="shared" si="75"/>
        <v>0</v>
      </c>
      <c r="P626" s="47">
        <f t="shared" si="76"/>
        <v>0</v>
      </c>
      <c r="Q626" s="207"/>
      <c r="R626" s="207"/>
      <c r="S626" s="207"/>
      <c r="T626" s="207"/>
      <c r="U626" s="207"/>
      <c r="V626" s="207"/>
      <c r="W626" s="207"/>
    </row>
    <row r="627" spans="1:23" hidden="1" x14ac:dyDescent="0.2">
      <c r="A627" s="37"/>
      <c r="B627" s="38"/>
      <c r="C627" s="45"/>
      <c r="D627" s="23"/>
      <c r="E627" s="69"/>
      <c r="F627" s="73"/>
      <c r="G627" s="67"/>
      <c r="H627" s="46">
        <f t="shared" si="70"/>
        <v>0</v>
      </c>
      <c r="I627" s="67"/>
      <c r="J627" s="67"/>
      <c r="K627" s="47">
        <f t="shared" si="71"/>
        <v>0</v>
      </c>
      <c r="L627" s="48">
        <f t="shared" si="72"/>
        <v>0</v>
      </c>
      <c r="M627" s="46">
        <f t="shared" si="73"/>
        <v>0</v>
      </c>
      <c r="N627" s="46">
        <f t="shared" si="74"/>
        <v>0</v>
      </c>
      <c r="O627" s="46">
        <f t="shared" si="75"/>
        <v>0</v>
      </c>
      <c r="P627" s="47">
        <f t="shared" si="76"/>
        <v>0</v>
      </c>
      <c r="Q627" s="207"/>
      <c r="R627" s="207"/>
      <c r="S627" s="207"/>
      <c r="T627" s="207"/>
      <c r="U627" s="207"/>
      <c r="V627" s="207"/>
      <c r="W627" s="207"/>
    </row>
    <row r="628" spans="1:23" hidden="1" x14ac:dyDescent="0.2">
      <c r="A628" s="37"/>
      <c r="B628" s="38"/>
      <c r="C628" s="45"/>
      <c r="D628" s="23"/>
      <c r="E628" s="69"/>
      <c r="F628" s="73"/>
      <c r="G628" s="67"/>
      <c r="H628" s="46">
        <f t="shared" si="70"/>
        <v>0</v>
      </c>
      <c r="I628" s="67"/>
      <c r="J628" s="67"/>
      <c r="K628" s="47">
        <f t="shared" si="71"/>
        <v>0</v>
      </c>
      <c r="L628" s="48">
        <f t="shared" si="72"/>
        <v>0</v>
      </c>
      <c r="M628" s="46">
        <f t="shared" si="73"/>
        <v>0</v>
      </c>
      <c r="N628" s="46">
        <f t="shared" si="74"/>
        <v>0</v>
      </c>
      <c r="O628" s="46">
        <f t="shared" si="75"/>
        <v>0</v>
      </c>
      <c r="P628" s="47">
        <f t="shared" si="76"/>
        <v>0</v>
      </c>
      <c r="Q628" s="207"/>
      <c r="R628" s="207"/>
      <c r="S628" s="207"/>
      <c r="T628" s="207"/>
      <c r="U628" s="207"/>
      <c r="V628" s="207"/>
      <c r="W628" s="207"/>
    </row>
    <row r="629" spans="1:23" hidden="1" x14ac:dyDescent="0.2">
      <c r="A629" s="37"/>
      <c r="B629" s="38"/>
      <c r="C629" s="45"/>
      <c r="D629" s="23"/>
      <c r="E629" s="69"/>
      <c r="F629" s="73"/>
      <c r="G629" s="67"/>
      <c r="H629" s="46">
        <f t="shared" si="70"/>
        <v>0</v>
      </c>
      <c r="I629" s="67"/>
      <c r="J629" s="67"/>
      <c r="K629" s="47">
        <f t="shared" si="71"/>
        <v>0</v>
      </c>
      <c r="L629" s="48">
        <f t="shared" si="72"/>
        <v>0</v>
      </c>
      <c r="M629" s="46">
        <f t="shared" si="73"/>
        <v>0</v>
      </c>
      <c r="N629" s="46">
        <f t="shared" si="74"/>
        <v>0</v>
      </c>
      <c r="O629" s="46">
        <f t="shared" si="75"/>
        <v>0</v>
      </c>
      <c r="P629" s="47">
        <f t="shared" si="76"/>
        <v>0</v>
      </c>
      <c r="Q629" s="207"/>
      <c r="R629" s="207"/>
      <c r="S629" s="207"/>
      <c r="T629" s="207"/>
      <c r="U629" s="207"/>
      <c r="V629" s="207"/>
      <c r="W629" s="207"/>
    </row>
    <row r="630" spans="1:23" hidden="1" x14ac:dyDescent="0.2">
      <c r="A630" s="37"/>
      <c r="B630" s="38"/>
      <c r="C630" s="45"/>
      <c r="D630" s="23"/>
      <c r="E630" s="69"/>
      <c r="F630" s="73"/>
      <c r="G630" s="67"/>
      <c r="H630" s="46">
        <f t="shared" si="70"/>
        <v>0</v>
      </c>
      <c r="I630" s="67"/>
      <c r="J630" s="67"/>
      <c r="K630" s="47">
        <f t="shared" si="71"/>
        <v>0</v>
      </c>
      <c r="L630" s="48">
        <f t="shared" si="72"/>
        <v>0</v>
      </c>
      <c r="M630" s="46">
        <f t="shared" si="73"/>
        <v>0</v>
      </c>
      <c r="N630" s="46">
        <f t="shared" si="74"/>
        <v>0</v>
      </c>
      <c r="O630" s="46">
        <f t="shared" si="75"/>
        <v>0</v>
      </c>
      <c r="P630" s="47">
        <f t="shared" si="76"/>
        <v>0</v>
      </c>
      <c r="Q630" s="207"/>
      <c r="R630" s="207"/>
      <c r="S630" s="207"/>
      <c r="T630" s="207"/>
      <c r="U630" s="207"/>
      <c r="V630" s="207"/>
      <c r="W630" s="207"/>
    </row>
    <row r="631" spans="1:23" hidden="1" x14ac:dyDescent="0.2">
      <c r="A631" s="37"/>
      <c r="B631" s="38"/>
      <c r="C631" s="45"/>
      <c r="D631" s="23"/>
      <c r="E631" s="69"/>
      <c r="F631" s="73"/>
      <c r="G631" s="67"/>
      <c r="H631" s="46">
        <f t="shared" si="70"/>
        <v>0</v>
      </c>
      <c r="I631" s="67"/>
      <c r="J631" s="67"/>
      <c r="K631" s="47">
        <f t="shared" si="71"/>
        <v>0</v>
      </c>
      <c r="L631" s="48">
        <f t="shared" si="72"/>
        <v>0</v>
      </c>
      <c r="M631" s="46">
        <f t="shared" si="73"/>
        <v>0</v>
      </c>
      <c r="N631" s="46">
        <f t="shared" si="74"/>
        <v>0</v>
      </c>
      <c r="O631" s="46">
        <f t="shared" si="75"/>
        <v>0</v>
      </c>
      <c r="P631" s="47">
        <f t="shared" si="76"/>
        <v>0</v>
      </c>
      <c r="Q631" s="207"/>
      <c r="R631" s="207"/>
      <c r="S631" s="207"/>
      <c r="T631" s="207"/>
      <c r="U631" s="207"/>
      <c r="V631" s="207"/>
      <c r="W631" s="207"/>
    </row>
    <row r="632" spans="1:23" hidden="1" x14ac:dyDescent="0.2">
      <c r="A632" s="37"/>
      <c r="B632" s="38"/>
      <c r="C632" s="45"/>
      <c r="D632" s="23"/>
      <c r="E632" s="69"/>
      <c r="F632" s="73"/>
      <c r="G632" s="67"/>
      <c r="H632" s="46">
        <f t="shared" si="70"/>
        <v>0</v>
      </c>
      <c r="I632" s="67"/>
      <c r="J632" s="67"/>
      <c r="K632" s="47">
        <f t="shared" si="71"/>
        <v>0</v>
      </c>
      <c r="L632" s="48">
        <f t="shared" si="72"/>
        <v>0</v>
      </c>
      <c r="M632" s="46">
        <f t="shared" si="73"/>
        <v>0</v>
      </c>
      <c r="N632" s="46">
        <f t="shared" si="74"/>
        <v>0</v>
      </c>
      <c r="O632" s="46">
        <f t="shared" si="75"/>
        <v>0</v>
      </c>
      <c r="P632" s="47">
        <f t="shared" si="76"/>
        <v>0</v>
      </c>
      <c r="Q632" s="207"/>
      <c r="R632" s="207"/>
      <c r="S632" s="207"/>
      <c r="T632" s="207"/>
      <c r="U632" s="207"/>
      <c r="V632" s="207"/>
      <c r="W632" s="207"/>
    </row>
    <row r="633" spans="1:23" hidden="1" x14ac:dyDescent="0.2">
      <c r="A633" s="37"/>
      <c r="B633" s="38"/>
      <c r="C633" s="45"/>
      <c r="D633" s="23"/>
      <c r="E633" s="69"/>
      <c r="F633" s="73"/>
      <c r="G633" s="67"/>
      <c r="H633" s="46">
        <f t="shared" si="70"/>
        <v>0</v>
      </c>
      <c r="I633" s="67"/>
      <c r="J633" s="67"/>
      <c r="K633" s="47">
        <f t="shared" si="71"/>
        <v>0</v>
      </c>
      <c r="L633" s="48">
        <f t="shared" si="72"/>
        <v>0</v>
      </c>
      <c r="M633" s="46">
        <f t="shared" si="73"/>
        <v>0</v>
      </c>
      <c r="N633" s="46">
        <f t="shared" si="74"/>
        <v>0</v>
      </c>
      <c r="O633" s="46">
        <f t="shared" si="75"/>
        <v>0</v>
      </c>
      <c r="P633" s="47">
        <f t="shared" si="76"/>
        <v>0</v>
      </c>
      <c r="Q633" s="207"/>
      <c r="R633" s="207"/>
      <c r="S633" s="207"/>
      <c r="T633" s="207"/>
      <c r="U633" s="207"/>
      <c r="V633" s="207"/>
      <c r="W633" s="207"/>
    </row>
    <row r="634" spans="1:23" hidden="1" x14ac:dyDescent="0.2">
      <c r="A634" s="37"/>
      <c r="B634" s="38"/>
      <c r="C634" s="45"/>
      <c r="D634" s="23"/>
      <c r="E634" s="69"/>
      <c r="F634" s="73"/>
      <c r="G634" s="67"/>
      <c r="H634" s="46">
        <f t="shared" si="70"/>
        <v>0</v>
      </c>
      <c r="I634" s="67"/>
      <c r="J634" s="67"/>
      <c r="K634" s="47">
        <f t="shared" si="71"/>
        <v>0</v>
      </c>
      <c r="L634" s="48">
        <f t="shared" si="72"/>
        <v>0</v>
      </c>
      <c r="M634" s="46">
        <f t="shared" si="73"/>
        <v>0</v>
      </c>
      <c r="N634" s="46">
        <f t="shared" si="74"/>
        <v>0</v>
      </c>
      <c r="O634" s="46">
        <f t="shared" si="75"/>
        <v>0</v>
      </c>
      <c r="P634" s="47">
        <f t="shared" si="76"/>
        <v>0</v>
      </c>
      <c r="Q634" s="207"/>
      <c r="R634" s="207"/>
      <c r="S634" s="207"/>
      <c r="T634" s="207"/>
      <c r="U634" s="207"/>
      <c r="V634" s="207"/>
      <c r="W634" s="207"/>
    </row>
    <row r="635" spans="1:23" hidden="1" x14ac:dyDescent="0.2">
      <c r="A635" s="37"/>
      <c r="B635" s="38"/>
      <c r="C635" s="45"/>
      <c r="D635" s="23"/>
      <c r="E635" s="69"/>
      <c r="F635" s="73"/>
      <c r="G635" s="67"/>
      <c r="H635" s="46">
        <f t="shared" si="70"/>
        <v>0</v>
      </c>
      <c r="I635" s="67"/>
      <c r="J635" s="67"/>
      <c r="K635" s="47">
        <f t="shared" si="71"/>
        <v>0</v>
      </c>
      <c r="L635" s="48">
        <f t="shared" si="72"/>
        <v>0</v>
      </c>
      <c r="M635" s="46">
        <f t="shared" si="73"/>
        <v>0</v>
      </c>
      <c r="N635" s="46">
        <f t="shared" si="74"/>
        <v>0</v>
      </c>
      <c r="O635" s="46">
        <f t="shared" si="75"/>
        <v>0</v>
      </c>
      <c r="P635" s="47">
        <f t="shared" si="76"/>
        <v>0</v>
      </c>
      <c r="Q635" s="207"/>
      <c r="R635" s="207"/>
      <c r="S635" s="207"/>
      <c r="T635" s="207"/>
      <c r="U635" s="207"/>
      <c r="V635" s="207"/>
      <c r="W635" s="207"/>
    </row>
    <row r="636" spans="1:23" hidden="1" x14ac:dyDescent="0.2">
      <c r="A636" s="37"/>
      <c r="B636" s="38"/>
      <c r="C636" s="45"/>
      <c r="D636" s="23"/>
      <c r="E636" s="69"/>
      <c r="F636" s="73"/>
      <c r="G636" s="67"/>
      <c r="H636" s="46">
        <f t="shared" si="70"/>
        <v>0</v>
      </c>
      <c r="I636" s="67"/>
      <c r="J636" s="67"/>
      <c r="K636" s="47">
        <f t="shared" si="71"/>
        <v>0</v>
      </c>
      <c r="L636" s="48">
        <f t="shared" si="72"/>
        <v>0</v>
      </c>
      <c r="M636" s="46">
        <f t="shared" si="73"/>
        <v>0</v>
      </c>
      <c r="N636" s="46">
        <f t="shared" si="74"/>
        <v>0</v>
      </c>
      <c r="O636" s="46">
        <f t="shared" si="75"/>
        <v>0</v>
      </c>
      <c r="P636" s="47">
        <f t="shared" si="76"/>
        <v>0</v>
      </c>
      <c r="Q636" s="207"/>
      <c r="R636" s="207"/>
      <c r="S636" s="207"/>
      <c r="T636" s="207"/>
      <c r="U636" s="207"/>
      <c r="V636" s="207"/>
      <c r="W636" s="207"/>
    </row>
    <row r="637" spans="1:23" hidden="1" x14ac:dyDescent="0.2">
      <c r="A637" s="37"/>
      <c r="B637" s="38"/>
      <c r="C637" s="45"/>
      <c r="D637" s="23"/>
      <c r="E637" s="69"/>
      <c r="F637" s="73"/>
      <c r="G637" s="67"/>
      <c r="H637" s="46">
        <f t="shared" si="70"/>
        <v>0</v>
      </c>
      <c r="I637" s="67"/>
      <c r="J637" s="67"/>
      <c r="K637" s="47">
        <f t="shared" si="71"/>
        <v>0</v>
      </c>
      <c r="L637" s="48">
        <f t="shared" si="72"/>
        <v>0</v>
      </c>
      <c r="M637" s="46">
        <f t="shared" si="73"/>
        <v>0</v>
      </c>
      <c r="N637" s="46">
        <f t="shared" si="74"/>
        <v>0</v>
      </c>
      <c r="O637" s="46">
        <f t="shared" si="75"/>
        <v>0</v>
      </c>
      <c r="P637" s="47">
        <f t="shared" si="76"/>
        <v>0</v>
      </c>
      <c r="Q637" s="207"/>
      <c r="R637" s="207"/>
      <c r="S637" s="207"/>
      <c r="T637" s="207"/>
      <c r="U637" s="207"/>
      <c r="V637" s="207"/>
      <c r="W637" s="207"/>
    </row>
    <row r="638" spans="1:23" hidden="1" x14ac:dyDescent="0.2">
      <c r="A638" s="37"/>
      <c r="B638" s="38"/>
      <c r="C638" s="45"/>
      <c r="D638" s="23"/>
      <c r="E638" s="69"/>
      <c r="F638" s="73"/>
      <c r="G638" s="67"/>
      <c r="H638" s="46">
        <f t="shared" si="70"/>
        <v>0</v>
      </c>
      <c r="I638" s="67"/>
      <c r="J638" s="67"/>
      <c r="K638" s="47">
        <f t="shared" si="71"/>
        <v>0</v>
      </c>
      <c r="L638" s="48">
        <f t="shared" si="72"/>
        <v>0</v>
      </c>
      <c r="M638" s="46">
        <f t="shared" si="73"/>
        <v>0</v>
      </c>
      <c r="N638" s="46">
        <f t="shared" si="74"/>
        <v>0</v>
      </c>
      <c r="O638" s="46">
        <f t="shared" si="75"/>
        <v>0</v>
      </c>
      <c r="P638" s="47">
        <f t="shared" si="76"/>
        <v>0</v>
      </c>
      <c r="Q638" s="207"/>
      <c r="R638" s="207"/>
      <c r="S638" s="207"/>
      <c r="T638" s="207"/>
      <c r="U638" s="207"/>
      <c r="V638" s="207"/>
      <c r="W638" s="207"/>
    </row>
    <row r="639" spans="1:23" hidden="1" x14ac:dyDescent="0.2">
      <c r="A639" s="37"/>
      <c r="B639" s="38"/>
      <c r="C639" s="45"/>
      <c r="D639" s="23"/>
      <c r="E639" s="69"/>
      <c r="F639" s="73"/>
      <c r="G639" s="67"/>
      <c r="H639" s="46">
        <f t="shared" si="70"/>
        <v>0</v>
      </c>
      <c r="I639" s="67"/>
      <c r="J639" s="67"/>
      <c r="K639" s="47">
        <f t="shared" si="71"/>
        <v>0</v>
      </c>
      <c r="L639" s="48">
        <f t="shared" si="72"/>
        <v>0</v>
      </c>
      <c r="M639" s="46">
        <f t="shared" si="73"/>
        <v>0</v>
      </c>
      <c r="N639" s="46">
        <f t="shared" si="74"/>
        <v>0</v>
      </c>
      <c r="O639" s="46">
        <f t="shared" si="75"/>
        <v>0</v>
      </c>
      <c r="P639" s="47">
        <f t="shared" si="76"/>
        <v>0</v>
      </c>
      <c r="Q639" s="207"/>
      <c r="R639" s="207"/>
      <c r="S639" s="207"/>
      <c r="T639" s="207"/>
      <c r="U639" s="207"/>
      <c r="V639" s="207"/>
      <c r="W639" s="207"/>
    </row>
    <row r="640" spans="1:23" hidden="1" x14ac:dyDescent="0.2">
      <c r="A640" s="37"/>
      <c r="B640" s="38"/>
      <c r="C640" s="45"/>
      <c r="D640" s="23"/>
      <c r="E640" s="69"/>
      <c r="F640" s="73"/>
      <c r="G640" s="67"/>
      <c r="H640" s="46">
        <f t="shared" si="70"/>
        <v>0</v>
      </c>
      <c r="I640" s="67"/>
      <c r="J640" s="67"/>
      <c r="K640" s="47">
        <f t="shared" si="71"/>
        <v>0</v>
      </c>
      <c r="L640" s="48">
        <f t="shared" si="72"/>
        <v>0</v>
      </c>
      <c r="M640" s="46">
        <f t="shared" si="73"/>
        <v>0</v>
      </c>
      <c r="N640" s="46">
        <f t="shared" si="74"/>
        <v>0</v>
      </c>
      <c r="O640" s="46">
        <f t="shared" si="75"/>
        <v>0</v>
      </c>
      <c r="P640" s="47">
        <f t="shared" si="76"/>
        <v>0</v>
      </c>
      <c r="Q640" s="207"/>
      <c r="R640" s="207"/>
      <c r="S640" s="207"/>
      <c r="T640" s="207"/>
      <c r="U640" s="207"/>
      <c r="V640" s="207"/>
      <c r="W640" s="207"/>
    </row>
    <row r="641" spans="1:23" hidden="1" x14ac:dyDescent="0.2">
      <c r="A641" s="37"/>
      <c r="B641" s="38"/>
      <c r="C641" s="45"/>
      <c r="D641" s="23"/>
      <c r="E641" s="69"/>
      <c r="F641" s="73"/>
      <c r="G641" s="67"/>
      <c r="H641" s="46">
        <f t="shared" si="70"/>
        <v>0</v>
      </c>
      <c r="I641" s="67"/>
      <c r="J641" s="67"/>
      <c r="K641" s="47">
        <f t="shared" si="71"/>
        <v>0</v>
      </c>
      <c r="L641" s="48">
        <f t="shared" si="72"/>
        <v>0</v>
      </c>
      <c r="M641" s="46">
        <f t="shared" si="73"/>
        <v>0</v>
      </c>
      <c r="N641" s="46">
        <f t="shared" si="74"/>
        <v>0</v>
      </c>
      <c r="O641" s="46">
        <f t="shared" si="75"/>
        <v>0</v>
      </c>
      <c r="P641" s="47">
        <f t="shared" si="76"/>
        <v>0</v>
      </c>
      <c r="Q641" s="207"/>
      <c r="R641" s="207"/>
      <c r="S641" s="207"/>
      <c r="T641" s="207"/>
      <c r="U641" s="207"/>
      <c r="V641" s="207"/>
      <c r="W641" s="207"/>
    </row>
    <row r="642" spans="1:23" hidden="1" x14ac:dyDescent="0.2">
      <c r="A642" s="37"/>
      <c r="B642" s="38"/>
      <c r="C642" s="45"/>
      <c r="D642" s="23"/>
      <c r="E642" s="69"/>
      <c r="F642" s="73"/>
      <c r="G642" s="67"/>
      <c r="H642" s="46">
        <f t="shared" si="70"/>
        <v>0</v>
      </c>
      <c r="I642" s="67"/>
      <c r="J642" s="67"/>
      <c r="K642" s="47">
        <f t="shared" si="71"/>
        <v>0</v>
      </c>
      <c r="L642" s="48">
        <f t="shared" si="72"/>
        <v>0</v>
      </c>
      <c r="M642" s="46">
        <f t="shared" si="73"/>
        <v>0</v>
      </c>
      <c r="N642" s="46">
        <f t="shared" si="74"/>
        <v>0</v>
      </c>
      <c r="O642" s="46">
        <f t="shared" si="75"/>
        <v>0</v>
      </c>
      <c r="P642" s="47">
        <f t="shared" si="76"/>
        <v>0</v>
      </c>
      <c r="Q642" s="207"/>
      <c r="R642" s="207"/>
      <c r="S642" s="207"/>
      <c r="T642" s="207"/>
      <c r="U642" s="207"/>
      <c r="V642" s="207"/>
      <c r="W642" s="207"/>
    </row>
    <row r="643" spans="1:23" hidden="1" x14ac:dyDescent="0.2">
      <c r="A643" s="37"/>
      <c r="B643" s="38"/>
      <c r="C643" s="45"/>
      <c r="D643" s="23"/>
      <c r="E643" s="69"/>
      <c r="F643" s="73"/>
      <c r="G643" s="67"/>
      <c r="H643" s="46">
        <f t="shared" si="70"/>
        <v>0</v>
      </c>
      <c r="I643" s="67"/>
      <c r="J643" s="67"/>
      <c r="K643" s="47">
        <f t="shared" si="71"/>
        <v>0</v>
      </c>
      <c r="L643" s="48">
        <f t="shared" si="72"/>
        <v>0</v>
      </c>
      <c r="M643" s="46">
        <f t="shared" si="73"/>
        <v>0</v>
      </c>
      <c r="N643" s="46">
        <f t="shared" si="74"/>
        <v>0</v>
      </c>
      <c r="O643" s="46">
        <f t="shared" si="75"/>
        <v>0</v>
      </c>
      <c r="P643" s="47">
        <f t="shared" si="76"/>
        <v>0</v>
      </c>
      <c r="Q643" s="207"/>
      <c r="R643" s="207"/>
      <c r="S643" s="207"/>
      <c r="T643" s="207"/>
      <c r="U643" s="207"/>
      <c r="V643" s="207"/>
      <c r="W643" s="207"/>
    </row>
    <row r="644" spans="1:23" hidden="1" x14ac:dyDescent="0.2">
      <c r="A644" s="37"/>
      <c r="B644" s="38"/>
      <c r="C644" s="45"/>
      <c r="D644" s="23"/>
      <c r="E644" s="69"/>
      <c r="F644" s="73"/>
      <c r="G644" s="67"/>
      <c r="H644" s="46">
        <f t="shared" ref="H644:H707" si="77">ROUND(F644*G644,2)</f>
        <v>0</v>
      </c>
      <c r="I644" s="67"/>
      <c r="J644" s="67"/>
      <c r="K644" s="47">
        <f t="shared" ref="K644:K707" si="78">SUM(H644:J644)</f>
        <v>0</v>
      </c>
      <c r="L644" s="48">
        <f t="shared" ref="L644:L707" si="79">ROUND(E644*F644,2)</f>
        <v>0</v>
      </c>
      <c r="M644" s="46">
        <f t="shared" ref="M644:M707" si="80">ROUND(H644*E644,2)</f>
        <v>0</v>
      </c>
      <c r="N644" s="46">
        <f t="shared" ref="N644:N707" si="81">ROUND(I644*E644,2)</f>
        <v>0</v>
      </c>
      <c r="O644" s="46">
        <f t="shared" ref="O644:O707" si="82">ROUND(J644*E644,2)</f>
        <v>0</v>
      </c>
      <c r="P644" s="47">
        <f t="shared" ref="P644:P707" si="83">SUM(M644:O644)</f>
        <v>0</v>
      </c>
      <c r="Q644" s="207"/>
      <c r="R644" s="207"/>
      <c r="S644" s="207"/>
      <c r="T644" s="207"/>
      <c r="U644" s="207"/>
      <c r="V644" s="207"/>
      <c r="W644" s="207"/>
    </row>
    <row r="645" spans="1:23" hidden="1" x14ac:dyDescent="0.2">
      <c r="A645" s="37"/>
      <c r="B645" s="38"/>
      <c r="C645" s="45"/>
      <c r="D645" s="23"/>
      <c r="E645" s="69"/>
      <c r="F645" s="73"/>
      <c r="G645" s="67"/>
      <c r="H645" s="46">
        <f t="shared" si="77"/>
        <v>0</v>
      </c>
      <c r="I645" s="67"/>
      <c r="J645" s="67"/>
      <c r="K645" s="47">
        <f t="shared" si="78"/>
        <v>0</v>
      </c>
      <c r="L645" s="48">
        <f t="shared" si="79"/>
        <v>0</v>
      </c>
      <c r="M645" s="46">
        <f t="shared" si="80"/>
        <v>0</v>
      </c>
      <c r="N645" s="46">
        <f t="shared" si="81"/>
        <v>0</v>
      </c>
      <c r="O645" s="46">
        <f t="shared" si="82"/>
        <v>0</v>
      </c>
      <c r="P645" s="47">
        <f t="shared" si="83"/>
        <v>0</v>
      </c>
      <c r="Q645" s="207"/>
      <c r="R645" s="207"/>
      <c r="S645" s="207"/>
      <c r="T645" s="207"/>
      <c r="U645" s="207"/>
      <c r="V645" s="207"/>
      <c r="W645" s="207"/>
    </row>
    <row r="646" spans="1:23" hidden="1" x14ac:dyDescent="0.2">
      <c r="A646" s="37"/>
      <c r="B646" s="38"/>
      <c r="C646" s="45"/>
      <c r="D646" s="23"/>
      <c r="E646" s="69"/>
      <c r="F646" s="73"/>
      <c r="G646" s="67"/>
      <c r="H646" s="46">
        <f t="shared" si="77"/>
        <v>0</v>
      </c>
      <c r="I646" s="67"/>
      <c r="J646" s="67"/>
      <c r="K646" s="47">
        <f t="shared" si="78"/>
        <v>0</v>
      </c>
      <c r="L646" s="48">
        <f t="shared" si="79"/>
        <v>0</v>
      </c>
      <c r="M646" s="46">
        <f t="shared" si="80"/>
        <v>0</v>
      </c>
      <c r="N646" s="46">
        <f t="shared" si="81"/>
        <v>0</v>
      </c>
      <c r="O646" s="46">
        <f t="shared" si="82"/>
        <v>0</v>
      </c>
      <c r="P646" s="47">
        <f t="shared" si="83"/>
        <v>0</v>
      </c>
      <c r="Q646" s="207"/>
      <c r="R646" s="207"/>
      <c r="S646" s="207"/>
      <c r="T646" s="207"/>
      <c r="U646" s="207"/>
      <c r="V646" s="207"/>
      <c r="W646" s="207"/>
    </row>
    <row r="647" spans="1:23" hidden="1" x14ac:dyDescent="0.2">
      <c r="A647" s="37"/>
      <c r="B647" s="38"/>
      <c r="C647" s="45"/>
      <c r="D647" s="23"/>
      <c r="E647" s="69"/>
      <c r="F647" s="73"/>
      <c r="G647" s="67"/>
      <c r="H647" s="46">
        <f t="shared" si="77"/>
        <v>0</v>
      </c>
      <c r="I647" s="67"/>
      <c r="J647" s="67"/>
      <c r="K647" s="47">
        <f t="shared" si="78"/>
        <v>0</v>
      </c>
      <c r="L647" s="48">
        <f t="shared" si="79"/>
        <v>0</v>
      </c>
      <c r="M647" s="46">
        <f t="shared" si="80"/>
        <v>0</v>
      </c>
      <c r="N647" s="46">
        <f t="shared" si="81"/>
        <v>0</v>
      </c>
      <c r="O647" s="46">
        <f t="shared" si="82"/>
        <v>0</v>
      </c>
      <c r="P647" s="47">
        <f t="shared" si="83"/>
        <v>0</v>
      </c>
      <c r="Q647" s="207"/>
      <c r="R647" s="207"/>
      <c r="S647" s="207"/>
      <c r="T647" s="207"/>
      <c r="U647" s="207"/>
      <c r="V647" s="207"/>
      <c r="W647" s="207"/>
    </row>
    <row r="648" spans="1:23" hidden="1" x14ac:dyDescent="0.2">
      <c r="A648" s="37"/>
      <c r="B648" s="38"/>
      <c r="C648" s="45"/>
      <c r="D648" s="23"/>
      <c r="E648" s="69"/>
      <c r="F648" s="73"/>
      <c r="G648" s="67"/>
      <c r="H648" s="46">
        <f t="shared" si="77"/>
        <v>0</v>
      </c>
      <c r="I648" s="67"/>
      <c r="J648" s="67"/>
      <c r="K648" s="47">
        <f t="shared" si="78"/>
        <v>0</v>
      </c>
      <c r="L648" s="48">
        <f t="shared" si="79"/>
        <v>0</v>
      </c>
      <c r="M648" s="46">
        <f t="shared" si="80"/>
        <v>0</v>
      </c>
      <c r="N648" s="46">
        <f t="shared" si="81"/>
        <v>0</v>
      </c>
      <c r="O648" s="46">
        <f t="shared" si="82"/>
        <v>0</v>
      </c>
      <c r="P648" s="47">
        <f t="shared" si="83"/>
        <v>0</v>
      </c>
      <c r="Q648" s="207"/>
      <c r="R648" s="207"/>
      <c r="S648" s="207"/>
      <c r="T648" s="207"/>
      <c r="U648" s="207"/>
      <c r="V648" s="207"/>
      <c r="W648" s="207"/>
    </row>
    <row r="649" spans="1:23" hidden="1" x14ac:dyDescent="0.2">
      <c r="A649" s="37"/>
      <c r="B649" s="38"/>
      <c r="C649" s="45"/>
      <c r="D649" s="23"/>
      <c r="E649" s="69"/>
      <c r="F649" s="73"/>
      <c r="G649" s="67"/>
      <c r="H649" s="46">
        <f t="shared" si="77"/>
        <v>0</v>
      </c>
      <c r="I649" s="67"/>
      <c r="J649" s="67"/>
      <c r="K649" s="47">
        <f t="shared" si="78"/>
        <v>0</v>
      </c>
      <c r="L649" s="48">
        <f t="shared" si="79"/>
        <v>0</v>
      </c>
      <c r="M649" s="46">
        <f t="shared" si="80"/>
        <v>0</v>
      </c>
      <c r="N649" s="46">
        <f t="shared" si="81"/>
        <v>0</v>
      </c>
      <c r="O649" s="46">
        <f t="shared" si="82"/>
        <v>0</v>
      </c>
      <c r="P649" s="47">
        <f t="shared" si="83"/>
        <v>0</v>
      </c>
      <c r="Q649" s="207"/>
      <c r="R649" s="207"/>
      <c r="S649" s="207"/>
      <c r="T649" s="207"/>
      <c r="U649" s="207"/>
      <c r="V649" s="207"/>
      <c r="W649" s="207"/>
    </row>
    <row r="650" spans="1:23" hidden="1" x14ac:dyDescent="0.2">
      <c r="A650" s="37"/>
      <c r="B650" s="38"/>
      <c r="C650" s="45"/>
      <c r="D650" s="23"/>
      <c r="E650" s="69"/>
      <c r="F650" s="73"/>
      <c r="G650" s="67"/>
      <c r="H650" s="46">
        <f t="shared" si="77"/>
        <v>0</v>
      </c>
      <c r="I650" s="67"/>
      <c r="J650" s="67"/>
      <c r="K650" s="47">
        <f t="shared" si="78"/>
        <v>0</v>
      </c>
      <c r="L650" s="48">
        <f t="shared" si="79"/>
        <v>0</v>
      </c>
      <c r="M650" s="46">
        <f t="shared" si="80"/>
        <v>0</v>
      </c>
      <c r="N650" s="46">
        <f t="shared" si="81"/>
        <v>0</v>
      </c>
      <c r="O650" s="46">
        <f t="shared" si="82"/>
        <v>0</v>
      </c>
      <c r="P650" s="47">
        <f t="shared" si="83"/>
        <v>0</v>
      </c>
      <c r="Q650" s="207"/>
      <c r="R650" s="207"/>
      <c r="S650" s="207"/>
      <c r="T650" s="207"/>
      <c r="U650" s="207"/>
      <c r="V650" s="207"/>
      <c r="W650" s="207"/>
    </row>
    <row r="651" spans="1:23" hidden="1" x14ac:dyDescent="0.2">
      <c r="A651" s="37"/>
      <c r="B651" s="38"/>
      <c r="C651" s="45"/>
      <c r="D651" s="23"/>
      <c r="E651" s="69"/>
      <c r="F651" s="73"/>
      <c r="G651" s="67"/>
      <c r="H651" s="46">
        <f t="shared" si="77"/>
        <v>0</v>
      </c>
      <c r="I651" s="67"/>
      <c r="J651" s="67"/>
      <c r="K651" s="47">
        <f t="shared" si="78"/>
        <v>0</v>
      </c>
      <c r="L651" s="48">
        <f t="shared" si="79"/>
        <v>0</v>
      </c>
      <c r="M651" s="46">
        <f t="shared" si="80"/>
        <v>0</v>
      </c>
      <c r="N651" s="46">
        <f t="shared" si="81"/>
        <v>0</v>
      </c>
      <c r="O651" s="46">
        <f t="shared" si="82"/>
        <v>0</v>
      </c>
      <c r="P651" s="47">
        <f t="shared" si="83"/>
        <v>0</v>
      </c>
      <c r="Q651" s="207"/>
      <c r="R651" s="207"/>
      <c r="S651" s="207"/>
      <c r="T651" s="207"/>
      <c r="U651" s="207"/>
      <c r="V651" s="207"/>
      <c r="W651" s="207"/>
    </row>
    <row r="652" spans="1:23" hidden="1" x14ac:dyDescent="0.2">
      <c r="A652" s="37"/>
      <c r="B652" s="38"/>
      <c r="C652" s="45"/>
      <c r="D652" s="23"/>
      <c r="E652" s="69"/>
      <c r="F652" s="73"/>
      <c r="G652" s="67"/>
      <c r="H652" s="46">
        <f t="shared" si="77"/>
        <v>0</v>
      </c>
      <c r="I652" s="67"/>
      <c r="J652" s="67"/>
      <c r="K652" s="47">
        <f t="shared" si="78"/>
        <v>0</v>
      </c>
      <c r="L652" s="48">
        <f t="shared" si="79"/>
        <v>0</v>
      </c>
      <c r="M652" s="46">
        <f t="shared" si="80"/>
        <v>0</v>
      </c>
      <c r="N652" s="46">
        <f t="shared" si="81"/>
        <v>0</v>
      </c>
      <c r="O652" s="46">
        <f t="shared" si="82"/>
        <v>0</v>
      </c>
      <c r="P652" s="47">
        <f t="shared" si="83"/>
        <v>0</v>
      </c>
      <c r="Q652" s="207"/>
      <c r="R652" s="207"/>
      <c r="S652" s="207"/>
      <c r="T652" s="207"/>
      <c r="U652" s="207"/>
      <c r="V652" s="207"/>
      <c r="W652" s="207"/>
    </row>
    <row r="653" spans="1:23" hidden="1" x14ac:dyDescent="0.2">
      <c r="A653" s="37"/>
      <c r="B653" s="38"/>
      <c r="C653" s="45"/>
      <c r="D653" s="23"/>
      <c r="E653" s="69"/>
      <c r="F653" s="73"/>
      <c r="G653" s="67"/>
      <c r="H653" s="46">
        <f t="shared" si="77"/>
        <v>0</v>
      </c>
      <c r="I653" s="67"/>
      <c r="J653" s="67"/>
      <c r="K653" s="47">
        <f t="shared" si="78"/>
        <v>0</v>
      </c>
      <c r="L653" s="48">
        <f t="shared" si="79"/>
        <v>0</v>
      </c>
      <c r="M653" s="46">
        <f t="shared" si="80"/>
        <v>0</v>
      </c>
      <c r="N653" s="46">
        <f t="shared" si="81"/>
        <v>0</v>
      </c>
      <c r="O653" s="46">
        <f t="shared" si="82"/>
        <v>0</v>
      </c>
      <c r="P653" s="47">
        <f t="shared" si="83"/>
        <v>0</v>
      </c>
      <c r="Q653" s="207"/>
      <c r="R653" s="207"/>
      <c r="S653" s="207"/>
      <c r="T653" s="207"/>
      <c r="U653" s="207"/>
      <c r="V653" s="207"/>
      <c r="W653" s="207"/>
    </row>
    <row r="654" spans="1:23" hidden="1" x14ac:dyDescent="0.2">
      <c r="A654" s="37"/>
      <c r="B654" s="38"/>
      <c r="C654" s="45"/>
      <c r="D654" s="23"/>
      <c r="E654" s="69"/>
      <c r="F654" s="73"/>
      <c r="G654" s="67"/>
      <c r="H654" s="46">
        <f t="shared" si="77"/>
        <v>0</v>
      </c>
      <c r="I654" s="67"/>
      <c r="J654" s="67"/>
      <c r="K654" s="47">
        <f t="shared" si="78"/>
        <v>0</v>
      </c>
      <c r="L654" s="48">
        <f t="shared" si="79"/>
        <v>0</v>
      </c>
      <c r="M654" s="46">
        <f t="shared" si="80"/>
        <v>0</v>
      </c>
      <c r="N654" s="46">
        <f t="shared" si="81"/>
        <v>0</v>
      </c>
      <c r="O654" s="46">
        <f t="shared" si="82"/>
        <v>0</v>
      </c>
      <c r="P654" s="47">
        <f t="shared" si="83"/>
        <v>0</v>
      </c>
      <c r="Q654" s="207"/>
      <c r="R654" s="207"/>
      <c r="S654" s="207"/>
      <c r="T654" s="207"/>
      <c r="U654" s="207"/>
      <c r="V654" s="207"/>
      <c r="W654" s="207"/>
    </row>
    <row r="655" spans="1:23" hidden="1" x14ac:dyDescent="0.2">
      <c r="A655" s="37"/>
      <c r="B655" s="38"/>
      <c r="C655" s="45"/>
      <c r="D655" s="23"/>
      <c r="E655" s="69"/>
      <c r="F655" s="73"/>
      <c r="G655" s="67"/>
      <c r="H655" s="46">
        <f t="shared" si="77"/>
        <v>0</v>
      </c>
      <c r="I655" s="67"/>
      <c r="J655" s="67"/>
      <c r="K655" s="47">
        <f t="shared" si="78"/>
        <v>0</v>
      </c>
      <c r="L655" s="48">
        <f t="shared" si="79"/>
        <v>0</v>
      </c>
      <c r="M655" s="46">
        <f t="shared" si="80"/>
        <v>0</v>
      </c>
      <c r="N655" s="46">
        <f t="shared" si="81"/>
        <v>0</v>
      </c>
      <c r="O655" s="46">
        <f t="shared" si="82"/>
        <v>0</v>
      </c>
      <c r="P655" s="47">
        <f t="shared" si="83"/>
        <v>0</v>
      </c>
      <c r="Q655" s="207"/>
      <c r="R655" s="207"/>
      <c r="S655" s="207"/>
      <c r="T655" s="207"/>
      <c r="U655" s="207"/>
      <c r="V655" s="207"/>
      <c r="W655" s="207"/>
    </row>
    <row r="656" spans="1:23" hidden="1" x14ac:dyDescent="0.2">
      <c r="A656" s="37"/>
      <c r="B656" s="38"/>
      <c r="C656" s="45"/>
      <c r="D656" s="23"/>
      <c r="E656" s="69"/>
      <c r="F656" s="73"/>
      <c r="G656" s="67"/>
      <c r="H656" s="46">
        <f t="shared" si="77"/>
        <v>0</v>
      </c>
      <c r="I656" s="67"/>
      <c r="J656" s="67"/>
      <c r="K656" s="47">
        <f t="shared" si="78"/>
        <v>0</v>
      </c>
      <c r="L656" s="48">
        <f t="shared" si="79"/>
        <v>0</v>
      </c>
      <c r="M656" s="46">
        <f t="shared" si="80"/>
        <v>0</v>
      </c>
      <c r="N656" s="46">
        <f t="shared" si="81"/>
        <v>0</v>
      </c>
      <c r="O656" s="46">
        <f t="shared" si="82"/>
        <v>0</v>
      </c>
      <c r="P656" s="47">
        <f t="shared" si="83"/>
        <v>0</v>
      </c>
      <c r="Q656" s="207"/>
      <c r="R656" s="207"/>
      <c r="S656" s="207"/>
      <c r="T656" s="207"/>
      <c r="U656" s="207"/>
      <c r="V656" s="207"/>
      <c r="W656" s="207"/>
    </row>
    <row r="657" spans="1:23" hidden="1" x14ac:dyDescent="0.2">
      <c r="A657" s="37"/>
      <c r="B657" s="38"/>
      <c r="C657" s="45"/>
      <c r="D657" s="23"/>
      <c r="E657" s="69"/>
      <c r="F657" s="73"/>
      <c r="G657" s="67"/>
      <c r="H657" s="46">
        <f t="shared" si="77"/>
        <v>0</v>
      </c>
      <c r="I657" s="67"/>
      <c r="J657" s="67"/>
      <c r="K657" s="47">
        <f t="shared" si="78"/>
        <v>0</v>
      </c>
      <c r="L657" s="48">
        <f t="shared" si="79"/>
        <v>0</v>
      </c>
      <c r="M657" s="46">
        <f t="shared" si="80"/>
        <v>0</v>
      </c>
      <c r="N657" s="46">
        <f t="shared" si="81"/>
        <v>0</v>
      </c>
      <c r="O657" s="46">
        <f t="shared" si="82"/>
        <v>0</v>
      </c>
      <c r="P657" s="47">
        <f t="shared" si="83"/>
        <v>0</v>
      </c>
      <c r="Q657" s="207"/>
      <c r="R657" s="207"/>
      <c r="S657" s="207"/>
      <c r="T657" s="207"/>
      <c r="U657" s="207"/>
      <c r="V657" s="207"/>
      <c r="W657" s="207"/>
    </row>
    <row r="658" spans="1:23" hidden="1" x14ac:dyDescent="0.2">
      <c r="A658" s="37"/>
      <c r="B658" s="38"/>
      <c r="C658" s="45"/>
      <c r="D658" s="23"/>
      <c r="E658" s="69"/>
      <c r="F658" s="73"/>
      <c r="G658" s="67"/>
      <c r="H658" s="46">
        <f t="shared" si="77"/>
        <v>0</v>
      </c>
      <c r="I658" s="67"/>
      <c r="J658" s="67"/>
      <c r="K658" s="47">
        <f t="shared" si="78"/>
        <v>0</v>
      </c>
      <c r="L658" s="48">
        <f t="shared" si="79"/>
        <v>0</v>
      </c>
      <c r="M658" s="46">
        <f t="shared" si="80"/>
        <v>0</v>
      </c>
      <c r="N658" s="46">
        <f t="shared" si="81"/>
        <v>0</v>
      </c>
      <c r="O658" s="46">
        <f t="shared" si="82"/>
        <v>0</v>
      </c>
      <c r="P658" s="47">
        <f t="shared" si="83"/>
        <v>0</v>
      </c>
      <c r="Q658" s="207"/>
      <c r="R658" s="207"/>
      <c r="S658" s="207"/>
      <c r="T658" s="207"/>
      <c r="U658" s="207"/>
      <c r="V658" s="207"/>
      <c r="W658" s="207"/>
    </row>
    <row r="659" spans="1:23" hidden="1" x14ac:dyDescent="0.2">
      <c r="A659" s="37"/>
      <c r="B659" s="38"/>
      <c r="C659" s="45"/>
      <c r="D659" s="23"/>
      <c r="E659" s="69"/>
      <c r="F659" s="73"/>
      <c r="G659" s="67"/>
      <c r="H659" s="46">
        <f t="shared" si="77"/>
        <v>0</v>
      </c>
      <c r="I659" s="67"/>
      <c r="J659" s="67"/>
      <c r="K659" s="47">
        <f t="shared" si="78"/>
        <v>0</v>
      </c>
      <c r="L659" s="48">
        <f t="shared" si="79"/>
        <v>0</v>
      </c>
      <c r="M659" s="46">
        <f t="shared" si="80"/>
        <v>0</v>
      </c>
      <c r="N659" s="46">
        <f t="shared" si="81"/>
        <v>0</v>
      </c>
      <c r="O659" s="46">
        <f t="shared" si="82"/>
        <v>0</v>
      </c>
      <c r="P659" s="47">
        <f t="shared" si="83"/>
        <v>0</v>
      </c>
      <c r="Q659" s="207"/>
      <c r="R659" s="207"/>
      <c r="S659" s="207"/>
      <c r="T659" s="207"/>
      <c r="U659" s="207"/>
      <c r="V659" s="207"/>
      <c r="W659" s="207"/>
    </row>
    <row r="660" spans="1:23" hidden="1" x14ac:dyDescent="0.2">
      <c r="A660" s="37"/>
      <c r="B660" s="38"/>
      <c r="C660" s="45"/>
      <c r="D660" s="23"/>
      <c r="E660" s="69"/>
      <c r="F660" s="73"/>
      <c r="G660" s="67"/>
      <c r="H660" s="46">
        <f t="shared" si="77"/>
        <v>0</v>
      </c>
      <c r="I660" s="67"/>
      <c r="J660" s="67"/>
      <c r="K660" s="47">
        <f t="shared" si="78"/>
        <v>0</v>
      </c>
      <c r="L660" s="48">
        <f t="shared" si="79"/>
        <v>0</v>
      </c>
      <c r="M660" s="46">
        <f t="shared" si="80"/>
        <v>0</v>
      </c>
      <c r="N660" s="46">
        <f t="shared" si="81"/>
        <v>0</v>
      </c>
      <c r="O660" s="46">
        <f t="shared" si="82"/>
        <v>0</v>
      </c>
      <c r="P660" s="47">
        <f t="shared" si="83"/>
        <v>0</v>
      </c>
      <c r="Q660" s="207"/>
      <c r="R660" s="207"/>
      <c r="S660" s="207"/>
      <c r="T660" s="207"/>
      <c r="U660" s="207"/>
      <c r="V660" s="207"/>
      <c r="W660" s="207"/>
    </row>
    <row r="661" spans="1:23" hidden="1" x14ac:dyDescent="0.2">
      <c r="A661" s="37"/>
      <c r="B661" s="38"/>
      <c r="C661" s="45"/>
      <c r="D661" s="23"/>
      <c r="E661" s="69"/>
      <c r="F661" s="73"/>
      <c r="G661" s="67"/>
      <c r="H661" s="46">
        <f t="shared" si="77"/>
        <v>0</v>
      </c>
      <c r="I661" s="67"/>
      <c r="J661" s="67"/>
      <c r="K661" s="47">
        <f t="shared" si="78"/>
        <v>0</v>
      </c>
      <c r="L661" s="48">
        <f t="shared" si="79"/>
        <v>0</v>
      </c>
      <c r="M661" s="46">
        <f t="shared" si="80"/>
        <v>0</v>
      </c>
      <c r="N661" s="46">
        <f t="shared" si="81"/>
        <v>0</v>
      </c>
      <c r="O661" s="46">
        <f t="shared" si="82"/>
        <v>0</v>
      </c>
      <c r="P661" s="47">
        <f t="shared" si="83"/>
        <v>0</v>
      </c>
      <c r="Q661" s="207"/>
      <c r="R661" s="207"/>
      <c r="S661" s="207"/>
      <c r="T661" s="207"/>
      <c r="U661" s="207"/>
      <c r="V661" s="207"/>
      <c r="W661" s="207"/>
    </row>
    <row r="662" spans="1:23" hidden="1" x14ac:dyDescent="0.2">
      <c r="A662" s="37"/>
      <c r="B662" s="38"/>
      <c r="C662" s="45"/>
      <c r="D662" s="23"/>
      <c r="E662" s="69"/>
      <c r="F662" s="73"/>
      <c r="G662" s="67"/>
      <c r="H662" s="46">
        <f t="shared" si="77"/>
        <v>0</v>
      </c>
      <c r="I662" s="67"/>
      <c r="J662" s="67"/>
      <c r="K662" s="47">
        <f t="shared" si="78"/>
        <v>0</v>
      </c>
      <c r="L662" s="48">
        <f t="shared" si="79"/>
        <v>0</v>
      </c>
      <c r="M662" s="46">
        <f t="shared" si="80"/>
        <v>0</v>
      </c>
      <c r="N662" s="46">
        <f t="shared" si="81"/>
        <v>0</v>
      </c>
      <c r="O662" s="46">
        <f t="shared" si="82"/>
        <v>0</v>
      </c>
      <c r="P662" s="47">
        <f t="shared" si="83"/>
        <v>0</v>
      </c>
      <c r="Q662" s="207"/>
      <c r="R662" s="207"/>
      <c r="S662" s="207"/>
      <c r="T662" s="207"/>
      <c r="U662" s="207"/>
      <c r="V662" s="207"/>
      <c r="W662" s="207"/>
    </row>
    <row r="663" spans="1:23" hidden="1" x14ac:dyDescent="0.2">
      <c r="A663" s="37"/>
      <c r="B663" s="38"/>
      <c r="C663" s="45"/>
      <c r="D663" s="23"/>
      <c r="E663" s="69"/>
      <c r="F663" s="73"/>
      <c r="G663" s="67"/>
      <c r="H663" s="46">
        <f t="shared" si="77"/>
        <v>0</v>
      </c>
      <c r="I663" s="67"/>
      <c r="J663" s="67"/>
      <c r="K663" s="47">
        <f t="shared" si="78"/>
        <v>0</v>
      </c>
      <c r="L663" s="48">
        <f t="shared" si="79"/>
        <v>0</v>
      </c>
      <c r="M663" s="46">
        <f t="shared" si="80"/>
        <v>0</v>
      </c>
      <c r="N663" s="46">
        <f t="shared" si="81"/>
        <v>0</v>
      </c>
      <c r="O663" s="46">
        <f t="shared" si="82"/>
        <v>0</v>
      </c>
      <c r="P663" s="47">
        <f t="shared" si="83"/>
        <v>0</v>
      </c>
      <c r="Q663" s="207"/>
      <c r="R663" s="207"/>
      <c r="S663" s="207"/>
      <c r="T663" s="207"/>
      <c r="U663" s="207"/>
      <c r="V663" s="207"/>
      <c r="W663" s="207"/>
    </row>
    <row r="664" spans="1:23" hidden="1" x14ac:dyDescent="0.2">
      <c r="A664" s="37"/>
      <c r="B664" s="38"/>
      <c r="C664" s="45"/>
      <c r="D664" s="23"/>
      <c r="E664" s="69"/>
      <c r="F664" s="73"/>
      <c r="G664" s="67"/>
      <c r="H664" s="46">
        <f t="shared" si="77"/>
        <v>0</v>
      </c>
      <c r="I664" s="67"/>
      <c r="J664" s="67"/>
      <c r="K664" s="47">
        <f t="shared" si="78"/>
        <v>0</v>
      </c>
      <c r="L664" s="48">
        <f t="shared" si="79"/>
        <v>0</v>
      </c>
      <c r="M664" s="46">
        <f t="shared" si="80"/>
        <v>0</v>
      </c>
      <c r="N664" s="46">
        <f t="shared" si="81"/>
        <v>0</v>
      </c>
      <c r="O664" s="46">
        <f t="shared" si="82"/>
        <v>0</v>
      </c>
      <c r="P664" s="47">
        <f t="shared" si="83"/>
        <v>0</v>
      </c>
      <c r="Q664" s="207"/>
      <c r="R664" s="207"/>
      <c r="S664" s="207"/>
      <c r="T664" s="207"/>
      <c r="U664" s="207"/>
      <c r="V664" s="207"/>
      <c r="W664" s="207"/>
    </row>
    <row r="665" spans="1:23" hidden="1" x14ac:dyDescent="0.2">
      <c r="A665" s="37"/>
      <c r="B665" s="38"/>
      <c r="C665" s="45"/>
      <c r="D665" s="23"/>
      <c r="E665" s="69"/>
      <c r="F665" s="73"/>
      <c r="G665" s="67"/>
      <c r="H665" s="46">
        <f t="shared" si="77"/>
        <v>0</v>
      </c>
      <c r="I665" s="67"/>
      <c r="J665" s="67"/>
      <c r="K665" s="47">
        <f t="shared" si="78"/>
        <v>0</v>
      </c>
      <c r="L665" s="48">
        <f t="shared" si="79"/>
        <v>0</v>
      </c>
      <c r="M665" s="46">
        <f t="shared" si="80"/>
        <v>0</v>
      </c>
      <c r="N665" s="46">
        <f t="shared" si="81"/>
        <v>0</v>
      </c>
      <c r="O665" s="46">
        <f t="shared" si="82"/>
        <v>0</v>
      </c>
      <c r="P665" s="47">
        <f t="shared" si="83"/>
        <v>0</v>
      </c>
      <c r="Q665" s="207"/>
      <c r="R665" s="207"/>
      <c r="S665" s="207"/>
      <c r="T665" s="207"/>
      <c r="U665" s="207"/>
      <c r="V665" s="207"/>
      <c r="W665" s="207"/>
    </row>
    <row r="666" spans="1:23" hidden="1" x14ac:dyDescent="0.2">
      <c r="A666" s="37"/>
      <c r="B666" s="38"/>
      <c r="C666" s="45"/>
      <c r="D666" s="23"/>
      <c r="E666" s="69"/>
      <c r="F666" s="73"/>
      <c r="G666" s="67"/>
      <c r="H666" s="46">
        <f t="shared" si="77"/>
        <v>0</v>
      </c>
      <c r="I666" s="67"/>
      <c r="J666" s="67"/>
      <c r="K666" s="47">
        <f t="shared" si="78"/>
        <v>0</v>
      </c>
      <c r="L666" s="48">
        <f t="shared" si="79"/>
        <v>0</v>
      </c>
      <c r="M666" s="46">
        <f t="shared" si="80"/>
        <v>0</v>
      </c>
      <c r="N666" s="46">
        <f t="shared" si="81"/>
        <v>0</v>
      </c>
      <c r="O666" s="46">
        <f t="shared" si="82"/>
        <v>0</v>
      </c>
      <c r="P666" s="47">
        <f t="shared" si="83"/>
        <v>0</v>
      </c>
      <c r="Q666" s="207"/>
      <c r="R666" s="207"/>
      <c r="S666" s="207"/>
      <c r="T666" s="207"/>
      <c r="U666" s="207"/>
      <c r="V666" s="207"/>
      <c r="W666" s="207"/>
    </row>
    <row r="667" spans="1:23" hidden="1" x14ac:dyDescent="0.2">
      <c r="A667" s="37"/>
      <c r="B667" s="38"/>
      <c r="C667" s="45"/>
      <c r="D667" s="23"/>
      <c r="E667" s="69"/>
      <c r="F667" s="73"/>
      <c r="G667" s="67"/>
      <c r="H667" s="46">
        <f t="shared" si="77"/>
        <v>0</v>
      </c>
      <c r="I667" s="67"/>
      <c r="J667" s="67"/>
      <c r="K667" s="47">
        <f t="shared" si="78"/>
        <v>0</v>
      </c>
      <c r="L667" s="48">
        <f t="shared" si="79"/>
        <v>0</v>
      </c>
      <c r="M667" s="46">
        <f t="shared" si="80"/>
        <v>0</v>
      </c>
      <c r="N667" s="46">
        <f t="shared" si="81"/>
        <v>0</v>
      </c>
      <c r="O667" s="46">
        <f t="shared" si="82"/>
        <v>0</v>
      </c>
      <c r="P667" s="47">
        <f t="shared" si="83"/>
        <v>0</v>
      </c>
      <c r="Q667" s="207"/>
      <c r="R667" s="207"/>
      <c r="S667" s="207"/>
      <c r="T667" s="207"/>
      <c r="U667" s="207"/>
      <c r="V667" s="207"/>
      <c r="W667" s="207"/>
    </row>
    <row r="668" spans="1:23" hidden="1" x14ac:dyDescent="0.2">
      <c r="A668" s="37"/>
      <c r="B668" s="38"/>
      <c r="C668" s="45"/>
      <c r="D668" s="23"/>
      <c r="E668" s="69"/>
      <c r="F668" s="73"/>
      <c r="G668" s="67"/>
      <c r="H668" s="46">
        <f t="shared" si="77"/>
        <v>0</v>
      </c>
      <c r="I668" s="67"/>
      <c r="J668" s="67"/>
      <c r="K668" s="47">
        <f t="shared" si="78"/>
        <v>0</v>
      </c>
      <c r="L668" s="48">
        <f t="shared" si="79"/>
        <v>0</v>
      </c>
      <c r="M668" s="46">
        <f t="shared" si="80"/>
        <v>0</v>
      </c>
      <c r="N668" s="46">
        <f t="shared" si="81"/>
        <v>0</v>
      </c>
      <c r="O668" s="46">
        <f t="shared" si="82"/>
        <v>0</v>
      </c>
      <c r="P668" s="47">
        <f t="shared" si="83"/>
        <v>0</v>
      </c>
      <c r="Q668" s="207"/>
      <c r="R668" s="207"/>
      <c r="S668" s="207"/>
      <c r="T668" s="207"/>
      <c r="U668" s="207"/>
      <c r="V668" s="207"/>
      <c r="W668" s="207"/>
    </row>
    <row r="669" spans="1:23" hidden="1" x14ac:dyDescent="0.2">
      <c r="A669" s="37"/>
      <c r="B669" s="38"/>
      <c r="C669" s="45"/>
      <c r="D669" s="23"/>
      <c r="E669" s="69"/>
      <c r="F669" s="73"/>
      <c r="G669" s="67"/>
      <c r="H669" s="46">
        <f t="shared" si="77"/>
        <v>0</v>
      </c>
      <c r="I669" s="67"/>
      <c r="J669" s="67"/>
      <c r="K669" s="47">
        <f t="shared" si="78"/>
        <v>0</v>
      </c>
      <c r="L669" s="48">
        <f t="shared" si="79"/>
        <v>0</v>
      </c>
      <c r="M669" s="46">
        <f t="shared" si="80"/>
        <v>0</v>
      </c>
      <c r="N669" s="46">
        <f t="shared" si="81"/>
        <v>0</v>
      </c>
      <c r="O669" s="46">
        <f t="shared" si="82"/>
        <v>0</v>
      </c>
      <c r="P669" s="47">
        <f t="shared" si="83"/>
        <v>0</v>
      </c>
      <c r="Q669" s="207"/>
      <c r="R669" s="207"/>
      <c r="S669" s="207"/>
      <c r="T669" s="207"/>
      <c r="U669" s="207"/>
      <c r="V669" s="207"/>
      <c r="W669" s="207"/>
    </row>
    <row r="670" spans="1:23" hidden="1" x14ac:dyDescent="0.2">
      <c r="A670" s="37"/>
      <c r="B670" s="38"/>
      <c r="C670" s="45"/>
      <c r="D670" s="23"/>
      <c r="E670" s="69"/>
      <c r="F670" s="73"/>
      <c r="G670" s="67"/>
      <c r="H670" s="46">
        <f t="shared" si="77"/>
        <v>0</v>
      </c>
      <c r="I670" s="67"/>
      <c r="J670" s="67"/>
      <c r="K670" s="47">
        <f t="shared" si="78"/>
        <v>0</v>
      </c>
      <c r="L670" s="48">
        <f t="shared" si="79"/>
        <v>0</v>
      </c>
      <c r="M670" s="46">
        <f t="shared" si="80"/>
        <v>0</v>
      </c>
      <c r="N670" s="46">
        <f t="shared" si="81"/>
        <v>0</v>
      </c>
      <c r="O670" s="46">
        <f t="shared" si="82"/>
        <v>0</v>
      </c>
      <c r="P670" s="47">
        <f t="shared" si="83"/>
        <v>0</v>
      </c>
      <c r="Q670" s="207"/>
      <c r="R670" s="207"/>
      <c r="S670" s="207"/>
      <c r="T670" s="207"/>
      <c r="U670" s="207"/>
      <c r="V670" s="207"/>
      <c r="W670" s="207"/>
    </row>
    <row r="671" spans="1:23" hidden="1" x14ac:dyDescent="0.2">
      <c r="A671" s="37"/>
      <c r="B671" s="38"/>
      <c r="C671" s="45"/>
      <c r="D671" s="23"/>
      <c r="E671" s="69"/>
      <c r="F671" s="73"/>
      <c r="G671" s="67"/>
      <c r="H671" s="46">
        <f t="shared" si="77"/>
        <v>0</v>
      </c>
      <c r="I671" s="67"/>
      <c r="J671" s="67"/>
      <c r="K671" s="47">
        <f t="shared" si="78"/>
        <v>0</v>
      </c>
      <c r="L671" s="48">
        <f t="shared" si="79"/>
        <v>0</v>
      </c>
      <c r="M671" s="46">
        <f t="shared" si="80"/>
        <v>0</v>
      </c>
      <c r="N671" s="46">
        <f t="shared" si="81"/>
        <v>0</v>
      </c>
      <c r="O671" s="46">
        <f t="shared" si="82"/>
        <v>0</v>
      </c>
      <c r="P671" s="47">
        <f t="shared" si="83"/>
        <v>0</v>
      </c>
      <c r="Q671" s="207"/>
      <c r="R671" s="207"/>
      <c r="S671" s="207"/>
      <c r="T671" s="207"/>
      <c r="U671" s="207"/>
      <c r="V671" s="207"/>
      <c r="W671" s="207"/>
    </row>
    <row r="672" spans="1:23" hidden="1" x14ac:dyDescent="0.2">
      <c r="A672" s="37"/>
      <c r="B672" s="38"/>
      <c r="C672" s="45"/>
      <c r="D672" s="23"/>
      <c r="E672" s="69"/>
      <c r="F672" s="73"/>
      <c r="G672" s="67"/>
      <c r="H672" s="46">
        <f t="shared" si="77"/>
        <v>0</v>
      </c>
      <c r="I672" s="67"/>
      <c r="J672" s="67"/>
      <c r="K672" s="47">
        <f t="shared" si="78"/>
        <v>0</v>
      </c>
      <c r="L672" s="48">
        <f t="shared" si="79"/>
        <v>0</v>
      </c>
      <c r="M672" s="46">
        <f t="shared" si="80"/>
        <v>0</v>
      </c>
      <c r="N672" s="46">
        <f t="shared" si="81"/>
        <v>0</v>
      </c>
      <c r="O672" s="46">
        <f t="shared" si="82"/>
        <v>0</v>
      </c>
      <c r="P672" s="47">
        <f t="shared" si="83"/>
        <v>0</v>
      </c>
      <c r="Q672" s="207"/>
      <c r="R672" s="207"/>
      <c r="S672" s="207"/>
      <c r="T672" s="207"/>
      <c r="U672" s="207"/>
      <c r="V672" s="207"/>
      <c r="W672" s="207"/>
    </row>
    <row r="673" spans="1:23" hidden="1" x14ac:dyDescent="0.2">
      <c r="A673" s="37"/>
      <c r="B673" s="38"/>
      <c r="C673" s="45"/>
      <c r="D673" s="23"/>
      <c r="E673" s="69"/>
      <c r="F673" s="73"/>
      <c r="G673" s="67"/>
      <c r="H673" s="46">
        <f t="shared" si="77"/>
        <v>0</v>
      </c>
      <c r="I673" s="67"/>
      <c r="J673" s="67"/>
      <c r="K673" s="47">
        <f t="shared" si="78"/>
        <v>0</v>
      </c>
      <c r="L673" s="48">
        <f t="shared" si="79"/>
        <v>0</v>
      </c>
      <c r="M673" s="46">
        <f t="shared" si="80"/>
        <v>0</v>
      </c>
      <c r="N673" s="46">
        <f t="shared" si="81"/>
        <v>0</v>
      </c>
      <c r="O673" s="46">
        <f t="shared" si="82"/>
        <v>0</v>
      </c>
      <c r="P673" s="47">
        <f t="shared" si="83"/>
        <v>0</v>
      </c>
      <c r="Q673" s="207"/>
      <c r="R673" s="207"/>
      <c r="S673" s="207"/>
      <c r="T673" s="207"/>
      <c r="U673" s="207"/>
      <c r="V673" s="207"/>
      <c r="W673" s="207"/>
    </row>
    <row r="674" spans="1:23" hidden="1" x14ac:dyDescent="0.2">
      <c r="A674" s="37"/>
      <c r="B674" s="38"/>
      <c r="C674" s="45"/>
      <c r="D674" s="23"/>
      <c r="E674" s="69"/>
      <c r="F674" s="73"/>
      <c r="G674" s="67"/>
      <c r="H674" s="46">
        <f t="shared" si="77"/>
        <v>0</v>
      </c>
      <c r="I674" s="67"/>
      <c r="J674" s="67"/>
      <c r="K674" s="47">
        <f t="shared" si="78"/>
        <v>0</v>
      </c>
      <c r="L674" s="48">
        <f t="shared" si="79"/>
        <v>0</v>
      </c>
      <c r="M674" s="46">
        <f t="shared" si="80"/>
        <v>0</v>
      </c>
      <c r="N674" s="46">
        <f t="shared" si="81"/>
        <v>0</v>
      </c>
      <c r="O674" s="46">
        <f t="shared" si="82"/>
        <v>0</v>
      </c>
      <c r="P674" s="47">
        <f t="shared" si="83"/>
        <v>0</v>
      </c>
      <c r="Q674" s="207"/>
      <c r="R674" s="207"/>
      <c r="S674" s="207"/>
      <c r="T674" s="207"/>
      <c r="U674" s="207"/>
      <c r="V674" s="207"/>
      <c r="W674" s="207"/>
    </row>
    <row r="675" spans="1:23" hidden="1" x14ac:dyDescent="0.2">
      <c r="A675" s="37"/>
      <c r="B675" s="38"/>
      <c r="C675" s="45"/>
      <c r="D675" s="23"/>
      <c r="E675" s="69"/>
      <c r="F675" s="73"/>
      <c r="G675" s="67"/>
      <c r="H675" s="46">
        <f t="shared" si="77"/>
        <v>0</v>
      </c>
      <c r="I675" s="67"/>
      <c r="J675" s="67"/>
      <c r="K675" s="47">
        <f t="shared" si="78"/>
        <v>0</v>
      </c>
      <c r="L675" s="48">
        <f t="shared" si="79"/>
        <v>0</v>
      </c>
      <c r="M675" s="46">
        <f t="shared" si="80"/>
        <v>0</v>
      </c>
      <c r="N675" s="46">
        <f t="shared" si="81"/>
        <v>0</v>
      </c>
      <c r="O675" s="46">
        <f t="shared" si="82"/>
        <v>0</v>
      </c>
      <c r="P675" s="47">
        <f t="shared" si="83"/>
        <v>0</v>
      </c>
      <c r="Q675" s="207"/>
      <c r="R675" s="207"/>
      <c r="S675" s="207"/>
      <c r="T675" s="207"/>
      <c r="U675" s="207"/>
      <c r="V675" s="207"/>
      <c r="W675" s="207"/>
    </row>
    <row r="676" spans="1:23" hidden="1" x14ac:dyDescent="0.2">
      <c r="A676" s="37"/>
      <c r="B676" s="38"/>
      <c r="C676" s="45"/>
      <c r="D676" s="23"/>
      <c r="E676" s="69"/>
      <c r="F676" s="73"/>
      <c r="G676" s="67"/>
      <c r="H676" s="46">
        <f t="shared" si="77"/>
        <v>0</v>
      </c>
      <c r="I676" s="67"/>
      <c r="J676" s="67"/>
      <c r="K676" s="47">
        <f t="shared" si="78"/>
        <v>0</v>
      </c>
      <c r="L676" s="48">
        <f t="shared" si="79"/>
        <v>0</v>
      </c>
      <c r="M676" s="46">
        <f t="shared" si="80"/>
        <v>0</v>
      </c>
      <c r="N676" s="46">
        <f t="shared" si="81"/>
        <v>0</v>
      </c>
      <c r="O676" s="46">
        <f t="shared" si="82"/>
        <v>0</v>
      </c>
      <c r="P676" s="47">
        <f t="shared" si="83"/>
        <v>0</v>
      </c>
      <c r="Q676" s="207"/>
      <c r="R676" s="207"/>
      <c r="S676" s="207"/>
      <c r="T676" s="207"/>
      <c r="U676" s="207"/>
      <c r="V676" s="207"/>
      <c r="W676" s="207"/>
    </row>
    <row r="677" spans="1:23" hidden="1" x14ac:dyDescent="0.2">
      <c r="A677" s="37"/>
      <c r="B677" s="38"/>
      <c r="C677" s="45"/>
      <c r="D677" s="23"/>
      <c r="E677" s="69"/>
      <c r="F677" s="73"/>
      <c r="G677" s="67"/>
      <c r="H677" s="46">
        <f t="shared" si="77"/>
        <v>0</v>
      </c>
      <c r="I677" s="67"/>
      <c r="J677" s="67"/>
      <c r="K677" s="47">
        <f t="shared" si="78"/>
        <v>0</v>
      </c>
      <c r="L677" s="48">
        <f t="shared" si="79"/>
        <v>0</v>
      </c>
      <c r="M677" s="46">
        <f t="shared" si="80"/>
        <v>0</v>
      </c>
      <c r="N677" s="46">
        <f t="shared" si="81"/>
        <v>0</v>
      </c>
      <c r="O677" s="46">
        <f t="shared" si="82"/>
        <v>0</v>
      </c>
      <c r="P677" s="47">
        <f t="shared" si="83"/>
        <v>0</v>
      </c>
      <c r="Q677" s="207"/>
      <c r="R677" s="207"/>
      <c r="S677" s="207"/>
      <c r="T677" s="207"/>
      <c r="U677" s="207"/>
      <c r="V677" s="207"/>
      <c r="W677" s="207"/>
    </row>
    <row r="678" spans="1:23" hidden="1" x14ac:dyDescent="0.2">
      <c r="A678" s="37"/>
      <c r="B678" s="38"/>
      <c r="C678" s="45"/>
      <c r="D678" s="23"/>
      <c r="E678" s="69"/>
      <c r="F678" s="73"/>
      <c r="G678" s="67"/>
      <c r="H678" s="46">
        <f t="shared" si="77"/>
        <v>0</v>
      </c>
      <c r="I678" s="67"/>
      <c r="J678" s="67"/>
      <c r="K678" s="47">
        <f t="shared" si="78"/>
        <v>0</v>
      </c>
      <c r="L678" s="48">
        <f t="shared" si="79"/>
        <v>0</v>
      </c>
      <c r="M678" s="46">
        <f t="shared" si="80"/>
        <v>0</v>
      </c>
      <c r="N678" s="46">
        <f t="shared" si="81"/>
        <v>0</v>
      </c>
      <c r="O678" s="46">
        <f t="shared" si="82"/>
        <v>0</v>
      </c>
      <c r="P678" s="47">
        <f t="shared" si="83"/>
        <v>0</v>
      </c>
      <c r="Q678" s="207"/>
      <c r="R678" s="207"/>
      <c r="S678" s="207"/>
      <c r="T678" s="207"/>
      <c r="U678" s="207"/>
      <c r="V678" s="207"/>
      <c r="W678" s="207"/>
    </row>
    <row r="679" spans="1:23" hidden="1" x14ac:dyDescent="0.2">
      <c r="A679" s="37"/>
      <c r="B679" s="38"/>
      <c r="C679" s="45"/>
      <c r="D679" s="23"/>
      <c r="E679" s="69"/>
      <c r="F679" s="73"/>
      <c r="G679" s="67"/>
      <c r="H679" s="46">
        <f t="shared" si="77"/>
        <v>0</v>
      </c>
      <c r="I679" s="67"/>
      <c r="J679" s="67"/>
      <c r="K679" s="47">
        <f t="shared" si="78"/>
        <v>0</v>
      </c>
      <c r="L679" s="48">
        <f t="shared" si="79"/>
        <v>0</v>
      </c>
      <c r="M679" s="46">
        <f t="shared" si="80"/>
        <v>0</v>
      </c>
      <c r="N679" s="46">
        <f t="shared" si="81"/>
        <v>0</v>
      </c>
      <c r="O679" s="46">
        <f t="shared" si="82"/>
        <v>0</v>
      </c>
      <c r="P679" s="47">
        <f t="shared" si="83"/>
        <v>0</v>
      </c>
      <c r="Q679" s="207"/>
      <c r="R679" s="207"/>
      <c r="S679" s="207"/>
      <c r="T679" s="207"/>
      <c r="U679" s="207"/>
      <c r="V679" s="207"/>
      <c r="W679" s="207"/>
    </row>
    <row r="680" spans="1:23" hidden="1" x14ac:dyDescent="0.2">
      <c r="A680" s="37"/>
      <c r="B680" s="38"/>
      <c r="C680" s="45"/>
      <c r="D680" s="23"/>
      <c r="E680" s="69"/>
      <c r="F680" s="73"/>
      <c r="G680" s="67"/>
      <c r="H680" s="46">
        <f t="shared" si="77"/>
        <v>0</v>
      </c>
      <c r="I680" s="67"/>
      <c r="J680" s="67"/>
      <c r="K680" s="47">
        <f t="shared" si="78"/>
        <v>0</v>
      </c>
      <c r="L680" s="48">
        <f t="shared" si="79"/>
        <v>0</v>
      </c>
      <c r="M680" s="46">
        <f t="shared" si="80"/>
        <v>0</v>
      </c>
      <c r="N680" s="46">
        <f t="shared" si="81"/>
        <v>0</v>
      </c>
      <c r="O680" s="46">
        <f t="shared" si="82"/>
        <v>0</v>
      </c>
      <c r="P680" s="47">
        <f t="shared" si="83"/>
        <v>0</v>
      </c>
      <c r="Q680" s="207"/>
      <c r="R680" s="207"/>
      <c r="S680" s="207"/>
      <c r="T680" s="207"/>
      <c r="U680" s="207"/>
      <c r="V680" s="207"/>
      <c r="W680" s="207"/>
    </row>
    <row r="681" spans="1:23" hidden="1" x14ac:dyDescent="0.2">
      <c r="A681" s="37"/>
      <c r="B681" s="38"/>
      <c r="C681" s="45"/>
      <c r="D681" s="23"/>
      <c r="E681" s="69"/>
      <c r="F681" s="73"/>
      <c r="G681" s="67"/>
      <c r="H681" s="46">
        <f t="shared" si="77"/>
        <v>0</v>
      </c>
      <c r="I681" s="67"/>
      <c r="J681" s="67"/>
      <c r="K681" s="47">
        <f t="shared" si="78"/>
        <v>0</v>
      </c>
      <c r="L681" s="48">
        <f t="shared" si="79"/>
        <v>0</v>
      </c>
      <c r="M681" s="46">
        <f t="shared" si="80"/>
        <v>0</v>
      </c>
      <c r="N681" s="46">
        <f t="shared" si="81"/>
        <v>0</v>
      </c>
      <c r="O681" s="46">
        <f t="shared" si="82"/>
        <v>0</v>
      </c>
      <c r="P681" s="47">
        <f t="shared" si="83"/>
        <v>0</v>
      </c>
      <c r="Q681" s="207"/>
      <c r="R681" s="207"/>
      <c r="S681" s="207"/>
      <c r="T681" s="207"/>
      <c r="U681" s="207"/>
      <c r="V681" s="207"/>
      <c r="W681" s="207"/>
    </row>
    <row r="682" spans="1:23" hidden="1" x14ac:dyDescent="0.2">
      <c r="A682" s="37"/>
      <c r="B682" s="38"/>
      <c r="C682" s="45"/>
      <c r="D682" s="23"/>
      <c r="E682" s="69"/>
      <c r="F682" s="73"/>
      <c r="G682" s="67"/>
      <c r="H682" s="46">
        <f t="shared" si="77"/>
        <v>0</v>
      </c>
      <c r="I682" s="67"/>
      <c r="J682" s="67"/>
      <c r="K682" s="47">
        <f t="shared" si="78"/>
        <v>0</v>
      </c>
      <c r="L682" s="48">
        <f t="shared" si="79"/>
        <v>0</v>
      </c>
      <c r="M682" s="46">
        <f t="shared" si="80"/>
        <v>0</v>
      </c>
      <c r="N682" s="46">
        <f t="shared" si="81"/>
        <v>0</v>
      </c>
      <c r="O682" s="46">
        <f t="shared" si="82"/>
        <v>0</v>
      </c>
      <c r="P682" s="47">
        <f t="shared" si="83"/>
        <v>0</v>
      </c>
      <c r="Q682" s="207"/>
      <c r="R682" s="207"/>
      <c r="S682" s="207"/>
      <c r="T682" s="207"/>
      <c r="U682" s="207"/>
      <c r="V682" s="207"/>
      <c r="W682" s="207"/>
    </row>
    <row r="683" spans="1:23" hidden="1" x14ac:dyDescent="0.2">
      <c r="A683" s="37"/>
      <c r="B683" s="38"/>
      <c r="C683" s="45"/>
      <c r="D683" s="23"/>
      <c r="E683" s="69"/>
      <c r="F683" s="73"/>
      <c r="G683" s="67"/>
      <c r="H683" s="46">
        <f t="shared" si="77"/>
        <v>0</v>
      </c>
      <c r="I683" s="67"/>
      <c r="J683" s="67"/>
      <c r="K683" s="47">
        <f t="shared" si="78"/>
        <v>0</v>
      </c>
      <c r="L683" s="48">
        <f t="shared" si="79"/>
        <v>0</v>
      </c>
      <c r="M683" s="46">
        <f t="shared" si="80"/>
        <v>0</v>
      </c>
      <c r="N683" s="46">
        <f t="shared" si="81"/>
        <v>0</v>
      </c>
      <c r="O683" s="46">
        <f t="shared" si="82"/>
        <v>0</v>
      </c>
      <c r="P683" s="47">
        <f t="shared" si="83"/>
        <v>0</v>
      </c>
      <c r="Q683" s="207"/>
      <c r="R683" s="207"/>
      <c r="S683" s="207"/>
      <c r="T683" s="207"/>
      <c r="U683" s="207"/>
      <c r="V683" s="207"/>
      <c r="W683" s="207"/>
    </row>
    <row r="684" spans="1:23" hidden="1" x14ac:dyDescent="0.2">
      <c r="A684" s="37"/>
      <c r="B684" s="38"/>
      <c r="C684" s="45"/>
      <c r="D684" s="23"/>
      <c r="E684" s="69"/>
      <c r="F684" s="73"/>
      <c r="G684" s="67"/>
      <c r="H684" s="46">
        <f t="shared" si="77"/>
        <v>0</v>
      </c>
      <c r="I684" s="67"/>
      <c r="J684" s="67"/>
      <c r="K684" s="47">
        <f t="shared" si="78"/>
        <v>0</v>
      </c>
      <c r="L684" s="48">
        <f t="shared" si="79"/>
        <v>0</v>
      </c>
      <c r="M684" s="46">
        <f t="shared" si="80"/>
        <v>0</v>
      </c>
      <c r="N684" s="46">
        <f t="shared" si="81"/>
        <v>0</v>
      </c>
      <c r="O684" s="46">
        <f t="shared" si="82"/>
        <v>0</v>
      </c>
      <c r="P684" s="47">
        <f t="shared" si="83"/>
        <v>0</v>
      </c>
      <c r="Q684" s="207"/>
      <c r="R684" s="207"/>
      <c r="S684" s="207"/>
      <c r="T684" s="207"/>
      <c r="U684" s="207"/>
      <c r="V684" s="207"/>
      <c r="W684" s="207"/>
    </row>
    <row r="685" spans="1:23" hidden="1" x14ac:dyDescent="0.2">
      <c r="A685" s="37"/>
      <c r="B685" s="38"/>
      <c r="C685" s="45"/>
      <c r="D685" s="23"/>
      <c r="E685" s="69"/>
      <c r="F685" s="73"/>
      <c r="G685" s="67"/>
      <c r="H685" s="46">
        <f t="shared" si="77"/>
        <v>0</v>
      </c>
      <c r="I685" s="67"/>
      <c r="J685" s="67"/>
      <c r="K685" s="47">
        <f t="shared" si="78"/>
        <v>0</v>
      </c>
      <c r="L685" s="48">
        <f t="shared" si="79"/>
        <v>0</v>
      </c>
      <c r="M685" s="46">
        <f t="shared" si="80"/>
        <v>0</v>
      </c>
      <c r="N685" s="46">
        <f t="shared" si="81"/>
        <v>0</v>
      </c>
      <c r="O685" s="46">
        <f t="shared" si="82"/>
        <v>0</v>
      </c>
      <c r="P685" s="47">
        <f t="shared" si="83"/>
        <v>0</v>
      </c>
      <c r="Q685" s="207"/>
      <c r="R685" s="207"/>
      <c r="S685" s="207"/>
      <c r="T685" s="207"/>
      <c r="U685" s="207"/>
      <c r="V685" s="207"/>
      <c r="W685" s="207"/>
    </row>
    <row r="686" spans="1:23" hidden="1" x14ac:dyDescent="0.2">
      <c r="A686" s="37"/>
      <c r="B686" s="38"/>
      <c r="C686" s="45"/>
      <c r="D686" s="23"/>
      <c r="E686" s="69"/>
      <c r="F686" s="73"/>
      <c r="G686" s="67"/>
      <c r="H686" s="46">
        <f t="shared" si="77"/>
        <v>0</v>
      </c>
      <c r="I686" s="67"/>
      <c r="J686" s="67"/>
      <c r="K686" s="47">
        <f t="shared" si="78"/>
        <v>0</v>
      </c>
      <c r="L686" s="48">
        <f t="shared" si="79"/>
        <v>0</v>
      </c>
      <c r="M686" s="46">
        <f t="shared" si="80"/>
        <v>0</v>
      </c>
      <c r="N686" s="46">
        <f t="shared" si="81"/>
        <v>0</v>
      </c>
      <c r="O686" s="46">
        <f t="shared" si="82"/>
        <v>0</v>
      </c>
      <c r="P686" s="47">
        <f t="shared" si="83"/>
        <v>0</v>
      </c>
      <c r="Q686" s="207"/>
      <c r="R686" s="207"/>
      <c r="S686" s="207"/>
      <c r="T686" s="207"/>
      <c r="U686" s="207"/>
      <c r="V686" s="207"/>
      <c r="W686" s="207"/>
    </row>
    <row r="687" spans="1:23" hidden="1" x14ac:dyDescent="0.2">
      <c r="A687" s="37"/>
      <c r="B687" s="38"/>
      <c r="C687" s="45"/>
      <c r="D687" s="23"/>
      <c r="E687" s="69"/>
      <c r="F687" s="73"/>
      <c r="G687" s="67"/>
      <c r="H687" s="46">
        <f t="shared" si="77"/>
        <v>0</v>
      </c>
      <c r="I687" s="67"/>
      <c r="J687" s="67"/>
      <c r="K687" s="47">
        <f t="shared" si="78"/>
        <v>0</v>
      </c>
      <c r="L687" s="48">
        <f t="shared" si="79"/>
        <v>0</v>
      </c>
      <c r="M687" s="46">
        <f t="shared" si="80"/>
        <v>0</v>
      </c>
      <c r="N687" s="46">
        <f t="shared" si="81"/>
        <v>0</v>
      </c>
      <c r="O687" s="46">
        <f t="shared" si="82"/>
        <v>0</v>
      </c>
      <c r="P687" s="47">
        <f t="shared" si="83"/>
        <v>0</v>
      </c>
      <c r="Q687" s="207"/>
      <c r="R687" s="207"/>
      <c r="S687" s="207"/>
      <c r="T687" s="207"/>
      <c r="U687" s="207"/>
      <c r="V687" s="207"/>
      <c r="W687" s="207"/>
    </row>
    <row r="688" spans="1:23" hidden="1" x14ac:dyDescent="0.2">
      <c r="A688" s="37"/>
      <c r="B688" s="38"/>
      <c r="C688" s="45"/>
      <c r="D688" s="23"/>
      <c r="E688" s="69"/>
      <c r="F688" s="73"/>
      <c r="G688" s="67"/>
      <c r="H688" s="46">
        <f t="shared" si="77"/>
        <v>0</v>
      </c>
      <c r="I688" s="67"/>
      <c r="J688" s="67"/>
      <c r="K688" s="47">
        <f t="shared" si="78"/>
        <v>0</v>
      </c>
      <c r="L688" s="48">
        <f t="shared" si="79"/>
        <v>0</v>
      </c>
      <c r="M688" s="46">
        <f t="shared" si="80"/>
        <v>0</v>
      </c>
      <c r="N688" s="46">
        <f t="shared" si="81"/>
        <v>0</v>
      </c>
      <c r="O688" s="46">
        <f t="shared" si="82"/>
        <v>0</v>
      </c>
      <c r="P688" s="47">
        <f t="shared" si="83"/>
        <v>0</v>
      </c>
      <c r="Q688" s="207"/>
      <c r="R688" s="207"/>
      <c r="S688" s="207"/>
      <c r="T688" s="207"/>
      <c r="U688" s="207"/>
      <c r="V688" s="207"/>
      <c r="W688" s="207"/>
    </row>
    <row r="689" spans="1:23" hidden="1" x14ac:dyDescent="0.2">
      <c r="A689" s="37"/>
      <c r="B689" s="38"/>
      <c r="C689" s="45"/>
      <c r="D689" s="23"/>
      <c r="E689" s="69"/>
      <c r="F689" s="73"/>
      <c r="G689" s="67"/>
      <c r="H689" s="46">
        <f t="shared" si="77"/>
        <v>0</v>
      </c>
      <c r="I689" s="67"/>
      <c r="J689" s="67"/>
      <c r="K689" s="47">
        <f t="shared" si="78"/>
        <v>0</v>
      </c>
      <c r="L689" s="48">
        <f t="shared" si="79"/>
        <v>0</v>
      </c>
      <c r="M689" s="46">
        <f t="shared" si="80"/>
        <v>0</v>
      </c>
      <c r="N689" s="46">
        <f t="shared" si="81"/>
        <v>0</v>
      </c>
      <c r="O689" s="46">
        <f t="shared" si="82"/>
        <v>0</v>
      </c>
      <c r="P689" s="47">
        <f t="shared" si="83"/>
        <v>0</v>
      </c>
      <c r="Q689" s="207"/>
      <c r="R689" s="207"/>
      <c r="S689" s="207"/>
      <c r="T689" s="207"/>
      <c r="U689" s="207"/>
      <c r="V689" s="207"/>
      <c r="W689" s="207"/>
    </row>
    <row r="690" spans="1:23" hidden="1" x14ac:dyDescent="0.2">
      <c r="A690" s="37"/>
      <c r="B690" s="38"/>
      <c r="C690" s="45"/>
      <c r="D690" s="23"/>
      <c r="E690" s="69"/>
      <c r="F690" s="73"/>
      <c r="G690" s="67"/>
      <c r="H690" s="46">
        <f t="shared" si="77"/>
        <v>0</v>
      </c>
      <c r="I690" s="67"/>
      <c r="J690" s="67"/>
      <c r="K690" s="47">
        <f t="shared" si="78"/>
        <v>0</v>
      </c>
      <c r="L690" s="48">
        <f t="shared" si="79"/>
        <v>0</v>
      </c>
      <c r="M690" s="46">
        <f t="shared" si="80"/>
        <v>0</v>
      </c>
      <c r="N690" s="46">
        <f t="shared" si="81"/>
        <v>0</v>
      </c>
      <c r="O690" s="46">
        <f t="shared" si="82"/>
        <v>0</v>
      </c>
      <c r="P690" s="47">
        <f t="shared" si="83"/>
        <v>0</v>
      </c>
      <c r="Q690" s="207"/>
      <c r="R690" s="207"/>
      <c r="S690" s="207"/>
      <c r="T690" s="207"/>
      <c r="U690" s="207"/>
      <c r="V690" s="207"/>
      <c r="W690" s="207"/>
    </row>
    <row r="691" spans="1:23" hidden="1" x14ac:dyDescent="0.2">
      <c r="A691" s="37"/>
      <c r="B691" s="38"/>
      <c r="C691" s="45"/>
      <c r="D691" s="23"/>
      <c r="E691" s="69"/>
      <c r="F691" s="73"/>
      <c r="G691" s="67"/>
      <c r="H691" s="46">
        <f t="shared" si="77"/>
        <v>0</v>
      </c>
      <c r="I691" s="67"/>
      <c r="J691" s="67"/>
      <c r="K691" s="47">
        <f t="shared" si="78"/>
        <v>0</v>
      </c>
      <c r="L691" s="48">
        <f t="shared" si="79"/>
        <v>0</v>
      </c>
      <c r="M691" s="46">
        <f t="shared" si="80"/>
        <v>0</v>
      </c>
      <c r="N691" s="46">
        <f t="shared" si="81"/>
        <v>0</v>
      </c>
      <c r="O691" s="46">
        <f t="shared" si="82"/>
        <v>0</v>
      </c>
      <c r="P691" s="47">
        <f t="shared" si="83"/>
        <v>0</v>
      </c>
      <c r="Q691" s="207"/>
      <c r="R691" s="207"/>
      <c r="S691" s="207"/>
      <c r="T691" s="207"/>
      <c r="U691" s="207"/>
      <c r="V691" s="207"/>
      <c r="W691" s="207"/>
    </row>
    <row r="692" spans="1:23" hidden="1" x14ac:dyDescent="0.2">
      <c r="A692" s="37"/>
      <c r="B692" s="38"/>
      <c r="C692" s="45"/>
      <c r="D692" s="23"/>
      <c r="E692" s="69"/>
      <c r="F692" s="73"/>
      <c r="G692" s="67"/>
      <c r="H692" s="46">
        <f t="shared" si="77"/>
        <v>0</v>
      </c>
      <c r="I692" s="67"/>
      <c r="J692" s="67"/>
      <c r="K692" s="47">
        <f t="shared" si="78"/>
        <v>0</v>
      </c>
      <c r="L692" s="48">
        <f t="shared" si="79"/>
        <v>0</v>
      </c>
      <c r="M692" s="46">
        <f t="shared" si="80"/>
        <v>0</v>
      </c>
      <c r="N692" s="46">
        <f t="shared" si="81"/>
        <v>0</v>
      </c>
      <c r="O692" s="46">
        <f t="shared" si="82"/>
        <v>0</v>
      </c>
      <c r="P692" s="47">
        <f t="shared" si="83"/>
        <v>0</v>
      </c>
      <c r="Q692" s="207"/>
      <c r="R692" s="207"/>
      <c r="S692" s="207"/>
      <c r="T692" s="207"/>
      <c r="U692" s="207"/>
      <c r="V692" s="207"/>
      <c r="W692" s="207"/>
    </row>
    <row r="693" spans="1:23" hidden="1" x14ac:dyDescent="0.2">
      <c r="A693" s="37"/>
      <c r="B693" s="38"/>
      <c r="C693" s="45"/>
      <c r="D693" s="23"/>
      <c r="E693" s="69"/>
      <c r="F693" s="73"/>
      <c r="G693" s="67"/>
      <c r="H693" s="46">
        <f t="shared" si="77"/>
        <v>0</v>
      </c>
      <c r="I693" s="67"/>
      <c r="J693" s="67"/>
      <c r="K693" s="47">
        <f t="shared" si="78"/>
        <v>0</v>
      </c>
      <c r="L693" s="48">
        <f t="shared" si="79"/>
        <v>0</v>
      </c>
      <c r="M693" s="46">
        <f t="shared" si="80"/>
        <v>0</v>
      </c>
      <c r="N693" s="46">
        <f t="shared" si="81"/>
        <v>0</v>
      </c>
      <c r="O693" s="46">
        <f t="shared" si="82"/>
        <v>0</v>
      </c>
      <c r="P693" s="47">
        <f t="shared" si="83"/>
        <v>0</v>
      </c>
      <c r="Q693" s="207"/>
      <c r="R693" s="207"/>
      <c r="S693" s="207"/>
      <c r="T693" s="207"/>
      <c r="U693" s="207"/>
      <c r="V693" s="207"/>
      <c r="W693" s="207"/>
    </row>
    <row r="694" spans="1:23" hidden="1" x14ac:dyDescent="0.2">
      <c r="A694" s="37"/>
      <c r="B694" s="38"/>
      <c r="C694" s="45"/>
      <c r="D694" s="23"/>
      <c r="E694" s="69"/>
      <c r="F694" s="73"/>
      <c r="G694" s="67"/>
      <c r="H694" s="46">
        <f t="shared" si="77"/>
        <v>0</v>
      </c>
      <c r="I694" s="67"/>
      <c r="J694" s="67"/>
      <c r="K694" s="47">
        <f t="shared" si="78"/>
        <v>0</v>
      </c>
      <c r="L694" s="48">
        <f t="shared" si="79"/>
        <v>0</v>
      </c>
      <c r="M694" s="46">
        <f t="shared" si="80"/>
        <v>0</v>
      </c>
      <c r="N694" s="46">
        <f t="shared" si="81"/>
        <v>0</v>
      </c>
      <c r="O694" s="46">
        <f t="shared" si="82"/>
        <v>0</v>
      </c>
      <c r="P694" s="47">
        <f t="shared" si="83"/>
        <v>0</v>
      </c>
      <c r="Q694" s="207"/>
      <c r="R694" s="207"/>
      <c r="S694" s="207"/>
      <c r="T694" s="207"/>
      <c r="U694" s="207"/>
      <c r="V694" s="207"/>
      <c r="W694" s="207"/>
    </row>
    <row r="695" spans="1:23" hidden="1" x14ac:dyDescent="0.2">
      <c r="A695" s="37"/>
      <c r="B695" s="38"/>
      <c r="C695" s="45"/>
      <c r="D695" s="23"/>
      <c r="E695" s="69"/>
      <c r="F695" s="73"/>
      <c r="G695" s="67"/>
      <c r="H695" s="46">
        <f t="shared" si="77"/>
        <v>0</v>
      </c>
      <c r="I695" s="67"/>
      <c r="J695" s="67"/>
      <c r="K695" s="47">
        <f t="shared" si="78"/>
        <v>0</v>
      </c>
      <c r="L695" s="48">
        <f t="shared" si="79"/>
        <v>0</v>
      </c>
      <c r="M695" s="46">
        <f t="shared" si="80"/>
        <v>0</v>
      </c>
      <c r="N695" s="46">
        <f t="shared" si="81"/>
        <v>0</v>
      </c>
      <c r="O695" s="46">
        <f t="shared" si="82"/>
        <v>0</v>
      </c>
      <c r="P695" s="47">
        <f t="shared" si="83"/>
        <v>0</v>
      </c>
      <c r="Q695" s="207"/>
      <c r="R695" s="207"/>
      <c r="S695" s="207"/>
      <c r="T695" s="207"/>
      <c r="U695" s="207"/>
      <c r="V695" s="207"/>
      <c r="W695" s="207"/>
    </row>
    <row r="696" spans="1:23" hidden="1" x14ac:dyDescent="0.2">
      <c r="A696" s="37"/>
      <c r="B696" s="38"/>
      <c r="C696" s="45"/>
      <c r="D696" s="23"/>
      <c r="E696" s="69"/>
      <c r="F696" s="73"/>
      <c r="G696" s="67"/>
      <c r="H696" s="46">
        <f t="shared" si="77"/>
        <v>0</v>
      </c>
      <c r="I696" s="67"/>
      <c r="J696" s="67"/>
      <c r="K696" s="47">
        <f t="shared" si="78"/>
        <v>0</v>
      </c>
      <c r="L696" s="48">
        <f t="shared" si="79"/>
        <v>0</v>
      </c>
      <c r="M696" s="46">
        <f t="shared" si="80"/>
        <v>0</v>
      </c>
      <c r="N696" s="46">
        <f t="shared" si="81"/>
        <v>0</v>
      </c>
      <c r="O696" s="46">
        <f t="shared" si="82"/>
        <v>0</v>
      </c>
      <c r="P696" s="47">
        <f t="shared" si="83"/>
        <v>0</v>
      </c>
      <c r="Q696" s="207"/>
      <c r="R696" s="207"/>
      <c r="S696" s="207"/>
      <c r="T696" s="207"/>
      <c r="U696" s="207"/>
      <c r="V696" s="207"/>
      <c r="W696" s="207"/>
    </row>
    <row r="697" spans="1:23" hidden="1" x14ac:dyDescent="0.2">
      <c r="A697" s="37"/>
      <c r="B697" s="38"/>
      <c r="C697" s="45"/>
      <c r="D697" s="23"/>
      <c r="E697" s="69"/>
      <c r="F697" s="73"/>
      <c r="G697" s="67"/>
      <c r="H697" s="46">
        <f t="shared" si="77"/>
        <v>0</v>
      </c>
      <c r="I697" s="67"/>
      <c r="J697" s="67"/>
      <c r="K697" s="47">
        <f t="shared" si="78"/>
        <v>0</v>
      </c>
      <c r="L697" s="48">
        <f t="shared" si="79"/>
        <v>0</v>
      </c>
      <c r="M697" s="46">
        <f t="shared" si="80"/>
        <v>0</v>
      </c>
      <c r="N697" s="46">
        <f t="shared" si="81"/>
        <v>0</v>
      </c>
      <c r="O697" s="46">
        <f t="shared" si="82"/>
        <v>0</v>
      </c>
      <c r="P697" s="47">
        <f t="shared" si="83"/>
        <v>0</v>
      </c>
      <c r="Q697" s="207"/>
      <c r="R697" s="207"/>
      <c r="S697" s="207"/>
      <c r="T697" s="207"/>
      <c r="U697" s="207"/>
      <c r="V697" s="207"/>
      <c r="W697" s="207"/>
    </row>
    <row r="698" spans="1:23" hidden="1" x14ac:dyDescent="0.2">
      <c r="A698" s="37"/>
      <c r="B698" s="38"/>
      <c r="C698" s="45"/>
      <c r="D698" s="23"/>
      <c r="E698" s="69"/>
      <c r="F698" s="73"/>
      <c r="G698" s="67"/>
      <c r="H698" s="46">
        <f t="shared" si="77"/>
        <v>0</v>
      </c>
      <c r="I698" s="67"/>
      <c r="J698" s="67"/>
      <c r="K698" s="47">
        <f t="shared" si="78"/>
        <v>0</v>
      </c>
      <c r="L698" s="48">
        <f t="shared" si="79"/>
        <v>0</v>
      </c>
      <c r="M698" s="46">
        <f t="shared" si="80"/>
        <v>0</v>
      </c>
      <c r="N698" s="46">
        <f t="shared" si="81"/>
        <v>0</v>
      </c>
      <c r="O698" s="46">
        <f t="shared" si="82"/>
        <v>0</v>
      </c>
      <c r="P698" s="47">
        <f t="shared" si="83"/>
        <v>0</v>
      </c>
      <c r="Q698" s="207"/>
      <c r="R698" s="207"/>
      <c r="S698" s="207"/>
      <c r="T698" s="207"/>
      <c r="U698" s="207"/>
      <c r="V698" s="207"/>
      <c r="W698" s="207"/>
    </row>
    <row r="699" spans="1:23" hidden="1" x14ac:dyDescent="0.2">
      <c r="A699" s="37"/>
      <c r="B699" s="38"/>
      <c r="C699" s="45"/>
      <c r="D699" s="23"/>
      <c r="E699" s="69"/>
      <c r="F699" s="73"/>
      <c r="G699" s="67"/>
      <c r="H699" s="46">
        <f t="shared" si="77"/>
        <v>0</v>
      </c>
      <c r="I699" s="67"/>
      <c r="J699" s="67"/>
      <c r="K699" s="47">
        <f t="shared" si="78"/>
        <v>0</v>
      </c>
      <c r="L699" s="48">
        <f t="shared" si="79"/>
        <v>0</v>
      </c>
      <c r="M699" s="46">
        <f t="shared" si="80"/>
        <v>0</v>
      </c>
      <c r="N699" s="46">
        <f t="shared" si="81"/>
        <v>0</v>
      </c>
      <c r="O699" s="46">
        <f t="shared" si="82"/>
        <v>0</v>
      </c>
      <c r="P699" s="47">
        <f t="shared" si="83"/>
        <v>0</v>
      </c>
      <c r="Q699" s="207"/>
      <c r="R699" s="207"/>
      <c r="S699" s="207"/>
      <c r="T699" s="207"/>
      <c r="U699" s="207"/>
      <c r="V699" s="207"/>
      <c r="W699" s="207"/>
    </row>
    <row r="700" spans="1:23" hidden="1" x14ac:dyDescent="0.2">
      <c r="A700" s="37"/>
      <c r="B700" s="38"/>
      <c r="C700" s="45"/>
      <c r="D700" s="23"/>
      <c r="E700" s="69"/>
      <c r="F700" s="73"/>
      <c r="G700" s="67"/>
      <c r="H700" s="46">
        <f t="shared" si="77"/>
        <v>0</v>
      </c>
      <c r="I700" s="67"/>
      <c r="J700" s="67"/>
      <c r="K700" s="47">
        <f t="shared" si="78"/>
        <v>0</v>
      </c>
      <c r="L700" s="48">
        <f t="shared" si="79"/>
        <v>0</v>
      </c>
      <c r="M700" s="46">
        <f t="shared" si="80"/>
        <v>0</v>
      </c>
      <c r="N700" s="46">
        <f t="shared" si="81"/>
        <v>0</v>
      </c>
      <c r="O700" s="46">
        <f t="shared" si="82"/>
        <v>0</v>
      </c>
      <c r="P700" s="47">
        <f t="shared" si="83"/>
        <v>0</v>
      </c>
      <c r="Q700" s="207"/>
      <c r="R700" s="207"/>
      <c r="S700" s="207"/>
      <c r="T700" s="207"/>
      <c r="U700" s="207"/>
      <c r="V700" s="207"/>
      <c r="W700" s="207"/>
    </row>
    <row r="701" spans="1:23" hidden="1" x14ac:dyDescent="0.2">
      <c r="A701" s="37"/>
      <c r="B701" s="38"/>
      <c r="C701" s="45"/>
      <c r="D701" s="23"/>
      <c r="E701" s="69"/>
      <c r="F701" s="73"/>
      <c r="G701" s="67"/>
      <c r="H701" s="46">
        <f t="shared" si="77"/>
        <v>0</v>
      </c>
      <c r="I701" s="67"/>
      <c r="J701" s="67"/>
      <c r="K701" s="47">
        <f t="shared" si="78"/>
        <v>0</v>
      </c>
      <c r="L701" s="48">
        <f t="shared" si="79"/>
        <v>0</v>
      </c>
      <c r="M701" s="46">
        <f t="shared" si="80"/>
        <v>0</v>
      </c>
      <c r="N701" s="46">
        <f t="shared" si="81"/>
        <v>0</v>
      </c>
      <c r="O701" s="46">
        <f t="shared" si="82"/>
        <v>0</v>
      </c>
      <c r="P701" s="47">
        <f t="shared" si="83"/>
        <v>0</v>
      </c>
      <c r="Q701" s="207"/>
      <c r="R701" s="207"/>
      <c r="S701" s="207"/>
      <c r="T701" s="207"/>
      <c r="U701" s="207"/>
      <c r="V701" s="207"/>
      <c r="W701" s="207"/>
    </row>
    <row r="702" spans="1:23" hidden="1" x14ac:dyDescent="0.2">
      <c r="A702" s="37"/>
      <c r="B702" s="38"/>
      <c r="C702" s="45"/>
      <c r="D702" s="23"/>
      <c r="E702" s="69"/>
      <c r="F702" s="73"/>
      <c r="G702" s="67"/>
      <c r="H702" s="46">
        <f t="shared" si="77"/>
        <v>0</v>
      </c>
      <c r="I702" s="67"/>
      <c r="J702" s="67"/>
      <c r="K702" s="47">
        <f t="shared" si="78"/>
        <v>0</v>
      </c>
      <c r="L702" s="48">
        <f t="shared" si="79"/>
        <v>0</v>
      </c>
      <c r="M702" s="46">
        <f t="shared" si="80"/>
        <v>0</v>
      </c>
      <c r="N702" s="46">
        <f t="shared" si="81"/>
        <v>0</v>
      </c>
      <c r="O702" s="46">
        <f t="shared" si="82"/>
        <v>0</v>
      </c>
      <c r="P702" s="47">
        <f t="shared" si="83"/>
        <v>0</v>
      </c>
      <c r="Q702" s="207"/>
      <c r="R702" s="207"/>
      <c r="S702" s="207"/>
      <c r="T702" s="207"/>
      <c r="U702" s="207"/>
      <c r="V702" s="207"/>
      <c r="W702" s="207"/>
    </row>
    <row r="703" spans="1:23" hidden="1" x14ac:dyDescent="0.2">
      <c r="A703" s="37"/>
      <c r="B703" s="38"/>
      <c r="C703" s="45"/>
      <c r="D703" s="23"/>
      <c r="E703" s="69"/>
      <c r="F703" s="73"/>
      <c r="G703" s="67"/>
      <c r="H703" s="46">
        <f t="shared" si="77"/>
        <v>0</v>
      </c>
      <c r="I703" s="67"/>
      <c r="J703" s="67"/>
      <c r="K703" s="47">
        <f t="shared" si="78"/>
        <v>0</v>
      </c>
      <c r="L703" s="48">
        <f t="shared" si="79"/>
        <v>0</v>
      </c>
      <c r="M703" s="46">
        <f t="shared" si="80"/>
        <v>0</v>
      </c>
      <c r="N703" s="46">
        <f t="shared" si="81"/>
        <v>0</v>
      </c>
      <c r="O703" s="46">
        <f t="shared" si="82"/>
        <v>0</v>
      </c>
      <c r="P703" s="47">
        <f t="shared" si="83"/>
        <v>0</v>
      </c>
      <c r="Q703" s="207"/>
      <c r="R703" s="207"/>
      <c r="S703" s="207"/>
      <c r="T703" s="207"/>
      <c r="U703" s="207"/>
      <c r="V703" s="207"/>
      <c r="W703" s="207"/>
    </row>
    <row r="704" spans="1:23" hidden="1" x14ac:dyDescent="0.2">
      <c r="A704" s="37"/>
      <c r="B704" s="38"/>
      <c r="C704" s="45"/>
      <c r="D704" s="23"/>
      <c r="E704" s="69"/>
      <c r="F704" s="73"/>
      <c r="G704" s="67"/>
      <c r="H704" s="46">
        <f t="shared" si="77"/>
        <v>0</v>
      </c>
      <c r="I704" s="67"/>
      <c r="J704" s="67"/>
      <c r="K704" s="47">
        <f t="shared" si="78"/>
        <v>0</v>
      </c>
      <c r="L704" s="48">
        <f t="shared" si="79"/>
        <v>0</v>
      </c>
      <c r="M704" s="46">
        <f t="shared" si="80"/>
        <v>0</v>
      </c>
      <c r="N704" s="46">
        <f t="shared" si="81"/>
        <v>0</v>
      </c>
      <c r="O704" s="46">
        <f t="shared" si="82"/>
        <v>0</v>
      </c>
      <c r="P704" s="47">
        <f t="shared" si="83"/>
        <v>0</v>
      </c>
      <c r="Q704" s="207"/>
      <c r="R704" s="207"/>
      <c r="S704" s="207"/>
      <c r="T704" s="207"/>
      <c r="U704" s="207"/>
      <c r="V704" s="207"/>
      <c r="W704" s="207"/>
    </row>
    <row r="705" spans="1:23" hidden="1" x14ac:dyDescent="0.2">
      <c r="A705" s="37"/>
      <c r="B705" s="38"/>
      <c r="C705" s="45"/>
      <c r="D705" s="23"/>
      <c r="E705" s="69"/>
      <c r="F705" s="73"/>
      <c r="G705" s="67"/>
      <c r="H705" s="46">
        <f t="shared" si="77"/>
        <v>0</v>
      </c>
      <c r="I705" s="67"/>
      <c r="J705" s="67"/>
      <c r="K705" s="47">
        <f t="shared" si="78"/>
        <v>0</v>
      </c>
      <c r="L705" s="48">
        <f t="shared" si="79"/>
        <v>0</v>
      </c>
      <c r="M705" s="46">
        <f t="shared" si="80"/>
        <v>0</v>
      </c>
      <c r="N705" s="46">
        <f t="shared" si="81"/>
        <v>0</v>
      </c>
      <c r="O705" s="46">
        <f t="shared" si="82"/>
        <v>0</v>
      </c>
      <c r="P705" s="47">
        <f t="shared" si="83"/>
        <v>0</v>
      </c>
      <c r="Q705" s="207"/>
      <c r="R705" s="207"/>
      <c r="S705" s="207"/>
      <c r="T705" s="207"/>
      <c r="U705" s="207"/>
      <c r="V705" s="207"/>
      <c r="W705" s="207"/>
    </row>
    <row r="706" spans="1:23" hidden="1" x14ac:dyDescent="0.2">
      <c r="A706" s="37"/>
      <c r="B706" s="38"/>
      <c r="C706" s="45"/>
      <c r="D706" s="23"/>
      <c r="E706" s="69"/>
      <c r="F706" s="73"/>
      <c r="G706" s="67"/>
      <c r="H706" s="46">
        <f t="shared" si="77"/>
        <v>0</v>
      </c>
      <c r="I706" s="67"/>
      <c r="J706" s="67"/>
      <c r="K706" s="47">
        <f t="shared" si="78"/>
        <v>0</v>
      </c>
      <c r="L706" s="48">
        <f t="shared" si="79"/>
        <v>0</v>
      </c>
      <c r="M706" s="46">
        <f t="shared" si="80"/>
        <v>0</v>
      </c>
      <c r="N706" s="46">
        <f t="shared" si="81"/>
        <v>0</v>
      </c>
      <c r="O706" s="46">
        <f t="shared" si="82"/>
        <v>0</v>
      </c>
      <c r="P706" s="47">
        <f t="shared" si="83"/>
        <v>0</v>
      </c>
      <c r="Q706" s="207"/>
      <c r="R706" s="207"/>
      <c r="S706" s="207"/>
      <c r="T706" s="207"/>
      <c r="U706" s="207"/>
      <c r="V706" s="207"/>
      <c r="W706" s="207"/>
    </row>
    <row r="707" spans="1:23" hidden="1" x14ac:dyDescent="0.2">
      <c r="A707" s="37"/>
      <c r="B707" s="38"/>
      <c r="C707" s="45"/>
      <c r="D707" s="23"/>
      <c r="E707" s="69"/>
      <c r="F707" s="73"/>
      <c r="G707" s="67"/>
      <c r="H707" s="46">
        <f t="shared" si="77"/>
        <v>0</v>
      </c>
      <c r="I707" s="67"/>
      <c r="J707" s="67"/>
      <c r="K707" s="47">
        <f t="shared" si="78"/>
        <v>0</v>
      </c>
      <c r="L707" s="48">
        <f t="shared" si="79"/>
        <v>0</v>
      </c>
      <c r="M707" s="46">
        <f t="shared" si="80"/>
        <v>0</v>
      </c>
      <c r="N707" s="46">
        <f t="shared" si="81"/>
        <v>0</v>
      </c>
      <c r="O707" s="46">
        <f t="shared" si="82"/>
        <v>0</v>
      </c>
      <c r="P707" s="47">
        <f t="shared" si="83"/>
        <v>0</v>
      </c>
      <c r="Q707" s="207"/>
      <c r="R707" s="207"/>
      <c r="S707" s="207"/>
      <c r="T707" s="207"/>
      <c r="U707" s="207"/>
      <c r="V707" s="207"/>
      <c r="W707" s="207"/>
    </row>
    <row r="708" spans="1:23" hidden="1" x14ac:dyDescent="0.2">
      <c r="A708" s="37"/>
      <c r="B708" s="38"/>
      <c r="C708" s="45"/>
      <c r="D708" s="23"/>
      <c r="E708" s="69"/>
      <c r="F708" s="73"/>
      <c r="G708" s="67"/>
      <c r="H708" s="46">
        <f t="shared" ref="H708:H771" si="84">ROUND(F708*G708,2)</f>
        <v>0</v>
      </c>
      <c r="I708" s="67"/>
      <c r="J708" s="67"/>
      <c r="K708" s="47">
        <f t="shared" ref="K708:K771" si="85">SUM(H708:J708)</f>
        <v>0</v>
      </c>
      <c r="L708" s="48">
        <f t="shared" ref="L708:L771" si="86">ROUND(E708*F708,2)</f>
        <v>0</v>
      </c>
      <c r="M708" s="46">
        <f t="shared" ref="M708:M771" si="87">ROUND(H708*E708,2)</f>
        <v>0</v>
      </c>
      <c r="N708" s="46">
        <f t="shared" ref="N708:N771" si="88">ROUND(I708*E708,2)</f>
        <v>0</v>
      </c>
      <c r="O708" s="46">
        <f t="shared" ref="O708:O771" si="89">ROUND(J708*E708,2)</f>
        <v>0</v>
      </c>
      <c r="P708" s="47">
        <f t="shared" ref="P708:P771" si="90">SUM(M708:O708)</f>
        <v>0</v>
      </c>
      <c r="Q708" s="207"/>
      <c r="R708" s="207"/>
      <c r="S708" s="207"/>
      <c r="T708" s="207"/>
      <c r="U708" s="207"/>
      <c r="V708" s="207"/>
      <c r="W708" s="207"/>
    </row>
    <row r="709" spans="1:23" hidden="1" x14ac:dyDescent="0.2">
      <c r="A709" s="37"/>
      <c r="B709" s="38"/>
      <c r="C709" s="45"/>
      <c r="D709" s="23"/>
      <c r="E709" s="69"/>
      <c r="F709" s="73"/>
      <c r="G709" s="67"/>
      <c r="H709" s="46">
        <f t="shared" si="84"/>
        <v>0</v>
      </c>
      <c r="I709" s="67"/>
      <c r="J709" s="67"/>
      <c r="K709" s="47">
        <f t="shared" si="85"/>
        <v>0</v>
      </c>
      <c r="L709" s="48">
        <f t="shared" si="86"/>
        <v>0</v>
      </c>
      <c r="M709" s="46">
        <f t="shared" si="87"/>
        <v>0</v>
      </c>
      <c r="N709" s="46">
        <f t="shared" si="88"/>
        <v>0</v>
      </c>
      <c r="O709" s="46">
        <f t="shared" si="89"/>
        <v>0</v>
      </c>
      <c r="P709" s="47">
        <f t="shared" si="90"/>
        <v>0</v>
      </c>
      <c r="Q709" s="207"/>
      <c r="R709" s="207"/>
      <c r="S709" s="207"/>
      <c r="T709" s="207"/>
      <c r="U709" s="207"/>
      <c r="V709" s="207"/>
      <c r="W709" s="207"/>
    </row>
    <row r="710" spans="1:23" hidden="1" x14ac:dyDescent="0.2">
      <c r="A710" s="37"/>
      <c r="B710" s="38"/>
      <c r="C710" s="45"/>
      <c r="D710" s="23"/>
      <c r="E710" s="69"/>
      <c r="F710" s="73"/>
      <c r="G710" s="67"/>
      <c r="H710" s="46">
        <f t="shared" si="84"/>
        <v>0</v>
      </c>
      <c r="I710" s="67"/>
      <c r="J710" s="67"/>
      <c r="K710" s="47">
        <f t="shared" si="85"/>
        <v>0</v>
      </c>
      <c r="L710" s="48">
        <f t="shared" si="86"/>
        <v>0</v>
      </c>
      <c r="M710" s="46">
        <f t="shared" si="87"/>
        <v>0</v>
      </c>
      <c r="N710" s="46">
        <f t="shared" si="88"/>
        <v>0</v>
      </c>
      <c r="O710" s="46">
        <f t="shared" si="89"/>
        <v>0</v>
      </c>
      <c r="P710" s="47">
        <f t="shared" si="90"/>
        <v>0</v>
      </c>
      <c r="Q710" s="207"/>
      <c r="R710" s="207"/>
      <c r="S710" s="207"/>
      <c r="T710" s="207"/>
      <c r="U710" s="207"/>
      <c r="V710" s="207"/>
      <c r="W710" s="207"/>
    </row>
    <row r="711" spans="1:23" hidden="1" x14ac:dyDescent="0.2">
      <c r="A711" s="37"/>
      <c r="B711" s="38"/>
      <c r="C711" s="45"/>
      <c r="D711" s="23"/>
      <c r="E711" s="69"/>
      <c r="F711" s="73"/>
      <c r="G711" s="67"/>
      <c r="H711" s="46">
        <f t="shared" si="84"/>
        <v>0</v>
      </c>
      <c r="I711" s="67"/>
      <c r="J711" s="67"/>
      <c r="K711" s="47">
        <f t="shared" si="85"/>
        <v>0</v>
      </c>
      <c r="L711" s="48">
        <f t="shared" si="86"/>
        <v>0</v>
      </c>
      <c r="M711" s="46">
        <f t="shared" si="87"/>
        <v>0</v>
      </c>
      <c r="N711" s="46">
        <f t="shared" si="88"/>
        <v>0</v>
      </c>
      <c r="O711" s="46">
        <f t="shared" si="89"/>
        <v>0</v>
      </c>
      <c r="P711" s="47">
        <f t="shared" si="90"/>
        <v>0</v>
      </c>
      <c r="Q711" s="207"/>
      <c r="R711" s="207"/>
      <c r="S711" s="207"/>
      <c r="T711" s="207"/>
      <c r="U711" s="207"/>
      <c r="V711" s="207"/>
      <c r="W711" s="207"/>
    </row>
    <row r="712" spans="1:23" hidden="1" x14ac:dyDescent="0.2">
      <c r="A712" s="37"/>
      <c r="B712" s="38"/>
      <c r="C712" s="45"/>
      <c r="D712" s="23"/>
      <c r="E712" s="69"/>
      <c r="F712" s="73"/>
      <c r="G712" s="67"/>
      <c r="H712" s="46">
        <f t="shared" si="84"/>
        <v>0</v>
      </c>
      <c r="I712" s="67"/>
      <c r="J712" s="67"/>
      <c r="K712" s="47">
        <f t="shared" si="85"/>
        <v>0</v>
      </c>
      <c r="L712" s="48">
        <f t="shared" si="86"/>
        <v>0</v>
      </c>
      <c r="M712" s="46">
        <f t="shared" si="87"/>
        <v>0</v>
      </c>
      <c r="N712" s="46">
        <f t="shared" si="88"/>
        <v>0</v>
      </c>
      <c r="O712" s="46">
        <f t="shared" si="89"/>
        <v>0</v>
      </c>
      <c r="P712" s="47">
        <f t="shared" si="90"/>
        <v>0</v>
      </c>
      <c r="Q712" s="207"/>
      <c r="R712" s="207"/>
      <c r="S712" s="207"/>
      <c r="T712" s="207"/>
      <c r="U712" s="207"/>
      <c r="V712" s="207"/>
      <c r="W712" s="207"/>
    </row>
    <row r="713" spans="1:23" hidden="1" x14ac:dyDescent="0.2">
      <c r="A713" s="37"/>
      <c r="B713" s="38"/>
      <c r="C713" s="45"/>
      <c r="D713" s="23"/>
      <c r="E713" s="69"/>
      <c r="F713" s="73"/>
      <c r="G713" s="67"/>
      <c r="H713" s="46">
        <f t="shared" si="84"/>
        <v>0</v>
      </c>
      <c r="I713" s="67"/>
      <c r="J713" s="67"/>
      <c r="K713" s="47">
        <f t="shared" si="85"/>
        <v>0</v>
      </c>
      <c r="L713" s="48">
        <f t="shared" si="86"/>
        <v>0</v>
      </c>
      <c r="M713" s="46">
        <f t="shared" si="87"/>
        <v>0</v>
      </c>
      <c r="N713" s="46">
        <f t="shared" si="88"/>
        <v>0</v>
      </c>
      <c r="O713" s="46">
        <f t="shared" si="89"/>
        <v>0</v>
      </c>
      <c r="P713" s="47">
        <f t="shared" si="90"/>
        <v>0</v>
      </c>
      <c r="Q713" s="207"/>
      <c r="R713" s="207"/>
      <c r="S713" s="207"/>
      <c r="T713" s="207"/>
      <c r="U713" s="207"/>
      <c r="V713" s="207"/>
      <c r="W713" s="207"/>
    </row>
    <row r="714" spans="1:23" hidden="1" x14ac:dyDescent="0.2">
      <c r="A714" s="37"/>
      <c r="B714" s="38"/>
      <c r="C714" s="45"/>
      <c r="D714" s="23"/>
      <c r="E714" s="69"/>
      <c r="F714" s="73"/>
      <c r="G714" s="67"/>
      <c r="H714" s="46">
        <f t="shared" si="84"/>
        <v>0</v>
      </c>
      <c r="I714" s="67"/>
      <c r="J714" s="67"/>
      <c r="K714" s="47">
        <f t="shared" si="85"/>
        <v>0</v>
      </c>
      <c r="L714" s="48">
        <f t="shared" si="86"/>
        <v>0</v>
      </c>
      <c r="M714" s="46">
        <f t="shared" si="87"/>
        <v>0</v>
      </c>
      <c r="N714" s="46">
        <f t="shared" si="88"/>
        <v>0</v>
      </c>
      <c r="O714" s="46">
        <f t="shared" si="89"/>
        <v>0</v>
      </c>
      <c r="P714" s="47">
        <f t="shared" si="90"/>
        <v>0</v>
      </c>
      <c r="Q714" s="207"/>
      <c r="R714" s="207"/>
      <c r="S714" s="207"/>
      <c r="T714" s="207"/>
      <c r="U714" s="207"/>
      <c r="V714" s="207"/>
      <c r="W714" s="207"/>
    </row>
    <row r="715" spans="1:23" hidden="1" x14ac:dyDescent="0.2">
      <c r="A715" s="37"/>
      <c r="B715" s="38"/>
      <c r="C715" s="45"/>
      <c r="D715" s="23"/>
      <c r="E715" s="69"/>
      <c r="F715" s="73"/>
      <c r="G715" s="67"/>
      <c r="H715" s="46">
        <f t="shared" si="84"/>
        <v>0</v>
      </c>
      <c r="I715" s="67"/>
      <c r="J715" s="67"/>
      <c r="K715" s="47">
        <f t="shared" si="85"/>
        <v>0</v>
      </c>
      <c r="L715" s="48">
        <f t="shared" si="86"/>
        <v>0</v>
      </c>
      <c r="M715" s="46">
        <f t="shared" si="87"/>
        <v>0</v>
      </c>
      <c r="N715" s="46">
        <f t="shared" si="88"/>
        <v>0</v>
      </c>
      <c r="O715" s="46">
        <f t="shared" si="89"/>
        <v>0</v>
      </c>
      <c r="P715" s="47">
        <f t="shared" si="90"/>
        <v>0</v>
      </c>
      <c r="Q715" s="207"/>
      <c r="R715" s="207"/>
      <c r="S715" s="207"/>
      <c r="T715" s="207"/>
      <c r="U715" s="207"/>
      <c r="V715" s="207"/>
      <c r="W715" s="207"/>
    </row>
    <row r="716" spans="1:23" hidden="1" x14ac:dyDescent="0.2">
      <c r="A716" s="37"/>
      <c r="B716" s="38"/>
      <c r="C716" s="45"/>
      <c r="D716" s="23"/>
      <c r="E716" s="69"/>
      <c r="F716" s="73"/>
      <c r="G716" s="67"/>
      <c r="H716" s="46">
        <f t="shared" si="84"/>
        <v>0</v>
      </c>
      <c r="I716" s="67"/>
      <c r="J716" s="67"/>
      <c r="K716" s="47">
        <f t="shared" si="85"/>
        <v>0</v>
      </c>
      <c r="L716" s="48">
        <f t="shared" si="86"/>
        <v>0</v>
      </c>
      <c r="M716" s="46">
        <f t="shared" si="87"/>
        <v>0</v>
      </c>
      <c r="N716" s="46">
        <f t="shared" si="88"/>
        <v>0</v>
      </c>
      <c r="O716" s="46">
        <f t="shared" si="89"/>
        <v>0</v>
      </c>
      <c r="P716" s="47">
        <f t="shared" si="90"/>
        <v>0</v>
      </c>
      <c r="Q716" s="207"/>
      <c r="R716" s="207"/>
      <c r="S716" s="207"/>
      <c r="T716" s="207"/>
      <c r="U716" s="207"/>
      <c r="V716" s="207"/>
      <c r="W716" s="207"/>
    </row>
    <row r="717" spans="1:23" hidden="1" x14ac:dyDescent="0.2">
      <c r="A717" s="37"/>
      <c r="B717" s="38"/>
      <c r="C717" s="45"/>
      <c r="D717" s="23"/>
      <c r="E717" s="69"/>
      <c r="F717" s="73"/>
      <c r="G717" s="67"/>
      <c r="H717" s="46">
        <f t="shared" si="84"/>
        <v>0</v>
      </c>
      <c r="I717" s="67"/>
      <c r="J717" s="67"/>
      <c r="K717" s="47">
        <f t="shared" si="85"/>
        <v>0</v>
      </c>
      <c r="L717" s="48">
        <f t="shared" si="86"/>
        <v>0</v>
      </c>
      <c r="M717" s="46">
        <f t="shared" si="87"/>
        <v>0</v>
      </c>
      <c r="N717" s="46">
        <f t="shared" si="88"/>
        <v>0</v>
      </c>
      <c r="O717" s="46">
        <f t="shared" si="89"/>
        <v>0</v>
      </c>
      <c r="P717" s="47">
        <f t="shared" si="90"/>
        <v>0</v>
      </c>
      <c r="Q717" s="207"/>
      <c r="R717" s="207"/>
      <c r="S717" s="207"/>
      <c r="T717" s="207"/>
      <c r="U717" s="207"/>
      <c r="V717" s="207"/>
      <c r="W717" s="207"/>
    </row>
    <row r="718" spans="1:23" hidden="1" x14ac:dyDescent="0.2">
      <c r="A718" s="37"/>
      <c r="B718" s="38"/>
      <c r="C718" s="45"/>
      <c r="D718" s="23"/>
      <c r="E718" s="69"/>
      <c r="F718" s="73"/>
      <c r="G718" s="67"/>
      <c r="H718" s="46">
        <f t="shared" si="84"/>
        <v>0</v>
      </c>
      <c r="I718" s="67"/>
      <c r="J718" s="67"/>
      <c r="K718" s="47">
        <f t="shared" si="85"/>
        <v>0</v>
      </c>
      <c r="L718" s="48">
        <f t="shared" si="86"/>
        <v>0</v>
      </c>
      <c r="M718" s="46">
        <f t="shared" si="87"/>
        <v>0</v>
      </c>
      <c r="N718" s="46">
        <f t="shared" si="88"/>
        <v>0</v>
      </c>
      <c r="O718" s="46">
        <f t="shared" si="89"/>
        <v>0</v>
      </c>
      <c r="P718" s="47">
        <f t="shared" si="90"/>
        <v>0</v>
      </c>
      <c r="Q718" s="207"/>
      <c r="R718" s="207"/>
      <c r="S718" s="207"/>
      <c r="T718" s="207"/>
      <c r="U718" s="207"/>
      <c r="V718" s="207"/>
      <c r="W718" s="207"/>
    </row>
    <row r="719" spans="1:23" hidden="1" x14ac:dyDescent="0.2">
      <c r="A719" s="37"/>
      <c r="B719" s="38"/>
      <c r="C719" s="45"/>
      <c r="D719" s="23"/>
      <c r="E719" s="69"/>
      <c r="F719" s="73"/>
      <c r="G719" s="67"/>
      <c r="H719" s="46">
        <f t="shared" si="84"/>
        <v>0</v>
      </c>
      <c r="I719" s="67"/>
      <c r="J719" s="67"/>
      <c r="K719" s="47">
        <f t="shared" si="85"/>
        <v>0</v>
      </c>
      <c r="L719" s="48">
        <f t="shared" si="86"/>
        <v>0</v>
      </c>
      <c r="M719" s="46">
        <f t="shared" si="87"/>
        <v>0</v>
      </c>
      <c r="N719" s="46">
        <f t="shared" si="88"/>
        <v>0</v>
      </c>
      <c r="O719" s="46">
        <f t="shared" si="89"/>
        <v>0</v>
      </c>
      <c r="P719" s="47">
        <f t="shared" si="90"/>
        <v>0</v>
      </c>
      <c r="Q719" s="207"/>
      <c r="R719" s="207"/>
      <c r="S719" s="207"/>
      <c r="T719" s="207"/>
      <c r="U719" s="207"/>
      <c r="V719" s="207"/>
      <c r="W719" s="207"/>
    </row>
    <row r="720" spans="1:23" hidden="1" x14ac:dyDescent="0.2">
      <c r="A720" s="37"/>
      <c r="B720" s="38"/>
      <c r="C720" s="45"/>
      <c r="D720" s="23"/>
      <c r="E720" s="69"/>
      <c r="F720" s="73"/>
      <c r="G720" s="67"/>
      <c r="H720" s="46">
        <f t="shared" si="84"/>
        <v>0</v>
      </c>
      <c r="I720" s="67"/>
      <c r="J720" s="67"/>
      <c r="K720" s="47">
        <f t="shared" si="85"/>
        <v>0</v>
      </c>
      <c r="L720" s="48">
        <f t="shared" si="86"/>
        <v>0</v>
      </c>
      <c r="M720" s="46">
        <f t="shared" si="87"/>
        <v>0</v>
      </c>
      <c r="N720" s="46">
        <f t="shared" si="88"/>
        <v>0</v>
      </c>
      <c r="O720" s="46">
        <f t="shared" si="89"/>
        <v>0</v>
      </c>
      <c r="P720" s="47">
        <f t="shared" si="90"/>
        <v>0</v>
      </c>
      <c r="Q720" s="207"/>
      <c r="R720" s="207"/>
      <c r="S720" s="207"/>
      <c r="T720" s="207"/>
      <c r="U720" s="207"/>
      <c r="V720" s="207"/>
      <c r="W720" s="207"/>
    </row>
    <row r="721" spans="1:23" hidden="1" x14ac:dyDescent="0.2">
      <c r="A721" s="37"/>
      <c r="B721" s="38"/>
      <c r="C721" s="45"/>
      <c r="D721" s="23"/>
      <c r="E721" s="69"/>
      <c r="F721" s="73"/>
      <c r="G721" s="67"/>
      <c r="H721" s="46">
        <f t="shared" si="84"/>
        <v>0</v>
      </c>
      <c r="I721" s="67"/>
      <c r="J721" s="67"/>
      <c r="K721" s="47">
        <f t="shared" si="85"/>
        <v>0</v>
      </c>
      <c r="L721" s="48">
        <f t="shared" si="86"/>
        <v>0</v>
      </c>
      <c r="M721" s="46">
        <f t="shared" si="87"/>
        <v>0</v>
      </c>
      <c r="N721" s="46">
        <f t="shared" si="88"/>
        <v>0</v>
      </c>
      <c r="O721" s="46">
        <f t="shared" si="89"/>
        <v>0</v>
      </c>
      <c r="P721" s="47">
        <f t="shared" si="90"/>
        <v>0</v>
      </c>
      <c r="Q721" s="207"/>
      <c r="R721" s="207"/>
      <c r="S721" s="207"/>
      <c r="T721" s="207"/>
      <c r="U721" s="207"/>
      <c r="V721" s="207"/>
      <c r="W721" s="207"/>
    </row>
    <row r="722" spans="1:23" hidden="1" x14ac:dyDescent="0.2">
      <c r="A722" s="37"/>
      <c r="B722" s="38"/>
      <c r="C722" s="45"/>
      <c r="D722" s="23"/>
      <c r="E722" s="69"/>
      <c r="F722" s="73"/>
      <c r="G722" s="67"/>
      <c r="H722" s="46">
        <f t="shared" si="84"/>
        <v>0</v>
      </c>
      <c r="I722" s="67"/>
      <c r="J722" s="67"/>
      <c r="K722" s="47">
        <f t="shared" si="85"/>
        <v>0</v>
      </c>
      <c r="L722" s="48">
        <f t="shared" si="86"/>
        <v>0</v>
      </c>
      <c r="M722" s="46">
        <f t="shared" si="87"/>
        <v>0</v>
      </c>
      <c r="N722" s="46">
        <f t="shared" si="88"/>
        <v>0</v>
      </c>
      <c r="O722" s="46">
        <f t="shared" si="89"/>
        <v>0</v>
      </c>
      <c r="P722" s="47">
        <f t="shared" si="90"/>
        <v>0</v>
      </c>
      <c r="Q722" s="207"/>
      <c r="R722" s="207"/>
      <c r="S722" s="207"/>
      <c r="T722" s="207"/>
      <c r="U722" s="207"/>
      <c r="V722" s="207"/>
      <c r="W722" s="207"/>
    </row>
    <row r="723" spans="1:23" hidden="1" x14ac:dyDescent="0.2">
      <c r="A723" s="37"/>
      <c r="B723" s="38"/>
      <c r="C723" s="45"/>
      <c r="D723" s="23"/>
      <c r="E723" s="69"/>
      <c r="F723" s="73"/>
      <c r="G723" s="67"/>
      <c r="H723" s="46">
        <f t="shared" si="84"/>
        <v>0</v>
      </c>
      <c r="I723" s="67"/>
      <c r="J723" s="67"/>
      <c r="K723" s="47">
        <f t="shared" si="85"/>
        <v>0</v>
      </c>
      <c r="L723" s="48">
        <f t="shared" si="86"/>
        <v>0</v>
      </c>
      <c r="M723" s="46">
        <f t="shared" si="87"/>
        <v>0</v>
      </c>
      <c r="N723" s="46">
        <f t="shared" si="88"/>
        <v>0</v>
      </c>
      <c r="O723" s="46">
        <f t="shared" si="89"/>
        <v>0</v>
      </c>
      <c r="P723" s="47">
        <f t="shared" si="90"/>
        <v>0</v>
      </c>
      <c r="Q723" s="207"/>
      <c r="R723" s="207"/>
      <c r="S723" s="207"/>
      <c r="T723" s="207"/>
      <c r="U723" s="207"/>
      <c r="V723" s="207"/>
      <c r="W723" s="207"/>
    </row>
    <row r="724" spans="1:23" hidden="1" x14ac:dyDescent="0.2">
      <c r="A724" s="37"/>
      <c r="B724" s="38"/>
      <c r="C724" s="45"/>
      <c r="D724" s="23"/>
      <c r="E724" s="69"/>
      <c r="F724" s="73"/>
      <c r="G724" s="67"/>
      <c r="H724" s="46">
        <f t="shared" si="84"/>
        <v>0</v>
      </c>
      <c r="I724" s="67"/>
      <c r="J724" s="67"/>
      <c r="K724" s="47">
        <f t="shared" si="85"/>
        <v>0</v>
      </c>
      <c r="L724" s="48">
        <f t="shared" si="86"/>
        <v>0</v>
      </c>
      <c r="M724" s="46">
        <f t="shared" si="87"/>
        <v>0</v>
      </c>
      <c r="N724" s="46">
        <f t="shared" si="88"/>
        <v>0</v>
      </c>
      <c r="O724" s="46">
        <f t="shared" si="89"/>
        <v>0</v>
      </c>
      <c r="P724" s="47">
        <f t="shared" si="90"/>
        <v>0</v>
      </c>
      <c r="Q724" s="207"/>
      <c r="R724" s="207"/>
      <c r="S724" s="207"/>
      <c r="T724" s="207"/>
      <c r="U724" s="207"/>
      <c r="V724" s="207"/>
      <c r="W724" s="207"/>
    </row>
    <row r="725" spans="1:23" hidden="1" x14ac:dyDescent="0.2">
      <c r="A725" s="37"/>
      <c r="B725" s="38"/>
      <c r="C725" s="45"/>
      <c r="D725" s="23"/>
      <c r="E725" s="69"/>
      <c r="F725" s="73"/>
      <c r="G725" s="67"/>
      <c r="H725" s="46">
        <f t="shared" si="84"/>
        <v>0</v>
      </c>
      <c r="I725" s="67"/>
      <c r="J725" s="67"/>
      <c r="K725" s="47">
        <f t="shared" si="85"/>
        <v>0</v>
      </c>
      <c r="L725" s="48">
        <f t="shared" si="86"/>
        <v>0</v>
      </c>
      <c r="M725" s="46">
        <f t="shared" si="87"/>
        <v>0</v>
      </c>
      <c r="N725" s="46">
        <f t="shared" si="88"/>
        <v>0</v>
      </c>
      <c r="O725" s="46">
        <f t="shared" si="89"/>
        <v>0</v>
      </c>
      <c r="P725" s="47">
        <f t="shared" si="90"/>
        <v>0</v>
      </c>
      <c r="Q725" s="207"/>
      <c r="R725" s="207"/>
      <c r="S725" s="207"/>
      <c r="T725" s="207"/>
      <c r="U725" s="207"/>
      <c r="V725" s="207"/>
      <c r="W725" s="207"/>
    </row>
    <row r="726" spans="1:23" hidden="1" x14ac:dyDescent="0.2">
      <c r="A726" s="37"/>
      <c r="B726" s="38"/>
      <c r="C726" s="45"/>
      <c r="D726" s="23"/>
      <c r="E726" s="69"/>
      <c r="F726" s="73"/>
      <c r="G726" s="67"/>
      <c r="H726" s="46">
        <f t="shared" si="84"/>
        <v>0</v>
      </c>
      <c r="I726" s="67"/>
      <c r="J726" s="67"/>
      <c r="K726" s="47">
        <f t="shared" si="85"/>
        <v>0</v>
      </c>
      <c r="L726" s="48">
        <f t="shared" si="86"/>
        <v>0</v>
      </c>
      <c r="M726" s="46">
        <f t="shared" si="87"/>
        <v>0</v>
      </c>
      <c r="N726" s="46">
        <f t="shared" si="88"/>
        <v>0</v>
      </c>
      <c r="O726" s="46">
        <f t="shared" si="89"/>
        <v>0</v>
      </c>
      <c r="P726" s="47">
        <f t="shared" si="90"/>
        <v>0</v>
      </c>
      <c r="Q726" s="207"/>
      <c r="R726" s="207"/>
      <c r="S726" s="207"/>
      <c r="T726" s="207"/>
      <c r="U726" s="207"/>
      <c r="V726" s="207"/>
      <c r="W726" s="207"/>
    </row>
    <row r="727" spans="1:23" hidden="1" x14ac:dyDescent="0.2">
      <c r="A727" s="37"/>
      <c r="B727" s="38"/>
      <c r="C727" s="45"/>
      <c r="D727" s="23"/>
      <c r="E727" s="69"/>
      <c r="F727" s="73"/>
      <c r="G727" s="67"/>
      <c r="H727" s="46">
        <f t="shared" si="84"/>
        <v>0</v>
      </c>
      <c r="I727" s="67"/>
      <c r="J727" s="67"/>
      <c r="K727" s="47">
        <f t="shared" si="85"/>
        <v>0</v>
      </c>
      <c r="L727" s="48">
        <f t="shared" si="86"/>
        <v>0</v>
      </c>
      <c r="M727" s="46">
        <f t="shared" si="87"/>
        <v>0</v>
      </c>
      <c r="N727" s="46">
        <f t="shared" si="88"/>
        <v>0</v>
      </c>
      <c r="O727" s="46">
        <f t="shared" si="89"/>
        <v>0</v>
      </c>
      <c r="P727" s="47">
        <f t="shared" si="90"/>
        <v>0</v>
      </c>
      <c r="Q727" s="207"/>
      <c r="R727" s="207"/>
      <c r="S727" s="207"/>
      <c r="T727" s="207"/>
      <c r="U727" s="207"/>
      <c r="V727" s="207"/>
      <c r="W727" s="207"/>
    </row>
    <row r="728" spans="1:23" hidden="1" x14ac:dyDescent="0.2">
      <c r="A728" s="37"/>
      <c r="B728" s="38"/>
      <c r="C728" s="45"/>
      <c r="D728" s="23"/>
      <c r="E728" s="69"/>
      <c r="F728" s="73"/>
      <c r="G728" s="67"/>
      <c r="H728" s="46">
        <f t="shared" si="84"/>
        <v>0</v>
      </c>
      <c r="I728" s="67"/>
      <c r="J728" s="67"/>
      <c r="K728" s="47">
        <f t="shared" si="85"/>
        <v>0</v>
      </c>
      <c r="L728" s="48">
        <f t="shared" si="86"/>
        <v>0</v>
      </c>
      <c r="M728" s="46">
        <f t="shared" si="87"/>
        <v>0</v>
      </c>
      <c r="N728" s="46">
        <f t="shared" si="88"/>
        <v>0</v>
      </c>
      <c r="O728" s="46">
        <f t="shared" si="89"/>
        <v>0</v>
      </c>
      <c r="P728" s="47">
        <f t="shared" si="90"/>
        <v>0</v>
      </c>
      <c r="Q728" s="207"/>
      <c r="R728" s="207"/>
      <c r="S728" s="207"/>
      <c r="T728" s="207"/>
      <c r="U728" s="207"/>
      <c r="V728" s="207"/>
      <c r="W728" s="207"/>
    </row>
    <row r="729" spans="1:23" hidden="1" x14ac:dyDescent="0.2">
      <c r="A729" s="37"/>
      <c r="B729" s="38"/>
      <c r="C729" s="45"/>
      <c r="D729" s="23"/>
      <c r="E729" s="69"/>
      <c r="F729" s="73"/>
      <c r="G729" s="67"/>
      <c r="H729" s="46">
        <f t="shared" si="84"/>
        <v>0</v>
      </c>
      <c r="I729" s="67"/>
      <c r="J729" s="67"/>
      <c r="K729" s="47">
        <f t="shared" si="85"/>
        <v>0</v>
      </c>
      <c r="L729" s="48">
        <f t="shared" si="86"/>
        <v>0</v>
      </c>
      <c r="M729" s="46">
        <f t="shared" si="87"/>
        <v>0</v>
      </c>
      <c r="N729" s="46">
        <f t="shared" si="88"/>
        <v>0</v>
      </c>
      <c r="O729" s="46">
        <f t="shared" si="89"/>
        <v>0</v>
      </c>
      <c r="P729" s="47">
        <f t="shared" si="90"/>
        <v>0</v>
      </c>
      <c r="Q729" s="207"/>
      <c r="R729" s="207"/>
      <c r="S729" s="207"/>
      <c r="T729" s="207"/>
      <c r="U729" s="207"/>
      <c r="V729" s="207"/>
      <c r="W729" s="207"/>
    </row>
    <row r="730" spans="1:23" hidden="1" x14ac:dyDescent="0.2">
      <c r="A730" s="37"/>
      <c r="B730" s="38"/>
      <c r="C730" s="45"/>
      <c r="D730" s="23"/>
      <c r="E730" s="69"/>
      <c r="F730" s="73"/>
      <c r="G730" s="67"/>
      <c r="H730" s="46">
        <f t="shared" si="84"/>
        <v>0</v>
      </c>
      <c r="I730" s="67"/>
      <c r="J730" s="67"/>
      <c r="K730" s="47">
        <f t="shared" si="85"/>
        <v>0</v>
      </c>
      <c r="L730" s="48">
        <f t="shared" si="86"/>
        <v>0</v>
      </c>
      <c r="M730" s="46">
        <f t="shared" si="87"/>
        <v>0</v>
      </c>
      <c r="N730" s="46">
        <f t="shared" si="88"/>
        <v>0</v>
      </c>
      <c r="O730" s="46">
        <f t="shared" si="89"/>
        <v>0</v>
      </c>
      <c r="P730" s="47">
        <f t="shared" si="90"/>
        <v>0</v>
      </c>
      <c r="Q730" s="207"/>
      <c r="R730" s="207"/>
      <c r="S730" s="207"/>
      <c r="T730" s="207"/>
      <c r="U730" s="207"/>
      <c r="V730" s="207"/>
      <c r="W730" s="207"/>
    </row>
    <row r="731" spans="1:23" hidden="1" x14ac:dyDescent="0.2">
      <c r="A731" s="37"/>
      <c r="B731" s="38"/>
      <c r="C731" s="45"/>
      <c r="D731" s="23"/>
      <c r="E731" s="69"/>
      <c r="F731" s="73"/>
      <c r="G731" s="67"/>
      <c r="H731" s="46">
        <f t="shared" si="84"/>
        <v>0</v>
      </c>
      <c r="I731" s="67"/>
      <c r="J731" s="67"/>
      <c r="K731" s="47">
        <f t="shared" si="85"/>
        <v>0</v>
      </c>
      <c r="L731" s="48">
        <f t="shared" si="86"/>
        <v>0</v>
      </c>
      <c r="M731" s="46">
        <f t="shared" si="87"/>
        <v>0</v>
      </c>
      <c r="N731" s="46">
        <f t="shared" si="88"/>
        <v>0</v>
      </c>
      <c r="O731" s="46">
        <f t="shared" si="89"/>
        <v>0</v>
      </c>
      <c r="P731" s="47">
        <f t="shared" si="90"/>
        <v>0</v>
      </c>
      <c r="Q731" s="207"/>
      <c r="R731" s="207"/>
      <c r="S731" s="207"/>
      <c r="T731" s="207"/>
      <c r="U731" s="207"/>
      <c r="V731" s="207"/>
      <c r="W731" s="207"/>
    </row>
    <row r="732" spans="1:23" hidden="1" x14ac:dyDescent="0.2">
      <c r="A732" s="37"/>
      <c r="B732" s="38"/>
      <c r="C732" s="45"/>
      <c r="D732" s="23"/>
      <c r="E732" s="69"/>
      <c r="F732" s="73"/>
      <c r="G732" s="67"/>
      <c r="H732" s="46">
        <f t="shared" si="84"/>
        <v>0</v>
      </c>
      <c r="I732" s="67"/>
      <c r="J732" s="67"/>
      <c r="K732" s="47">
        <f t="shared" si="85"/>
        <v>0</v>
      </c>
      <c r="L732" s="48">
        <f t="shared" si="86"/>
        <v>0</v>
      </c>
      <c r="M732" s="46">
        <f t="shared" si="87"/>
        <v>0</v>
      </c>
      <c r="N732" s="46">
        <f t="shared" si="88"/>
        <v>0</v>
      </c>
      <c r="O732" s="46">
        <f t="shared" si="89"/>
        <v>0</v>
      </c>
      <c r="P732" s="47">
        <f t="shared" si="90"/>
        <v>0</v>
      </c>
      <c r="Q732" s="207"/>
      <c r="R732" s="207"/>
      <c r="S732" s="207"/>
      <c r="T732" s="207"/>
      <c r="U732" s="207"/>
      <c r="V732" s="207"/>
      <c r="W732" s="207"/>
    </row>
    <row r="733" spans="1:23" hidden="1" x14ac:dyDescent="0.2">
      <c r="A733" s="37"/>
      <c r="B733" s="38"/>
      <c r="C733" s="45"/>
      <c r="D733" s="23"/>
      <c r="E733" s="69"/>
      <c r="F733" s="73"/>
      <c r="G733" s="67"/>
      <c r="H733" s="46">
        <f t="shared" si="84"/>
        <v>0</v>
      </c>
      <c r="I733" s="67"/>
      <c r="J733" s="67"/>
      <c r="K733" s="47">
        <f t="shared" si="85"/>
        <v>0</v>
      </c>
      <c r="L733" s="48">
        <f t="shared" si="86"/>
        <v>0</v>
      </c>
      <c r="M733" s="46">
        <f t="shared" si="87"/>
        <v>0</v>
      </c>
      <c r="N733" s="46">
        <f t="shared" si="88"/>
        <v>0</v>
      </c>
      <c r="O733" s="46">
        <f t="shared" si="89"/>
        <v>0</v>
      </c>
      <c r="P733" s="47">
        <f t="shared" si="90"/>
        <v>0</v>
      </c>
      <c r="Q733" s="207"/>
      <c r="R733" s="207"/>
      <c r="S733" s="207"/>
      <c r="T733" s="207"/>
      <c r="U733" s="207"/>
      <c r="V733" s="207"/>
      <c r="W733" s="207"/>
    </row>
    <row r="734" spans="1:23" hidden="1" x14ac:dyDescent="0.2">
      <c r="A734" s="37"/>
      <c r="B734" s="38"/>
      <c r="C734" s="45"/>
      <c r="D734" s="23"/>
      <c r="E734" s="69"/>
      <c r="F734" s="73"/>
      <c r="G734" s="67"/>
      <c r="H734" s="46">
        <f t="shared" si="84"/>
        <v>0</v>
      </c>
      <c r="I734" s="67"/>
      <c r="J734" s="67"/>
      <c r="K734" s="47">
        <f t="shared" si="85"/>
        <v>0</v>
      </c>
      <c r="L734" s="48">
        <f t="shared" si="86"/>
        <v>0</v>
      </c>
      <c r="M734" s="46">
        <f t="shared" si="87"/>
        <v>0</v>
      </c>
      <c r="N734" s="46">
        <f t="shared" si="88"/>
        <v>0</v>
      </c>
      <c r="O734" s="46">
        <f t="shared" si="89"/>
        <v>0</v>
      </c>
      <c r="P734" s="47">
        <f t="shared" si="90"/>
        <v>0</v>
      </c>
      <c r="Q734" s="207"/>
      <c r="R734" s="207"/>
      <c r="S734" s="207"/>
      <c r="T734" s="207"/>
      <c r="U734" s="207"/>
      <c r="V734" s="207"/>
      <c r="W734" s="207"/>
    </row>
    <row r="735" spans="1:23" hidden="1" x14ac:dyDescent="0.2">
      <c r="A735" s="37"/>
      <c r="B735" s="38"/>
      <c r="C735" s="45"/>
      <c r="D735" s="23"/>
      <c r="E735" s="69"/>
      <c r="F735" s="73"/>
      <c r="G735" s="67"/>
      <c r="H735" s="46">
        <f t="shared" si="84"/>
        <v>0</v>
      </c>
      <c r="I735" s="67"/>
      <c r="J735" s="67"/>
      <c r="K735" s="47">
        <f t="shared" si="85"/>
        <v>0</v>
      </c>
      <c r="L735" s="48">
        <f t="shared" si="86"/>
        <v>0</v>
      </c>
      <c r="M735" s="46">
        <f t="shared" si="87"/>
        <v>0</v>
      </c>
      <c r="N735" s="46">
        <f t="shared" si="88"/>
        <v>0</v>
      </c>
      <c r="O735" s="46">
        <f t="shared" si="89"/>
        <v>0</v>
      </c>
      <c r="P735" s="47">
        <f t="shared" si="90"/>
        <v>0</v>
      </c>
      <c r="Q735" s="207"/>
      <c r="R735" s="207"/>
      <c r="S735" s="207"/>
      <c r="T735" s="207"/>
      <c r="U735" s="207"/>
      <c r="V735" s="207"/>
      <c r="W735" s="207"/>
    </row>
    <row r="736" spans="1:23" hidden="1" x14ac:dyDescent="0.2">
      <c r="A736" s="37"/>
      <c r="B736" s="38"/>
      <c r="C736" s="45"/>
      <c r="D736" s="23"/>
      <c r="E736" s="69"/>
      <c r="F736" s="73"/>
      <c r="G736" s="67"/>
      <c r="H736" s="46">
        <f t="shared" si="84"/>
        <v>0</v>
      </c>
      <c r="I736" s="67"/>
      <c r="J736" s="67"/>
      <c r="K736" s="47">
        <f t="shared" si="85"/>
        <v>0</v>
      </c>
      <c r="L736" s="48">
        <f t="shared" si="86"/>
        <v>0</v>
      </c>
      <c r="M736" s="46">
        <f t="shared" si="87"/>
        <v>0</v>
      </c>
      <c r="N736" s="46">
        <f t="shared" si="88"/>
        <v>0</v>
      </c>
      <c r="O736" s="46">
        <f t="shared" si="89"/>
        <v>0</v>
      </c>
      <c r="P736" s="47">
        <f t="shared" si="90"/>
        <v>0</v>
      </c>
      <c r="Q736" s="207"/>
      <c r="R736" s="207"/>
      <c r="S736" s="207"/>
      <c r="T736" s="207"/>
      <c r="U736" s="207"/>
      <c r="V736" s="207"/>
      <c r="W736" s="207"/>
    </row>
    <row r="737" spans="1:23" hidden="1" x14ac:dyDescent="0.2">
      <c r="A737" s="37"/>
      <c r="B737" s="38"/>
      <c r="C737" s="45"/>
      <c r="D737" s="23"/>
      <c r="E737" s="69"/>
      <c r="F737" s="73"/>
      <c r="G737" s="67"/>
      <c r="H737" s="46">
        <f t="shared" si="84"/>
        <v>0</v>
      </c>
      <c r="I737" s="67"/>
      <c r="J737" s="67"/>
      <c r="K737" s="47">
        <f t="shared" si="85"/>
        <v>0</v>
      </c>
      <c r="L737" s="48">
        <f t="shared" si="86"/>
        <v>0</v>
      </c>
      <c r="M737" s="46">
        <f t="shared" si="87"/>
        <v>0</v>
      </c>
      <c r="N737" s="46">
        <f t="shared" si="88"/>
        <v>0</v>
      </c>
      <c r="O737" s="46">
        <f t="shared" si="89"/>
        <v>0</v>
      </c>
      <c r="P737" s="47">
        <f t="shared" si="90"/>
        <v>0</v>
      </c>
      <c r="Q737" s="207"/>
      <c r="R737" s="207"/>
      <c r="S737" s="207"/>
      <c r="T737" s="207"/>
      <c r="U737" s="207"/>
      <c r="V737" s="207"/>
      <c r="W737" s="207"/>
    </row>
    <row r="738" spans="1:23" hidden="1" x14ac:dyDescent="0.2">
      <c r="A738" s="37"/>
      <c r="B738" s="38"/>
      <c r="C738" s="45"/>
      <c r="D738" s="23"/>
      <c r="E738" s="69"/>
      <c r="F738" s="73"/>
      <c r="G738" s="67"/>
      <c r="H738" s="46">
        <f t="shared" si="84"/>
        <v>0</v>
      </c>
      <c r="I738" s="67"/>
      <c r="J738" s="67"/>
      <c r="K738" s="47">
        <f t="shared" si="85"/>
        <v>0</v>
      </c>
      <c r="L738" s="48">
        <f t="shared" si="86"/>
        <v>0</v>
      </c>
      <c r="M738" s="46">
        <f t="shared" si="87"/>
        <v>0</v>
      </c>
      <c r="N738" s="46">
        <f t="shared" si="88"/>
        <v>0</v>
      </c>
      <c r="O738" s="46">
        <f t="shared" si="89"/>
        <v>0</v>
      </c>
      <c r="P738" s="47">
        <f t="shared" si="90"/>
        <v>0</v>
      </c>
      <c r="Q738" s="207"/>
      <c r="R738" s="207"/>
      <c r="S738" s="207"/>
      <c r="T738" s="207"/>
      <c r="U738" s="207"/>
      <c r="V738" s="207"/>
      <c r="W738" s="207"/>
    </row>
    <row r="739" spans="1:23" hidden="1" x14ac:dyDescent="0.2">
      <c r="A739" s="37"/>
      <c r="B739" s="38"/>
      <c r="C739" s="45"/>
      <c r="D739" s="23"/>
      <c r="E739" s="69"/>
      <c r="F739" s="73"/>
      <c r="G739" s="67"/>
      <c r="H739" s="46">
        <f t="shared" si="84"/>
        <v>0</v>
      </c>
      <c r="I739" s="67"/>
      <c r="J739" s="67"/>
      <c r="K739" s="47">
        <f t="shared" si="85"/>
        <v>0</v>
      </c>
      <c r="L739" s="48">
        <f t="shared" si="86"/>
        <v>0</v>
      </c>
      <c r="M739" s="46">
        <f t="shared" si="87"/>
        <v>0</v>
      </c>
      <c r="N739" s="46">
        <f t="shared" si="88"/>
        <v>0</v>
      </c>
      <c r="O739" s="46">
        <f t="shared" si="89"/>
        <v>0</v>
      </c>
      <c r="P739" s="47">
        <f t="shared" si="90"/>
        <v>0</v>
      </c>
      <c r="Q739" s="207"/>
      <c r="R739" s="207"/>
      <c r="S739" s="207"/>
      <c r="T739" s="207"/>
      <c r="U739" s="207"/>
      <c r="V739" s="207"/>
      <c r="W739" s="207"/>
    </row>
    <row r="740" spans="1:23" hidden="1" x14ac:dyDescent="0.2">
      <c r="A740" s="37"/>
      <c r="B740" s="38"/>
      <c r="C740" s="45"/>
      <c r="D740" s="23"/>
      <c r="E740" s="69"/>
      <c r="F740" s="73"/>
      <c r="G740" s="67"/>
      <c r="H740" s="46">
        <f t="shared" si="84"/>
        <v>0</v>
      </c>
      <c r="I740" s="67"/>
      <c r="J740" s="67"/>
      <c r="K740" s="47">
        <f t="shared" si="85"/>
        <v>0</v>
      </c>
      <c r="L740" s="48">
        <f t="shared" si="86"/>
        <v>0</v>
      </c>
      <c r="M740" s="46">
        <f t="shared" si="87"/>
        <v>0</v>
      </c>
      <c r="N740" s="46">
        <f t="shared" si="88"/>
        <v>0</v>
      </c>
      <c r="O740" s="46">
        <f t="shared" si="89"/>
        <v>0</v>
      </c>
      <c r="P740" s="47">
        <f t="shared" si="90"/>
        <v>0</v>
      </c>
      <c r="Q740" s="207"/>
      <c r="R740" s="207"/>
      <c r="S740" s="207"/>
      <c r="T740" s="207"/>
      <c r="U740" s="207"/>
      <c r="V740" s="207"/>
      <c r="W740" s="207"/>
    </row>
    <row r="741" spans="1:23" hidden="1" x14ac:dyDescent="0.2">
      <c r="A741" s="37"/>
      <c r="B741" s="38"/>
      <c r="C741" s="45"/>
      <c r="D741" s="23"/>
      <c r="E741" s="69"/>
      <c r="F741" s="73"/>
      <c r="G741" s="67"/>
      <c r="H741" s="46">
        <f t="shared" si="84"/>
        <v>0</v>
      </c>
      <c r="I741" s="67"/>
      <c r="J741" s="67"/>
      <c r="K741" s="47">
        <f t="shared" si="85"/>
        <v>0</v>
      </c>
      <c r="L741" s="48">
        <f t="shared" si="86"/>
        <v>0</v>
      </c>
      <c r="M741" s="46">
        <f t="shared" si="87"/>
        <v>0</v>
      </c>
      <c r="N741" s="46">
        <f t="shared" si="88"/>
        <v>0</v>
      </c>
      <c r="O741" s="46">
        <f t="shared" si="89"/>
        <v>0</v>
      </c>
      <c r="P741" s="47">
        <f t="shared" si="90"/>
        <v>0</v>
      </c>
      <c r="Q741" s="207"/>
      <c r="R741" s="207"/>
      <c r="S741" s="207"/>
      <c r="T741" s="207"/>
      <c r="U741" s="207"/>
      <c r="V741" s="207"/>
      <c r="W741" s="207"/>
    </row>
    <row r="742" spans="1:23" hidden="1" x14ac:dyDescent="0.2">
      <c r="A742" s="37"/>
      <c r="B742" s="38"/>
      <c r="C742" s="45"/>
      <c r="D742" s="23"/>
      <c r="E742" s="69"/>
      <c r="F742" s="73"/>
      <c r="G742" s="67"/>
      <c r="H742" s="46">
        <f t="shared" si="84"/>
        <v>0</v>
      </c>
      <c r="I742" s="67"/>
      <c r="J742" s="67"/>
      <c r="K742" s="47">
        <f t="shared" si="85"/>
        <v>0</v>
      </c>
      <c r="L742" s="48">
        <f t="shared" si="86"/>
        <v>0</v>
      </c>
      <c r="M742" s="46">
        <f t="shared" si="87"/>
        <v>0</v>
      </c>
      <c r="N742" s="46">
        <f t="shared" si="88"/>
        <v>0</v>
      </c>
      <c r="O742" s="46">
        <f t="shared" si="89"/>
        <v>0</v>
      </c>
      <c r="P742" s="47">
        <f t="shared" si="90"/>
        <v>0</v>
      </c>
      <c r="Q742" s="207"/>
      <c r="R742" s="207"/>
      <c r="S742" s="207"/>
      <c r="T742" s="207"/>
      <c r="U742" s="207"/>
      <c r="V742" s="207"/>
      <c r="W742" s="207"/>
    </row>
    <row r="743" spans="1:23" hidden="1" x14ac:dyDescent="0.2">
      <c r="A743" s="37"/>
      <c r="B743" s="38"/>
      <c r="C743" s="45"/>
      <c r="D743" s="23"/>
      <c r="E743" s="69"/>
      <c r="F743" s="73"/>
      <c r="G743" s="67"/>
      <c r="H743" s="46">
        <f t="shared" si="84"/>
        <v>0</v>
      </c>
      <c r="I743" s="67"/>
      <c r="J743" s="67"/>
      <c r="K743" s="47">
        <f t="shared" si="85"/>
        <v>0</v>
      </c>
      <c r="L743" s="48">
        <f t="shared" si="86"/>
        <v>0</v>
      </c>
      <c r="M743" s="46">
        <f t="shared" si="87"/>
        <v>0</v>
      </c>
      <c r="N743" s="46">
        <f t="shared" si="88"/>
        <v>0</v>
      </c>
      <c r="O743" s="46">
        <f t="shared" si="89"/>
        <v>0</v>
      </c>
      <c r="P743" s="47">
        <f t="shared" si="90"/>
        <v>0</v>
      </c>
      <c r="Q743" s="207"/>
      <c r="R743" s="207"/>
      <c r="S743" s="207"/>
      <c r="T743" s="207"/>
      <c r="U743" s="207"/>
      <c r="V743" s="207"/>
      <c r="W743" s="207"/>
    </row>
    <row r="744" spans="1:23" hidden="1" x14ac:dyDescent="0.2">
      <c r="A744" s="37"/>
      <c r="B744" s="38"/>
      <c r="C744" s="45"/>
      <c r="D744" s="23"/>
      <c r="E744" s="69"/>
      <c r="F744" s="73"/>
      <c r="G744" s="67"/>
      <c r="H744" s="46">
        <f t="shared" si="84"/>
        <v>0</v>
      </c>
      <c r="I744" s="67"/>
      <c r="J744" s="67"/>
      <c r="K744" s="47">
        <f t="shared" si="85"/>
        <v>0</v>
      </c>
      <c r="L744" s="48">
        <f t="shared" si="86"/>
        <v>0</v>
      </c>
      <c r="M744" s="46">
        <f t="shared" si="87"/>
        <v>0</v>
      </c>
      <c r="N744" s="46">
        <f t="shared" si="88"/>
        <v>0</v>
      </c>
      <c r="O744" s="46">
        <f t="shared" si="89"/>
        <v>0</v>
      </c>
      <c r="P744" s="47">
        <f t="shared" si="90"/>
        <v>0</v>
      </c>
      <c r="Q744" s="207"/>
      <c r="R744" s="207"/>
      <c r="S744" s="207"/>
      <c r="T744" s="207"/>
      <c r="U744" s="207"/>
      <c r="V744" s="207"/>
      <c r="W744" s="207"/>
    </row>
    <row r="745" spans="1:23" hidden="1" x14ac:dyDescent="0.2">
      <c r="A745" s="37"/>
      <c r="B745" s="38"/>
      <c r="C745" s="45"/>
      <c r="D745" s="23"/>
      <c r="E745" s="69"/>
      <c r="F745" s="73"/>
      <c r="G745" s="67"/>
      <c r="H745" s="46">
        <f t="shared" si="84"/>
        <v>0</v>
      </c>
      <c r="I745" s="67"/>
      <c r="J745" s="67"/>
      <c r="K745" s="47">
        <f t="shared" si="85"/>
        <v>0</v>
      </c>
      <c r="L745" s="48">
        <f t="shared" si="86"/>
        <v>0</v>
      </c>
      <c r="M745" s="46">
        <f t="shared" si="87"/>
        <v>0</v>
      </c>
      <c r="N745" s="46">
        <f t="shared" si="88"/>
        <v>0</v>
      </c>
      <c r="O745" s="46">
        <f t="shared" si="89"/>
        <v>0</v>
      </c>
      <c r="P745" s="47">
        <f t="shared" si="90"/>
        <v>0</v>
      </c>
      <c r="Q745" s="207"/>
      <c r="R745" s="207"/>
      <c r="S745" s="207"/>
      <c r="T745" s="207"/>
      <c r="U745" s="207"/>
      <c r="V745" s="207"/>
      <c r="W745" s="207"/>
    </row>
    <row r="746" spans="1:23" hidden="1" x14ac:dyDescent="0.2">
      <c r="A746" s="37"/>
      <c r="B746" s="38"/>
      <c r="C746" s="45"/>
      <c r="D746" s="23"/>
      <c r="E746" s="69"/>
      <c r="F746" s="73"/>
      <c r="G746" s="67"/>
      <c r="H746" s="46">
        <f t="shared" si="84"/>
        <v>0</v>
      </c>
      <c r="I746" s="67"/>
      <c r="J746" s="67"/>
      <c r="K746" s="47">
        <f t="shared" si="85"/>
        <v>0</v>
      </c>
      <c r="L746" s="48">
        <f t="shared" si="86"/>
        <v>0</v>
      </c>
      <c r="M746" s="46">
        <f t="shared" si="87"/>
        <v>0</v>
      </c>
      <c r="N746" s="46">
        <f t="shared" si="88"/>
        <v>0</v>
      </c>
      <c r="O746" s="46">
        <f t="shared" si="89"/>
        <v>0</v>
      </c>
      <c r="P746" s="47">
        <f t="shared" si="90"/>
        <v>0</v>
      </c>
      <c r="Q746" s="207"/>
      <c r="R746" s="207"/>
      <c r="S746" s="207"/>
      <c r="T746" s="207"/>
      <c r="U746" s="207"/>
      <c r="V746" s="207"/>
      <c r="W746" s="207"/>
    </row>
    <row r="747" spans="1:23" hidden="1" x14ac:dyDescent="0.2">
      <c r="A747" s="37"/>
      <c r="B747" s="38"/>
      <c r="C747" s="45"/>
      <c r="D747" s="23"/>
      <c r="E747" s="69"/>
      <c r="F747" s="73"/>
      <c r="G747" s="67"/>
      <c r="H747" s="46">
        <f t="shared" si="84"/>
        <v>0</v>
      </c>
      <c r="I747" s="67"/>
      <c r="J747" s="67"/>
      <c r="K747" s="47">
        <f t="shared" si="85"/>
        <v>0</v>
      </c>
      <c r="L747" s="48">
        <f t="shared" si="86"/>
        <v>0</v>
      </c>
      <c r="M747" s="46">
        <f t="shared" si="87"/>
        <v>0</v>
      </c>
      <c r="N747" s="46">
        <f t="shared" si="88"/>
        <v>0</v>
      </c>
      <c r="O747" s="46">
        <f t="shared" si="89"/>
        <v>0</v>
      </c>
      <c r="P747" s="47">
        <f t="shared" si="90"/>
        <v>0</v>
      </c>
      <c r="Q747" s="207"/>
      <c r="R747" s="207"/>
      <c r="S747" s="207"/>
      <c r="T747" s="207"/>
      <c r="U747" s="207"/>
      <c r="V747" s="207"/>
      <c r="W747" s="207"/>
    </row>
    <row r="748" spans="1:23" hidden="1" x14ac:dyDescent="0.2">
      <c r="A748" s="37"/>
      <c r="B748" s="38"/>
      <c r="C748" s="45"/>
      <c r="D748" s="23"/>
      <c r="E748" s="69"/>
      <c r="F748" s="73"/>
      <c r="G748" s="67"/>
      <c r="H748" s="46">
        <f t="shared" si="84"/>
        <v>0</v>
      </c>
      <c r="I748" s="67"/>
      <c r="J748" s="67"/>
      <c r="K748" s="47">
        <f t="shared" si="85"/>
        <v>0</v>
      </c>
      <c r="L748" s="48">
        <f t="shared" si="86"/>
        <v>0</v>
      </c>
      <c r="M748" s="46">
        <f t="shared" si="87"/>
        <v>0</v>
      </c>
      <c r="N748" s="46">
        <f t="shared" si="88"/>
        <v>0</v>
      </c>
      <c r="O748" s="46">
        <f t="shared" si="89"/>
        <v>0</v>
      </c>
      <c r="P748" s="47">
        <f t="shared" si="90"/>
        <v>0</v>
      </c>
      <c r="Q748" s="207"/>
      <c r="R748" s="207"/>
      <c r="S748" s="207"/>
      <c r="T748" s="207"/>
      <c r="U748" s="207"/>
      <c r="V748" s="207"/>
      <c r="W748" s="207"/>
    </row>
    <row r="749" spans="1:23" hidden="1" x14ac:dyDescent="0.2">
      <c r="A749" s="37"/>
      <c r="B749" s="38"/>
      <c r="C749" s="45"/>
      <c r="D749" s="23"/>
      <c r="E749" s="69"/>
      <c r="F749" s="73"/>
      <c r="G749" s="67"/>
      <c r="H749" s="46">
        <f t="shared" si="84"/>
        <v>0</v>
      </c>
      <c r="I749" s="67"/>
      <c r="J749" s="67"/>
      <c r="K749" s="47">
        <f t="shared" si="85"/>
        <v>0</v>
      </c>
      <c r="L749" s="48">
        <f t="shared" si="86"/>
        <v>0</v>
      </c>
      <c r="M749" s="46">
        <f t="shared" si="87"/>
        <v>0</v>
      </c>
      <c r="N749" s="46">
        <f t="shared" si="88"/>
        <v>0</v>
      </c>
      <c r="O749" s="46">
        <f t="shared" si="89"/>
        <v>0</v>
      </c>
      <c r="P749" s="47">
        <f t="shared" si="90"/>
        <v>0</v>
      </c>
      <c r="Q749" s="207"/>
      <c r="R749" s="207"/>
      <c r="S749" s="207"/>
      <c r="T749" s="207"/>
      <c r="U749" s="207"/>
      <c r="V749" s="207"/>
      <c r="W749" s="207"/>
    </row>
    <row r="750" spans="1:23" hidden="1" x14ac:dyDescent="0.2">
      <c r="A750" s="37"/>
      <c r="B750" s="38"/>
      <c r="C750" s="45"/>
      <c r="D750" s="23"/>
      <c r="E750" s="69"/>
      <c r="F750" s="73"/>
      <c r="G750" s="67"/>
      <c r="H750" s="46">
        <f t="shared" si="84"/>
        <v>0</v>
      </c>
      <c r="I750" s="67"/>
      <c r="J750" s="67"/>
      <c r="K750" s="47">
        <f t="shared" si="85"/>
        <v>0</v>
      </c>
      <c r="L750" s="48">
        <f t="shared" si="86"/>
        <v>0</v>
      </c>
      <c r="M750" s="46">
        <f t="shared" si="87"/>
        <v>0</v>
      </c>
      <c r="N750" s="46">
        <f t="shared" si="88"/>
        <v>0</v>
      </c>
      <c r="O750" s="46">
        <f t="shared" si="89"/>
        <v>0</v>
      </c>
      <c r="P750" s="47">
        <f t="shared" si="90"/>
        <v>0</v>
      </c>
      <c r="Q750" s="207"/>
      <c r="R750" s="207"/>
      <c r="S750" s="207"/>
      <c r="T750" s="207"/>
      <c r="U750" s="207"/>
      <c r="V750" s="207"/>
      <c r="W750" s="207"/>
    </row>
    <row r="751" spans="1:23" hidden="1" x14ac:dyDescent="0.2">
      <c r="A751" s="37"/>
      <c r="B751" s="38"/>
      <c r="C751" s="45"/>
      <c r="D751" s="23"/>
      <c r="E751" s="69"/>
      <c r="F751" s="73"/>
      <c r="G751" s="67"/>
      <c r="H751" s="46">
        <f t="shared" si="84"/>
        <v>0</v>
      </c>
      <c r="I751" s="67"/>
      <c r="J751" s="67"/>
      <c r="K751" s="47">
        <f t="shared" si="85"/>
        <v>0</v>
      </c>
      <c r="L751" s="48">
        <f t="shared" si="86"/>
        <v>0</v>
      </c>
      <c r="M751" s="46">
        <f t="shared" si="87"/>
        <v>0</v>
      </c>
      <c r="N751" s="46">
        <f t="shared" si="88"/>
        <v>0</v>
      </c>
      <c r="O751" s="46">
        <f t="shared" si="89"/>
        <v>0</v>
      </c>
      <c r="P751" s="47">
        <f t="shared" si="90"/>
        <v>0</v>
      </c>
      <c r="Q751" s="207"/>
      <c r="R751" s="207"/>
      <c r="S751" s="207"/>
      <c r="T751" s="207"/>
      <c r="U751" s="207"/>
      <c r="V751" s="207"/>
      <c r="W751" s="207"/>
    </row>
    <row r="752" spans="1:23" hidden="1" x14ac:dyDescent="0.2">
      <c r="A752" s="37"/>
      <c r="B752" s="38"/>
      <c r="C752" s="45"/>
      <c r="D752" s="23"/>
      <c r="E752" s="69"/>
      <c r="F752" s="73"/>
      <c r="G752" s="67"/>
      <c r="H752" s="46">
        <f t="shared" si="84"/>
        <v>0</v>
      </c>
      <c r="I752" s="67"/>
      <c r="J752" s="67"/>
      <c r="K752" s="47">
        <f t="shared" si="85"/>
        <v>0</v>
      </c>
      <c r="L752" s="48">
        <f t="shared" si="86"/>
        <v>0</v>
      </c>
      <c r="M752" s="46">
        <f t="shared" si="87"/>
        <v>0</v>
      </c>
      <c r="N752" s="46">
        <f t="shared" si="88"/>
        <v>0</v>
      </c>
      <c r="O752" s="46">
        <f t="shared" si="89"/>
        <v>0</v>
      </c>
      <c r="P752" s="47">
        <f t="shared" si="90"/>
        <v>0</v>
      </c>
      <c r="Q752" s="207"/>
      <c r="R752" s="207"/>
      <c r="S752" s="207"/>
      <c r="T752" s="207"/>
      <c r="U752" s="207"/>
      <c r="V752" s="207"/>
      <c r="W752" s="207"/>
    </row>
    <row r="753" spans="1:23" hidden="1" x14ac:dyDescent="0.2">
      <c r="A753" s="37"/>
      <c r="B753" s="38"/>
      <c r="C753" s="45"/>
      <c r="D753" s="23"/>
      <c r="E753" s="69"/>
      <c r="F753" s="73"/>
      <c r="G753" s="67"/>
      <c r="H753" s="46">
        <f t="shared" si="84"/>
        <v>0</v>
      </c>
      <c r="I753" s="67"/>
      <c r="J753" s="67"/>
      <c r="K753" s="47">
        <f t="shared" si="85"/>
        <v>0</v>
      </c>
      <c r="L753" s="48">
        <f t="shared" si="86"/>
        <v>0</v>
      </c>
      <c r="M753" s="46">
        <f t="shared" si="87"/>
        <v>0</v>
      </c>
      <c r="N753" s="46">
        <f t="shared" si="88"/>
        <v>0</v>
      </c>
      <c r="O753" s="46">
        <f t="shared" si="89"/>
        <v>0</v>
      </c>
      <c r="P753" s="47">
        <f t="shared" si="90"/>
        <v>0</v>
      </c>
      <c r="Q753" s="207"/>
      <c r="R753" s="207"/>
      <c r="S753" s="207"/>
      <c r="T753" s="207"/>
      <c r="U753" s="207"/>
      <c r="V753" s="207"/>
      <c r="W753" s="207"/>
    </row>
    <row r="754" spans="1:23" hidden="1" x14ac:dyDescent="0.2">
      <c r="A754" s="37"/>
      <c r="B754" s="38"/>
      <c r="C754" s="45"/>
      <c r="D754" s="23"/>
      <c r="E754" s="69"/>
      <c r="F754" s="73"/>
      <c r="G754" s="67"/>
      <c r="H754" s="46">
        <f t="shared" si="84"/>
        <v>0</v>
      </c>
      <c r="I754" s="67"/>
      <c r="J754" s="67"/>
      <c r="K754" s="47">
        <f t="shared" si="85"/>
        <v>0</v>
      </c>
      <c r="L754" s="48">
        <f t="shared" si="86"/>
        <v>0</v>
      </c>
      <c r="M754" s="46">
        <f t="shared" si="87"/>
        <v>0</v>
      </c>
      <c r="N754" s="46">
        <f t="shared" si="88"/>
        <v>0</v>
      </c>
      <c r="O754" s="46">
        <f t="shared" si="89"/>
        <v>0</v>
      </c>
      <c r="P754" s="47">
        <f t="shared" si="90"/>
        <v>0</v>
      </c>
      <c r="Q754" s="207"/>
      <c r="R754" s="207"/>
      <c r="S754" s="207"/>
      <c r="T754" s="207"/>
      <c r="U754" s="207"/>
      <c r="V754" s="207"/>
      <c r="W754" s="207"/>
    </row>
    <row r="755" spans="1:23" hidden="1" x14ac:dyDescent="0.2">
      <c r="A755" s="37"/>
      <c r="B755" s="38"/>
      <c r="C755" s="45"/>
      <c r="D755" s="23"/>
      <c r="E755" s="69"/>
      <c r="F755" s="73"/>
      <c r="G755" s="67"/>
      <c r="H755" s="46">
        <f t="shared" si="84"/>
        <v>0</v>
      </c>
      <c r="I755" s="67"/>
      <c r="J755" s="67"/>
      <c r="K755" s="47">
        <f t="shared" si="85"/>
        <v>0</v>
      </c>
      <c r="L755" s="48">
        <f t="shared" si="86"/>
        <v>0</v>
      </c>
      <c r="M755" s="46">
        <f t="shared" si="87"/>
        <v>0</v>
      </c>
      <c r="N755" s="46">
        <f t="shared" si="88"/>
        <v>0</v>
      </c>
      <c r="O755" s="46">
        <f t="shared" si="89"/>
        <v>0</v>
      </c>
      <c r="P755" s="47">
        <f t="shared" si="90"/>
        <v>0</v>
      </c>
      <c r="Q755" s="207"/>
      <c r="R755" s="207"/>
      <c r="S755" s="207"/>
      <c r="T755" s="207"/>
      <c r="U755" s="207"/>
      <c r="V755" s="207"/>
      <c r="W755" s="207"/>
    </row>
    <row r="756" spans="1:23" hidden="1" x14ac:dyDescent="0.2">
      <c r="A756" s="37"/>
      <c r="B756" s="38"/>
      <c r="C756" s="45"/>
      <c r="D756" s="23"/>
      <c r="E756" s="69"/>
      <c r="F756" s="73"/>
      <c r="G756" s="67"/>
      <c r="H756" s="46">
        <f t="shared" si="84"/>
        <v>0</v>
      </c>
      <c r="I756" s="67"/>
      <c r="J756" s="67"/>
      <c r="K756" s="47">
        <f t="shared" si="85"/>
        <v>0</v>
      </c>
      <c r="L756" s="48">
        <f t="shared" si="86"/>
        <v>0</v>
      </c>
      <c r="M756" s="46">
        <f t="shared" si="87"/>
        <v>0</v>
      </c>
      <c r="N756" s="46">
        <f t="shared" si="88"/>
        <v>0</v>
      </c>
      <c r="O756" s="46">
        <f t="shared" si="89"/>
        <v>0</v>
      </c>
      <c r="P756" s="47">
        <f t="shared" si="90"/>
        <v>0</v>
      </c>
      <c r="Q756" s="207"/>
      <c r="R756" s="207"/>
      <c r="S756" s="207"/>
      <c r="T756" s="207"/>
      <c r="U756" s="207"/>
      <c r="V756" s="207"/>
      <c r="W756" s="207"/>
    </row>
    <row r="757" spans="1:23" hidden="1" x14ac:dyDescent="0.2">
      <c r="A757" s="37"/>
      <c r="B757" s="38"/>
      <c r="C757" s="45"/>
      <c r="D757" s="23"/>
      <c r="E757" s="69"/>
      <c r="F757" s="73"/>
      <c r="G757" s="67"/>
      <c r="H757" s="46">
        <f t="shared" si="84"/>
        <v>0</v>
      </c>
      <c r="I757" s="67"/>
      <c r="J757" s="67"/>
      <c r="K757" s="47">
        <f t="shared" si="85"/>
        <v>0</v>
      </c>
      <c r="L757" s="48">
        <f t="shared" si="86"/>
        <v>0</v>
      </c>
      <c r="M757" s="46">
        <f t="shared" si="87"/>
        <v>0</v>
      </c>
      <c r="N757" s="46">
        <f t="shared" si="88"/>
        <v>0</v>
      </c>
      <c r="O757" s="46">
        <f t="shared" si="89"/>
        <v>0</v>
      </c>
      <c r="P757" s="47">
        <f t="shared" si="90"/>
        <v>0</v>
      </c>
      <c r="Q757" s="207"/>
      <c r="R757" s="207"/>
      <c r="S757" s="207"/>
      <c r="T757" s="207"/>
      <c r="U757" s="207"/>
      <c r="V757" s="207"/>
      <c r="W757" s="207"/>
    </row>
    <row r="758" spans="1:23" hidden="1" x14ac:dyDescent="0.2">
      <c r="A758" s="37"/>
      <c r="B758" s="38"/>
      <c r="C758" s="45"/>
      <c r="D758" s="23"/>
      <c r="E758" s="69"/>
      <c r="F758" s="73"/>
      <c r="G758" s="67"/>
      <c r="H758" s="46">
        <f t="shared" si="84"/>
        <v>0</v>
      </c>
      <c r="I758" s="67"/>
      <c r="J758" s="67"/>
      <c r="K758" s="47">
        <f t="shared" si="85"/>
        <v>0</v>
      </c>
      <c r="L758" s="48">
        <f t="shared" si="86"/>
        <v>0</v>
      </c>
      <c r="M758" s="46">
        <f t="shared" si="87"/>
        <v>0</v>
      </c>
      <c r="N758" s="46">
        <f t="shared" si="88"/>
        <v>0</v>
      </c>
      <c r="O758" s="46">
        <f t="shared" si="89"/>
        <v>0</v>
      </c>
      <c r="P758" s="47">
        <f t="shared" si="90"/>
        <v>0</v>
      </c>
      <c r="Q758" s="207"/>
      <c r="R758" s="207"/>
      <c r="S758" s="207"/>
      <c r="T758" s="207"/>
      <c r="U758" s="207"/>
      <c r="V758" s="207"/>
      <c r="W758" s="207"/>
    </row>
    <row r="759" spans="1:23" hidden="1" x14ac:dyDescent="0.2">
      <c r="A759" s="37"/>
      <c r="B759" s="38"/>
      <c r="C759" s="45"/>
      <c r="D759" s="23"/>
      <c r="E759" s="69"/>
      <c r="F759" s="73"/>
      <c r="G759" s="67"/>
      <c r="H759" s="46">
        <f t="shared" si="84"/>
        <v>0</v>
      </c>
      <c r="I759" s="67"/>
      <c r="J759" s="67"/>
      <c r="K759" s="47">
        <f t="shared" si="85"/>
        <v>0</v>
      </c>
      <c r="L759" s="48">
        <f t="shared" si="86"/>
        <v>0</v>
      </c>
      <c r="M759" s="46">
        <f t="shared" si="87"/>
        <v>0</v>
      </c>
      <c r="N759" s="46">
        <f t="shared" si="88"/>
        <v>0</v>
      </c>
      <c r="O759" s="46">
        <f t="shared" si="89"/>
        <v>0</v>
      </c>
      <c r="P759" s="47">
        <f t="shared" si="90"/>
        <v>0</v>
      </c>
      <c r="Q759" s="207"/>
      <c r="R759" s="207"/>
      <c r="S759" s="207"/>
      <c r="T759" s="207"/>
      <c r="U759" s="207"/>
      <c r="V759" s="207"/>
      <c r="W759" s="207"/>
    </row>
    <row r="760" spans="1:23" hidden="1" x14ac:dyDescent="0.2">
      <c r="A760" s="37"/>
      <c r="B760" s="38"/>
      <c r="C760" s="45"/>
      <c r="D760" s="23"/>
      <c r="E760" s="69"/>
      <c r="F760" s="73"/>
      <c r="G760" s="67"/>
      <c r="H760" s="46">
        <f t="shared" si="84"/>
        <v>0</v>
      </c>
      <c r="I760" s="67"/>
      <c r="J760" s="67"/>
      <c r="K760" s="47">
        <f t="shared" si="85"/>
        <v>0</v>
      </c>
      <c r="L760" s="48">
        <f t="shared" si="86"/>
        <v>0</v>
      </c>
      <c r="M760" s="46">
        <f t="shared" si="87"/>
        <v>0</v>
      </c>
      <c r="N760" s="46">
        <f t="shared" si="88"/>
        <v>0</v>
      </c>
      <c r="O760" s="46">
        <f t="shared" si="89"/>
        <v>0</v>
      </c>
      <c r="P760" s="47">
        <f t="shared" si="90"/>
        <v>0</v>
      </c>
      <c r="Q760" s="207"/>
      <c r="R760" s="207"/>
      <c r="S760" s="207"/>
      <c r="T760" s="207"/>
      <c r="U760" s="207"/>
      <c r="V760" s="207"/>
      <c r="W760" s="207"/>
    </row>
    <row r="761" spans="1:23" hidden="1" x14ac:dyDescent="0.2">
      <c r="A761" s="37"/>
      <c r="B761" s="38"/>
      <c r="C761" s="45"/>
      <c r="D761" s="23"/>
      <c r="E761" s="69"/>
      <c r="F761" s="73"/>
      <c r="G761" s="67"/>
      <c r="H761" s="46">
        <f t="shared" si="84"/>
        <v>0</v>
      </c>
      <c r="I761" s="67"/>
      <c r="J761" s="67"/>
      <c r="K761" s="47">
        <f t="shared" si="85"/>
        <v>0</v>
      </c>
      <c r="L761" s="48">
        <f t="shared" si="86"/>
        <v>0</v>
      </c>
      <c r="M761" s="46">
        <f t="shared" si="87"/>
        <v>0</v>
      </c>
      <c r="N761" s="46">
        <f t="shared" si="88"/>
        <v>0</v>
      </c>
      <c r="O761" s="46">
        <f t="shared" si="89"/>
        <v>0</v>
      </c>
      <c r="P761" s="47">
        <f t="shared" si="90"/>
        <v>0</v>
      </c>
      <c r="Q761" s="207"/>
      <c r="R761" s="207"/>
      <c r="S761" s="207"/>
      <c r="T761" s="207"/>
      <c r="U761" s="207"/>
      <c r="V761" s="207"/>
      <c r="W761" s="207"/>
    </row>
    <row r="762" spans="1:23" hidden="1" x14ac:dyDescent="0.2">
      <c r="A762" s="37"/>
      <c r="B762" s="38"/>
      <c r="C762" s="45"/>
      <c r="D762" s="23"/>
      <c r="E762" s="69"/>
      <c r="F762" s="73"/>
      <c r="G762" s="67"/>
      <c r="H762" s="46">
        <f t="shared" si="84"/>
        <v>0</v>
      </c>
      <c r="I762" s="67"/>
      <c r="J762" s="67"/>
      <c r="K762" s="47">
        <f t="shared" si="85"/>
        <v>0</v>
      </c>
      <c r="L762" s="48">
        <f t="shared" si="86"/>
        <v>0</v>
      </c>
      <c r="M762" s="46">
        <f t="shared" si="87"/>
        <v>0</v>
      </c>
      <c r="N762" s="46">
        <f t="shared" si="88"/>
        <v>0</v>
      </c>
      <c r="O762" s="46">
        <f t="shared" si="89"/>
        <v>0</v>
      </c>
      <c r="P762" s="47">
        <f t="shared" si="90"/>
        <v>0</v>
      </c>
      <c r="Q762" s="207"/>
      <c r="R762" s="207"/>
      <c r="S762" s="207"/>
      <c r="T762" s="207"/>
      <c r="U762" s="207"/>
      <c r="V762" s="207"/>
      <c r="W762" s="207"/>
    </row>
    <row r="763" spans="1:23" hidden="1" x14ac:dyDescent="0.2">
      <c r="A763" s="37"/>
      <c r="B763" s="38"/>
      <c r="C763" s="45"/>
      <c r="D763" s="23"/>
      <c r="E763" s="69"/>
      <c r="F763" s="73"/>
      <c r="G763" s="67"/>
      <c r="H763" s="46">
        <f t="shared" si="84"/>
        <v>0</v>
      </c>
      <c r="I763" s="67"/>
      <c r="J763" s="67"/>
      <c r="K763" s="47">
        <f t="shared" si="85"/>
        <v>0</v>
      </c>
      <c r="L763" s="48">
        <f t="shared" si="86"/>
        <v>0</v>
      </c>
      <c r="M763" s="46">
        <f t="shared" si="87"/>
        <v>0</v>
      </c>
      <c r="N763" s="46">
        <f t="shared" si="88"/>
        <v>0</v>
      </c>
      <c r="O763" s="46">
        <f t="shared" si="89"/>
        <v>0</v>
      </c>
      <c r="P763" s="47">
        <f t="shared" si="90"/>
        <v>0</v>
      </c>
      <c r="Q763" s="207"/>
      <c r="R763" s="207"/>
      <c r="S763" s="207"/>
      <c r="T763" s="207"/>
      <c r="U763" s="207"/>
      <c r="V763" s="207"/>
      <c r="W763" s="207"/>
    </row>
    <row r="764" spans="1:23" hidden="1" x14ac:dyDescent="0.2">
      <c r="A764" s="37"/>
      <c r="B764" s="38"/>
      <c r="C764" s="45"/>
      <c r="D764" s="23"/>
      <c r="E764" s="69"/>
      <c r="F764" s="73"/>
      <c r="G764" s="67"/>
      <c r="H764" s="46">
        <f t="shared" si="84"/>
        <v>0</v>
      </c>
      <c r="I764" s="67"/>
      <c r="J764" s="67"/>
      <c r="K764" s="47">
        <f t="shared" si="85"/>
        <v>0</v>
      </c>
      <c r="L764" s="48">
        <f t="shared" si="86"/>
        <v>0</v>
      </c>
      <c r="M764" s="46">
        <f t="shared" si="87"/>
        <v>0</v>
      </c>
      <c r="N764" s="46">
        <f t="shared" si="88"/>
        <v>0</v>
      </c>
      <c r="O764" s="46">
        <f t="shared" si="89"/>
        <v>0</v>
      </c>
      <c r="P764" s="47">
        <f t="shared" si="90"/>
        <v>0</v>
      </c>
      <c r="Q764" s="207"/>
      <c r="R764" s="207"/>
      <c r="S764" s="207"/>
      <c r="T764" s="207"/>
      <c r="U764" s="207"/>
      <c r="V764" s="207"/>
      <c r="W764" s="207"/>
    </row>
    <row r="765" spans="1:23" hidden="1" x14ac:dyDescent="0.2">
      <c r="A765" s="37"/>
      <c r="B765" s="38"/>
      <c r="C765" s="45"/>
      <c r="D765" s="23"/>
      <c r="E765" s="69"/>
      <c r="F765" s="73"/>
      <c r="G765" s="67"/>
      <c r="H765" s="46">
        <f t="shared" si="84"/>
        <v>0</v>
      </c>
      <c r="I765" s="67"/>
      <c r="J765" s="67"/>
      <c r="K765" s="47">
        <f t="shared" si="85"/>
        <v>0</v>
      </c>
      <c r="L765" s="48">
        <f t="shared" si="86"/>
        <v>0</v>
      </c>
      <c r="M765" s="46">
        <f t="shared" si="87"/>
        <v>0</v>
      </c>
      <c r="N765" s="46">
        <f t="shared" si="88"/>
        <v>0</v>
      </c>
      <c r="O765" s="46">
        <f t="shared" si="89"/>
        <v>0</v>
      </c>
      <c r="P765" s="47">
        <f t="shared" si="90"/>
        <v>0</v>
      </c>
      <c r="Q765" s="207"/>
      <c r="R765" s="207"/>
      <c r="S765" s="207"/>
      <c r="T765" s="207"/>
      <c r="U765" s="207"/>
      <c r="V765" s="207"/>
      <c r="W765" s="207"/>
    </row>
    <row r="766" spans="1:23" hidden="1" x14ac:dyDescent="0.2">
      <c r="A766" s="37"/>
      <c r="B766" s="38"/>
      <c r="C766" s="45"/>
      <c r="D766" s="23"/>
      <c r="E766" s="69"/>
      <c r="F766" s="73"/>
      <c r="G766" s="67"/>
      <c r="H766" s="46">
        <f t="shared" si="84"/>
        <v>0</v>
      </c>
      <c r="I766" s="67"/>
      <c r="J766" s="67"/>
      <c r="K766" s="47">
        <f t="shared" si="85"/>
        <v>0</v>
      </c>
      <c r="L766" s="48">
        <f t="shared" si="86"/>
        <v>0</v>
      </c>
      <c r="M766" s="46">
        <f t="shared" si="87"/>
        <v>0</v>
      </c>
      <c r="N766" s="46">
        <f t="shared" si="88"/>
        <v>0</v>
      </c>
      <c r="O766" s="46">
        <f t="shared" si="89"/>
        <v>0</v>
      </c>
      <c r="P766" s="47">
        <f t="shared" si="90"/>
        <v>0</v>
      </c>
      <c r="Q766" s="207"/>
      <c r="R766" s="207"/>
      <c r="S766" s="207"/>
      <c r="T766" s="207"/>
      <c r="U766" s="207"/>
      <c r="V766" s="207"/>
      <c r="W766" s="207"/>
    </row>
    <row r="767" spans="1:23" hidden="1" x14ac:dyDescent="0.2">
      <c r="A767" s="37"/>
      <c r="B767" s="38"/>
      <c r="C767" s="45"/>
      <c r="D767" s="23"/>
      <c r="E767" s="69"/>
      <c r="F767" s="73"/>
      <c r="G767" s="67"/>
      <c r="H767" s="46">
        <f t="shared" si="84"/>
        <v>0</v>
      </c>
      <c r="I767" s="67"/>
      <c r="J767" s="67"/>
      <c r="K767" s="47">
        <f t="shared" si="85"/>
        <v>0</v>
      </c>
      <c r="L767" s="48">
        <f t="shared" si="86"/>
        <v>0</v>
      </c>
      <c r="M767" s="46">
        <f t="shared" si="87"/>
        <v>0</v>
      </c>
      <c r="N767" s="46">
        <f t="shared" si="88"/>
        <v>0</v>
      </c>
      <c r="O767" s="46">
        <f t="shared" si="89"/>
        <v>0</v>
      </c>
      <c r="P767" s="47">
        <f t="shared" si="90"/>
        <v>0</v>
      </c>
      <c r="Q767" s="207"/>
      <c r="R767" s="207"/>
      <c r="S767" s="207"/>
      <c r="T767" s="207"/>
      <c r="U767" s="207"/>
      <c r="V767" s="207"/>
      <c r="W767" s="207"/>
    </row>
    <row r="768" spans="1:23" hidden="1" x14ac:dyDescent="0.2">
      <c r="A768" s="37"/>
      <c r="B768" s="38"/>
      <c r="C768" s="45"/>
      <c r="D768" s="23"/>
      <c r="E768" s="69"/>
      <c r="F768" s="73"/>
      <c r="G768" s="67"/>
      <c r="H768" s="46">
        <f t="shared" si="84"/>
        <v>0</v>
      </c>
      <c r="I768" s="67"/>
      <c r="J768" s="67"/>
      <c r="K768" s="47">
        <f t="shared" si="85"/>
        <v>0</v>
      </c>
      <c r="L768" s="48">
        <f t="shared" si="86"/>
        <v>0</v>
      </c>
      <c r="M768" s="46">
        <f t="shared" si="87"/>
        <v>0</v>
      </c>
      <c r="N768" s="46">
        <f t="shared" si="88"/>
        <v>0</v>
      </c>
      <c r="O768" s="46">
        <f t="shared" si="89"/>
        <v>0</v>
      </c>
      <c r="P768" s="47">
        <f t="shared" si="90"/>
        <v>0</v>
      </c>
      <c r="Q768" s="207"/>
      <c r="R768" s="207"/>
      <c r="S768" s="207"/>
      <c r="T768" s="207"/>
      <c r="U768" s="207"/>
      <c r="V768" s="207"/>
      <c r="W768" s="207"/>
    </row>
    <row r="769" spans="1:23" hidden="1" x14ac:dyDescent="0.2">
      <c r="A769" s="37"/>
      <c r="B769" s="38"/>
      <c r="C769" s="45"/>
      <c r="D769" s="23"/>
      <c r="E769" s="69"/>
      <c r="F769" s="73"/>
      <c r="G769" s="67"/>
      <c r="H769" s="46">
        <f t="shared" si="84"/>
        <v>0</v>
      </c>
      <c r="I769" s="67"/>
      <c r="J769" s="67"/>
      <c r="K769" s="47">
        <f t="shared" si="85"/>
        <v>0</v>
      </c>
      <c r="L769" s="48">
        <f t="shared" si="86"/>
        <v>0</v>
      </c>
      <c r="M769" s="46">
        <f t="shared" si="87"/>
        <v>0</v>
      </c>
      <c r="N769" s="46">
        <f t="shared" si="88"/>
        <v>0</v>
      </c>
      <c r="O769" s="46">
        <f t="shared" si="89"/>
        <v>0</v>
      </c>
      <c r="P769" s="47">
        <f t="shared" si="90"/>
        <v>0</v>
      </c>
      <c r="Q769" s="207"/>
      <c r="R769" s="207"/>
      <c r="S769" s="207"/>
      <c r="T769" s="207"/>
      <c r="U769" s="207"/>
      <c r="V769" s="207"/>
      <c r="W769" s="207"/>
    </row>
    <row r="770" spans="1:23" hidden="1" x14ac:dyDescent="0.2">
      <c r="A770" s="37"/>
      <c r="B770" s="38"/>
      <c r="C770" s="45"/>
      <c r="D770" s="23"/>
      <c r="E770" s="69"/>
      <c r="F770" s="73"/>
      <c r="G770" s="67"/>
      <c r="H770" s="46">
        <f t="shared" si="84"/>
        <v>0</v>
      </c>
      <c r="I770" s="67"/>
      <c r="J770" s="67"/>
      <c r="K770" s="47">
        <f t="shared" si="85"/>
        <v>0</v>
      </c>
      <c r="L770" s="48">
        <f t="shared" si="86"/>
        <v>0</v>
      </c>
      <c r="M770" s="46">
        <f t="shared" si="87"/>
        <v>0</v>
      </c>
      <c r="N770" s="46">
        <f t="shared" si="88"/>
        <v>0</v>
      </c>
      <c r="O770" s="46">
        <f t="shared" si="89"/>
        <v>0</v>
      </c>
      <c r="P770" s="47">
        <f t="shared" si="90"/>
        <v>0</v>
      </c>
      <c r="Q770" s="207"/>
      <c r="R770" s="207"/>
      <c r="S770" s="207"/>
      <c r="T770" s="207"/>
      <c r="U770" s="207"/>
      <c r="V770" s="207"/>
      <c r="W770" s="207"/>
    </row>
    <row r="771" spans="1:23" hidden="1" x14ac:dyDescent="0.2">
      <c r="A771" s="37"/>
      <c r="B771" s="38"/>
      <c r="C771" s="45"/>
      <c r="D771" s="23"/>
      <c r="E771" s="69"/>
      <c r="F771" s="73"/>
      <c r="G771" s="67"/>
      <c r="H771" s="46">
        <f t="shared" si="84"/>
        <v>0</v>
      </c>
      <c r="I771" s="67"/>
      <c r="J771" s="67"/>
      <c r="K771" s="47">
        <f t="shared" si="85"/>
        <v>0</v>
      </c>
      <c r="L771" s="48">
        <f t="shared" si="86"/>
        <v>0</v>
      </c>
      <c r="M771" s="46">
        <f t="shared" si="87"/>
        <v>0</v>
      </c>
      <c r="N771" s="46">
        <f t="shared" si="88"/>
        <v>0</v>
      </c>
      <c r="O771" s="46">
        <f t="shared" si="89"/>
        <v>0</v>
      </c>
      <c r="P771" s="47">
        <f t="shared" si="90"/>
        <v>0</v>
      </c>
      <c r="Q771" s="207"/>
      <c r="R771" s="207"/>
      <c r="S771" s="207"/>
      <c r="T771" s="207"/>
      <c r="U771" s="207"/>
      <c r="V771" s="207"/>
      <c r="W771" s="207"/>
    </row>
    <row r="772" spans="1:23" hidden="1" x14ac:dyDescent="0.2">
      <c r="A772" s="37"/>
      <c r="B772" s="38"/>
      <c r="C772" s="45"/>
      <c r="D772" s="23"/>
      <c r="E772" s="69"/>
      <c r="F772" s="73"/>
      <c r="G772" s="67"/>
      <c r="H772" s="46">
        <f t="shared" ref="H772:H835" si="91">ROUND(F772*G772,2)</f>
        <v>0</v>
      </c>
      <c r="I772" s="67"/>
      <c r="J772" s="67"/>
      <c r="K772" s="47">
        <f t="shared" ref="K772:K835" si="92">SUM(H772:J772)</f>
        <v>0</v>
      </c>
      <c r="L772" s="48">
        <f t="shared" ref="L772:L835" si="93">ROUND(E772*F772,2)</f>
        <v>0</v>
      </c>
      <c r="M772" s="46">
        <f t="shared" ref="M772:M835" si="94">ROUND(H772*E772,2)</f>
        <v>0</v>
      </c>
      <c r="N772" s="46">
        <f t="shared" ref="N772:N835" si="95">ROUND(I772*E772,2)</f>
        <v>0</v>
      </c>
      <c r="O772" s="46">
        <f t="shared" ref="O772:O835" si="96">ROUND(J772*E772,2)</f>
        <v>0</v>
      </c>
      <c r="P772" s="47">
        <f t="shared" ref="P772:P835" si="97">SUM(M772:O772)</f>
        <v>0</v>
      </c>
      <c r="Q772" s="207"/>
      <c r="R772" s="207"/>
      <c r="S772" s="207"/>
      <c r="T772" s="207"/>
      <c r="U772" s="207"/>
      <c r="V772" s="207"/>
      <c r="W772" s="207"/>
    </row>
    <row r="773" spans="1:23" hidden="1" x14ac:dyDescent="0.2">
      <c r="A773" s="37"/>
      <c r="B773" s="38"/>
      <c r="C773" s="45"/>
      <c r="D773" s="23"/>
      <c r="E773" s="69"/>
      <c r="F773" s="73"/>
      <c r="G773" s="67"/>
      <c r="H773" s="46">
        <f t="shared" si="91"/>
        <v>0</v>
      </c>
      <c r="I773" s="67"/>
      <c r="J773" s="67"/>
      <c r="K773" s="47">
        <f t="shared" si="92"/>
        <v>0</v>
      </c>
      <c r="L773" s="48">
        <f t="shared" si="93"/>
        <v>0</v>
      </c>
      <c r="M773" s="46">
        <f t="shared" si="94"/>
        <v>0</v>
      </c>
      <c r="N773" s="46">
        <f t="shared" si="95"/>
        <v>0</v>
      </c>
      <c r="O773" s="46">
        <f t="shared" si="96"/>
        <v>0</v>
      </c>
      <c r="P773" s="47">
        <f t="shared" si="97"/>
        <v>0</v>
      </c>
      <c r="Q773" s="207"/>
      <c r="R773" s="207"/>
      <c r="S773" s="207"/>
      <c r="T773" s="207"/>
      <c r="U773" s="207"/>
      <c r="V773" s="207"/>
      <c r="W773" s="207"/>
    </row>
    <row r="774" spans="1:23" hidden="1" x14ac:dyDescent="0.2">
      <c r="A774" s="37"/>
      <c r="B774" s="38"/>
      <c r="C774" s="45"/>
      <c r="D774" s="23"/>
      <c r="E774" s="69"/>
      <c r="F774" s="73"/>
      <c r="G774" s="67"/>
      <c r="H774" s="46">
        <f t="shared" si="91"/>
        <v>0</v>
      </c>
      <c r="I774" s="67"/>
      <c r="J774" s="67"/>
      <c r="K774" s="47">
        <f t="shared" si="92"/>
        <v>0</v>
      </c>
      <c r="L774" s="48">
        <f t="shared" si="93"/>
        <v>0</v>
      </c>
      <c r="M774" s="46">
        <f t="shared" si="94"/>
        <v>0</v>
      </c>
      <c r="N774" s="46">
        <f t="shared" si="95"/>
        <v>0</v>
      </c>
      <c r="O774" s="46">
        <f t="shared" si="96"/>
        <v>0</v>
      </c>
      <c r="P774" s="47">
        <f t="shared" si="97"/>
        <v>0</v>
      </c>
      <c r="Q774" s="207"/>
      <c r="R774" s="207"/>
      <c r="S774" s="207"/>
      <c r="T774" s="207"/>
      <c r="U774" s="207"/>
      <c r="V774" s="207"/>
      <c r="W774" s="207"/>
    </row>
    <row r="775" spans="1:23" hidden="1" x14ac:dyDescent="0.2">
      <c r="A775" s="37"/>
      <c r="B775" s="38"/>
      <c r="C775" s="45"/>
      <c r="D775" s="23"/>
      <c r="E775" s="69"/>
      <c r="F775" s="73"/>
      <c r="G775" s="67"/>
      <c r="H775" s="46">
        <f t="shared" si="91"/>
        <v>0</v>
      </c>
      <c r="I775" s="67"/>
      <c r="J775" s="67"/>
      <c r="K775" s="47">
        <f t="shared" si="92"/>
        <v>0</v>
      </c>
      <c r="L775" s="48">
        <f t="shared" si="93"/>
        <v>0</v>
      </c>
      <c r="M775" s="46">
        <f t="shared" si="94"/>
        <v>0</v>
      </c>
      <c r="N775" s="46">
        <f t="shared" si="95"/>
        <v>0</v>
      </c>
      <c r="O775" s="46">
        <f t="shared" si="96"/>
        <v>0</v>
      </c>
      <c r="P775" s="47">
        <f t="shared" si="97"/>
        <v>0</v>
      </c>
      <c r="Q775" s="207"/>
      <c r="R775" s="207"/>
      <c r="S775" s="207"/>
      <c r="T775" s="207"/>
      <c r="U775" s="207"/>
      <c r="V775" s="207"/>
      <c r="W775" s="207"/>
    </row>
    <row r="776" spans="1:23" hidden="1" x14ac:dyDescent="0.2">
      <c r="A776" s="37"/>
      <c r="B776" s="38"/>
      <c r="C776" s="45"/>
      <c r="D776" s="23"/>
      <c r="E776" s="69"/>
      <c r="F776" s="73"/>
      <c r="G776" s="67"/>
      <c r="H776" s="46">
        <f t="shared" si="91"/>
        <v>0</v>
      </c>
      <c r="I776" s="67"/>
      <c r="J776" s="67"/>
      <c r="K776" s="47">
        <f t="shared" si="92"/>
        <v>0</v>
      </c>
      <c r="L776" s="48">
        <f t="shared" si="93"/>
        <v>0</v>
      </c>
      <c r="M776" s="46">
        <f t="shared" si="94"/>
        <v>0</v>
      </c>
      <c r="N776" s="46">
        <f t="shared" si="95"/>
        <v>0</v>
      </c>
      <c r="O776" s="46">
        <f t="shared" si="96"/>
        <v>0</v>
      </c>
      <c r="P776" s="47">
        <f t="shared" si="97"/>
        <v>0</v>
      </c>
      <c r="Q776" s="207"/>
      <c r="R776" s="207"/>
      <c r="S776" s="207"/>
      <c r="T776" s="207"/>
      <c r="U776" s="207"/>
      <c r="V776" s="207"/>
      <c r="W776" s="207"/>
    </row>
    <row r="777" spans="1:23" hidden="1" x14ac:dyDescent="0.2">
      <c r="A777" s="37"/>
      <c r="B777" s="38"/>
      <c r="C777" s="45"/>
      <c r="D777" s="23"/>
      <c r="E777" s="69"/>
      <c r="F777" s="73"/>
      <c r="G777" s="67"/>
      <c r="H777" s="46">
        <f t="shared" si="91"/>
        <v>0</v>
      </c>
      <c r="I777" s="67"/>
      <c r="J777" s="67"/>
      <c r="K777" s="47">
        <f t="shared" si="92"/>
        <v>0</v>
      </c>
      <c r="L777" s="48">
        <f t="shared" si="93"/>
        <v>0</v>
      </c>
      <c r="M777" s="46">
        <f t="shared" si="94"/>
        <v>0</v>
      </c>
      <c r="N777" s="46">
        <f t="shared" si="95"/>
        <v>0</v>
      </c>
      <c r="O777" s="46">
        <f t="shared" si="96"/>
        <v>0</v>
      </c>
      <c r="P777" s="47">
        <f t="shared" si="97"/>
        <v>0</v>
      </c>
      <c r="Q777" s="207"/>
      <c r="R777" s="207"/>
      <c r="S777" s="207"/>
      <c r="T777" s="207"/>
      <c r="U777" s="207"/>
      <c r="V777" s="207"/>
      <c r="W777" s="207"/>
    </row>
    <row r="778" spans="1:23" hidden="1" x14ac:dyDescent="0.2">
      <c r="A778" s="37"/>
      <c r="B778" s="38"/>
      <c r="C778" s="45"/>
      <c r="D778" s="23"/>
      <c r="E778" s="69"/>
      <c r="F778" s="73"/>
      <c r="G778" s="67"/>
      <c r="H778" s="46">
        <f t="shared" si="91"/>
        <v>0</v>
      </c>
      <c r="I778" s="67"/>
      <c r="J778" s="67"/>
      <c r="K778" s="47">
        <f t="shared" si="92"/>
        <v>0</v>
      </c>
      <c r="L778" s="48">
        <f t="shared" si="93"/>
        <v>0</v>
      </c>
      <c r="M778" s="46">
        <f t="shared" si="94"/>
        <v>0</v>
      </c>
      <c r="N778" s="46">
        <f t="shared" si="95"/>
        <v>0</v>
      </c>
      <c r="O778" s="46">
        <f t="shared" si="96"/>
        <v>0</v>
      </c>
      <c r="P778" s="47">
        <f t="shared" si="97"/>
        <v>0</v>
      </c>
      <c r="Q778" s="207"/>
      <c r="R778" s="207"/>
      <c r="S778" s="207"/>
      <c r="T778" s="207"/>
      <c r="U778" s="207"/>
      <c r="V778" s="207"/>
      <c r="W778" s="207"/>
    </row>
    <row r="779" spans="1:23" hidden="1" x14ac:dyDescent="0.2">
      <c r="A779" s="37"/>
      <c r="B779" s="38"/>
      <c r="C779" s="45"/>
      <c r="D779" s="23"/>
      <c r="E779" s="69"/>
      <c r="F779" s="73"/>
      <c r="G779" s="67"/>
      <c r="H779" s="46">
        <f t="shared" si="91"/>
        <v>0</v>
      </c>
      <c r="I779" s="67"/>
      <c r="J779" s="67"/>
      <c r="K779" s="47">
        <f t="shared" si="92"/>
        <v>0</v>
      </c>
      <c r="L779" s="48">
        <f t="shared" si="93"/>
        <v>0</v>
      </c>
      <c r="M779" s="46">
        <f t="shared" si="94"/>
        <v>0</v>
      </c>
      <c r="N779" s="46">
        <f t="shared" si="95"/>
        <v>0</v>
      </c>
      <c r="O779" s="46">
        <f t="shared" si="96"/>
        <v>0</v>
      </c>
      <c r="P779" s="47">
        <f t="shared" si="97"/>
        <v>0</v>
      </c>
      <c r="Q779" s="207"/>
      <c r="R779" s="207"/>
      <c r="S779" s="207"/>
      <c r="T779" s="207"/>
      <c r="U779" s="207"/>
      <c r="V779" s="207"/>
      <c r="W779" s="207"/>
    </row>
    <row r="780" spans="1:23" hidden="1" x14ac:dyDescent="0.2">
      <c r="A780" s="37"/>
      <c r="B780" s="38"/>
      <c r="C780" s="45"/>
      <c r="D780" s="23"/>
      <c r="E780" s="69"/>
      <c r="F780" s="73"/>
      <c r="G780" s="67"/>
      <c r="H780" s="46">
        <f t="shared" si="91"/>
        <v>0</v>
      </c>
      <c r="I780" s="67"/>
      <c r="J780" s="67"/>
      <c r="K780" s="47">
        <f t="shared" si="92"/>
        <v>0</v>
      </c>
      <c r="L780" s="48">
        <f t="shared" si="93"/>
        <v>0</v>
      </c>
      <c r="M780" s="46">
        <f t="shared" si="94"/>
        <v>0</v>
      </c>
      <c r="N780" s="46">
        <f t="shared" si="95"/>
        <v>0</v>
      </c>
      <c r="O780" s="46">
        <f t="shared" si="96"/>
        <v>0</v>
      </c>
      <c r="P780" s="47">
        <f t="shared" si="97"/>
        <v>0</v>
      </c>
      <c r="Q780" s="207"/>
      <c r="R780" s="207"/>
      <c r="S780" s="207"/>
      <c r="T780" s="207"/>
      <c r="U780" s="207"/>
      <c r="V780" s="207"/>
      <c r="W780" s="207"/>
    </row>
    <row r="781" spans="1:23" hidden="1" x14ac:dyDescent="0.2">
      <c r="A781" s="37"/>
      <c r="B781" s="38"/>
      <c r="C781" s="45"/>
      <c r="D781" s="23"/>
      <c r="E781" s="69"/>
      <c r="F781" s="73"/>
      <c r="G781" s="67"/>
      <c r="H781" s="46">
        <f t="shared" si="91"/>
        <v>0</v>
      </c>
      <c r="I781" s="67"/>
      <c r="J781" s="67"/>
      <c r="K781" s="47">
        <f t="shared" si="92"/>
        <v>0</v>
      </c>
      <c r="L781" s="48">
        <f t="shared" si="93"/>
        <v>0</v>
      </c>
      <c r="M781" s="46">
        <f t="shared" si="94"/>
        <v>0</v>
      </c>
      <c r="N781" s="46">
        <f t="shared" si="95"/>
        <v>0</v>
      </c>
      <c r="O781" s="46">
        <f t="shared" si="96"/>
        <v>0</v>
      </c>
      <c r="P781" s="47">
        <f t="shared" si="97"/>
        <v>0</v>
      </c>
      <c r="Q781" s="207"/>
      <c r="R781" s="207"/>
      <c r="S781" s="207"/>
      <c r="T781" s="207"/>
      <c r="U781" s="207"/>
      <c r="V781" s="207"/>
      <c r="W781" s="207"/>
    </row>
    <row r="782" spans="1:23" hidden="1" x14ac:dyDescent="0.2">
      <c r="A782" s="37"/>
      <c r="B782" s="38"/>
      <c r="C782" s="45"/>
      <c r="D782" s="23"/>
      <c r="E782" s="69"/>
      <c r="F782" s="73"/>
      <c r="G782" s="67"/>
      <c r="H782" s="46">
        <f t="shared" si="91"/>
        <v>0</v>
      </c>
      <c r="I782" s="67"/>
      <c r="J782" s="67"/>
      <c r="K782" s="47">
        <f t="shared" si="92"/>
        <v>0</v>
      </c>
      <c r="L782" s="48">
        <f t="shared" si="93"/>
        <v>0</v>
      </c>
      <c r="M782" s="46">
        <f t="shared" si="94"/>
        <v>0</v>
      </c>
      <c r="N782" s="46">
        <f t="shared" si="95"/>
        <v>0</v>
      </c>
      <c r="O782" s="46">
        <f t="shared" si="96"/>
        <v>0</v>
      </c>
      <c r="P782" s="47">
        <f t="shared" si="97"/>
        <v>0</v>
      </c>
      <c r="Q782" s="207"/>
      <c r="R782" s="207"/>
      <c r="S782" s="207"/>
      <c r="T782" s="207"/>
      <c r="U782" s="207"/>
      <c r="V782" s="207"/>
      <c r="W782" s="207"/>
    </row>
    <row r="783" spans="1:23" hidden="1" x14ac:dyDescent="0.2">
      <c r="A783" s="37"/>
      <c r="B783" s="38"/>
      <c r="C783" s="45"/>
      <c r="D783" s="23"/>
      <c r="E783" s="69"/>
      <c r="F783" s="73"/>
      <c r="G783" s="67"/>
      <c r="H783" s="46">
        <f t="shared" si="91"/>
        <v>0</v>
      </c>
      <c r="I783" s="67"/>
      <c r="J783" s="67"/>
      <c r="K783" s="47">
        <f t="shared" si="92"/>
        <v>0</v>
      </c>
      <c r="L783" s="48">
        <f t="shared" si="93"/>
        <v>0</v>
      </c>
      <c r="M783" s="46">
        <f t="shared" si="94"/>
        <v>0</v>
      </c>
      <c r="N783" s="46">
        <f t="shared" si="95"/>
        <v>0</v>
      </c>
      <c r="O783" s="46">
        <f t="shared" si="96"/>
        <v>0</v>
      </c>
      <c r="P783" s="47">
        <f t="shared" si="97"/>
        <v>0</v>
      </c>
      <c r="Q783" s="207"/>
      <c r="R783" s="207"/>
      <c r="S783" s="207"/>
      <c r="T783" s="207"/>
      <c r="U783" s="207"/>
      <c r="V783" s="207"/>
      <c r="W783" s="207"/>
    </row>
    <row r="784" spans="1:23" hidden="1" x14ac:dyDescent="0.2">
      <c r="A784" s="37"/>
      <c r="B784" s="38"/>
      <c r="C784" s="45"/>
      <c r="D784" s="23"/>
      <c r="E784" s="69"/>
      <c r="F784" s="73"/>
      <c r="G784" s="67"/>
      <c r="H784" s="46">
        <f t="shared" si="91"/>
        <v>0</v>
      </c>
      <c r="I784" s="67"/>
      <c r="J784" s="67"/>
      <c r="K784" s="47">
        <f t="shared" si="92"/>
        <v>0</v>
      </c>
      <c r="L784" s="48">
        <f t="shared" si="93"/>
        <v>0</v>
      </c>
      <c r="M784" s="46">
        <f t="shared" si="94"/>
        <v>0</v>
      </c>
      <c r="N784" s="46">
        <f t="shared" si="95"/>
        <v>0</v>
      </c>
      <c r="O784" s="46">
        <f t="shared" si="96"/>
        <v>0</v>
      </c>
      <c r="P784" s="47">
        <f t="shared" si="97"/>
        <v>0</v>
      </c>
      <c r="Q784" s="207"/>
      <c r="R784" s="207"/>
      <c r="S784" s="207"/>
      <c r="T784" s="207"/>
      <c r="U784" s="207"/>
      <c r="V784" s="207"/>
      <c r="W784" s="207"/>
    </row>
    <row r="785" spans="1:23" hidden="1" x14ac:dyDescent="0.2">
      <c r="A785" s="37"/>
      <c r="B785" s="38"/>
      <c r="C785" s="45"/>
      <c r="D785" s="23"/>
      <c r="E785" s="69"/>
      <c r="F785" s="73"/>
      <c r="G785" s="67"/>
      <c r="H785" s="46">
        <f t="shared" si="91"/>
        <v>0</v>
      </c>
      <c r="I785" s="67"/>
      <c r="J785" s="67"/>
      <c r="K785" s="47">
        <f t="shared" si="92"/>
        <v>0</v>
      </c>
      <c r="L785" s="48">
        <f t="shared" si="93"/>
        <v>0</v>
      </c>
      <c r="M785" s="46">
        <f t="shared" si="94"/>
        <v>0</v>
      </c>
      <c r="N785" s="46">
        <f t="shared" si="95"/>
        <v>0</v>
      </c>
      <c r="O785" s="46">
        <f t="shared" si="96"/>
        <v>0</v>
      </c>
      <c r="P785" s="47">
        <f t="shared" si="97"/>
        <v>0</v>
      </c>
      <c r="Q785" s="207"/>
      <c r="R785" s="207"/>
      <c r="S785" s="207"/>
      <c r="T785" s="207"/>
      <c r="U785" s="207"/>
      <c r="V785" s="207"/>
      <c r="W785" s="207"/>
    </row>
    <row r="786" spans="1:23" hidden="1" x14ac:dyDescent="0.2">
      <c r="A786" s="37"/>
      <c r="B786" s="38"/>
      <c r="C786" s="45"/>
      <c r="D786" s="23"/>
      <c r="E786" s="69"/>
      <c r="F786" s="73"/>
      <c r="G786" s="67"/>
      <c r="H786" s="46">
        <f t="shared" si="91"/>
        <v>0</v>
      </c>
      <c r="I786" s="67"/>
      <c r="J786" s="67"/>
      <c r="K786" s="47">
        <f t="shared" si="92"/>
        <v>0</v>
      </c>
      <c r="L786" s="48">
        <f t="shared" si="93"/>
        <v>0</v>
      </c>
      <c r="M786" s="46">
        <f t="shared" si="94"/>
        <v>0</v>
      </c>
      <c r="N786" s="46">
        <f t="shared" si="95"/>
        <v>0</v>
      </c>
      <c r="O786" s="46">
        <f t="shared" si="96"/>
        <v>0</v>
      </c>
      <c r="P786" s="47">
        <f t="shared" si="97"/>
        <v>0</v>
      </c>
      <c r="Q786" s="207"/>
      <c r="R786" s="207"/>
      <c r="S786" s="207"/>
      <c r="T786" s="207"/>
      <c r="U786" s="207"/>
      <c r="V786" s="207"/>
      <c r="W786" s="207"/>
    </row>
    <row r="787" spans="1:23" hidden="1" x14ac:dyDescent="0.2">
      <c r="A787" s="37"/>
      <c r="B787" s="38"/>
      <c r="C787" s="45"/>
      <c r="D787" s="23"/>
      <c r="E787" s="69"/>
      <c r="F787" s="73"/>
      <c r="G787" s="67"/>
      <c r="H787" s="46">
        <f t="shared" si="91"/>
        <v>0</v>
      </c>
      <c r="I787" s="67"/>
      <c r="J787" s="67"/>
      <c r="K787" s="47">
        <f t="shared" si="92"/>
        <v>0</v>
      </c>
      <c r="L787" s="48">
        <f t="shared" si="93"/>
        <v>0</v>
      </c>
      <c r="M787" s="46">
        <f t="shared" si="94"/>
        <v>0</v>
      </c>
      <c r="N787" s="46">
        <f t="shared" si="95"/>
        <v>0</v>
      </c>
      <c r="O787" s="46">
        <f t="shared" si="96"/>
        <v>0</v>
      </c>
      <c r="P787" s="47">
        <f t="shared" si="97"/>
        <v>0</v>
      </c>
      <c r="Q787" s="207"/>
      <c r="R787" s="207"/>
      <c r="S787" s="207"/>
      <c r="T787" s="207"/>
      <c r="U787" s="207"/>
      <c r="V787" s="207"/>
      <c r="W787" s="207"/>
    </row>
    <row r="788" spans="1:23" hidden="1" x14ac:dyDescent="0.2">
      <c r="A788" s="37"/>
      <c r="B788" s="38"/>
      <c r="C788" s="45"/>
      <c r="D788" s="23"/>
      <c r="E788" s="69"/>
      <c r="F788" s="73"/>
      <c r="G788" s="67"/>
      <c r="H788" s="46">
        <f t="shared" si="91"/>
        <v>0</v>
      </c>
      <c r="I788" s="67"/>
      <c r="J788" s="67"/>
      <c r="K788" s="47">
        <f t="shared" si="92"/>
        <v>0</v>
      </c>
      <c r="L788" s="48">
        <f t="shared" si="93"/>
        <v>0</v>
      </c>
      <c r="M788" s="46">
        <f t="shared" si="94"/>
        <v>0</v>
      </c>
      <c r="N788" s="46">
        <f t="shared" si="95"/>
        <v>0</v>
      </c>
      <c r="O788" s="46">
        <f t="shared" si="96"/>
        <v>0</v>
      </c>
      <c r="P788" s="47">
        <f t="shared" si="97"/>
        <v>0</v>
      </c>
      <c r="Q788" s="207"/>
      <c r="R788" s="207"/>
      <c r="S788" s="207"/>
      <c r="T788" s="207"/>
      <c r="U788" s="207"/>
      <c r="V788" s="207"/>
      <c r="W788" s="207"/>
    </row>
    <row r="789" spans="1:23" hidden="1" x14ac:dyDescent="0.2">
      <c r="A789" s="37"/>
      <c r="B789" s="38"/>
      <c r="C789" s="45"/>
      <c r="D789" s="23"/>
      <c r="E789" s="69"/>
      <c r="F789" s="73"/>
      <c r="G789" s="67"/>
      <c r="H789" s="46">
        <f t="shared" si="91"/>
        <v>0</v>
      </c>
      <c r="I789" s="67"/>
      <c r="J789" s="67"/>
      <c r="K789" s="47">
        <f t="shared" si="92"/>
        <v>0</v>
      </c>
      <c r="L789" s="48">
        <f t="shared" si="93"/>
        <v>0</v>
      </c>
      <c r="M789" s="46">
        <f t="shared" si="94"/>
        <v>0</v>
      </c>
      <c r="N789" s="46">
        <f t="shared" si="95"/>
        <v>0</v>
      </c>
      <c r="O789" s="46">
        <f t="shared" si="96"/>
        <v>0</v>
      </c>
      <c r="P789" s="47">
        <f t="shared" si="97"/>
        <v>0</v>
      </c>
      <c r="Q789" s="207"/>
      <c r="R789" s="207"/>
      <c r="S789" s="207"/>
      <c r="T789" s="207"/>
      <c r="U789" s="207"/>
      <c r="V789" s="207"/>
      <c r="W789" s="207"/>
    </row>
    <row r="790" spans="1:23" hidden="1" x14ac:dyDescent="0.2">
      <c r="A790" s="37"/>
      <c r="B790" s="38"/>
      <c r="C790" s="45"/>
      <c r="D790" s="23"/>
      <c r="E790" s="69"/>
      <c r="F790" s="73"/>
      <c r="G790" s="67"/>
      <c r="H790" s="46">
        <f t="shared" si="91"/>
        <v>0</v>
      </c>
      <c r="I790" s="67"/>
      <c r="J790" s="67"/>
      <c r="K790" s="47">
        <f t="shared" si="92"/>
        <v>0</v>
      </c>
      <c r="L790" s="48">
        <f t="shared" si="93"/>
        <v>0</v>
      </c>
      <c r="M790" s="46">
        <f t="shared" si="94"/>
        <v>0</v>
      </c>
      <c r="N790" s="46">
        <f t="shared" si="95"/>
        <v>0</v>
      </c>
      <c r="O790" s="46">
        <f t="shared" si="96"/>
        <v>0</v>
      </c>
      <c r="P790" s="47">
        <f t="shared" si="97"/>
        <v>0</v>
      </c>
      <c r="Q790" s="207"/>
      <c r="R790" s="207"/>
      <c r="S790" s="207"/>
      <c r="T790" s="207"/>
      <c r="U790" s="207"/>
      <c r="V790" s="207"/>
      <c r="W790" s="207"/>
    </row>
    <row r="791" spans="1:23" hidden="1" x14ac:dyDescent="0.2">
      <c r="A791" s="37"/>
      <c r="B791" s="38"/>
      <c r="C791" s="45"/>
      <c r="D791" s="23"/>
      <c r="E791" s="69"/>
      <c r="F791" s="73"/>
      <c r="G791" s="67"/>
      <c r="H791" s="46">
        <f t="shared" si="91"/>
        <v>0</v>
      </c>
      <c r="I791" s="67"/>
      <c r="J791" s="67"/>
      <c r="K791" s="47">
        <f t="shared" si="92"/>
        <v>0</v>
      </c>
      <c r="L791" s="48">
        <f t="shared" si="93"/>
        <v>0</v>
      </c>
      <c r="M791" s="46">
        <f t="shared" si="94"/>
        <v>0</v>
      </c>
      <c r="N791" s="46">
        <f t="shared" si="95"/>
        <v>0</v>
      </c>
      <c r="O791" s="46">
        <f t="shared" si="96"/>
        <v>0</v>
      </c>
      <c r="P791" s="47">
        <f t="shared" si="97"/>
        <v>0</v>
      </c>
      <c r="Q791" s="207"/>
      <c r="R791" s="207"/>
      <c r="S791" s="207"/>
      <c r="T791" s="207"/>
      <c r="U791" s="207"/>
      <c r="V791" s="207"/>
      <c r="W791" s="207"/>
    </row>
    <row r="792" spans="1:23" hidden="1" x14ac:dyDescent="0.2">
      <c r="A792" s="37"/>
      <c r="B792" s="38"/>
      <c r="C792" s="45"/>
      <c r="D792" s="23"/>
      <c r="E792" s="69"/>
      <c r="F792" s="73"/>
      <c r="G792" s="67"/>
      <c r="H792" s="46">
        <f t="shared" si="91"/>
        <v>0</v>
      </c>
      <c r="I792" s="67"/>
      <c r="J792" s="67"/>
      <c r="K792" s="47">
        <f t="shared" si="92"/>
        <v>0</v>
      </c>
      <c r="L792" s="48">
        <f t="shared" si="93"/>
        <v>0</v>
      </c>
      <c r="M792" s="46">
        <f t="shared" si="94"/>
        <v>0</v>
      </c>
      <c r="N792" s="46">
        <f t="shared" si="95"/>
        <v>0</v>
      </c>
      <c r="O792" s="46">
        <f t="shared" si="96"/>
        <v>0</v>
      </c>
      <c r="P792" s="47">
        <f t="shared" si="97"/>
        <v>0</v>
      </c>
      <c r="Q792" s="207"/>
      <c r="R792" s="207"/>
      <c r="S792" s="207"/>
      <c r="T792" s="207"/>
      <c r="U792" s="207"/>
      <c r="V792" s="207"/>
      <c r="W792" s="207"/>
    </row>
    <row r="793" spans="1:23" hidden="1" x14ac:dyDescent="0.2">
      <c r="A793" s="37"/>
      <c r="B793" s="38"/>
      <c r="C793" s="45"/>
      <c r="D793" s="23"/>
      <c r="E793" s="69"/>
      <c r="F793" s="73"/>
      <c r="G793" s="67"/>
      <c r="H793" s="46">
        <f t="shared" si="91"/>
        <v>0</v>
      </c>
      <c r="I793" s="67"/>
      <c r="J793" s="67"/>
      <c r="K793" s="47">
        <f t="shared" si="92"/>
        <v>0</v>
      </c>
      <c r="L793" s="48">
        <f t="shared" si="93"/>
        <v>0</v>
      </c>
      <c r="M793" s="46">
        <f t="shared" si="94"/>
        <v>0</v>
      </c>
      <c r="N793" s="46">
        <f t="shared" si="95"/>
        <v>0</v>
      </c>
      <c r="O793" s="46">
        <f t="shared" si="96"/>
        <v>0</v>
      </c>
      <c r="P793" s="47">
        <f t="shared" si="97"/>
        <v>0</v>
      </c>
      <c r="Q793" s="207"/>
      <c r="R793" s="207"/>
      <c r="S793" s="207"/>
      <c r="T793" s="207"/>
      <c r="U793" s="207"/>
      <c r="V793" s="207"/>
      <c r="W793" s="207"/>
    </row>
    <row r="794" spans="1:23" hidden="1" x14ac:dyDescent="0.2">
      <c r="A794" s="37"/>
      <c r="B794" s="38"/>
      <c r="C794" s="45"/>
      <c r="D794" s="23"/>
      <c r="E794" s="69"/>
      <c r="F794" s="73"/>
      <c r="G794" s="67"/>
      <c r="H794" s="46">
        <f t="shared" si="91"/>
        <v>0</v>
      </c>
      <c r="I794" s="67"/>
      <c r="J794" s="67"/>
      <c r="K794" s="47">
        <f t="shared" si="92"/>
        <v>0</v>
      </c>
      <c r="L794" s="48">
        <f t="shared" si="93"/>
        <v>0</v>
      </c>
      <c r="M794" s="46">
        <f t="shared" si="94"/>
        <v>0</v>
      </c>
      <c r="N794" s="46">
        <f t="shared" si="95"/>
        <v>0</v>
      </c>
      <c r="O794" s="46">
        <f t="shared" si="96"/>
        <v>0</v>
      </c>
      <c r="P794" s="47">
        <f t="shared" si="97"/>
        <v>0</v>
      </c>
      <c r="Q794" s="207"/>
      <c r="R794" s="207"/>
      <c r="S794" s="207"/>
      <c r="T794" s="207"/>
      <c r="U794" s="207"/>
      <c r="V794" s="207"/>
      <c r="W794" s="207"/>
    </row>
    <row r="795" spans="1:23" hidden="1" x14ac:dyDescent="0.2">
      <c r="A795" s="37"/>
      <c r="B795" s="38"/>
      <c r="C795" s="45"/>
      <c r="D795" s="23"/>
      <c r="E795" s="69"/>
      <c r="F795" s="73"/>
      <c r="G795" s="67"/>
      <c r="H795" s="46">
        <f t="shared" si="91"/>
        <v>0</v>
      </c>
      <c r="I795" s="67"/>
      <c r="J795" s="67"/>
      <c r="K795" s="47">
        <f t="shared" si="92"/>
        <v>0</v>
      </c>
      <c r="L795" s="48">
        <f t="shared" si="93"/>
        <v>0</v>
      </c>
      <c r="M795" s="46">
        <f t="shared" si="94"/>
        <v>0</v>
      </c>
      <c r="N795" s="46">
        <f t="shared" si="95"/>
        <v>0</v>
      </c>
      <c r="O795" s="46">
        <f t="shared" si="96"/>
        <v>0</v>
      </c>
      <c r="P795" s="47">
        <f t="shared" si="97"/>
        <v>0</v>
      </c>
      <c r="Q795" s="207"/>
      <c r="R795" s="207"/>
      <c r="S795" s="207"/>
      <c r="T795" s="207"/>
      <c r="U795" s="207"/>
      <c r="V795" s="207"/>
      <c r="W795" s="207"/>
    </row>
    <row r="796" spans="1:23" hidden="1" x14ac:dyDescent="0.2">
      <c r="A796" s="37"/>
      <c r="B796" s="38"/>
      <c r="C796" s="45"/>
      <c r="D796" s="23"/>
      <c r="E796" s="69"/>
      <c r="F796" s="73"/>
      <c r="G796" s="67"/>
      <c r="H796" s="46">
        <f t="shared" si="91"/>
        <v>0</v>
      </c>
      <c r="I796" s="67"/>
      <c r="J796" s="67"/>
      <c r="K796" s="47">
        <f t="shared" si="92"/>
        <v>0</v>
      </c>
      <c r="L796" s="48">
        <f t="shared" si="93"/>
        <v>0</v>
      </c>
      <c r="M796" s="46">
        <f t="shared" si="94"/>
        <v>0</v>
      </c>
      <c r="N796" s="46">
        <f t="shared" si="95"/>
        <v>0</v>
      </c>
      <c r="O796" s="46">
        <f t="shared" si="96"/>
        <v>0</v>
      </c>
      <c r="P796" s="47">
        <f t="shared" si="97"/>
        <v>0</v>
      </c>
      <c r="Q796" s="207"/>
      <c r="R796" s="207"/>
      <c r="S796" s="207"/>
      <c r="T796" s="207"/>
      <c r="U796" s="207"/>
      <c r="V796" s="207"/>
      <c r="W796" s="207"/>
    </row>
    <row r="797" spans="1:23" hidden="1" x14ac:dyDescent="0.2">
      <c r="A797" s="37"/>
      <c r="B797" s="38"/>
      <c r="C797" s="45"/>
      <c r="D797" s="23"/>
      <c r="E797" s="69"/>
      <c r="F797" s="73"/>
      <c r="G797" s="67"/>
      <c r="H797" s="46">
        <f t="shared" si="91"/>
        <v>0</v>
      </c>
      <c r="I797" s="67"/>
      <c r="J797" s="67"/>
      <c r="K797" s="47">
        <f t="shared" si="92"/>
        <v>0</v>
      </c>
      <c r="L797" s="48">
        <f t="shared" si="93"/>
        <v>0</v>
      </c>
      <c r="M797" s="46">
        <f t="shared" si="94"/>
        <v>0</v>
      </c>
      <c r="N797" s="46">
        <f t="shared" si="95"/>
        <v>0</v>
      </c>
      <c r="O797" s="46">
        <f t="shared" si="96"/>
        <v>0</v>
      </c>
      <c r="P797" s="47">
        <f t="shared" si="97"/>
        <v>0</v>
      </c>
      <c r="Q797" s="207"/>
      <c r="R797" s="207"/>
      <c r="S797" s="207"/>
      <c r="T797" s="207"/>
      <c r="U797" s="207"/>
      <c r="V797" s="207"/>
      <c r="W797" s="207"/>
    </row>
    <row r="798" spans="1:23" hidden="1" x14ac:dyDescent="0.2">
      <c r="A798" s="37"/>
      <c r="B798" s="38"/>
      <c r="C798" s="45"/>
      <c r="D798" s="23"/>
      <c r="E798" s="69"/>
      <c r="F798" s="73"/>
      <c r="G798" s="67"/>
      <c r="H798" s="46">
        <f t="shared" si="91"/>
        <v>0</v>
      </c>
      <c r="I798" s="67"/>
      <c r="J798" s="67"/>
      <c r="K798" s="47">
        <f t="shared" si="92"/>
        <v>0</v>
      </c>
      <c r="L798" s="48">
        <f t="shared" si="93"/>
        <v>0</v>
      </c>
      <c r="M798" s="46">
        <f t="shared" si="94"/>
        <v>0</v>
      </c>
      <c r="N798" s="46">
        <f t="shared" si="95"/>
        <v>0</v>
      </c>
      <c r="O798" s="46">
        <f t="shared" si="96"/>
        <v>0</v>
      </c>
      <c r="P798" s="47">
        <f t="shared" si="97"/>
        <v>0</v>
      </c>
      <c r="Q798" s="207"/>
      <c r="R798" s="207"/>
      <c r="S798" s="207"/>
      <c r="T798" s="207"/>
      <c r="U798" s="207"/>
      <c r="V798" s="207"/>
      <c r="W798" s="207"/>
    </row>
    <row r="799" spans="1:23" hidden="1" x14ac:dyDescent="0.2">
      <c r="A799" s="37"/>
      <c r="B799" s="38"/>
      <c r="C799" s="45"/>
      <c r="D799" s="23"/>
      <c r="E799" s="69"/>
      <c r="F799" s="73"/>
      <c r="G799" s="67"/>
      <c r="H799" s="46">
        <f t="shared" si="91"/>
        <v>0</v>
      </c>
      <c r="I799" s="67"/>
      <c r="J799" s="67"/>
      <c r="K799" s="47">
        <f t="shared" si="92"/>
        <v>0</v>
      </c>
      <c r="L799" s="48">
        <f t="shared" si="93"/>
        <v>0</v>
      </c>
      <c r="M799" s="46">
        <f t="shared" si="94"/>
        <v>0</v>
      </c>
      <c r="N799" s="46">
        <f t="shared" si="95"/>
        <v>0</v>
      </c>
      <c r="O799" s="46">
        <f t="shared" si="96"/>
        <v>0</v>
      </c>
      <c r="P799" s="47">
        <f t="shared" si="97"/>
        <v>0</v>
      </c>
      <c r="Q799" s="207"/>
      <c r="R799" s="207"/>
      <c r="S799" s="207"/>
      <c r="T799" s="207"/>
      <c r="U799" s="207"/>
      <c r="V799" s="207"/>
      <c r="W799" s="207"/>
    </row>
    <row r="800" spans="1:23" hidden="1" x14ac:dyDescent="0.2">
      <c r="A800" s="37"/>
      <c r="B800" s="38"/>
      <c r="C800" s="45"/>
      <c r="D800" s="23"/>
      <c r="E800" s="69"/>
      <c r="F800" s="73"/>
      <c r="G800" s="67"/>
      <c r="H800" s="46">
        <f t="shared" si="91"/>
        <v>0</v>
      </c>
      <c r="I800" s="67"/>
      <c r="J800" s="67"/>
      <c r="K800" s="47">
        <f t="shared" si="92"/>
        <v>0</v>
      </c>
      <c r="L800" s="48">
        <f t="shared" si="93"/>
        <v>0</v>
      </c>
      <c r="M800" s="46">
        <f t="shared" si="94"/>
        <v>0</v>
      </c>
      <c r="N800" s="46">
        <f t="shared" si="95"/>
        <v>0</v>
      </c>
      <c r="O800" s="46">
        <f t="shared" si="96"/>
        <v>0</v>
      </c>
      <c r="P800" s="47">
        <f t="shared" si="97"/>
        <v>0</v>
      </c>
      <c r="Q800" s="207"/>
      <c r="R800" s="207"/>
      <c r="S800" s="207"/>
      <c r="T800" s="207"/>
      <c r="U800" s="207"/>
      <c r="V800" s="207"/>
      <c r="W800" s="207"/>
    </row>
    <row r="801" spans="1:23" hidden="1" x14ac:dyDescent="0.2">
      <c r="A801" s="37"/>
      <c r="B801" s="38"/>
      <c r="C801" s="45"/>
      <c r="D801" s="23"/>
      <c r="E801" s="69"/>
      <c r="F801" s="73"/>
      <c r="G801" s="67"/>
      <c r="H801" s="46">
        <f t="shared" si="91"/>
        <v>0</v>
      </c>
      <c r="I801" s="67"/>
      <c r="J801" s="67"/>
      <c r="K801" s="47">
        <f t="shared" si="92"/>
        <v>0</v>
      </c>
      <c r="L801" s="48">
        <f t="shared" si="93"/>
        <v>0</v>
      </c>
      <c r="M801" s="46">
        <f t="shared" si="94"/>
        <v>0</v>
      </c>
      <c r="N801" s="46">
        <f t="shared" si="95"/>
        <v>0</v>
      </c>
      <c r="O801" s="46">
        <f t="shared" si="96"/>
        <v>0</v>
      </c>
      <c r="P801" s="47">
        <f t="shared" si="97"/>
        <v>0</v>
      </c>
      <c r="Q801" s="207"/>
      <c r="R801" s="207"/>
      <c r="S801" s="207"/>
      <c r="T801" s="207"/>
      <c r="U801" s="207"/>
      <c r="V801" s="207"/>
      <c r="W801" s="207"/>
    </row>
    <row r="802" spans="1:23" hidden="1" x14ac:dyDescent="0.2">
      <c r="A802" s="37"/>
      <c r="B802" s="38"/>
      <c r="C802" s="45"/>
      <c r="D802" s="23"/>
      <c r="E802" s="69"/>
      <c r="F802" s="73"/>
      <c r="G802" s="67"/>
      <c r="H802" s="46">
        <f t="shared" si="91"/>
        <v>0</v>
      </c>
      <c r="I802" s="67"/>
      <c r="J802" s="67"/>
      <c r="K802" s="47">
        <f t="shared" si="92"/>
        <v>0</v>
      </c>
      <c r="L802" s="48">
        <f t="shared" si="93"/>
        <v>0</v>
      </c>
      <c r="M802" s="46">
        <f t="shared" si="94"/>
        <v>0</v>
      </c>
      <c r="N802" s="46">
        <f t="shared" si="95"/>
        <v>0</v>
      </c>
      <c r="O802" s="46">
        <f t="shared" si="96"/>
        <v>0</v>
      </c>
      <c r="P802" s="47">
        <f t="shared" si="97"/>
        <v>0</v>
      </c>
      <c r="Q802" s="207"/>
      <c r="R802" s="207"/>
      <c r="S802" s="207"/>
      <c r="T802" s="207"/>
      <c r="U802" s="207"/>
      <c r="V802" s="207"/>
      <c r="W802" s="207"/>
    </row>
    <row r="803" spans="1:23" hidden="1" x14ac:dyDescent="0.2">
      <c r="A803" s="37"/>
      <c r="B803" s="38"/>
      <c r="C803" s="45"/>
      <c r="D803" s="23"/>
      <c r="E803" s="69"/>
      <c r="F803" s="73"/>
      <c r="G803" s="67"/>
      <c r="H803" s="46">
        <f t="shared" si="91"/>
        <v>0</v>
      </c>
      <c r="I803" s="67"/>
      <c r="J803" s="67"/>
      <c r="K803" s="47">
        <f t="shared" si="92"/>
        <v>0</v>
      </c>
      <c r="L803" s="48">
        <f t="shared" si="93"/>
        <v>0</v>
      </c>
      <c r="M803" s="46">
        <f t="shared" si="94"/>
        <v>0</v>
      </c>
      <c r="N803" s="46">
        <f t="shared" si="95"/>
        <v>0</v>
      </c>
      <c r="O803" s="46">
        <f t="shared" si="96"/>
        <v>0</v>
      </c>
      <c r="P803" s="47">
        <f t="shared" si="97"/>
        <v>0</v>
      </c>
      <c r="Q803" s="207"/>
      <c r="R803" s="207"/>
      <c r="S803" s="207"/>
      <c r="T803" s="207"/>
      <c r="U803" s="207"/>
      <c r="V803" s="207"/>
      <c r="W803" s="207"/>
    </row>
    <row r="804" spans="1:23" hidden="1" x14ac:dyDescent="0.2">
      <c r="A804" s="37"/>
      <c r="B804" s="38"/>
      <c r="C804" s="45"/>
      <c r="D804" s="23"/>
      <c r="E804" s="69"/>
      <c r="F804" s="73"/>
      <c r="G804" s="67"/>
      <c r="H804" s="46">
        <f t="shared" si="91"/>
        <v>0</v>
      </c>
      <c r="I804" s="67"/>
      <c r="J804" s="67"/>
      <c r="K804" s="47">
        <f t="shared" si="92"/>
        <v>0</v>
      </c>
      <c r="L804" s="48">
        <f t="shared" si="93"/>
        <v>0</v>
      </c>
      <c r="M804" s="46">
        <f t="shared" si="94"/>
        <v>0</v>
      </c>
      <c r="N804" s="46">
        <f t="shared" si="95"/>
        <v>0</v>
      </c>
      <c r="O804" s="46">
        <f t="shared" si="96"/>
        <v>0</v>
      </c>
      <c r="P804" s="47">
        <f t="shared" si="97"/>
        <v>0</v>
      </c>
      <c r="Q804" s="207"/>
      <c r="R804" s="207"/>
      <c r="S804" s="207"/>
      <c r="T804" s="207"/>
      <c r="U804" s="207"/>
      <c r="V804" s="207"/>
      <c r="W804" s="207"/>
    </row>
    <row r="805" spans="1:23" hidden="1" x14ac:dyDescent="0.2">
      <c r="A805" s="37"/>
      <c r="B805" s="38"/>
      <c r="C805" s="45"/>
      <c r="D805" s="23"/>
      <c r="E805" s="69"/>
      <c r="F805" s="73"/>
      <c r="G805" s="67"/>
      <c r="H805" s="46">
        <f t="shared" si="91"/>
        <v>0</v>
      </c>
      <c r="I805" s="67"/>
      <c r="J805" s="67"/>
      <c r="K805" s="47">
        <f t="shared" si="92"/>
        <v>0</v>
      </c>
      <c r="L805" s="48">
        <f t="shared" si="93"/>
        <v>0</v>
      </c>
      <c r="M805" s="46">
        <f t="shared" si="94"/>
        <v>0</v>
      </c>
      <c r="N805" s="46">
        <f t="shared" si="95"/>
        <v>0</v>
      </c>
      <c r="O805" s="46">
        <f t="shared" si="96"/>
        <v>0</v>
      </c>
      <c r="P805" s="47">
        <f t="shared" si="97"/>
        <v>0</v>
      </c>
      <c r="Q805" s="207"/>
      <c r="R805" s="207"/>
      <c r="S805" s="207"/>
      <c r="T805" s="207"/>
      <c r="U805" s="207"/>
      <c r="V805" s="207"/>
      <c r="W805" s="207"/>
    </row>
    <row r="806" spans="1:23" hidden="1" x14ac:dyDescent="0.2">
      <c r="A806" s="37"/>
      <c r="B806" s="38"/>
      <c r="C806" s="45"/>
      <c r="D806" s="23"/>
      <c r="E806" s="69"/>
      <c r="F806" s="73"/>
      <c r="G806" s="67"/>
      <c r="H806" s="46">
        <f t="shared" si="91"/>
        <v>0</v>
      </c>
      <c r="I806" s="67"/>
      <c r="J806" s="67"/>
      <c r="K806" s="47">
        <f t="shared" si="92"/>
        <v>0</v>
      </c>
      <c r="L806" s="48">
        <f t="shared" si="93"/>
        <v>0</v>
      </c>
      <c r="M806" s="46">
        <f t="shared" si="94"/>
        <v>0</v>
      </c>
      <c r="N806" s="46">
        <f t="shared" si="95"/>
        <v>0</v>
      </c>
      <c r="O806" s="46">
        <f t="shared" si="96"/>
        <v>0</v>
      </c>
      <c r="P806" s="47">
        <f t="shared" si="97"/>
        <v>0</v>
      </c>
      <c r="Q806" s="207"/>
      <c r="R806" s="207"/>
      <c r="S806" s="207"/>
      <c r="T806" s="207"/>
      <c r="U806" s="207"/>
      <c r="V806" s="207"/>
      <c r="W806" s="207"/>
    </row>
    <row r="807" spans="1:23" hidden="1" x14ac:dyDescent="0.2">
      <c r="A807" s="37"/>
      <c r="B807" s="38"/>
      <c r="C807" s="45"/>
      <c r="D807" s="23"/>
      <c r="E807" s="69"/>
      <c r="F807" s="73"/>
      <c r="G807" s="67"/>
      <c r="H807" s="46">
        <f t="shared" si="91"/>
        <v>0</v>
      </c>
      <c r="I807" s="67"/>
      <c r="J807" s="67"/>
      <c r="K807" s="47">
        <f t="shared" si="92"/>
        <v>0</v>
      </c>
      <c r="L807" s="48">
        <f t="shared" si="93"/>
        <v>0</v>
      </c>
      <c r="M807" s="46">
        <f t="shared" si="94"/>
        <v>0</v>
      </c>
      <c r="N807" s="46">
        <f t="shared" si="95"/>
        <v>0</v>
      </c>
      <c r="O807" s="46">
        <f t="shared" si="96"/>
        <v>0</v>
      </c>
      <c r="P807" s="47">
        <f t="shared" si="97"/>
        <v>0</v>
      </c>
      <c r="Q807" s="207"/>
      <c r="R807" s="207"/>
      <c r="S807" s="207"/>
      <c r="T807" s="207"/>
      <c r="U807" s="207"/>
      <c r="V807" s="207"/>
      <c r="W807" s="207"/>
    </row>
    <row r="808" spans="1:23" hidden="1" x14ac:dyDescent="0.2">
      <c r="A808" s="37"/>
      <c r="B808" s="38"/>
      <c r="C808" s="45"/>
      <c r="D808" s="23"/>
      <c r="E808" s="69"/>
      <c r="F808" s="73"/>
      <c r="G808" s="67"/>
      <c r="H808" s="46">
        <f t="shared" si="91"/>
        <v>0</v>
      </c>
      <c r="I808" s="67"/>
      <c r="J808" s="67"/>
      <c r="K808" s="47">
        <f t="shared" si="92"/>
        <v>0</v>
      </c>
      <c r="L808" s="48">
        <f t="shared" si="93"/>
        <v>0</v>
      </c>
      <c r="M808" s="46">
        <f t="shared" si="94"/>
        <v>0</v>
      </c>
      <c r="N808" s="46">
        <f t="shared" si="95"/>
        <v>0</v>
      </c>
      <c r="O808" s="46">
        <f t="shared" si="96"/>
        <v>0</v>
      </c>
      <c r="P808" s="47">
        <f t="shared" si="97"/>
        <v>0</v>
      </c>
      <c r="Q808" s="207"/>
      <c r="R808" s="207"/>
      <c r="S808" s="207"/>
      <c r="T808" s="207"/>
      <c r="U808" s="207"/>
      <c r="V808" s="207"/>
      <c r="W808" s="207"/>
    </row>
    <row r="809" spans="1:23" hidden="1" x14ac:dyDescent="0.2">
      <c r="A809" s="37"/>
      <c r="B809" s="38"/>
      <c r="C809" s="45"/>
      <c r="D809" s="23"/>
      <c r="E809" s="69"/>
      <c r="F809" s="73"/>
      <c r="G809" s="67"/>
      <c r="H809" s="46">
        <f t="shared" si="91"/>
        <v>0</v>
      </c>
      <c r="I809" s="67"/>
      <c r="J809" s="67"/>
      <c r="K809" s="47">
        <f t="shared" si="92"/>
        <v>0</v>
      </c>
      <c r="L809" s="48">
        <f t="shared" si="93"/>
        <v>0</v>
      </c>
      <c r="M809" s="46">
        <f t="shared" si="94"/>
        <v>0</v>
      </c>
      <c r="N809" s="46">
        <f t="shared" si="95"/>
        <v>0</v>
      </c>
      <c r="O809" s="46">
        <f t="shared" si="96"/>
        <v>0</v>
      </c>
      <c r="P809" s="47">
        <f t="shared" si="97"/>
        <v>0</v>
      </c>
      <c r="Q809" s="207"/>
      <c r="R809" s="207"/>
      <c r="S809" s="207"/>
      <c r="T809" s="207"/>
      <c r="U809" s="207"/>
      <c r="V809" s="207"/>
      <c r="W809" s="207"/>
    </row>
    <row r="810" spans="1:23" hidden="1" x14ac:dyDescent="0.2">
      <c r="A810" s="37"/>
      <c r="B810" s="38"/>
      <c r="C810" s="45"/>
      <c r="D810" s="23"/>
      <c r="E810" s="69"/>
      <c r="F810" s="73"/>
      <c r="G810" s="67"/>
      <c r="H810" s="46">
        <f t="shared" si="91"/>
        <v>0</v>
      </c>
      <c r="I810" s="67"/>
      <c r="J810" s="67"/>
      <c r="K810" s="47">
        <f t="shared" si="92"/>
        <v>0</v>
      </c>
      <c r="L810" s="48">
        <f t="shared" si="93"/>
        <v>0</v>
      </c>
      <c r="M810" s="46">
        <f t="shared" si="94"/>
        <v>0</v>
      </c>
      <c r="N810" s="46">
        <f t="shared" si="95"/>
        <v>0</v>
      </c>
      <c r="O810" s="46">
        <f t="shared" si="96"/>
        <v>0</v>
      </c>
      <c r="P810" s="47">
        <f t="shared" si="97"/>
        <v>0</v>
      </c>
      <c r="Q810" s="207"/>
      <c r="R810" s="207"/>
      <c r="S810" s="207"/>
      <c r="T810" s="207"/>
      <c r="U810" s="207"/>
      <c r="V810" s="207"/>
      <c r="W810" s="207"/>
    </row>
    <row r="811" spans="1:23" hidden="1" x14ac:dyDescent="0.2">
      <c r="A811" s="37"/>
      <c r="B811" s="38"/>
      <c r="C811" s="45"/>
      <c r="D811" s="23"/>
      <c r="E811" s="69"/>
      <c r="F811" s="73"/>
      <c r="G811" s="67"/>
      <c r="H811" s="46">
        <f t="shared" si="91"/>
        <v>0</v>
      </c>
      <c r="I811" s="67"/>
      <c r="J811" s="67"/>
      <c r="K811" s="47">
        <f t="shared" si="92"/>
        <v>0</v>
      </c>
      <c r="L811" s="48">
        <f t="shared" si="93"/>
        <v>0</v>
      </c>
      <c r="M811" s="46">
        <f t="shared" si="94"/>
        <v>0</v>
      </c>
      <c r="N811" s="46">
        <f t="shared" si="95"/>
        <v>0</v>
      </c>
      <c r="O811" s="46">
        <f t="shared" si="96"/>
        <v>0</v>
      </c>
      <c r="P811" s="47">
        <f t="shared" si="97"/>
        <v>0</v>
      </c>
      <c r="Q811" s="207"/>
      <c r="R811" s="207"/>
      <c r="S811" s="207"/>
      <c r="T811" s="207"/>
      <c r="U811" s="207"/>
      <c r="V811" s="207"/>
      <c r="W811" s="207"/>
    </row>
    <row r="812" spans="1:23" hidden="1" x14ac:dyDescent="0.2">
      <c r="A812" s="37"/>
      <c r="B812" s="38"/>
      <c r="C812" s="45"/>
      <c r="D812" s="23"/>
      <c r="E812" s="69"/>
      <c r="F812" s="73"/>
      <c r="G812" s="67"/>
      <c r="H812" s="46">
        <f t="shared" si="91"/>
        <v>0</v>
      </c>
      <c r="I812" s="67"/>
      <c r="J812" s="67"/>
      <c r="K812" s="47">
        <f t="shared" si="92"/>
        <v>0</v>
      </c>
      <c r="L812" s="48">
        <f t="shared" si="93"/>
        <v>0</v>
      </c>
      <c r="M812" s="46">
        <f t="shared" si="94"/>
        <v>0</v>
      </c>
      <c r="N812" s="46">
        <f t="shared" si="95"/>
        <v>0</v>
      </c>
      <c r="O812" s="46">
        <f t="shared" si="96"/>
        <v>0</v>
      </c>
      <c r="P812" s="47">
        <f t="shared" si="97"/>
        <v>0</v>
      </c>
      <c r="Q812" s="207"/>
      <c r="R812" s="207"/>
      <c r="S812" s="207"/>
      <c r="T812" s="207"/>
      <c r="U812" s="207"/>
      <c r="V812" s="207"/>
      <c r="W812" s="207"/>
    </row>
    <row r="813" spans="1:23" hidden="1" x14ac:dyDescent="0.2">
      <c r="A813" s="37"/>
      <c r="B813" s="38"/>
      <c r="C813" s="45"/>
      <c r="D813" s="23"/>
      <c r="E813" s="69"/>
      <c r="F813" s="73"/>
      <c r="G813" s="67"/>
      <c r="H813" s="46">
        <f t="shared" si="91"/>
        <v>0</v>
      </c>
      <c r="I813" s="67"/>
      <c r="J813" s="67"/>
      <c r="K813" s="47">
        <f t="shared" si="92"/>
        <v>0</v>
      </c>
      <c r="L813" s="48">
        <f t="shared" si="93"/>
        <v>0</v>
      </c>
      <c r="M813" s="46">
        <f t="shared" si="94"/>
        <v>0</v>
      </c>
      <c r="N813" s="46">
        <f t="shared" si="95"/>
        <v>0</v>
      </c>
      <c r="O813" s="46">
        <f t="shared" si="96"/>
        <v>0</v>
      </c>
      <c r="P813" s="47">
        <f t="shared" si="97"/>
        <v>0</v>
      </c>
      <c r="Q813" s="207"/>
      <c r="R813" s="207"/>
      <c r="S813" s="207"/>
      <c r="T813" s="207"/>
      <c r="U813" s="207"/>
      <c r="V813" s="207"/>
      <c r="W813" s="207"/>
    </row>
    <row r="814" spans="1:23" hidden="1" x14ac:dyDescent="0.2">
      <c r="A814" s="37"/>
      <c r="B814" s="38"/>
      <c r="C814" s="45"/>
      <c r="D814" s="23"/>
      <c r="E814" s="69"/>
      <c r="F814" s="73"/>
      <c r="G814" s="67"/>
      <c r="H814" s="46">
        <f t="shared" si="91"/>
        <v>0</v>
      </c>
      <c r="I814" s="67"/>
      <c r="J814" s="67"/>
      <c r="K814" s="47">
        <f t="shared" si="92"/>
        <v>0</v>
      </c>
      <c r="L814" s="48">
        <f t="shared" si="93"/>
        <v>0</v>
      </c>
      <c r="M814" s="46">
        <f t="shared" si="94"/>
        <v>0</v>
      </c>
      <c r="N814" s="46">
        <f t="shared" si="95"/>
        <v>0</v>
      </c>
      <c r="O814" s="46">
        <f t="shared" si="96"/>
        <v>0</v>
      </c>
      <c r="P814" s="47">
        <f t="shared" si="97"/>
        <v>0</v>
      </c>
      <c r="Q814" s="207"/>
      <c r="R814" s="207"/>
      <c r="S814" s="207"/>
      <c r="T814" s="207"/>
      <c r="U814" s="207"/>
      <c r="V814" s="207"/>
      <c r="W814" s="207"/>
    </row>
    <row r="815" spans="1:23" hidden="1" x14ac:dyDescent="0.2">
      <c r="A815" s="37"/>
      <c r="B815" s="38"/>
      <c r="C815" s="45"/>
      <c r="D815" s="23"/>
      <c r="E815" s="69"/>
      <c r="F815" s="73"/>
      <c r="G815" s="67"/>
      <c r="H815" s="46">
        <f t="shared" si="91"/>
        <v>0</v>
      </c>
      <c r="I815" s="67"/>
      <c r="J815" s="67"/>
      <c r="K815" s="47">
        <f t="shared" si="92"/>
        <v>0</v>
      </c>
      <c r="L815" s="48">
        <f t="shared" si="93"/>
        <v>0</v>
      </c>
      <c r="M815" s="46">
        <f t="shared" si="94"/>
        <v>0</v>
      </c>
      <c r="N815" s="46">
        <f t="shared" si="95"/>
        <v>0</v>
      </c>
      <c r="O815" s="46">
        <f t="shared" si="96"/>
        <v>0</v>
      </c>
      <c r="P815" s="47">
        <f t="shared" si="97"/>
        <v>0</v>
      </c>
      <c r="Q815" s="207"/>
      <c r="R815" s="207"/>
      <c r="S815" s="207"/>
      <c r="T815" s="207"/>
      <c r="U815" s="207"/>
      <c r="V815" s="207"/>
      <c r="W815" s="207"/>
    </row>
    <row r="816" spans="1:23" hidden="1" x14ac:dyDescent="0.2">
      <c r="A816" s="37"/>
      <c r="B816" s="38"/>
      <c r="C816" s="45"/>
      <c r="D816" s="23"/>
      <c r="E816" s="69"/>
      <c r="F816" s="73"/>
      <c r="G816" s="67"/>
      <c r="H816" s="46">
        <f t="shared" si="91"/>
        <v>0</v>
      </c>
      <c r="I816" s="67"/>
      <c r="J816" s="67"/>
      <c r="K816" s="47">
        <f t="shared" si="92"/>
        <v>0</v>
      </c>
      <c r="L816" s="48">
        <f t="shared" si="93"/>
        <v>0</v>
      </c>
      <c r="M816" s="46">
        <f t="shared" si="94"/>
        <v>0</v>
      </c>
      <c r="N816" s="46">
        <f t="shared" si="95"/>
        <v>0</v>
      </c>
      <c r="O816" s="46">
        <f t="shared" si="96"/>
        <v>0</v>
      </c>
      <c r="P816" s="47">
        <f t="shared" si="97"/>
        <v>0</v>
      </c>
      <c r="Q816" s="207"/>
      <c r="R816" s="207"/>
      <c r="S816" s="207"/>
      <c r="T816" s="207"/>
      <c r="U816" s="207"/>
      <c r="V816" s="207"/>
      <c r="W816" s="207"/>
    </row>
    <row r="817" spans="1:23" hidden="1" x14ac:dyDescent="0.2">
      <c r="A817" s="37"/>
      <c r="B817" s="38"/>
      <c r="C817" s="45"/>
      <c r="D817" s="23"/>
      <c r="E817" s="69"/>
      <c r="F817" s="73"/>
      <c r="G817" s="67"/>
      <c r="H817" s="46">
        <f t="shared" si="91"/>
        <v>0</v>
      </c>
      <c r="I817" s="67"/>
      <c r="J817" s="67"/>
      <c r="K817" s="47">
        <f t="shared" si="92"/>
        <v>0</v>
      </c>
      <c r="L817" s="48">
        <f t="shared" si="93"/>
        <v>0</v>
      </c>
      <c r="M817" s="46">
        <f t="shared" si="94"/>
        <v>0</v>
      </c>
      <c r="N817" s="46">
        <f t="shared" si="95"/>
        <v>0</v>
      </c>
      <c r="O817" s="46">
        <f t="shared" si="96"/>
        <v>0</v>
      </c>
      <c r="P817" s="47">
        <f t="shared" si="97"/>
        <v>0</v>
      </c>
      <c r="Q817" s="207"/>
      <c r="R817" s="207"/>
      <c r="S817" s="207"/>
      <c r="T817" s="207"/>
      <c r="U817" s="207"/>
      <c r="V817" s="207"/>
      <c r="W817" s="207"/>
    </row>
    <row r="818" spans="1:23" hidden="1" x14ac:dyDescent="0.2">
      <c r="A818" s="37"/>
      <c r="B818" s="38"/>
      <c r="C818" s="45"/>
      <c r="D818" s="23"/>
      <c r="E818" s="69"/>
      <c r="F818" s="73"/>
      <c r="G818" s="67"/>
      <c r="H818" s="46">
        <f t="shared" si="91"/>
        <v>0</v>
      </c>
      <c r="I818" s="67"/>
      <c r="J818" s="67"/>
      <c r="K818" s="47">
        <f t="shared" si="92"/>
        <v>0</v>
      </c>
      <c r="L818" s="48">
        <f t="shared" si="93"/>
        <v>0</v>
      </c>
      <c r="M818" s="46">
        <f t="shared" si="94"/>
        <v>0</v>
      </c>
      <c r="N818" s="46">
        <f t="shared" si="95"/>
        <v>0</v>
      </c>
      <c r="O818" s="46">
        <f t="shared" si="96"/>
        <v>0</v>
      </c>
      <c r="P818" s="47">
        <f t="shared" si="97"/>
        <v>0</v>
      </c>
      <c r="Q818" s="207"/>
      <c r="R818" s="207"/>
      <c r="S818" s="207"/>
      <c r="T818" s="207"/>
      <c r="U818" s="207"/>
      <c r="V818" s="207"/>
      <c r="W818" s="207"/>
    </row>
    <row r="819" spans="1:23" hidden="1" x14ac:dyDescent="0.2">
      <c r="A819" s="37"/>
      <c r="B819" s="38"/>
      <c r="C819" s="45"/>
      <c r="D819" s="23"/>
      <c r="E819" s="69"/>
      <c r="F819" s="73"/>
      <c r="G819" s="67"/>
      <c r="H819" s="46">
        <f t="shared" si="91"/>
        <v>0</v>
      </c>
      <c r="I819" s="67"/>
      <c r="J819" s="67"/>
      <c r="K819" s="47">
        <f t="shared" si="92"/>
        <v>0</v>
      </c>
      <c r="L819" s="48">
        <f t="shared" si="93"/>
        <v>0</v>
      </c>
      <c r="M819" s="46">
        <f t="shared" si="94"/>
        <v>0</v>
      </c>
      <c r="N819" s="46">
        <f t="shared" si="95"/>
        <v>0</v>
      </c>
      <c r="O819" s="46">
        <f t="shared" si="96"/>
        <v>0</v>
      </c>
      <c r="P819" s="47">
        <f t="shared" si="97"/>
        <v>0</v>
      </c>
      <c r="Q819" s="207"/>
      <c r="R819" s="207"/>
      <c r="S819" s="207"/>
      <c r="T819" s="207"/>
      <c r="U819" s="207"/>
      <c r="V819" s="207"/>
      <c r="W819" s="207"/>
    </row>
    <row r="820" spans="1:23" hidden="1" x14ac:dyDescent="0.2">
      <c r="A820" s="37"/>
      <c r="B820" s="38"/>
      <c r="C820" s="45"/>
      <c r="D820" s="23"/>
      <c r="E820" s="69"/>
      <c r="F820" s="73"/>
      <c r="G820" s="67"/>
      <c r="H820" s="46">
        <f t="shared" si="91"/>
        <v>0</v>
      </c>
      <c r="I820" s="67"/>
      <c r="J820" s="67"/>
      <c r="K820" s="47">
        <f t="shared" si="92"/>
        <v>0</v>
      </c>
      <c r="L820" s="48">
        <f t="shared" si="93"/>
        <v>0</v>
      </c>
      <c r="M820" s="46">
        <f t="shared" si="94"/>
        <v>0</v>
      </c>
      <c r="N820" s="46">
        <f t="shared" si="95"/>
        <v>0</v>
      </c>
      <c r="O820" s="46">
        <f t="shared" si="96"/>
        <v>0</v>
      </c>
      <c r="P820" s="47">
        <f t="shared" si="97"/>
        <v>0</v>
      </c>
      <c r="Q820" s="207"/>
      <c r="R820" s="207"/>
      <c r="S820" s="207"/>
      <c r="T820" s="207"/>
      <c r="U820" s="207"/>
      <c r="V820" s="207"/>
      <c r="W820" s="207"/>
    </row>
    <row r="821" spans="1:23" hidden="1" x14ac:dyDescent="0.2">
      <c r="A821" s="37"/>
      <c r="B821" s="38"/>
      <c r="C821" s="45"/>
      <c r="D821" s="23"/>
      <c r="E821" s="69"/>
      <c r="F821" s="73"/>
      <c r="G821" s="67"/>
      <c r="H821" s="46">
        <f t="shared" si="91"/>
        <v>0</v>
      </c>
      <c r="I821" s="67"/>
      <c r="J821" s="67"/>
      <c r="K821" s="47">
        <f t="shared" si="92"/>
        <v>0</v>
      </c>
      <c r="L821" s="48">
        <f t="shared" si="93"/>
        <v>0</v>
      </c>
      <c r="M821" s="46">
        <f t="shared" si="94"/>
        <v>0</v>
      </c>
      <c r="N821" s="46">
        <f t="shared" si="95"/>
        <v>0</v>
      </c>
      <c r="O821" s="46">
        <f t="shared" si="96"/>
        <v>0</v>
      </c>
      <c r="P821" s="47">
        <f t="shared" si="97"/>
        <v>0</v>
      </c>
      <c r="Q821" s="207"/>
      <c r="R821" s="207"/>
      <c r="S821" s="207"/>
      <c r="T821" s="207"/>
      <c r="U821" s="207"/>
      <c r="V821" s="207"/>
      <c r="W821" s="207"/>
    </row>
    <row r="822" spans="1:23" hidden="1" x14ac:dyDescent="0.2">
      <c r="A822" s="37"/>
      <c r="B822" s="38"/>
      <c r="C822" s="45"/>
      <c r="D822" s="23"/>
      <c r="E822" s="69"/>
      <c r="F822" s="73"/>
      <c r="G822" s="67"/>
      <c r="H822" s="46">
        <f t="shared" si="91"/>
        <v>0</v>
      </c>
      <c r="I822" s="67"/>
      <c r="J822" s="67"/>
      <c r="K822" s="47">
        <f t="shared" si="92"/>
        <v>0</v>
      </c>
      <c r="L822" s="48">
        <f t="shared" si="93"/>
        <v>0</v>
      </c>
      <c r="M822" s="46">
        <f t="shared" si="94"/>
        <v>0</v>
      </c>
      <c r="N822" s="46">
        <f t="shared" si="95"/>
        <v>0</v>
      </c>
      <c r="O822" s="46">
        <f t="shared" si="96"/>
        <v>0</v>
      </c>
      <c r="P822" s="47">
        <f t="shared" si="97"/>
        <v>0</v>
      </c>
      <c r="Q822" s="207"/>
      <c r="R822" s="207"/>
      <c r="S822" s="207"/>
      <c r="T822" s="207"/>
      <c r="U822" s="207"/>
      <c r="V822" s="207"/>
      <c r="W822" s="207"/>
    </row>
    <row r="823" spans="1:23" hidden="1" x14ac:dyDescent="0.2">
      <c r="A823" s="37"/>
      <c r="B823" s="38"/>
      <c r="C823" s="45"/>
      <c r="D823" s="23"/>
      <c r="E823" s="69"/>
      <c r="F823" s="73"/>
      <c r="G823" s="67"/>
      <c r="H823" s="46">
        <f t="shared" si="91"/>
        <v>0</v>
      </c>
      <c r="I823" s="67"/>
      <c r="J823" s="67"/>
      <c r="K823" s="47">
        <f t="shared" si="92"/>
        <v>0</v>
      </c>
      <c r="L823" s="48">
        <f t="shared" si="93"/>
        <v>0</v>
      </c>
      <c r="M823" s="46">
        <f t="shared" si="94"/>
        <v>0</v>
      </c>
      <c r="N823" s="46">
        <f t="shared" si="95"/>
        <v>0</v>
      </c>
      <c r="O823" s="46">
        <f t="shared" si="96"/>
        <v>0</v>
      </c>
      <c r="P823" s="47">
        <f t="shared" si="97"/>
        <v>0</v>
      </c>
      <c r="Q823" s="207"/>
      <c r="R823" s="207"/>
      <c r="S823" s="207"/>
      <c r="T823" s="207"/>
      <c r="U823" s="207"/>
      <c r="V823" s="207"/>
      <c r="W823" s="207"/>
    </row>
    <row r="824" spans="1:23" hidden="1" x14ac:dyDescent="0.2">
      <c r="A824" s="37"/>
      <c r="B824" s="38"/>
      <c r="C824" s="45"/>
      <c r="D824" s="23"/>
      <c r="E824" s="69"/>
      <c r="F824" s="73"/>
      <c r="G824" s="67"/>
      <c r="H824" s="46">
        <f t="shared" si="91"/>
        <v>0</v>
      </c>
      <c r="I824" s="67"/>
      <c r="J824" s="67"/>
      <c r="K824" s="47">
        <f t="shared" si="92"/>
        <v>0</v>
      </c>
      <c r="L824" s="48">
        <f t="shared" si="93"/>
        <v>0</v>
      </c>
      <c r="M824" s="46">
        <f t="shared" si="94"/>
        <v>0</v>
      </c>
      <c r="N824" s="46">
        <f t="shared" si="95"/>
        <v>0</v>
      </c>
      <c r="O824" s="46">
        <f t="shared" si="96"/>
        <v>0</v>
      </c>
      <c r="P824" s="47">
        <f t="shared" si="97"/>
        <v>0</v>
      </c>
      <c r="Q824" s="207"/>
      <c r="R824" s="207"/>
      <c r="S824" s="207"/>
      <c r="T824" s="207"/>
      <c r="U824" s="207"/>
      <c r="V824" s="207"/>
      <c r="W824" s="207"/>
    </row>
    <row r="825" spans="1:23" hidden="1" x14ac:dyDescent="0.2">
      <c r="A825" s="37"/>
      <c r="B825" s="38"/>
      <c r="C825" s="45"/>
      <c r="D825" s="23"/>
      <c r="E825" s="69"/>
      <c r="F825" s="73"/>
      <c r="G825" s="67"/>
      <c r="H825" s="46">
        <f t="shared" si="91"/>
        <v>0</v>
      </c>
      <c r="I825" s="67"/>
      <c r="J825" s="67"/>
      <c r="K825" s="47">
        <f t="shared" si="92"/>
        <v>0</v>
      </c>
      <c r="L825" s="48">
        <f t="shared" si="93"/>
        <v>0</v>
      </c>
      <c r="M825" s="46">
        <f t="shared" si="94"/>
        <v>0</v>
      </c>
      <c r="N825" s="46">
        <f t="shared" si="95"/>
        <v>0</v>
      </c>
      <c r="O825" s="46">
        <f t="shared" si="96"/>
        <v>0</v>
      </c>
      <c r="P825" s="47">
        <f t="shared" si="97"/>
        <v>0</v>
      </c>
      <c r="Q825" s="207"/>
      <c r="R825" s="207"/>
      <c r="S825" s="207"/>
      <c r="T825" s="207"/>
      <c r="U825" s="207"/>
      <c r="V825" s="207"/>
      <c r="W825" s="207"/>
    </row>
    <row r="826" spans="1:23" hidden="1" x14ac:dyDescent="0.2">
      <c r="A826" s="37"/>
      <c r="B826" s="38"/>
      <c r="C826" s="45"/>
      <c r="D826" s="23"/>
      <c r="E826" s="69"/>
      <c r="F826" s="73"/>
      <c r="G826" s="67"/>
      <c r="H826" s="46">
        <f t="shared" si="91"/>
        <v>0</v>
      </c>
      <c r="I826" s="67"/>
      <c r="J826" s="67"/>
      <c r="K826" s="47">
        <f t="shared" si="92"/>
        <v>0</v>
      </c>
      <c r="L826" s="48">
        <f t="shared" si="93"/>
        <v>0</v>
      </c>
      <c r="M826" s="46">
        <f t="shared" si="94"/>
        <v>0</v>
      </c>
      <c r="N826" s="46">
        <f t="shared" si="95"/>
        <v>0</v>
      </c>
      <c r="O826" s="46">
        <f t="shared" si="96"/>
        <v>0</v>
      </c>
      <c r="P826" s="47">
        <f t="shared" si="97"/>
        <v>0</v>
      </c>
      <c r="Q826" s="207"/>
      <c r="R826" s="207"/>
      <c r="S826" s="207"/>
      <c r="T826" s="207"/>
      <c r="U826" s="207"/>
      <c r="V826" s="207"/>
      <c r="W826" s="207"/>
    </row>
    <row r="827" spans="1:23" hidden="1" x14ac:dyDescent="0.2">
      <c r="A827" s="37"/>
      <c r="B827" s="38"/>
      <c r="C827" s="45"/>
      <c r="D827" s="23"/>
      <c r="E827" s="69"/>
      <c r="F827" s="73"/>
      <c r="G827" s="67"/>
      <c r="H827" s="46">
        <f t="shared" si="91"/>
        <v>0</v>
      </c>
      <c r="I827" s="67"/>
      <c r="J827" s="67"/>
      <c r="K827" s="47">
        <f t="shared" si="92"/>
        <v>0</v>
      </c>
      <c r="L827" s="48">
        <f t="shared" si="93"/>
        <v>0</v>
      </c>
      <c r="M827" s="46">
        <f t="shared" si="94"/>
        <v>0</v>
      </c>
      <c r="N827" s="46">
        <f t="shared" si="95"/>
        <v>0</v>
      </c>
      <c r="O827" s="46">
        <f t="shared" si="96"/>
        <v>0</v>
      </c>
      <c r="P827" s="47">
        <f t="shared" si="97"/>
        <v>0</v>
      </c>
      <c r="Q827" s="207"/>
      <c r="R827" s="207"/>
      <c r="S827" s="207"/>
      <c r="T827" s="207"/>
      <c r="U827" s="207"/>
      <c r="V827" s="207"/>
      <c r="W827" s="207"/>
    </row>
    <row r="828" spans="1:23" hidden="1" x14ac:dyDescent="0.2">
      <c r="A828" s="37"/>
      <c r="B828" s="38"/>
      <c r="C828" s="45"/>
      <c r="D828" s="23"/>
      <c r="E828" s="69"/>
      <c r="F828" s="73"/>
      <c r="G828" s="67"/>
      <c r="H828" s="46">
        <f t="shared" si="91"/>
        <v>0</v>
      </c>
      <c r="I828" s="67"/>
      <c r="J828" s="67"/>
      <c r="K828" s="47">
        <f t="shared" si="92"/>
        <v>0</v>
      </c>
      <c r="L828" s="48">
        <f t="shared" si="93"/>
        <v>0</v>
      </c>
      <c r="M828" s="46">
        <f t="shared" si="94"/>
        <v>0</v>
      </c>
      <c r="N828" s="46">
        <f t="shared" si="95"/>
        <v>0</v>
      </c>
      <c r="O828" s="46">
        <f t="shared" si="96"/>
        <v>0</v>
      </c>
      <c r="P828" s="47">
        <f t="shared" si="97"/>
        <v>0</v>
      </c>
      <c r="Q828" s="207"/>
      <c r="R828" s="207"/>
      <c r="S828" s="207"/>
      <c r="T828" s="207"/>
      <c r="U828" s="207"/>
      <c r="V828" s="207"/>
      <c r="W828" s="207"/>
    </row>
    <row r="829" spans="1:23" hidden="1" x14ac:dyDescent="0.2">
      <c r="A829" s="37"/>
      <c r="B829" s="38"/>
      <c r="C829" s="45"/>
      <c r="D829" s="23"/>
      <c r="E829" s="69"/>
      <c r="F829" s="73"/>
      <c r="G829" s="67"/>
      <c r="H829" s="46">
        <f t="shared" si="91"/>
        <v>0</v>
      </c>
      <c r="I829" s="67"/>
      <c r="J829" s="67"/>
      <c r="K829" s="47">
        <f t="shared" si="92"/>
        <v>0</v>
      </c>
      <c r="L829" s="48">
        <f t="shared" si="93"/>
        <v>0</v>
      </c>
      <c r="M829" s="46">
        <f t="shared" si="94"/>
        <v>0</v>
      </c>
      <c r="N829" s="46">
        <f t="shared" si="95"/>
        <v>0</v>
      </c>
      <c r="O829" s="46">
        <f t="shared" si="96"/>
        <v>0</v>
      </c>
      <c r="P829" s="47">
        <f t="shared" si="97"/>
        <v>0</v>
      </c>
      <c r="Q829" s="207"/>
      <c r="R829" s="207"/>
      <c r="S829" s="207"/>
      <c r="T829" s="207"/>
      <c r="U829" s="207"/>
      <c r="V829" s="207"/>
      <c r="W829" s="207"/>
    </row>
    <row r="830" spans="1:23" hidden="1" x14ac:dyDescent="0.2">
      <c r="A830" s="37"/>
      <c r="B830" s="38"/>
      <c r="C830" s="45"/>
      <c r="D830" s="23"/>
      <c r="E830" s="69"/>
      <c r="F830" s="73"/>
      <c r="G830" s="67"/>
      <c r="H830" s="46">
        <f t="shared" si="91"/>
        <v>0</v>
      </c>
      <c r="I830" s="67"/>
      <c r="J830" s="67"/>
      <c r="K830" s="47">
        <f t="shared" si="92"/>
        <v>0</v>
      </c>
      <c r="L830" s="48">
        <f t="shared" si="93"/>
        <v>0</v>
      </c>
      <c r="M830" s="46">
        <f t="shared" si="94"/>
        <v>0</v>
      </c>
      <c r="N830" s="46">
        <f t="shared" si="95"/>
        <v>0</v>
      </c>
      <c r="O830" s="46">
        <f t="shared" si="96"/>
        <v>0</v>
      </c>
      <c r="P830" s="47">
        <f t="shared" si="97"/>
        <v>0</v>
      </c>
      <c r="Q830" s="207"/>
      <c r="R830" s="207"/>
      <c r="S830" s="207"/>
      <c r="T830" s="207"/>
      <c r="U830" s="207"/>
      <c r="V830" s="207"/>
      <c r="W830" s="207"/>
    </row>
    <row r="831" spans="1:23" hidden="1" x14ac:dyDescent="0.2">
      <c r="A831" s="37"/>
      <c r="B831" s="38"/>
      <c r="C831" s="45"/>
      <c r="D831" s="23"/>
      <c r="E831" s="69"/>
      <c r="F831" s="73"/>
      <c r="G831" s="67"/>
      <c r="H831" s="46">
        <f t="shared" si="91"/>
        <v>0</v>
      </c>
      <c r="I831" s="67"/>
      <c r="J831" s="67"/>
      <c r="K831" s="47">
        <f t="shared" si="92"/>
        <v>0</v>
      </c>
      <c r="L831" s="48">
        <f t="shared" si="93"/>
        <v>0</v>
      </c>
      <c r="M831" s="46">
        <f t="shared" si="94"/>
        <v>0</v>
      </c>
      <c r="N831" s="46">
        <f t="shared" si="95"/>
        <v>0</v>
      </c>
      <c r="O831" s="46">
        <f t="shared" si="96"/>
        <v>0</v>
      </c>
      <c r="P831" s="47">
        <f t="shared" si="97"/>
        <v>0</v>
      </c>
      <c r="Q831" s="207"/>
      <c r="R831" s="207"/>
      <c r="S831" s="207"/>
      <c r="T831" s="207"/>
      <c r="U831" s="207"/>
      <c r="V831" s="207"/>
      <c r="W831" s="207"/>
    </row>
    <row r="832" spans="1:23" hidden="1" x14ac:dyDescent="0.2">
      <c r="A832" s="37"/>
      <c r="B832" s="38"/>
      <c r="C832" s="45"/>
      <c r="D832" s="23"/>
      <c r="E832" s="69"/>
      <c r="F832" s="73"/>
      <c r="G832" s="67"/>
      <c r="H832" s="46">
        <f t="shared" si="91"/>
        <v>0</v>
      </c>
      <c r="I832" s="67"/>
      <c r="J832" s="67"/>
      <c r="K832" s="47">
        <f t="shared" si="92"/>
        <v>0</v>
      </c>
      <c r="L832" s="48">
        <f t="shared" si="93"/>
        <v>0</v>
      </c>
      <c r="M832" s="46">
        <f t="shared" si="94"/>
        <v>0</v>
      </c>
      <c r="N832" s="46">
        <f t="shared" si="95"/>
        <v>0</v>
      </c>
      <c r="O832" s="46">
        <f t="shared" si="96"/>
        <v>0</v>
      </c>
      <c r="P832" s="47">
        <f t="shared" si="97"/>
        <v>0</v>
      </c>
      <c r="Q832" s="207"/>
      <c r="R832" s="207"/>
      <c r="S832" s="207"/>
      <c r="T832" s="207"/>
      <c r="U832" s="207"/>
      <c r="V832" s="207"/>
      <c r="W832" s="207"/>
    </row>
    <row r="833" spans="1:23" hidden="1" x14ac:dyDescent="0.2">
      <c r="A833" s="37"/>
      <c r="B833" s="38"/>
      <c r="C833" s="45"/>
      <c r="D833" s="23"/>
      <c r="E833" s="69"/>
      <c r="F833" s="73"/>
      <c r="G833" s="67"/>
      <c r="H833" s="46">
        <f t="shared" si="91"/>
        <v>0</v>
      </c>
      <c r="I833" s="67"/>
      <c r="J833" s="67"/>
      <c r="K833" s="47">
        <f t="shared" si="92"/>
        <v>0</v>
      </c>
      <c r="L833" s="48">
        <f t="shared" si="93"/>
        <v>0</v>
      </c>
      <c r="M833" s="46">
        <f t="shared" si="94"/>
        <v>0</v>
      </c>
      <c r="N833" s="46">
        <f t="shared" si="95"/>
        <v>0</v>
      </c>
      <c r="O833" s="46">
        <f t="shared" si="96"/>
        <v>0</v>
      </c>
      <c r="P833" s="47">
        <f t="shared" si="97"/>
        <v>0</v>
      </c>
      <c r="Q833" s="207"/>
      <c r="R833" s="207"/>
      <c r="S833" s="207"/>
      <c r="T833" s="207"/>
      <c r="U833" s="207"/>
      <c r="V833" s="207"/>
      <c r="W833" s="207"/>
    </row>
    <row r="834" spans="1:23" hidden="1" x14ac:dyDescent="0.2">
      <c r="A834" s="37"/>
      <c r="B834" s="38"/>
      <c r="C834" s="45"/>
      <c r="D834" s="23"/>
      <c r="E834" s="69"/>
      <c r="F834" s="73"/>
      <c r="G834" s="67"/>
      <c r="H834" s="46">
        <f t="shared" si="91"/>
        <v>0</v>
      </c>
      <c r="I834" s="67"/>
      <c r="J834" s="67"/>
      <c r="K834" s="47">
        <f t="shared" si="92"/>
        <v>0</v>
      </c>
      <c r="L834" s="48">
        <f t="shared" si="93"/>
        <v>0</v>
      </c>
      <c r="M834" s="46">
        <f t="shared" si="94"/>
        <v>0</v>
      </c>
      <c r="N834" s="46">
        <f t="shared" si="95"/>
        <v>0</v>
      </c>
      <c r="O834" s="46">
        <f t="shared" si="96"/>
        <v>0</v>
      </c>
      <c r="P834" s="47">
        <f t="shared" si="97"/>
        <v>0</v>
      </c>
      <c r="Q834" s="207"/>
      <c r="R834" s="207"/>
      <c r="S834" s="207"/>
      <c r="T834" s="207"/>
      <c r="U834" s="207"/>
      <c r="V834" s="207"/>
      <c r="W834" s="207"/>
    </row>
    <row r="835" spans="1:23" hidden="1" x14ac:dyDescent="0.2">
      <c r="A835" s="37"/>
      <c r="B835" s="38"/>
      <c r="C835" s="45"/>
      <c r="D835" s="23"/>
      <c r="E835" s="69"/>
      <c r="F835" s="73"/>
      <c r="G835" s="67"/>
      <c r="H835" s="46">
        <f t="shared" si="91"/>
        <v>0</v>
      </c>
      <c r="I835" s="67"/>
      <c r="J835" s="67"/>
      <c r="K835" s="47">
        <f t="shared" si="92"/>
        <v>0</v>
      </c>
      <c r="L835" s="48">
        <f t="shared" si="93"/>
        <v>0</v>
      </c>
      <c r="M835" s="46">
        <f t="shared" si="94"/>
        <v>0</v>
      </c>
      <c r="N835" s="46">
        <f t="shared" si="95"/>
        <v>0</v>
      </c>
      <c r="O835" s="46">
        <f t="shared" si="96"/>
        <v>0</v>
      </c>
      <c r="P835" s="47">
        <f t="shared" si="97"/>
        <v>0</v>
      </c>
      <c r="Q835" s="207"/>
      <c r="R835" s="207"/>
      <c r="S835" s="207"/>
      <c r="T835" s="207"/>
      <c r="U835" s="207"/>
      <c r="V835" s="207"/>
      <c r="W835" s="207"/>
    </row>
    <row r="836" spans="1:23" hidden="1" x14ac:dyDescent="0.2">
      <c r="A836" s="37"/>
      <c r="B836" s="38"/>
      <c r="C836" s="45"/>
      <c r="D836" s="23"/>
      <c r="E836" s="69"/>
      <c r="F836" s="73"/>
      <c r="G836" s="67"/>
      <c r="H836" s="46">
        <f t="shared" ref="H836:H899" si="98">ROUND(F836*G836,2)</f>
        <v>0</v>
      </c>
      <c r="I836" s="67"/>
      <c r="J836" s="67"/>
      <c r="K836" s="47">
        <f t="shared" ref="K836:K899" si="99">SUM(H836:J836)</f>
        <v>0</v>
      </c>
      <c r="L836" s="48">
        <f t="shared" ref="L836:L899" si="100">ROUND(E836*F836,2)</f>
        <v>0</v>
      </c>
      <c r="M836" s="46">
        <f t="shared" ref="M836:M899" si="101">ROUND(H836*E836,2)</f>
        <v>0</v>
      </c>
      <c r="N836" s="46">
        <f t="shared" ref="N836:N899" si="102">ROUND(I836*E836,2)</f>
        <v>0</v>
      </c>
      <c r="O836" s="46">
        <f t="shared" ref="O836:O899" si="103">ROUND(J836*E836,2)</f>
        <v>0</v>
      </c>
      <c r="P836" s="47">
        <f t="shared" ref="P836:P899" si="104">SUM(M836:O836)</f>
        <v>0</v>
      </c>
      <c r="Q836" s="207"/>
      <c r="R836" s="207"/>
      <c r="S836" s="207"/>
      <c r="T836" s="207"/>
      <c r="U836" s="207"/>
      <c r="V836" s="207"/>
      <c r="W836" s="207"/>
    </row>
    <row r="837" spans="1:23" hidden="1" x14ac:dyDescent="0.2">
      <c r="A837" s="37"/>
      <c r="B837" s="38"/>
      <c r="C837" s="45"/>
      <c r="D837" s="23"/>
      <c r="E837" s="69"/>
      <c r="F837" s="73"/>
      <c r="G837" s="67"/>
      <c r="H837" s="46">
        <f t="shared" si="98"/>
        <v>0</v>
      </c>
      <c r="I837" s="67"/>
      <c r="J837" s="67"/>
      <c r="K837" s="47">
        <f t="shared" si="99"/>
        <v>0</v>
      </c>
      <c r="L837" s="48">
        <f t="shared" si="100"/>
        <v>0</v>
      </c>
      <c r="M837" s="46">
        <f t="shared" si="101"/>
        <v>0</v>
      </c>
      <c r="N837" s="46">
        <f t="shared" si="102"/>
        <v>0</v>
      </c>
      <c r="O837" s="46">
        <f t="shared" si="103"/>
        <v>0</v>
      </c>
      <c r="P837" s="47">
        <f t="shared" si="104"/>
        <v>0</v>
      </c>
      <c r="Q837" s="207"/>
      <c r="R837" s="207"/>
      <c r="S837" s="207"/>
      <c r="T837" s="207"/>
      <c r="U837" s="207"/>
      <c r="V837" s="207"/>
      <c r="W837" s="207"/>
    </row>
    <row r="838" spans="1:23" hidden="1" x14ac:dyDescent="0.2">
      <c r="A838" s="37"/>
      <c r="B838" s="38"/>
      <c r="C838" s="45"/>
      <c r="D838" s="23"/>
      <c r="E838" s="69"/>
      <c r="F838" s="73"/>
      <c r="G838" s="67"/>
      <c r="H838" s="46">
        <f t="shared" si="98"/>
        <v>0</v>
      </c>
      <c r="I838" s="67"/>
      <c r="J838" s="67"/>
      <c r="K838" s="47">
        <f t="shared" si="99"/>
        <v>0</v>
      </c>
      <c r="L838" s="48">
        <f t="shared" si="100"/>
        <v>0</v>
      </c>
      <c r="M838" s="46">
        <f t="shared" si="101"/>
        <v>0</v>
      </c>
      <c r="N838" s="46">
        <f t="shared" si="102"/>
        <v>0</v>
      </c>
      <c r="O838" s="46">
        <f t="shared" si="103"/>
        <v>0</v>
      </c>
      <c r="P838" s="47">
        <f t="shared" si="104"/>
        <v>0</v>
      </c>
      <c r="Q838" s="207"/>
      <c r="R838" s="207"/>
      <c r="S838" s="207"/>
      <c r="T838" s="207"/>
      <c r="U838" s="207"/>
      <c r="V838" s="207"/>
      <c r="W838" s="207"/>
    </row>
    <row r="839" spans="1:23" hidden="1" x14ac:dyDescent="0.2">
      <c r="A839" s="37"/>
      <c r="B839" s="38"/>
      <c r="C839" s="45"/>
      <c r="D839" s="23"/>
      <c r="E839" s="69"/>
      <c r="F839" s="73"/>
      <c r="G839" s="67"/>
      <c r="H839" s="46">
        <f t="shared" si="98"/>
        <v>0</v>
      </c>
      <c r="I839" s="67"/>
      <c r="J839" s="67"/>
      <c r="K839" s="47">
        <f t="shared" si="99"/>
        <v>0</v>
      </c>
      <c r="L839" s="48">
        <f t="shared" si="100"/>
        <v>0</v>
      </c>
      <c r="M839" s="46">
        <f t="shared" si="101"/>
        <v>0</v>
      </c>
      <c r="N839" s="46">
        <f t="shared" si="102"/>
        <v>0</v>
      </c>
      <c r="O839" s="46">
        <f t="shared" si="103"/>
        <v>0</v>
      </c>
      <c r="P839" s="47">
        <f t="shared" si="104"/>
        <v>0</v>
      </c>
      <c r="Q839" s="207"/>
      <c r="R839" s="207"/>
      <c r="S839" s="207"/>
      <c r="T839" s="207"/>
      <c r="U839" s="207"/>
      <c r="V839" s="207"/>
      <c r="W839" s="207"/>
    </row>
    <row r="840" spans="1:23" hidden="1" x14ac:dyDescent="0.2">
      <c r="A840" s="37"/>
      <c r="B840" s="38"/>
      <c r="C840" s="45"/>
      <c r="D840" s="23"/>
      <c r="E840" s="69"/>
      <c r="F840" s="73"/>
      <c r="G840" s="67"/>
      <c r="H840" s="46">
        <f t="shared" si="98"/>
        <v>0</v>
      </c>
      <c r="I840" s="67"/>
      <c r="J840" s="67"/>
      <c r="K840" s="47">
        <f t="shared" si="99"/>
        <v>0</v>
      </c>
      <c r="L840" s="48">
        <f t="shared" si="100"/>
        <v>0</v>
      </c>
      <c r="M840" s="46">
        <f t="shared" si="101"/>
        <v>0</v>
      </c>
      <c r="N840" s="46">
        <f t="shared" si="102"/>
        <v>0</v>
      </c>
      <c r="O840" s="46">
        <f t="shared" si="103"/>
        <v>0</v>
      </c>
      <c r="P840" s="47">
        <f t="shared" si="104"/>
        <v>0</v>
      </c>
      <c r="Q840" s="207"/>
      <c r="R840" s="207"/>
      <c r="S840" s="207"/>
      <c r="T840" s="207"/>
      <c r="U840" s="207"/>
      <c r="V840" s="207"/>
      <c r="W840" s="207"/>
    </row>
    <row r="841" spans="1:23" hidden="1" x14ac:dyDescent="0.2">
      <c r="A841" s="37"/>
      <c r="B841" s="38"/>
      <c r="C841" s="45"/>
      <c r="D841" s="23"/>
      <c r="E841" s="69"/>
      <c r="F841" s="73"/>
      <c r="G841" s="67"/>
      <c r="H841" s="46">
        <f t="shared" si="98"/>
        <v>0</v>
      </c>
      <c r="I841" s="67"/>
      <c r="J841" s="67"/>
      <c r="K841" s="47">
        <f t="shared" si="99"/>
        <v>0</v>
      </c>
      <c r="L841" s="48">
        <f t="shared" si="100"/>
        <v>0</v>
      </c>
      <c r="M841" s="46">
        <f t="shared" si="101"/>
        <v>0</v>
      </c>
      <c r="N841" s="46">
        <f t="shared" si="102"/>
        <v>0</v>
      </c>
      <c r="O841" s="46">
        <f t="shared" si="103"/>
        <v>0</v>
      </c>
      <c r="P841" s="47">
        <f t="shared" si="104"/>
        <v>0</v>
      </c>
      <c r="Q841" s="207"/>
      <c r="R841" s="207"/>
      <c r="S841" s="207"/>
      <c r="T841" s="207"/>
      <c r="U841" s="207"/>
      <c r="V841" s="207"/>
      <c r="W841" s="207"/>
    </row>
    <row r="842" spans="1:23" hidden="1" x14ac:dyDescent="0.2">
      <c r="A842" s="37"/>
      <c r="B842" s="38"/>
      <c r="C842" s="45"/>
      <c r="D842" s="23"/>
      <c r="E842" s="69"/>
      <c r="F842" s="73"/>
      <c r="G842" s="67"/>
      <c r="H842" s="46">
        <f t="shared" si="98"/>
        <v>0</v>
      </c>
      <c r="I842" s="67"/>
      <c r="J842" s="67"/>
      <c r="K842" s="47">
        <f t="shared" si="99"/>
        <v>0</v>
      </c>
      <c r="L842" s="48">
        <f t="shared" si="100"/>
        <v>0</v>
      </c>
      <c r="M842" s="46">
        <f t="shared" si="101"/>
        <v>0</v>
      </c>
      <c r="N842" s="46">
        <f t="shared" si="102"/>
        <v>0</v>
      </c>
      <c r="O842" s="46">
        <f t="shared" si="103"/>
        <v>0</v>
      </c>
      <c r="P842" s="47">
        <f t="shared" si="104"/>
        <v>0</v>
      </c>
      <c r="Q842" s="207"/>
      <c r="R842" s="207"/>
      <c r="S842" s="207"/>
      <c r="T842" s="207"/>
      <c r="U842" s="207"/>
      <c r="V842" s="207"/>
      <c r="W842" s="207"/>
    </row>
    <row r="843" spans="1:23" hidden="1" x14ac:dyDescent="0.2">
      <c r="A843" s="37"/>
      <c r="B843" s="38"/>
      <c r="C843" s="45"/>
      <c r="D843" s="23"/>
      <c r="E843" s="69"/>
      <c r="F843" s="73"/>
      <c r="G843" s="67"/>
      <c r="H843" s="46">
        <f t="shared" si="98"/>
        <v>0</v>
      </c>
      <c r="I843" s="67"/>
      <c r="J843" s="67"/>
      <c r="K843" s="47">
        <f t="shared" si="99"/>
        <v>0</v>
      </c>
      <c r="L843" s="48">
        <f t="shared" si="100"/>
        <v>0</v>
      </c>
      <c r="M843" s="46">
        <f t="shared" si="101"/>
        <v>0</v>
      </c>
      <c r="N843" s="46">
        <f t="shared" si="102"/>
        <v>0</v>
      </c>
      <c r="O843" s="46">
        <f t="shared" si="103"/>
        <v>0</v>
      </c>
      <c r="P843" s="47">
        <f t="shared" si="104"/>
        <v>0</v>
      </c>
      <c r="Q843" s="207"/>
      <c r="R843" s="207"/>
      <c r="S843" s="207"/>
      <c r="T843" s="207"/>
      <c r="U843" s="207"/>
      <c r="V843" s="207"/>
      <c r="W843" s="207"/>
    </row>
    <row r="844" spans="1:23" hidden="1" x14ac:dyDescent="0.2">
      <c r="A844" s="37"/>
      <c r="B844" s="38"/>
      <c r="C844" s="45"/>
      <c r="D844" s="23"/>
      <c r="E844" s="69"/>
      <c r="F844" s="73"/>
      <c r="G844" s="67"/>
      <c r="H844" s="46">
        <f t="shared" si="98"/>
        <v>0</v>
      </c>
      <c r="I844" s="67"/>
      <c r="J844" s="67"/>
      <c r="K844" s="47">
        <f t="shared" si="99"/>
        <v>0</v>
      </c>
      <c r="L844" s="48">
        <f t="shared" si="100"/>
        <v>0</v>
      </c>
      <c r="M844" s="46">
        <f t="shared" si="101"/>
        <v>0</v>
      </c>
      <c r="N844" s="46">
        <f t="shared" si="102"/>
        <v>0</v>
      </c>
      <c r="O844" s="46">
        <f t="shared" si="103"/>
        <v>0</v>
      </c>
      <c r="P844" s="47">
        <f t="shared" si="104"/>
        <v>0</v>
      </c>
      <c r="Q844" s="207"/>
      <c r="R844" s="207"/>
      <c r="S844" s="207"/>
      <c r="T844" s="207"/>
      <c r="U844" s="207"/>
      <c r="V844" s="207"/>
      <c r="W844" s="207"/>
    </row>
    <row r="845" spans="1:23" hidden="1" x14ac:dyDescent="0.2">
      <c r="A845" s="37"/>
      <c r="B845" s="38"/>
      <c r="C845" s="45"/>
      <c r="D845" s="23"/>
      <c r="E845" s="69"/>
      <c r="F845" s="73"/>
      <c r="G845" s="67"/>
      <c r="H845" s="46">
        <f t="shared" si="98"/>
        <v>0</v>
      </c>
      <c r="I845" s="67"/>
      <c r="J845" s="67"/>
      <c r="K845" s="47">
        <f t="shared" si="99"/>
        <v>0</v>
      </c>
      <c r="L845" s="48">
        <f t="shared" si="100"/>
        <v>0</v>
      </c>
      <c r="M845" s="46">
        <f t="shared" si="101"/>
        <v>0</v>
      </c>
      <c r="N845" s="46">
        <f t="shared" si="102"/>
        <v>0</v>
      </c>
      <c r="O845" s="46">
        <f t="shared" si="103"/>
        <v>0</v>
      </c>
      <c r="P845" s="47">
        <f t="shared" si="104"/>
        <v>0</v>
      </c>
      <c r="Q845" s="207"/>
      <c r="R845" s="207"/>
      <c r="S845" s="207"/>
      <c r="T845" s="207"/>
      <c r="U845" s="207"/>
      <c r="V845" s="207"/>
      <c r="W845" s="207"/>
    </row>
    <row r="846" spans="1:23" hidden="1" x14ac:dyDescent="0.2">
      <c r="A846" s="37"/>
      <c r="B846" s="38"/>
      <c r="C846" s="45"/>
      <c r="D846" s="23"/>
      <c r="E846" s="69"/>
      <c r="F846" s="73"/>
      <c r="G846" s="67"/>
      <c r="H846" s="46">
        <f t="shared" si="98"/>
        <v>0</v>
      </c>
      <c r="I846" s="67"/>
      <c r="J846" s="67"/>
      <c r="K846" s="47">
        <f t="shared" si="99"/>
        <v>0</v>
      </c>
      <c r="L846" s="48">
        <f t="shared" si="100"/>
        <v>0</v>
      </c>
      <c r="M846" s="46">
        <f t="shared" si="101"/>
        <v>0</v>
      </c>
      <c r="N846" s="46">
        <f t="shared" si="102"/>
        <v>0</v>
      </c>
      <c r="O846" s="46">
        <f t="shared" si="103"/>
        <v>0</v>
      </c>
      <c r="P846" s="47">
        <f t="shared" si="104"/>
        <v>0</v>
      </c>
      <c r="Q846" s="207"/>
      <c r="R846" s="207"/>
      <c r="S846" s="207"/>
      <c r="T846" s="207"/>
      <c r="U846" s="207"/>
      <c r="V846" s="207"/>
      <c r="W846" s="207"/>
    </row>
    <row r="847" spans="1:23" hidden="1" x14ac:dyDescent="0.2">
      <c r="A847" s="37"/>
      <c r="B847" s="38"/>
      <c r="C847" s="45"/>
      <c r="D847" s="23"/>
      <c r="E847" s="69"/>
      <c r="F847" s="73"/>
      <c r="G847" s="67"/>
      <c r="H847" s="46">
        <f t="shared" si="98"/>
        <v>0</v>
      </c>
      <c r="I847" s="67"/>
      <c r="J847" s="67"/>
      <c r="K847" s="47">
        <f t="shared" si="99"/>
        <v>0</v>
      </c>
      <c r="L847" s="48">
        <f t="shared" si="100"/>
        <v>0</v>
      </c>
      <c r="M847" s="46">
        <f t="shared" si="101"/>
        <v>0</v>
      </c>
      <c r="N847" s="46">
        <f t="shared" si="102"/>
        <v>0</v>
      </c>
      <c r="O847" s="46">
        <f t="shared" si="103"/>
        <v>0</v>
      </c>
      <c r="P847" s="47">
        <f t="shared" si="104"/>
        <v>0</v>
      </c>
      <c r="Q847" s="207"/>
      <c r="R847" s="207"/>
      <c r="S847" s="207"/>
      <c r="T847" s="207"/>
      <c r="U847" s="207"/>
      <c r="V847" s="207"/>
      <c r="W847" s="207"/>
    </row>
    <row r="848" spans="1:23" hidden="1" x14ac:dyDescent="0.2">
      <c r="A848" s="37"/>
      <c r="B848" s="38"/>
      <c r="C848" s="45"/>
      <c r="D848" s="23"/>
      <c r="E848" s="69"/>
      <c r="F848" s="73"/>
      <c r="G848" s="67"/>
      <c r="H848" s="46">
        <f t="shared" si="98"/>
        <v>0</v>
      </c>
      <c r="I848" s="67"/>
      <c r="J848" s="67"/>
      <c r="K848" s="47">
        <f t="shared" si="99"/>
        <v>0</v>
      </c>
      <c r="L848" s="48">
        <f t="shared" si="100"/>
        <v>0</v>
      </c>
      <c r="M848" s="46">
        <f t="shared" si="101"/>
        <v>0</v>
      </c>
      <c r="N848" s="46">
        <f t="shared" si="102"/>
        <v>0</v>
      </c>
      <c r="O848" s="46">
        <f t="shared" si="103"/>
        <v>0</v>
      </c>
      <c r="P848" s="47">
        <f t="shared" si="104"/>
        <v>0</v>
      </c>
      <c r="Q848" s="207"/>
      <c r="R848" s="207"/>
      <c r="S848" s="207"/>
      <c r="T848" s="207"/>
      <c r="U848" s="207"/>
      <c r="V848" s="207"/>
      <c r="W848" s="207"/>
    </row>
    <row r="849" spans="1:23" hidden="1" x14ac:dyDescent="0.2">
      <c r="A849" s="37"/>
      <c r="B849" s="38"/>
      <c r="C849" s="45"/>
      <c r="D849" s="23"/>
      <c r="E849" s="69"/>
      <c r="F849" s="73"/>
      <c r="G849" s="67"/>
      <c r="H849" s="46">
        <f t="shared" si="98"/>
        <v>0</v>
      </c>
      <c r="I849" s="67"/>
      <c r="J849" s="67"/>
      <c r="K849" s="47">
        <f t="shared" si="99"/>
        <v>0</v>
      </c>
      <c r="L849" s="48">
        <f t="shared" si="100"/>
        <v>0</v>
      </c>
      <c r="M849" s="46">
        <f t="shared" si="101"/>
        <v>0</v>
      </c>
      <c r="N849" s="46">
        <f t="shared" si="102"/>
        <v>0</v>
      </c>
      <c r="O849" s="46">
        <f t="shared" si="103"/>
        <v>0</v>
      </c>
      <c r="P849" s="47">
        <f t="shared" si="104"/>
        <v>0</v>
      </c>
      <c r="Q849" s="207"/>
      <c r="R849" s="207"/>
      <c r="S849" s="207"/>
      <c r="T849" s="207"/>
      <c r="U849" s="207"/>
      <c r="V849" s="207"/>
      <c r="W849" s="207"/>
    </row>
    <row r="850" spans="1:23" hidden="1" x14ac:dyDescent="0.2">
      <c r="A850" s="37"/>
      <c r="B850" s="38"/>
      <c r="C850" s="45"/>
      <c r="D850" s="23"/>
      <c r="E850" s="69"/>
      <c r="F850" s="73"/>
      <c r="G850" s="67"/>
      <c r="H850" s="46">
        <f t="shared" si="98"/>
        <v>0</v>
      </c>
      <c r="I850" s="67"/>
      <c r="J850" s="67"/>
      <c r="K850" s="47">
        <f t="shared" si="99"/>
        <v>0</v>
      </c>
      <c r="L850" s="48">
        <f t="shared" si="100"/>
        <v>0</v>
      </c>
      <c r="M850" s="46">
        <f t="shared" si="101"/>
        <v>0</v>
      </c>
      <c r="N850" s="46">
        <f t="shared" si="102"/>
        <v>0</v>
      </c>
      <c r="O850" s="46">
        <f t="shared" si="103"/>
        <v>0</v>
      </c>
      <c r="P850" s="47">
        <f t="shared" si="104"/>
        <v>0</v>
      </c>
      <c r="Q850" s="207"/>
      <c r="R850" s="207"/>
      <c r="S850" s="207"/>
      <c r="T850" s="207"/>
      <c r="U850" s="207"/>
      <c r="V850" s="207"/>
      <c r="W850" s="207"/>
    </row>
    <row r="851" spans="1:23" hidden="1" x14ac:dyDescent="0.2">
      <c r="A851" s="37"/>
      <c r="B851" s="38"/>
      <c r="C851" s="45"/>
      <c r="D851" s="23"/>
      <c r="E851" s="69"/>
      <c r="F851" s="73"/>
      <c r="G851" s="67"/>
      <c r="H851" s="46">
        <f t="shared" si="98"/>
        <v>0</v>
      </c>
      <c r="I851" s="67"/>
      <c r="J851" s="67"/>
      <c r="K851" s="47">
        <f t="shared" si="99"/>
        <v>0</v>
      </c>
      <c r="L851" s="48">
        <f t="shared" si="100"/>
        <v>0</v>
      </c>
      <c r="M851" s="46">
        <f t="shared" si="101"/>
        <v>0</v>
      </c>
      <c r="N851" s="46">
        <f t="shared" si="102"/>
        <v>0</v>
      </c>
      <c r="O851" s="46">
        <f t="shared" si="103"/>
        <v>0</v>
      </c>
      <c r="P851" s="47">
        <f t="shared" si="104"/>
        <v>0</v>
      </c>
      <c r="Q851" s="207"/>
      <c r="R851" s="207"/>
      <c r="S851" s="207"/>
      <c r="T851" s="207"/>
      <c r="U851" s="207"/>
      <c r="V851" s="207"/>
      <c r="W851" s="207"/>
    </row>
    <row r="852" spans="1:23" hidden="1" x14ac:dyDescent="0.2">
      <c r="A852" s="37"/>
      <c r="B852" s="38"/>
      <c r="C852" s="45"/>
      <c r="D852" s="23"/>
      <c r="E852" s="69"/>
      <c r="F852" s="73"/>
      <c r="G852" s="67"/>
      <c r="H852" s="46">
        <f t="shared" si="98"/>
        <v>0</v>
      </c>
      <c r="I852" s="67"/>
      <c r="J852" s="67"/>
      <c r="K852" s="47">
        <f t="shared" si="99"/>
        <v>0</v>
      </c>
      <c r="L852" s="48">
        <f t="shared" si="100"/>
        <v>0</v>
      </c>
      <c r="M852" s="46">
        <f t="shared" si="101"/>
        <v>0</v>
      </c>
      <c r="N852" s="46">
        <f t="shared" si="102"/>
        <v>0</v>
      </c>
      <c r="O852" s="46">
        <f t="shared" si="103"/>
        <v>0</v>
      </c>
      <c r="P852" s="47">
        <f t="shared" si="104"/>
        <v>0</v>
      </c>
      <c r="Q852" s="207"/>
      <c r="R852" s="207"/>
      <c r="S852" s="207"/>
      <c r="T852" s="207"/>
      <c r="U852" s="207"/>
      <c r="V852" s="207"/>
      <c r="W852" s="207"/>
    </row>
    <row r="853" spans="1:23" hidden="1" x14ac:dyDescent="0.2">
      <c r="A853" s="37"/>
      <c r="B853" s="38"/>
      <c r="C853" s="45"/>
      <c r="D853" s="23"/>
      <c r="E853" s="69"/>
      <c r="F853" s="73"/>
      <c r="G853" s="67"/>
      <c r="H853" s="46">
        <f t="shared" si="98"/>
        <v>0</v>
      </c>
      <c r="I853" s="67"/>
      <c r="J853" s="67"/>
      <c r="K853" s="47">
        <f t="shared" si="99"/>
        <v>0</v>
      </c>
      <c r="L853" s="48">
        <f t="shared" si="100"/>
        <v>0</v>
      </c>
      <c r="M853" s="46">
        <f t="shared" si="101"/>
        <v>0</v>
      </c>
      <c r="N853" s="46">
        <f t="shared" si="102"/>
        <v>0</v>
      </c>
      <c r="O853" s="46">
        <f t="shared" si="103"/>
        <v>0</v>
      </c>
      <c r="P853" s="47">
        <f t="shared" si="104"/>
        <v>0</v>
      </c>
      <c r="Q853" s="207"/>
      <c r="R853" s="207"/>
      <c r="S853" s="207"/>
      <c r="T853" s="207"/>
      <c r="U853" s="207"/>
      <c r="V853" s="207"/>
      <c r="W853" s="207"/>
    </row>
    <row r="854" spans="1:23" hidden="1" x14ac:dyDescent="0.2">
      <c r="A854" s="37"/>
      <c r="B854" s="38"/>
      <c r="C854" s="45"/>
      <c r="D854" s="23"/>
      <c r="E854" s="69"/>
      <c r="F854" s="73"/>
      <c r="G854" s="67"/>
      <c r="H854" s="46">
        <f t="shared" si="98"/>
        <v>0</v>
      </c>
      <c r="I854" s="67"/>
      <c r="J854" s="67"/>
      <c r="K854" s="47">
        <f t="shared" si="99"/>
        <v>0</v>
      </c>
      <c r="L854" s="48">
        <f t="shared" si="100"/>
        <v>0</v>
      </c>
      <c r="M854" s="46">
        <f t="shared" si="101"/>
        <v>0</v>
      </c>
      <c r="N854" s="46">
        <f t="shared" si="102"/>
        <v>0</v>
      </c>
      <c r="O854" s="46">
        <f t="shared" si="103"/>
        <v>0</v>
      </c>
      <c r="P854" s="47">
        <f t="shared" si="104"/>
        <v>0</v>
      </c>
      <c r="Q854" s="207"/>
      <c r="R854" s="207"/>
      <c r="S854" s="207"/>
      <c r="T854" s="207"/>
      <c r="U854" s="207"/>
      <c r="V854" s="207"/>
      <c r="W854" s="207"/>
    </row>
    <row r="855" spans="1:23" hidden="1" x14ac:dyDescent="0.2">
      <c r="A855" s="37"/>
      <c r="B855" s="38"/>
      <c r="C855" s="45"/>
      <c r="D855" s="23"/>
      <c r="E855" s="69"/>
      <c r="F855" s="73"/>
      <c r="G855" s="67"/>
      <c r="H855" s="46">
        <f t="shared" si="98"/>
        <v>0</v>
      </c>
      <c r="I855" s="67"/>
      <c r="J855" s="67"/>
      <c r="K855" s="47">
        <f t="shared" si="99"/>
        <v>0</v>
      </c>
      <c r="L855" s="48">
        <f t="shared" si="100"/>
        <v>0</v>
      </c>
      <c r="M855" s="46">
        <f t="shared" si="101"/>
        <v>0</v>
      </c>
      <c r="N855" s="46">
        <f t="shared" si="102"/>
        <v>0</v>
      </c>
      <c r="O855" s="46">
        <f t="shared" si="103"/>
        <v>0</v>
      </c>
      <c r="P855" s="47">
        <f t="shared" si="104"/>
        <v>0</v>
      </c>
      <c r="Q855" s="207"/>
      <c r="R855" s="207"/>
      <c r="S855" s="207"/>
      <c r="T855" s="207"/>
      <c r="U855" s="207"/>
      <c r="V855" s="207"/>
      <c r="W855" s="207"/>
    </row>
    <row r="856" spans="1:23" hidden="1" x14ac:dyDescent="0.2">
      <c r="A856" s="37"/>
      <c r="B856" s="38"/>
      <c r="C856" s="45"/>
      <c r="D856" s="23"/>
      <c r="E856" s="69"/>
      <c r="F856" s="73"/>
      <c r="G856" s="67"/>
      <c r="H856" s="46">
        <f t="shared" si="98"/>
        <v>0</v>
      </c>
      <c r="I856" s="67"/>
      <c r="J856" s="67"/>
      <c r="K856" s="47">
        <f t="shared" si="99"/>
        <v>0</v>
      </c>
      <c r="L856" s="48">
        <f t="shared" si="100"/>
        <v>0</v>
      </c>
      <c r="M856" s="46">
        <f t="shared" si="101"/>
        <v>0</v>
      </c>
      <c r="N856" s="46">
        <f t="shared" si="102"/>
        <v>0</v>
      </c>
      <c r="O856" s="46">
        <f t="shared" si="103"/>
        <v>0</v>
      </c>
      <c r="P856" s="47">
        <f t="shared" si="104"/>
        <v>0</v>
      </c>
      <c r="Q856" s="207"/>
      <c r="R856" s="207"/>
      <c r="S856" s="207"/>
      <c r="T856" s="207"/>
      <c r="U856" s="207"/>
      <c r="V856" s="207"/>
      <c r="W856" s="207"/>
    </row>
    <row r="857" spans="1:23" hidden="1" x14ac:dyDescent="0.2">
      <c r="A857" s="37"/>
      <c r="B857" s="38"/>
      <c r="C857" s="45"/>
      <c r="D857" s="23"/>
      <c r="E857" s="69"/>
      <c r="F857" s="73"/>
      <c r="G857" s="67"/>
      <c r="H857" s="46">
        <f t="shared" si="98"/>
        <v>0</v>
      </c>
      <c r="I857" s="67"/>
      <c r="J857" s="67"/>
      <c r="K857" s="47">
        <f t="shared" si="99"/>
        <v>0</v>
      </c>
      <c r="L857" s="48">
        <f t="shared" si="100"/>
        <v>0</v>
      </c>
      <c r="M857" s="46">
        <f t="shared" si="101"/>
        <v>0</v>
      </c>
      <c r="N857" s="46">
        <f t="shared" si="102"/>
        <v>0</v>
      </c>
      <c r="O857" s="46">
        <f t="shared" si="103"/>
        <v>0</v>
      </c>
      <c r="P857" s="47">
        <f t="shared" si="104"/>
        <v>0</v>
      </c>
      <c r="Q857" s="207"/>
      <c r="R857" s="207"/>
      <c r="S857" s="207"/>
      <c r="T857" s="207"/>
      <c r="U857" s="207"/>
      <c r="V857" s="207"/>
      <c r="W857" s="207"/>
    </row>
    <row r="858" spans="1:23" hidden="1" x14ac:dyDescent="0.2">
      <c r="A858" s="37"/>
      <c r="B858" s="38"/>
      <c r="C858" s="45"/>
      <c r="D858" s="23"/>
      <c r="E858" s="69"/>
      <c r="F858" s="73"/>
      <c r="G858" s="67"/>
      <c r="H858" s="46">
        <f t="shared" si="98"/>
        <v>0</v>
      </c>
      <c r="I858" s="67"/>
      <c r="J858" s="67"/>
      <c r="K858" s="47">
        <f t="shared" si="99"/>
        <v>0</v>
      </c>
      <c r="L858" s="48">
        <f t="shared" si="100"/>
        <v>0</v>
      </c>
      <c r="M858" s="46">
        <f t="shared" si="101"/>
        <v>0</v>
      </c>
      <c r="N858" s="46">
        <f t="shared" si="102"/>
        <v>0</v>
      </c>
      <c r="O858" s="46">
        <f t="shared" si="103"/>
        <v>0</v>
      </c>
      <c r="P858" s="47">
        <f t="shared" si="104"/>
        <v>0</v>
      </c>
      <c r="Q858" s="207"/>
      <c r="R858" s="207"/>
      <c r="S858" s="207"/>
      <c r="T858" s="207"/>
      <c r="U858" s="207"/>
      <c r="V858" s="207"/>
      <c r="W858" s="207"/>
    </row>
    <row r="859" spans="1:23" hidden="1" x14ac:dyDescent="0.2">
      <c r="A859" s="37"/>
      <c r="B859" s="38"/>
      <c r="C859" s="45"/>
      <c r="D859" s="23"/>
      <c r="E859" s="69"/>
      <c r="F859" s="73"/>
      <c r="G859" s="67"/>
      <c r="H859" s="46">
        <f t="shared" si="98"/>
        <v>0</v>
      </c>
      <c r="I859" s="67"/>
      <c r="J859" s="67"/>
      <c r="K859" s="47">
        <f t="shared" si="99"/>
        <v>0</v>
      </c>
      <c r="L859" s="48">
        <f t="shared" si="100"/>
        <v>0</v>
      </c>
      <c r="M859" s="46">
        <f t="shared" si="101"/>
        <v>0</v>
      </c>
      <c r="N859" s="46">
        <f t="shared" si="102"/>
        <v>0</v>
      </c>
      <c r="O859" s="46">
        <f t="shared" si="103"/>
        <v>0</v>
      </c>
      <c r="P859" s="47">
        <f t="shared" si="104"/>
        <v>0</v>
      </c>
      <c r="Q859" s="207"/>
      <c r="R859" s="207"/>
      <c r="S859" s="207"/>
      <c r="T859" s="207"/>
      <c r="U859" s="207"/>
      <c r="V859" s="207"/>
      <c r="W859" s="207"/>
    </row>
    <row r="860" spans="1:23" hidden="1" x14ac:dyDescent="0.2">
      <c r="A860" s="37"/>
      <c r="B860" s="38"/>
      <c r="C860" s="45"/>
      <c r="D860" s="23"/>
      <c r="E860" s="69"/>
      <c r="F860" s="73"/>
      <c r="G860" s="67"/>
      <c r="H860" s="46">
        <f t="shared" si="98"/>
        <v>0</v>
      </c>
      <c r="I860" s="67"/>
      <c r="J860" s="67"/>
      <c r="K860" s="47">
        <f t="shared" si="99"/>
        <v>0</v>
      </c>
      <c r="L860" s="48">
        <f t="shared" si="100"/>
        <v>0</v>
      </c>
      <c r="M860" s="46">
        <f t="shared" si="101"/>
        <v>0</v>
      </c>
      <c r="N860" s="46">
        <f t="shared" si="102"/>
        <v>0</v>
      </c>
      <c r="O860" s="46">
        <f t="shared" si="103"/>
        <v>0</v>
      </c>
      <c r="P860" s="47">
        <f t="shared" si="104"/>
        <v>0</v>
      </c>
      <c r="Q860" s="207"/>
      <c r="R860" s="207"/>
      <c r="S860" s="207"/>
      <c r="T860" s="207"/>
      <c r="U860" s="207"/>
      <c r="V860" s="207"/>
      <c r="W860" s="207"/>
    </row>
    <row r="861" spans="1:23" hidden="1" x14ac:dyDescent="0.2">
      <c r="A861" s="37"/>
      <c r="B861" s="38"/>
      <c r="C861" s="45"/>
      <c r="D861" s="23"/>
      <c r="E861" s="69"/>
      <c r="F861" s="73"/>
      <c r="G861" s="67"/>
      <c r="H861" s="46">
        <f t="shared" si="98"/>
        <v>0</v>
      </c>
      <c r="I861" s="67"/>
      <c r="J861" s="67"/>
      <c r="K861" s="47">
        <f t="shared" si="99"/>
        <v>0</v>
      </c>
      <c r="L861" s="48">
        <f t="shared" si="100"/>
        <v>0</v>
      </c>
      <c r="M861" s="46">
        <f t="shared" si="101"/>
        <v>0</v>
      </c>
      <c r="N861" s="46">
        <f t="shared" si="102"/>
        <v>0</v>
      </c>
      <c r="O861" s="46">
        <f t="shared" si="103"/>
        <v>0</v>
      </c>
      <c r="P861" s="47">
        <f t="shared" si="104"/>
        <v>0</v>
      </c>
      <c r="Q861" s="207"/>
      <c r="R861" s="207"/>
      <c r="S861" s="207"/>
      <c r="T861" s="207"/>
      <c r="U861" s="207"/>
      <c r="V861" s="207"/>
      <c r="W861" s="207"/>
    </row>
    <row r="862" spans="1:23" hidden="1" x14ac:dyDescent="0.2">
      <c r="A862" s="37"/>
      <c r="B862" s="38"/>
      <c r="C862" s="45"/>
      <c r="D862" s="23"/>
      <c r="E862" s="69"/>
      <c r="F862" s="73"/>
      <c r="G862" s="67"/>
      <c r="H862" s="46">
        <f t="shared" si="98"/>
        <v>0</v>
      </c>
      <c r="I862" s="67"/>
      <c r="J862" s="67"/>
      <c r="K862" s="47">
        <f t="shared" si="99"/>
        <v>0</v>
      </c>
      <c r="L862" s="48">
        <f t="shared" si="100"/>
        <v>0</v>
      </c>
      <c r="M862" s="46">
        <f t="shared" si="101"/>
        <v>0</v>
      </c>
      <c r="N862" s="46">
        <f t="shared" si="102"/>
        <v>0</v>
      </c>
      <c r="O862" s="46">
        <f t="shared" si="103"/>
        <v>0</v>
      </c>
      <c r="P862" s="47">
        <f t="shared" si="104"/>
        <v>0</v>
      </c>
      <c r="Q862" s="207"/>
      <c r="R862" s="207"/>
      <c r="S862" s="207"/>
      <c r="T862" s="207"/>
      <c r="U862" s="207"/>
      <c r="V862" s="207"/>
      <c r="W862" s="207"/>
    </row>
    <row r="863" spans="1:23" hidden="1" x14ac:dyDescent="0.2">
      <c r="A863" s="37"/>
      <c r="B863" s="38"/>
      <c r="C863" s="45"/>
      <c r="D863" s="23"/>
      <c r="E863" s="69"/>
      <c r="F863" s="73"/>
      <c r="G863" s="67"/>
      <c r="H863" s="46">
        <f t="shared" si="98"/>
        <v>0</v>
      </c>
      <c r="I863" s="67"/>
      <c r="J863" s="67"/>
      <c r="K863" s="47">
        <f t="shared" si="99"/>
        <v>0</v>
      </c>
      <c r="L863" s="48">
        <f t="shared" si="100"/>
        <v>0</v>
      </c>
      <c r="M863" s="46">
        <f t="shared" si="101"/>
        <v>0</v>
      </c>
      <c r="N863" s="46">
        <f t="shared" si="102"/>
        <v>0</v>
      </c>
      <c r="O863" s="46">
        <f t="shared" si="103"/>
        <v>0</v>
      </c>
      <c r="P863" s="47">
        <f t="shared" si="104"/>
        <v>0</v>
      </c>
      <c r="Q863" s="207"/>
      <c r="R863" s="207"/>
      <c r="S863" s="207"/>
      <c r="T863" s="207"/>
      <c r="U863" s="207"/>
      <c r="V863" s="207"/>
      <c r="W863" s="207"/>
    </row>
    <row r="864" spans="1:23" hidden="1" x14ac:dyDescent="0.2">
      <c r="A864" s="37"/>
      <c r="B864" s="38"/>
      <c r="C864" s="45"/>
      <c r="D864" s="23"/>
      <c r="E864" s="69"/>
      <c r="F864" s="73"/>
      <c r="G864" s="67"/>
      <c r="H864" s="46">
        <f t="shared" si="98"/>
        <v>0</v>
      </c>
      <c r="I864" s="67"/>
      <c r="J864" s="67"/>
      <c r="K864" s="47">
        <f t="shared" si="99"/>
        <v>0</v>
      </c>
      <c r="L864" s="48">
        <f t="shared" si="100"/>
        <v>0</v>
      </c>
      <c r="M864" s="46">
        <f t="shared" si="101"/>
        <v>0</v>
      </c>
      <c r="N864" s="46">
        <f t="shared" si="102"/>
        <v>0</v>
      </c>
      <c r="O864" s="46">
        <f t="shared" si="103"/>
        <v>0</v>
      </c>
      <c r="P864" s="47">
        <f t="shared" si="104"/>
        <v>0</v>
      </c>
      <c r="Q864" s="207"/>
      <c r="R864" s="207"/>
      <c r="S864" s="207"/>
      <c r="T864" s="207"/>
      <c r="U864" s="207"/>
      <c r="V864" s="207"/>
      <c r="W864" s="207"/>
    </row>
    <row r="865" spans="1:23" hidden="1" x14ac:dyDescent="0.2">
      <c r="A865" s="37"/>
      <c r="B865" s="38"/>
      <c r="C865" s="45"/>
      <c r="D865" s="23"/>
      <c r="E865" s="69"/>
      <c r="F865" s="73"/>
      <c r="G865" s="67"/>
      <c r="H865" s="46">
        <f t="shared" si="98"/>
        <v>0</v>
      </c>
      <c r="I865" s="67"/>
      <c r="J865" s="67"/>
      <c r="K865" s="47">
        <f t="shared" si="99"/>
        <v>0</v>
      </c>
      <c r="L865" s="48">
        <f t="shared" si="100"/>
        <v>0</v>
      </c>
      <c r="M865" s="46">
        <f t="shared" si="101"/>
        <v>0</v>
      </c>
      <c r="N865" s="46">
        <f t="shared" si="102"/>
        <v>0</v>
      </c>
      <c r="O865" s="46">
        <f t="shared" si="103"/>
        <v>0</v>
      </c>
      <c r="P865" s="47">
        <f t="shared" si="104"/>
        <v>0</v>
      </c>
      <c r="Q865" s="207"/>
      <c r="R865" s="207"/>
      <c r="S865" s="207"/>
      <c r="T865" s="207"/>
      <c r="U865" s="207"/>
      <c r="V865" s="207"/>
      <c r="W865" s="207"/>
    </row>
    <row r="866" spans="1:23" hidden="1" x14ac:dyDescent="0.2">
      <c r="A866" s="37"/>
      <c r="B866" s="38"/>
      <c r="C866" s="45"/>
      <c r="D866" s="23"/>
      <c r="E866" s="69"/>
      <c r="F866" s="73"/>
      <c r="G866" s="67"/>
      <c r="H866" s="46">
        <f t="shared" si="98"/>
        <v>0</v>
      </c>
      <c r="I866" s="67"/>
      <c r="J866" s="67"/>
      <c r="K866" s="47">
        <f t="shared" si="99"/>
        <v>0</v>
      </c>
      <c r="L866" s="48">
        <f t="shared" si="100"/>
        <v>0</v>
      </c>
      <c r="M866" s="46">
        <f t="shared" si="101"/>
        <v>0</v>
      </c>
      <c r="N866" s="46">
        <f t="shared" si="102"/>
        <v>0</v>
      </c>
      <c r="O866" s="46">
        <f t="shared" si="103"/>
        <v>0</v>
      </c>
      <c r="P866" s="47">
        <f t="shared" si="104"/>
        <v>0</v>
      </c>
      <c r="Q866" s="207"/>
      <c r="R866" s="207"/>
      <c r="S866" s="207"/>
      <c r="T866" s="207"/>
      <c r="U866" s="207"/>
      <c r="V866" s="207"/>
      <c r="W866" s="207"/>
    </row>
    <row r="867" spans="1:23" hidden="1" x14ac:dyDescent="0.2">
      <c r="A867" s="37"/>
      <c r="B867" s="38"/>
      <c r="C867" s="45"/>
      <c r="D867" s="23"/>
      <c r="E867" s="69"/>
      <c r="F867" s="73"/>
      <c r="G867" s="67"/>
      <c r="H867" s="46">
        <f t="shared" si="98"/>
        <v>0</v>
      </c>
      <c r="I867" s="67"/>
      <c r="J867" s="67"/>
      <c r="K867" s="47">
        <f t="shared" si="99"/>
        <v>0</v>
      </c>
      <c r="L867" s="48">
        <f t="shared" si="100"/>
        <v>0</v>
      </c>
      <c r="M867" s="46">
        <f t="shared" si="101"/>
        <v>0</v>
      </c>
      <c r="N867" s="46">
        <f t="shared" si="102"/>
        <v>0</v>
      </c>
      <c r="O867" s="46">
        <f t="shared" si="103"/>
        <v>0</v>
      </c>
      <c r="P867" s="47">
        <f t="shared" si="104"/>
        <v>0</v>
      </c>
      <c r="Q867" s="207"/>
      <c r="R867" s="207"/>
      <c r="S867" s="207"/>
      <c r="T867" s="207"/>
      <c r="U867" s="207"/>
      <c r="V867" s="207"/>
      <c r="W867" s="207"/>
    </row>
    <row r="868" spans="1:23" hidden="1" x14ac:dyDescent="0.2">
      <c r="A868" s="37"/>
      <c r="B868" s="38"/>
      <c r="C868" s="45"/>
      <c r="D868" s="23"/>
      <c r="E868" s="69"/>
      <c r="F868" s="73"/>
      <c r="G868" s="67"/>
      <c r="H868" s="46">
        <f t="shared" si="98"/>
        <v>0</v>
      </c>
      <c r="I868" s="67"/>
      <c r="J868" s="67"/>
      <c r="K868" s="47">
        <f t="shared" si="99"/>
        <v>0</v>
      </c>
      <c r="L868" s="48">
        <f t="shared" si="100"/>
        <v>0</v>
      </c>
      <c r="M868" s="46">
        <f t="shared" si="101"/>
        <v>0</v>
      </c>
      <c r="N868" s="46">
        <f t="shared" si="102"/>
        <v>0</v>
      </c>
      <c r="O868" s="46">
        <f t="shared" si="103"/>
        <v>0</v>
      </c>
      <c r="P868" s="47">
        <f t="shared" si="104"/>
        <v>0</v>
      </c>
      <c r="Q868" s="207"/>
      <c r="R868" s="207"/>
      <c r="S868" s="207"/>
      <c r="T868" s="207"/>
      <c r="U868" s="207"/>
      <c r="V868" s="207"/>
      <c r="W868" s="207"/>
    </row>
    <row r="869" spans="1:23" hidden="1" x14ac:dyDescent="0.2">
      <c r="A869" s="37"/>
      <c r="B869" s="38"/>
      <c r="C869" s="45"/>
      <c r="D869" s="23"/>
      <c r="E869" s="69"/>
      <c r="F869" s="73"/>
      <c r="G869" s="67"/>
      <c r="H869" s="46">
        <f t="shared" si="98"/>
        <v>0</v>
      </c>
      <c r="I869" s="67"/>
      <c r="J869" s="67"/>
      <c r="K869" s="47">
        <f t="shared" si="99"/>
        <v>0</v>
      </c>
      <c r="L869" s="48">
        <f t="shared" si="100"/>
        <v>0</v>
      </c>
      <c r="M869" s="46">
        <f t="shared" si="101"/>
        <v>0</v>
      </c>
      <c r="N869" s="46">
        <f t="shared" si="102"/>
        <v>0</v>
      </c>
      <c r="O869" s="46">
        <f t="shared" si="103"/>
        <v>0</v>
      </c>
      <c r="P869" s="47">
        <f t="shared" si="104"/>
        <v>0</v>
      </c>
      <c r="Q869" s="207"/>
      <c r="R869" s="207"/>
      <c r="S869" s="207"/>
      <c r="T869" s="207"/>
      <c r="U869" s="207"/>
      <c r="V869" s="207"/>
      <c r="W869" s="207"/>
    </row>
    <row r="870" spans="1:23" hidden="1" x14ac:dyDescent="0.2">
      <c r="A870" s="37"/>
      <c r="B870" s="38"/>
      <c r="C870" s="45"/>
      <c r="D870" s="23"/>
      <c r="E870" s="69"/>
      <c r="F870" s="73"/>
      <c r="G870" s="67"/>
      <c r="H870" s="46">
        <f t="shared" si="98"/>
        <v>0</v>
      </c>
      <c r="I870" s="67"/>
      <c r="J870" s="67"/>
      <c r="K870" s="47">
        <f t="shared" si="99"/>
        <v>0</v>
      </c>
      <c r="L870" s="48">
        <f t="shared" si="100"/>
        <v>0</v>
      </c>
      <c r="M870" s="46">
        <f t="shared" si="101"/>
        <v>0</v>
      </c>
      <c r="N870" s="46">
        <f t="shared" si="102"/>
        <v>0</v>
      </c>
      <c r="O870" s="46">
        <f t="shared" si="103"/>
        <v>0</v>
      </c>
      <c r="P870" s="47">
        <f t="shared" si="104"/>
        <v>0</v>
      </c>
      <c r="Q870" s="207"/>
      <c r="R870" s="207"/>
      <c r="S870" s="207"/>
      <c r="T870" s="207"/>
      <c r="U870" s="207"/>
      <c r="V870" s="207"/>
      <c r="W870" s="207"/>
    </row>
    <row r="871" spans="1:23" hidden="1" x14ac:dyDescent="0.2">
      <c r="A871" s="37"/>
      <c r="B871" s="38"/>
      <c r="C871" s="45"/>
      <c r="D871" s="23"/>
      <c r="E871" s="69"/>
      <c r="F871" s="73"/>
      <c r="G871" s="67"/>
      <c r="H871" s="46">
        <f t="shared" si="98"/>
        <v>0</v>
      </c>
      <c r="I871" s="67"/>
      <c r="J871" s="67"/>
      <c r="K871" s="47">
        <f t="shared" si="99"/>
        <v>0</v>
      </c>
      <c r="L871" s="48">
        <f t="shared" si="100"/>
        <v>0</v>
      </c>
      <c r="M871" s="46">
        <f t="shared" si="101"/>
        <v>0</v>
      </c>
      <c r="N871" s="46">
        <f t="shared" si="102"/>
        <v>0</v>
      </c>
      <c r="O871" s="46">
        <f t="shared" si="103"/>
        <v>0</v>
      </c>
      <c r="P871" s="47">
        <f t="shared" si="104"/>
        <v>0</v>
      </c>
      <c r="Q871" s="207"/>
      <c r="R871" s="207"/>
      <c r="S871" s="207"/>
      <c r="T871" s="207"/>
      <c r="U871" s="207"/>
      <c r="V871" s="207"/>
      <c r="W871" s="207"/>
    </row>
    <row r="872" spans="1:23" hidden="1" x14ac:dyDescent="0.2">
      <c r="A872" s="37"/>
      <c r="B872" s="38"/>
      <c r="C872" s="45"/>
      <c r="D872" s="23"/>
      <c r="E872" s="69"/>
      <c r="F872" s="73"/>
      <c r="G872" s="67"/>
      <c r="H872" s="46">
        <f t="shared" si="98"/>
        <v>0</v>
      </c>
      <c r="I872" s="67"/>
      <c r="J872" s="67"/>
      <c r="K872" s="47">
        <f t="shared" si="99"/>
        <v>0</v>
      </c>
      <c r="L872" s="48">
        <f t="shared" si="100"/>
        <v>0</v>
      </c>
      <c r="M872" s="46">
        <f t="shared" si="101"/>
        <v>0</v>
      </c>
      <c r="N872" s="46">
        <f t="shared" si="102"/>
        <v>0</v>
      </c>
      <c r="O872" s="46">
        <f t="shared" si="103"/>
        <v>0</v>
      </c>
      <c r="P872" s="47">
        <f t="shared" si="104"/>
        <v>0</v>
      </c>
      <c r="Q872" s="207"/>
      <c r="R872" s="207"/>
      <c r="S872" s="207"/>
      <c r="T872" s="207"/>
      <c r="U872" s="207"/>
      <c r="V872" s="207"/>
      <c r="W872" s="207"/>
    </row>
    <row r="873" spans="1:23" hidden="1" x14ac:dyDescent="0.2">
      <c r="A873" s="37"/>
      <c r="B873" s="38"/>
      <c r="C873" s="45"/>
      <c r="D873" s="23"/>
      <c r="E873" s="69"/>
      <c r="F873" s="73"/>
      <c r="G873" s="67"/>
      <c r="H873" s="46">
        <f t="shared" si="98"/>
        <v>0</v>
      </c>
      <c r="I873" s="67"/>
      <c r="J873" s="67"/>
      <c r="K873" s="47">
        <f t="shared" si="99"/>
        <v>0</v>
      </c>
      <c r="L873" s="48">
        <f t="shared" si="100"/>
        <v>0</v>
      </c>
      <c r="M873" s="46">
        <f t="shared" si="101"/>
        <v>0</v>
      </c>
      <c r="N873" s="46">
        <f t="shared" si="102"/>
        <v>0</v>
      </c>
      <c r="O873" s="46">
        <f t="shared" si="103"/>
        <v>0</v>
      </c>
      <c r="P873" s="47">
        <f t="shared" si="104"/>
        <v>0</v>
      </c>
      <c r="Q873" s="207"/>
      <c r="R873" s="207"/>
      <c r="S873" s="207"/>
      <c r="T873" s="207"/>
      <c r="U873" s="207"/>
      <c r="V873" s="207"/>
      <c r="W873" s="207"/>
    </row>
    <row r="874" spans="1:23" hidden="1" x14ac:dyDescent="0.2">
      <c r="A874" s="37"/>
      <c r="B874" s="38"/>
      <c r="C874" s="45"/>
      <c r="D874" s="23"/>
      <c r="E874" s="69"/>
      <c r="F874" s="73"/>
      <c r="G874" s="67"/>
      <c r="H874" s="46">
        <f t="shared" si="98"/>
        <v>0</v>
      </c>
      <c r="I874" s="67"/>
      <c r="J874" s="67"/>
      <c r="K874" s="47">
        <f t="shared" si="99"/>
        <v>0</v>
      </c>
      <c r="L874" s="48">
        <f t="shared" si="100"/>
        <v>0</v>
      </c>
      <c r="M874" s="46">
        <f t="shared" si="101"/>
        <v>0</v>
      </c>
      <c r="N874" s="46">
        <f t="shared" si="102"/>
        <v>0</v>
      </c>
      <c r="O874" s="46">
        <f t="shared" si="103"/>
        <v>0</v>
      </c>
      <c r="P874" s="47">
        <f t="shared" si="104"/>
        <v>0</v>
      </c>
      <c r="Q874" s="207"/>
      <c r="R874" s="207"/>
      <c r="S874" s="207"/>
      <c r="T874" s="207"/>
      <c r="U874" s="207"/>
      <c r="V874" s="207"/>
      <c r="W874" s="207"/>
    </row>
    <row r="875" spans="1:23" hidden="1" x14ac:dyDescent="0.2">
      <c r="A875" s="37"/>
      <c r="B875" s="38"/>
      <c r="C875" s="45"/>
      <c r="D875" s="23"/>
      <c r="E875" s="69"/>
      <c r="F875" s="73"/>
      <c r="G875" s="67"/>
      <c r="H875" s="46">
        <f t="shared" si="98"/>
        <v>0</v>
      </c>
      <c r="I875" s="67"/>
      <c r="J875" s="67"/>
      <c r="K875" s="47">
        <f t="shared" si="99"/>
        <v>0</v>
      </c>
      <c r="L875" s="48">
        <f t="shared" si="100"/>
        <v>0</v>
      </c>
      <c r="M875" s="46">
        <f t="shared" si="101"/>
        <v>0</v>
      </c>
      <c r="N875" s="46">
        <f t="shared" si="102"/>
        <v>0</v>
      </c>
      <c r="O875" s="46">
        <f t="shared" si="103"/>
        <v>0</v>
      </c>
      <c r="P875" s="47">
        <f t="shared" si="104"/>
        <v>0</v>
      </c>
      <c r="Q875" s="207"/>
      <c r="R875" s="207"/>
      <c r="S875" s="207"/>
      <c r="T875" s="207"/>
      <c r="U875" s="207"/>
      <c r="V875" s="207"/>
      <c r="W875" s="207"/>
    </row>
    <row r="876" spans="1:23" hidden="1" x14ac:dyDescent="0.2">
      <c r="A876" s="37"/>
      <c r="B876" s="38"/>
      <c r="C876" s="45"/>
      <c r="D876" s="23"/>
      <c r="E876" s="69"/>
      <c r="F876" s="73"/>
      <c r="G876" s="67"/>
      <c r="H876" s="46">
        <f t="shared" si="98"/>
        <v>0</v>
      </c>
      <c r="I876" s="67"/>
      <c r="J876" s="67"/>
      <c r="K876" s="47">
        <f t="shared" si="99"/>
        <v>0</v>
      </c>
      <c r="L876" s="48">
        <f t="shared" si="100"/>
        <v>0</v>
      </c>
      <c r="M876" s="46">
        <f t="shared" si="101"/>
        <v>0</v>
      </c>
      <c r="N876" s="46">
        <f t="shared" si="102"/>
        <v>0</v>
      </c>
      <c r="O876" s="46">
        <f t="shared" si="103"/>
        <v>0</v>
      </c>
      <c r="P876" s="47">
        <f t="shared" si="104"/>
        <v>0</v>
      </c>
      <c r="Q876" s="207"/>
      <c r="R876" s="207"/>
      <c r="S876" s="207"/>
      <c r="T876" s="207"/>
      <c r="U876" s="207"/>
      <c r="V876" s="207"/>
      <c r="W876" s="207"/>
    </row>
    <row r="877" spans="1:23" hidden="1" x14ac:dyDescent="0.2">
      <c r="A877" s="37"/>
      <c r="B877" s="38"/>
      <c r="C877" s="45"/>
      <c r="D877" s="23"/>
      <c r="E877" s="69"/>
      <c r="F877" s="73"/>
      <c r="G877" s="67"/>
      <c r="H877" s="46">
        <f t="shared" si="98"/>
        <v>0</v>
      </c>
      <c r="I877" s="67"/>
      <c r="J877" s="67"/>
      <c r="K877" s="47">
        <f t="shared" si="99"/>
        <v>0</v>
      </c>
      <c r="L877" s="48">
        <f t="shared" si="100"/>
        <v>0</v>
      </c>
      <c r="M877" s="46">
        <f t="shared" si="101"/>
        <v>0</v>
      </c>
      <c r="N877" s="46">
        <f t="shared" si="102"/>
        <v>0</v>
      </c>
      <c r="O877" s="46">
        <f t="shared" si="103"/>
        <v>0</v>
      </c>
      <c r="P877" s="47">
        <f t="shared" si="104"/>
        <v>0</v>
      </c>
      <c r="Q877" s="207"/>
      <c r="R877" s="207"/>
      <c r="S877" s="207"/>
      <c r="T877" s="207"/>
      <c r="U877" s="207"/>
      <c r="V877" s="207"/>
      <c r="W877" s="207"/>
    </row>
    <row r="878" spans="1:23" hidden="1" x14ac:dyDescent="0.2">
      <c r="A878" s="37"/>
      <c r="B878" s="38"/>
      <c r="C878" s="45"/>
      <c r="D878" s="23"/>
      <c r="E878" s="69"/>
      <c r="F878" s="73"/>
      <c r="G878" s="67"/>
      <c r="H878" s="46">
        <f t="shared" si="98"/>
        <v>0</v>
      </c>
      <c r="I878" s="67"/>
      <c r="J878" s="67"/>
      <c r="K878" s="47">
        <f t="shared" si="99"/>
        <v>0</v>
      </c>
      <c r="L878" s="48">
        <f t="shared" si="100"/>
        <v>0</v>
      </c>
      <c r="M878" s="46">
        <f t="shared" si="101"/>
        <v>0</v>
      </c>
      <c r="N878" s="46">
        <f t="shared" si="102"/>
        <v>0</v>
      </c>
      <c r="O878" s="46">
        <f t="shared" si="103"/>
        <v>0</v>
      </c>
      <c r="P878" s="47">
        <f t="shared" si="104"/>
        <v>0</v>
      </c>
      <c r="Q878" s="207"/>
      <c r="R878" s="207"/>
      <c r="S878" s="207"/>
      <c r="T878" s="207"/>
      <c r="U878" s="207"/>
      <c r="V878" s="207"/>
      <c r="W878" s="207"/>
    </row>
    <row r="879" spans="1:23" hidden="1" x14ac:dyDescent="0.2">
      <c r="A879" s="37"/>
      <c r="B879" s="38"/>
      <c r="C879" s="45"/>
      <c r="D879" s="23"/>
      <c r="E879" s="69"/>
      <c r="F879" s="73"/>
      <c r="G879" s="67"/>
      <c r="H879" s="46">
        <f t="shared" si="98"/>
        <v>0</v>
      </c>
      <c r="I879" s="67"/>
      <c r="J879" s="67"/>
      <c r="K879" s="47">
        <f t="shared" si="99"/>
        <v>0</v>
      </c>
      <c r="L879" s="48">
        <f t="shared" si="100"/>
        <v>0</v>
      </c>
      <c r="M879" s="46">
        <f t="shared" si="101"/>
        <v>0</v>
      </c>
      <c r="N879" s="46">
        <f t="shared" si="102"/>
        <v>0</v>
      </c>
      <c r="O879" s="46">
        <f t="shared" si="103"/>
        <v>0</v>
      </c>
      <c r="P879" s="47">
        <f t="shared" si="104"/>
        <v>0</v>
      </c>
      <c r="Q879" s="207"/>
      <c r="R879" s="207"/>
      <c r="S879" s="207"/>
      <c r="T879" s="207"/>
      <c r="U879" s="207"/>
      <c r="V879" s="207"/>
      <c r="W879" s="207"/>
    </row>
    <row r="880" spans="1:23" hidden="1" x14ac:dyDescent="0.2">
      <c r="A880" s="37"/>
      <c r="B880" s="38"/>
      <c r="C880" s="45"/>
      <c r="D880" s="23"/>
      <c r="E880" s="69"/>
      <c r="F880" s="73"/>
      <c r="G880" s="67"/>
      <c r="H880" s="46">
        <f t="shared" si="98"/>
        <v>0</v>
      </c>
      <c r="I880" s="67"/>
      <c r="J880" s="67"/>
      <c r="K880" s="47">
        <f t="shared" si="99"/>
        <v>0</v>
      </c>
      <c r="L880" s="48">
        <f t="shared" si="100"/>
        <v>0</v>
      </c>
      <c r="M880" s="46">
        <f t="shared" si="101"/>
        <v>0</v>
      </c>
      <c r="N880" s="46">
        <f t="shared" si="102"/>
        <v>0</v>
      </c>
      <c r="O880" s="46">
        <f t="shared" si="103"/>
        <v>0</v>
      </c>
      <c r="P880" s="47">
        <f t="shared" si="104"/>
        <v>0</v>
      </c>
      <c r="Q880" s="207"/>
      <c r="R880" s="207"/>
      <c r="S880" s="207"/>
      <c r="T880" s="207"/>
      <c r="U880" s="207"/>
      <c r="V880" s="207"/>
      <c r="W880" s="207"/>
    </row>
    <row r="881" spans="1:23" hidden="1" x14ac:dyDescent="0.2">
      <c r="A881" s="37"/>
      <c r="B881" s="38"/>
      <c r="C881" s="45"/>
      <c r="D881" s="23"/>
      <c r="E881" s="69"/>
      <c r="F881" s="73"/>
      <c r="G881" s="67"/>
      <c r="H881" s="46">
        <f t="shared" si="98"/>
        <v>0</v>
      </c>
      <c r="I881" s="67"/>
      <c r="J881" s="67"/>
      <c r="K881" s="47">
        <f t="shared" si="99"/>
        <v>0</v>
      </c>
      <c r="L881" s="48">
        <f t="shared" si="100"/>
        <v>0</v>
      </c>
      <c r="M881" s="46">
        <f t="shared" si="101"/>
        <v>0</v>
      </c>
      <c r="N881" s="46">
        <f t="shared" si="102"/>
        <v>0</v>
      </c>
      <c r="O881" s="46">
        <f t="shared" si="103"/>
        <v>0</v>
      </c>
      <c r="P881" s="47">
        <f t="shared" si="104"/>
        <v>0</v>
      </c>
      <c r="Q881" s="207"/>
      <c r="R881" s="207"/>
      <c r="S881" s="207"/>
      <c r="T881" s="207"/>
      <c r="U881" s="207"/>
      <c r="V881" s="207"/>
      <c r="W881" s="207"/>
    </row>
    <row r="882" spans="1:23" hidden="1" x14ac:dyDescent="0.2">
      <c r="A882" s="37"/>
      <c r="B882" s="38"/>
      <c r="C882" s="45"/>
      <c r="D882" s="23"/>
      <c r="E882" s="69"/>
      <c r="F882" s="73"/>
      <c r="G882" s="67"/>
      <c r="H882" s="46">
        <f t="shared" si="98"/>
        <v>0</v>
      </c>
      <c r="I882" s="67"/>
      <c r="J882" s="67"/>
      <c r="K882" s="47">
        <f t="shared" si="99"/>
        <v>0</v>
      </c>
      <c r="L882" s="48">
        <f t="shared" si="100"/>
        <v>0</v>
      </c>
      <c r="M882" s="46">
        <f t="shared" si="101"/>
        <v>0</v>
      </c>
      <c r="N882" s="46">
        <f t="shared" si="102"/>
        <v>0</v>
      </c>
      <c r="O882" s="46">
        <f t="shared" si="103"/>
        <v>0</v>
      </c>
      <c r="P882" s="47">
        <f t="shared" si="104"/>
        <v>0</v>
      </c>
      <c r="Q882" s="207"/>
      <c r="R882" s="207"/>
      <c r="S882" s="207"/>
      <c r="T882" s="207"/>
      <c r="U882" s="207"/>
      <c r="V882" s="207"/>
      <c r="W882" s="207"/>
    </row>
    <row r="883" spans="1:23" hidden="1" x14ac:dyDescent="0.2">
      <c r="A883" s="37"/>
      <c r="B883" s="38"/>
      <c r="C883" s="45"/>
      <c r="D883" s="23"/>
      <c r="E883" s="69"/>
      <c r="F883" s="73"/>
      <c r="G883" s="67"/>
      <c r="H883" s="46">
        <f t="shared" si="98"/>
        <v>0</v>
      </c>
      <c r="I883" s="67"/>
      <c r="J883" s="67"/>
      <c r="K883" s="47">
        <f t="shared" si="99"/>
        <v>0</v>
      </c>
      <c r="L883" s="48">
        <f t="shared" si="100"/>
        <v>0</v>
      </c>
      <c r="M883" s="46">
        <f t="shared" si="101"/>
        <v>0</v>
      </c>
      <c r="N883" s="46">
        <f t="shared" si="102"/>
        <v>0</v>
      </c>
      <c r="O883" s="46">
        <f t="shared" si="103"/>
        <v>0</v>
      </c>
      <c r="P883" s="47">
        <f t="shared" si="104"/>
        <v>0</v>
      </c>
      <c r="Q883" s="207"/>
      <c r="R883" s="207"/>
      <c r="S883" s="207"/>
      <c r="T883" s="207"/>
      <c r="U883" s="207"/>
      <c r="V883" s="207"/>
      <c r="W883" s="207"/>
    </row>
    <row r="884" spans="1:23" hidden="1" x14ac:dyDescent="0.2">
      <c r="A884" s="37"/>
      <c r="B884" s="38"/>
      <c r="C884" s="45"/>
      <c r="D884" s="23"/>
      <c r="E884" s="69"/>
      <c r="F884" s="73"/>
      <c r="G884" s="67"/>
      <c r="H884" s="46">
        <f t="shared" si="98"/>
        <v>0</v>
      </c>
      <c r="I884" s="67"/>
      <c r="J884" s="67"/>
      <c r="K884" s="47">
        <f t="shared" si="99"/>
        <v>0</v>
      </c>
      <c r="L884" s="48">
        <f t="shared" si="100"/>
        <v>0</v>
      </c>
      <c r="M884" s="46">
        <f t="shared" si="101"/>
        <v>0</v>
      </c>
      <c r="N884" s="46">
        <f t="shared" si="102"/>
        <v>0</v>
      </c>
      <c r="O884" s="46">
        <f t="shared" si="103"/>
        <v>0</v>
      </c>
      <c r="P884" s="47">
        <f t="shared" si="104"/>
        <v>0</v>
      </c>
      <c r="Q884" s="207"/>
      <c r="R884" s="207"/>
      <c r="S884" s="207"/>
      <c r="T884" s="207"/>
      <c r="U884" s="207"/>
      <c r="V884" s="207"/>
      <c r="W884" s="207"/>
    </row>
    <row r="885" spans="1:23" hidden="1" x14ac:dyDescent="0.2">
      <c r="A885" s="37"/>
      <c r="B885" s="38"/>
      <c r="C885" s="45"/>
      <c r="D885" s="23"/>
      <c r="E885" s="69"/>
      <c r="F885" s="73"/>
      <c r="G885" s="67"/>
      <c r="H885" s="46">
        <f t="shared" si="98"/>
        <v>0</v>
      </c>
      <c r="I885" s="67"/>
      <c r="J885" s="67"/>
      <c r="K885" s="47">
        <f t="shared" si="99"/>
        <v>0</v>
      </c>
      <c r="L885" s="48">
        <f t="shared" si="100"/>
        <v>0</v>
      </c>
      <c r="M885" s="46">
        <f t="shared" si="101"/>
        <v>0</v>
      </c>
      <c r="N885" s="46">
        <f t="shared" si="102"/>
        <v>0</v>
      </c>
      <c r="O885" s="46">
        <f t="shared" si="103"/>
        <v>0</v>
      </c>
      <c r="P885" s="47">
        <f t="shared" si="104"/>
        <v>0</v>
      </c>
      <c r="Q885" s="207"/>
      <c r="R885" s="207"/>
      <c r="S885" s="207"/>
      <c r="T885" s="207"/>
      <c r="U885" s="207"/>
      <c r="V885" s="207"/>
      <c r="W885" s="207"/>
    </row>
    <row r="886" spans="1:23" hidden="1" x14ac:dyDescent="0.2">
      <c r="A886" s="37"/>
      <c r="B886" s="38"/>
      <c r="C886" s="45"/>
      <c r="D886" s="23"/>
      <c r="E886" s="69"/>
      <c r="F886" s="73"/>
      <c r="G886" s="67"/>
      <c r="H886" s="46">
        <f t="shared" si="98"/>
        <v>0</v>
      </c>
      <c r="I886" s="67"/>
      <c r="J886" s="67"/>
      <c r="K886" s="47">
        <f t="shared" si="99"/>
        <v>0</v>
      </c>
      <c r="L886" s="48">
        <f t="shared" si="100"/>
        <v>0</v>
      </c>
      <c r="M886" s="46">
        <f t="shared" si="101"/>
        <v>0</v>
      </c>
      <c r="N886" s="46">
        <f t="shared" si="102"/>
        <v>0</v>
      </c>
      <c r="O886" s="46">
        <f t="shared" si="103"/>
        <v>0</v>
      </c>
      <c r="P886" s="47">
        <f t="shared" si="104"/>
        <v>0</v>
      </c>
      <c r="Q886" s="207"/>
      <c r="R886" s="207"/>
      <c r="S886" s="207"/>
      <c r="T886" s="207"/>
      <c r="U886" s="207"/>
      <c r="V886" s="207"/>
      <c r="W886" s="207"/>
    </row>
    <row r="887" spans="1:23" hidden="1" x14ac:dyDescent="0.2">
      <c r="A887" s="37"/>
      <c r="B887" s="38"/>
      <c r="C887" s="45"/>
      <c r="D887" s="23"/>
      <c r="E887" s="69"/>
      <c r="F887" s="73"/>
      <c r="G887" s="67"/>
      <c r="H887" s="46">
        <f t="shared" si="98"/>
        <v>0</v>
      </c>
      <c r="I887" s="67"/>
      <c r="J887" s="67"/>
      <c r="K887" s="47">
        <f t="shared" si="99"/>
        <v>0</v>
      </c>
      <c r="L887" s="48">
        <f t="shared" si="100"/>
        <v>0</v>
      </c>
      <c r="M887" s="46">
        <f t="shared" si="101"/>
        <v>0</v>
      </c>
      <c r="N887" s="46">
        <f t="shared" si="102"/>
        <v>0</v>
      </c>
      <c r="O887" s="46">
        <f t="shared" si="103"/>
        <v>0</v>
      </c>
      <c r="P887" s="47">
        <f t="shared" si="104"/>
        <v>0</v>
      </c>
      <c r="Q887" s="207"/>
      <c r="R887" s="207"/>
      <c r="S887" s="207"/>
      <c r="T887" s="207"/>
      <c r="U887" s="207"/>
      <c r="V887" s="207"/>
      <c r="W887" s="207"/>
    </row>
    <row r="888" spans="1:23" hidden="1" x14ac:dyDescent="0.2">
      <c r="A888" s="37"/>
      <c r="B888" s="38"/>
      <c r="C888" s="45"/>
      <c r="D888" s="23"/>
      <c r="E888" s="69"/>
      <c r="F888" s="73"/>
      <c r="G888" s="67"/>
      <c r="H888" s="46">
        <f t="shared" si="98"/>
        <v>0</v>
      </c>
      <c r="I888" s="67"/>
      <c r="J888" s="67"/>
      <c r="K888" s="47">
        <f t="shared" si="99"/>
        <v>0</v>
      </c>
      <c r="L888" s="48">
        <f t="shared" si="100"/>
        <v>0</v>
      </c>
      <c r="M888" s="46">
        <f t="shared" si="101"/>
        <v>0</v>
      </c>
      <c r="N888" s="46">
        <f t="shared" si="102"/>
        <v>0</v>
      </c>
      <c r="O888" s="46">
        <f t="shared" si="103"/>
        <v>0</v>
      </c>
      <c r="P888" s="47">
        <f t="shared" si="104"/>
        <v>0</v>
      </c>
      <c r="Q888" s="207"/>
      <c r="R888" s="207"/>
      <c r="S888" s="207"/>
      <c r="T888" s="207"/>
      <c r="U888" s="207"/>
      <c r="V888" s="207"/>
      <c r="W888" s="207"/>
    </row>
    <row r="889" spans="1:23" hidden="1" x14ac:dyDescent="0.2">
      <c r="A889" s="37"/>
      <c r="B889" s="38"/>
      <c r="C889" s="45"/>
      <c r="D889" s="23"/>
      <c r="E889" s="69"/>
      <c r="F889" s="73"/>
      <c r="G889" s="67"/>
      <c r="H889" s="46">
        <f t="shared" si="98"/>
        <v>0</v>
      </c>
      <c r="I889" s="67"/>
      <c r="J889" s="67"/>
      <c r="K889" s="47">
        <f t="shared" si="99"/>
        <v>0</v>
      </c>
      <c r="L889" s="48">
        <f t="shared" si="100"/>
        <v>0</v>
      </c>
      <c r="M889" s="46">
        <f t="shared" si="101"/>
        <v>0</v>
      </c>
      <c r="N889" s="46">
        <f t="shared" si="102"/>
        <v>0</v>
      </c>
      <c r="O889" s="46">
        <f t="shared" si="103"/>
        <v>0</v>
      </c>
      <c r="P889" s="47">
        <f t="shared" si="104"/>
        <v>0</v>
      </c>
      <c r="Q889" s="207"/>
      <c r="R889" s="207"/>
      <c r="S889" s="207"/>
      <c r="T889" s="207"/>
      <c r="U889" s="207"/>
      <c r="V889" s="207"/>
      <c r="W889" s="207"/>
    </row>
    <row r="890" spans="1:23" hidden="1" x14ac:dyDescent="0.2">
      <c r="A890" s="37"/>
      <c r="B890" s="38"/>
      <c r="C890" s="45"/>
      <c r="D890" s="23"/>
      <c r="E890" s="69"/>
      <c r="F890" s="73"/>
      <c r="G890" s="67"/>
      <c r="H890" s="46">
        <f t="shared" si="98"/>
        <v>0</v>
      </c>
      <c r="I890" s="67"/>
      <c r="J890" s="67"/>
      <c r="K890" s="47">
        <f t="shared" si="99"/>
        <v>0</v>
      </c>
      <c r="L890" s="48">
        <f t="shared" si="100"/>
        <v>0</v>
      </c>
      <c r="M890" s="46">
        <f t="shared" si="101"/>
        <v>0</v>
      </c>
      <c r="N890" s="46">
        <f t="shared" si="102"/>
        <v>0</v>
      </c>
      <c r="O890" s="46">
        <f t="shared" si="103"/>
        <v>0</v>
      </c>
      <c r="P890" s="47">
        <f t="shared" si="104"/>
        <v>0</v>
      </c>
      <c r="Q890" s="207"/>
      <c r="R890" s="207"/>
      <c r="S890" s="207"/>
      <c r="T890" s="207"/>
      <c r="U890" s="207"/>
      <c r="V890" s="207"/>
      <c r="W890" s="207"/>
    </row>
    <row r="891" spans="1:23" hidden="1" x14ac:dyDescent="0.2">
      <c r="A891" s="37"/>
      <c r="B891" s="38"/>
      <c r="C891" s="45"/>
      <c r="D891" s="23"/>
      <c r="E891" s="69"/>
      <c r="F891" s="73"/>
      <c r="G891" s="67"/>
      <c r="H891" s="46">
        <f t="shared" si="98"/>
        <v>0</v>
      </c>
      <c r="I891" s="67"/>
      <c r="J891" s="67"/>
      <c r="K891" s="47">
        <f t="shared" si="99"/>
        <v>0</v>
      </c>
      <c r="L891" s="48">
        <f t="shared" si="100"/>
        <v>0</v>
      </c>
      <c r="M891" s="46">
        <f t="shared" si="101"/>
        <v>0</v>
      </c>
      <c r="N891" s="46">
        <f t="shared" si="102"/>
        <v>0</v>
      </c>
      <c r="O891" s="46">
        <f t="shared" si="103"/>
        <v>0</v>
      </c>
      <c r="P891" s="47">
        <f t="shared" si="104"/>
        <v>0</v>
      </c>
      <c r="Q891" s="207"/>
      <c r="R891" s="207"/>
      <c r="S891" s="207"/>
      <c r="T891" s="207"/>
      <c r="U891" s="207"/>
      <c r="V891" s="207"/>
      <c r="W891" s="207"/>
    </row>
    <row r="892" spans="1:23" hidden="1" x14ac:dyDescent="0.2">
      <c r="A892" s="37"/>
      <c r="B892" s="38"/>
      <c r="C892" s="45"/>
      <c r="D892" s="23"/>
      <c r="E892" s="69"/>
      <c r="F892" s="73"/>
      <c r="G892" s="67"/>
      <c r="H892" s="46">
        <f t="shared" si="98"/>
        <v>0</v>
      </c>
      <c r="I892" s="67"/>
      <c r="J892" s="67"/>
      <c r="K892" s="47">
        <f t="shared" si="99"/>
        <v>0</v>
      </c>
      <c r="L892" s="48">
        <f t="shared" si="100"/>
        <v>0</v>
      </c>
      <c r="M892" s="46">
        <f t="shared" si="101"/>
        <v>0</v>
      </c>
      <c r="N892" s="46">
        <f t="shared" si="102"/>
        <v>0</v>
      </c>
      <c r="O892" s="46">
        <f t="shared" si="103"/>
        <v>0</v>
      </c>
      <c r="P892" s="47">
        <f t="shared" si="104"/>
        <v>0</v>
      </c>
      <c r="Q892" s="207"/>
      <c r="R892" s="207"/>
      <c r="S892" s="207"/>
      <c r="T892" s="207"/>
      <c r="U892" s="207"/>
      <c r="V892" s="207"/>
      <c r="W892" s="207"/>
    </row>
    <row r="893" spans="1:23" hidden="1" x14ac:dyDescent="0.2">
      <c r="A893" s="37"/>
      <c r="B893" s="38"/>
      <c r="C893" s="45"/>
      <c r="D893" s="23"/>
      <c r="E893" s="69"/>
      <c r="F893" s="73"/>
      <c r="G893" s="67"/>
      <c r="H893" s="46">
        <f t="shared" si="98"/>
        <v>0</v>
      </c>
      <c r="I893" s="67"/>
      <c r="J893" s="67"/>
      <c r="K893" s="47">
        <f t="shared" si="99"/>
        <v>0</v>
      </c>
      <c r="L893" s="48">
        <f t="shared" si="100"/>
        <v>0</v>
      </c>
      <c r="M893" s="46">
        <f t="shared" si="101"/>
        <v>0</v>
      </c>
      <c r="N893" s="46">
        <f t="shared" si="102"/>
        <v>0</v>
      </c>
      <c r="O893" s="46">
        <f t="shared" si="103"/>
        <v>0</v>
      </c>
      <c r="P893" s="47">
        <f t="shared" si="104"/>
        <v>0</v>
      </c>
      <c r="Q893" s="207"/>
      <c r="R893" s="207"/>
      <c r="S893" s="207"/>
      <c r="T893" s="207"/>
      <c r="U893" s="207"/>
      <c r="V893" s="207"/>
      <c r="W893" s="207"/>
    </row>
    <row r="894" spans="1:23" hidden="1" x14ac:dyDescent="0.2">
      <c r="A894" s="37"/>
      <c r="B894" s="38"/>
      <c r="C894" s="45"/>
      <c r="D894" s="23"/>
      <c r="E894" s="69"/>
      <c r="F894" s="73"/>
      <c r="G894" s="67"/>
      <c r="H894" s="46">
        <f t="shared" si="98"/>
        <v>0</v>
      </c>
      <c r="I894" s="67"/>
      <c r="J894" s="67"/>
      <c r="K894" s="47">
        <f t="shared" si="99"/>
        <v>0</v>
      </c>
      <c r="L894" s="48">
        <f t="shared" si="100"/>
        <v>0</v>
      </c>
      <c r="M894" s="46">
        <f t="shared" si="101"/>
        <v>0</v>
      </c>
      <c r="N894" s="46">
        <f t="shared" si="102"/>
        <v>0</v>
      </c>
      <c r="O894" s="46">
        <f t="shared" si="103"/>
        <v>0</v>
      </c>
      <c r="P894" s="47">
        <f t="shared" si="104"/>
        <v>0</v>
      </c>
      <c r="Q894" s="207"/>
      <c r="R894" s="207"/>
      <c r="S894" s="207"/>
      <c r="T894" s="207"/>
      <c r="U894" s="207"/>
      <c r="V894" s="207"/>
      <c r="W894" s="207"/>
    </row>
    <row r="895" spans="1:23" hidden="1" x14ac:dyDescent="0.2">
      <c r="A895" s="37"/>
      <c r="B895" s="38"/>
      <c r="C895" s="45"/>
      <c r="D895" s="23"/>
      <c r="E895" s="69"/>
      <c r="F895" s="73"/>
      <c r="G895" s="67"/>
      <c r="H895" s="46">
        <f t="shared" si="98"/>
        <v>0</v>
      </c>
      <c r="I895" s="67"/>
      <c r="J895" s="67"/>
      <c r="K895" s="47">
        <f t="shared" si="99"/>
        <v>0</v>
      </c>
      <c r="L895" s="48">
        <f t="shared" si="100"/>
        <v>0</v>
      </c>
      <c r="M895" s="46">
        <f t="shared" si="101"/>
        <v>0</v>
      </c>
      <c r="N895" s="46">
        <f t="shared" si="102"/>
        <v>0</v>
      </c>
      <c r="O895" s="46">
        <f t="shared" si="103"/>
        <v>0</v>
      </c>
      <c r="P895" s="47">
        <f t="shared" si="104"/>
        <v>0</v>
      </c>
      <c r="Q895" s="207"/>
      <c r="R895" s="207"/>
      <c r="S895" s="207"/>
      <c r="T895" s="207"/>
      <c r="U895" s="207"/>
      <c r="V895" s="207"/>
      <c r="W895" s="207"/>
    </row>
    <row r="896" spans="1:23" hidden="1" x14ac:dyDescent="0.2">
      <c r="A896" s="37"/>
      <c r="B896" s="38"/>
      <c r="C896" s="45"/>
      <c r="D896" s="23"/>
      <c r="E896" s="69"/>
      <c r="F896" s="73"/>
      <c r="G896" s="67"/>
      <c r="H896" s="46">
        <f t="shared" si="98"/>
        <v>0</v>
      </c>
      <c r="I896" s="67"/>
      <c r="J896" s="67"/>
      <c r="K896" s="47">
        <f t="shared" si="99"/>
        <v>0</v>
      </c>
      <c r="L896" s="48">
        <f t="shared" si="100"/>
        <v>0</v>
      </c>
      <c r="M896" s="46">
        <f t="shared" si="101"/>
        <v>0</v>
      </c>
      <c r="N896" s="46">
        <f t="shared" si="102"/>
        <v>0</v>
      </c>
      <c r="O896" s="46">
        <f t="shared" si="103"/>
        <v>0</v>
      </c>
      <c r="P896" s="47">
        <f t="shared" si="104"/>
        <v>0</v>
      </c>
      <c r="Q896" s="207"/>
      <c r="R896" s="207"/>
      <c r="S896" s="207"/>
      <c r="T896" s="207"/>
      <c r="U896" s="207"/>
      <c r="V896" s="207"/>
      <c r="W896" s="207"/>
    </row>
    <row r="897" spans="1:23" hidden="1" x14ac:dyDescent="0.2">
      <c r="A897" s="37"/>
      <c r="B897" s="38"/>
      <c r="C897" s="45"/>
      <c r="D897" s="23"/>
      <c r="E897" s="69"/>
      <c r="F897" s="73"/>
      <c r="G897" s="67"/>
      <c r="H897" s="46">
        <f t="shared" si="98"/>
        <v>0</v>
      </c>
      <c r="I897" s="67"/>
      <c r="J897" s="67"/>
      <c r="K897" s="47">
        <f t="shared" si="99"/>
        <v>0</v>
      </c>
      <c r="L897" s="48">
        <f t="shared" si="100"/>
        <v>0</v>
      </c>
      <c r="M897" s="46">
        <f t="shared" si="101"/>
        <v>0</v>
      </c>
      <c r="N897" s="46">
        <f t="shared" si="102"/>
        <v>0</v>
      </c>
      <c r="O897" s="46">
        <f t="shared" si="103"/>
        <v>0</v>
      </c>
      <c r="P897" s="47">
        <f t="shared" si="104"/>
        <v>0</v>
      </c>
      <c r="Q897" s="207"/>
      <c r="R897" s="207"/>
      <c r="S897" s="207"/>
      <c r="T897" s="207"/>
      <c r="U897" s="207"/>
      <c r="V897" s="207"/>
      <c r="W897" s="207"/>
    </row>
    <row r="898" spans="1:23" hidden="1" x14ac:dyDescent="0.2">
      <c r="A898" s="37"/>
      <c r="B898" s="38"/>
      <c r="C898" s="45"/>
      <c r="D898" s="23"/>
      <c r="E898" s="69"/>
      <c r="F898" s="73"/>
      <c r="G898" s="67"/>
      <c r="H898" s="46">
        <f t="shared" si="98"/>
        <v>0</v>
      </c>
      <c r="I898" s="67"/>
      <c r="J898" s="67"/>
      <c r="K898" s="47">
        <f t="shared" si="99"/>
        <v>0</v>
      </c>
      <c r="L898" s="48">
        <f t="shared" si="100"/>
        <v>0</v>
      </c>
      <c r="M898" s="46">
        <f t="shared" si="101"/>
        <v>0</v>
      </c>
      <c r="N898" s="46">
        <f t="shared" si="102"/>
        <v>0</v>
      </c>
      <c r="O898" s="46">
        <f t="shared" si="103"/>
        <v>0</v>
      </c>
      <c r="P898" s="47">
        <f t="shared" si="104"/>
        <v>0</v>
      </c>
      <c r="Q898" s="207"/>
      <c r="R898" s="207"/>
      <c r="S898" s="207"/>
      <c r="T898" s="207"/>
      <c r="U898" s="207"/>
      <c r="V898" s="207"/>
      <c r="W898" s="207"/>
    </row>
    <row r="899" spans="1:23" hidden="1" x14ac:dyDescent="0.2">
      <c r="A899" s="37"/>
      <c r="B899" s="38"/>
      <c r="C899" s="45"/>
      <c r="D899" s="23"/>
      <c r="E899" s="69"/>
      <c r="F899" s="73"/>
      <c r="G899" s="67"/>
      <c r="H899" s="46">
        <f t="shared" si="98"/>
        <v>0</v>
      </c>
      <c r="I899" s="67"/>
      <c r="J899" s="67"/>
      <c r="K899" s="47">
        <f t="shared" si="99"/>
        <v>0</v>
      </c>
      <c r="L899" s="48">
        <f t="shared" si="100"/>
        <v>0</v>
      </c>
      <c r="M899" s="46">
        <f t="shared" si="101"/>
        <v>0</v>
      </c>
      <c r="N899" s="46">
        <f t="shared" si="102"/>
        <v>0</v>
      </c>
      <c r="O899" s="46">
        <f t="shared" si="103"/>
        <v>0</v>
      </c>
      <c r="P899" s="47">
        <f t="shared" si="104"/>
        <v>0</v>
      </c>
      <c r="Q899" s="207"/>
      <c r="R899" s="207"/>
      <c r="S899" s="207"/>
      <c r="T899" s="207"/>
      <c r="U899" s="207"/>
      <c r="V899" s="207"/>
      <c r="W899" s="207"/>
    </row>
    <row r="900" spans="1:23" hidden="1" x14ac:dyDescent="0.2">
      <c r="A900" s="37"/>
      <c r="B900" s="38"/>
      <c r="C900" s="45"/>
      <c r="D900" s="23"/>
      <c r="E900" s="69"/>
      <c r="F900" s="73"/>
      <c r="G900" s="67"/>
      <c r="H900" s="46">
        <f t="shared" ref="H900:H963" si="105">ROUND(F900*G900,2)</f>
        <v>0</v>
      </c>
      <c r="I900" s="67"/>
      <c r="J900" s="67"/>
      <c r="K900" s="47">
        <f t="shared" ref="K900:K963" si="106">SUM(H900:J900)</f>
        <v>0</v>
      </c>
      <c r="L900" s="48">
        <f t="shared" ref="L900:L963" si="107">ROUND(E900*F900,2)</f>
        <v>0</v>
      </c>
      <c r="M900" s="46">
        <f t="shared" ref="M900:M963" si="108">ROUND(H900*E900,2)</f>
        <v>0</v>
      </c>
      <c r="N900" s="46">
        <f t="shared" ref="N900:N963" si="109">ROUND(I900*E900,2)</f>
        <v>0</v>
      </c>
      <c r="O900" s="46">
        <f t="shared" ref="O900:O963" si="110">ROUND(J900*E900,2)</f>
        <v>0</v>
      </c>
      <c r="P900" s="47">
        <f t="shared" ref="P900:P963" si="111">SUM(M900:O900)</f>
        <v>0</v>
      </c>
      <c r="Q900" s="207"/>
      <c r="R900" s="207"/>
      <c r="S900" s="207"/>
      <c r="T900" s="207"/>
      <c r="U900" s="207"/>
      <c r="V900" s="207"/>
      <c r="W900" s="207"/>
    </row>
    <row r="901" spans="1:23" hidden="1" x14ac:dyDescent="0.2">
      <c r="A901" s="37"/>
      <c r="B901" s="38"/>
      <c r="C901" s="45"/>
      <c r="D901" s="23"/>
      <c r="E901" s="69"/>
      <c r="F901" s="73"/>
      <c r="G901" s="67"/>
      <c r="H901" s="46">
        <f t="shared" si="105"/>
        <v>0</v>
      </c>
      <c r="I901" s="67"/>
      <c r="J901" s="67"/>
      <c r="K901" s="47">
        <f t="shared" si="106"/>
        <v>0</v>
      </c>
      <c r="L901" s="48">
        <f t="shared" si="107"/>
        <v>0</v>
      </c>
      <c r="M901" s="46">
        <f t="shared" si="108"/>
        <v>0</v>
      </c>
      <c r="N901" s="46">
        <f t="shared" si="109"/>
        <v>0</v>
      </c>
      <c r="O901" s="46">
        <f t="shared" si="110"/>
        <v>0</v>
      </c>
      <c r="P901" s="47">
        <f t="shared" si="111"/>
        <v>0</v>
      </c>
      <c r="Q901" s="207"/>
      <c r="R901" s="207"/>
      <c r="S901" s="207"/>
      <c r="T901" s="207"/>
      <c r="U901" s="207"/>
      <c r="V901" s="207"/>
      <c r="W901" s="207"/>
    </row>
    <row r="902" spans="1:23" hidden="1" x14ac:dyDescent="0.2">
      <c r="A902" s="37"/>
      <c r="B902" s="38"/>
      <c r="C902" s="45"/>
      <c r="D902" s="23"/>
      <c r="E902" s="69"/>
      <c r="F902" s="73"/>
      <c r="G902" s="67"/>
      <c r="H902" s="46">
        <f t="shared" si="105"/>
        <v>0</v>
      </c>
      <c r="I902" s="67"/>
      <c r="J902" s="67"/>
      <c r="K902" s="47">
        <f t="shared" si="106"/>
        <v>0</v>
      </c>
      <c r="L902" s="48">
        <f t="shared" si="107"/>
        <v>0</v>
      </c>
      <c r="M902" s="46">
        <f t="shared" si="108"/>
        <v>0</v>
      </c>
      <c r="N902" s="46">
        <f t="shared" si="109"/>
        <v>0</v>
      </c>
      <c r="O902" s="46">
        <f t="shared" si="110"/>
        <v>0</v>
      </c>
      <c r="P902" s="47">
        <f t="shared" si="111"/>
        <v>0</v>
      </c>
      <c r="Q902" s="207"/>
      <c r="R902" s="207"/>
      <c r="S902" s="207"/>
      <c r="T902" s="207"/>
      <c r="U902" s="207"/>
      <c r="V902" s="207"/>
      <c r="W902" s="207"/>
    </row>
    <row r="903" spans="1:23" hidden="1" x14ac:dyDescent="0.2">
      <c r="A903" s="37"/>
      <c r="B903" s="38"/>
      <c r="C903" s="45"/>
      <c r="D903" s="23"/>
      <c r="E903" s="69"/>
      <c r="F903" s="73"/>
      <c r="G903" s="67"/>
      <c r="H903" s="46">
        <f t="shared" si="105"/>
        <v>0</v>
      </c>
      <c r="I903" s="67"/>
      <c r="J903" s="67"/>
      <c r="K903" s="47">
        <f t="shared" si="106"/>
        <v>0</v>
      </c>
      <c r="L903" s="48">
        <f t="shared" si="107"/>
        <v>0</v>
      </c>
      <c r="M903" s="46">
        <f t="shared" si="108"/>
        <v>0</v>
      </c>
      <c r="N903" s="46">
        <f t="shared" si="109"/>
        <v>0</v>
      </c>
      <c r="O903" s="46">
        <f t="shared" si="110"/>
        <v>0</v>
      </c>
      <c r="P903" s="47">
        <f t="shared" si="111"/>
        <v>0</v>
      </c>
      <c r="Q903" s="207"/>
      <c r="R903" s="207"/>
      <c r="S903" s="207"/>
      <c r="T903" s="207"/>
      <c r="U903" s="207"/>
      <c r="V903" s="207"/>
      <c r="W903" s="207"/>
    </row>
    <row r="904" spans="1:23" hidden="1" x14ac:dyDescent="0.2">
      <c r="A904" s="37"/>
      <c r="B904" s="38"/>
      <c r="C904" s="45"/>
      <c r="D904" s="23"/>
      <c r="E904" s="69"/>
      <c r="F904" s="73"/>
      <c r="G904" s="67"/>
      <c r="H904" s="46">
        <f t="shared" si="105"/>
        <v>0</v>
      </c>
      <c r="I904" s="67"/>
      <c r="J904" s="67"/>
      <c r="K904" s="47">
        <f t="shared" si="106"/>
        <v>0</v>
      </c>
      <c r="L904" s="48">
        <f t="shared" si="107"/>
        <v>0</v>
      </c>
      <c r="M904" s="46">
        <f t="shared" si="108"/>
        <v>0</v>
      </c>
      <c r="N904" s="46">
        <f t="shared" si="109"/>
        <v>0</v>
      </c>
      <c r="O904" s="46">
        <f t="shared" si="110"/>
        <v>0</v>
      </c>
      <c r="P904" s="47">
        <f t="shared" si="111"/>
        <v>0</v>
      </c>
      <c r="Q904" s="207"/>
      <c r="R904" s="207"/>
      <c r="S904" s="207"/>
      <c r="T904" s="207"/>
      <c r="U904" s="207"/>
      <c r="V904" s="207"/>
      <c r="W904" s="207"/>
    </row>
    <row r="905" spans="1:23" hidden="1" x14ac:dyDescent="0.2">
      <c r="A905" s="37"/>
      <c r="B905" s="38"/>
      <c r="C905" s="45"/>
      <c r="D905" s="23"/>
      <c r="E905" s="69"/>
      <c r="F905" s="73"/>
      <c r="G905" s="67"/>
      <c r="H905" s="46">
        <f t="shared" si="105"/>
        <v>0</v>
      </c>
      <c r="I905" s="67"/>
      <c r="J905" s="67"/>
      <c r="K905" s="47">
        <f t="shared" si="106"/>
        <v>0</v>
      </c>
      <c r="L905" s="48">
        <f t="shared" si="107"/>
        <v>0</v>
      </c>
      <c r="M905" s="46">
        <f t="shared" si="108"/>
        <v>0</v>
      </c>
      <c r="N905" s="46">
        <f t="shared" si="109"/>
        <v>0</v>
      </c>
      <c r="O905" s="46">
        <f t="shared" si="110"/>
        <v>0</v>
      </c>
      <c r="P905" s="47">
        <f t="shared" si="111"/>
        <v>0</v>
      </c>
      <c r="Q905" s="207"/>
      <c r="R905" s="207"/>
      <c r="S905" s="207"/>
      <c r="T905" s="207"/>
      <c r="U905" s="207"/>
      <c r="V905" s="207"/>
      <c r="W905" s="207"/>
    </row>
    <row r="906" spans="1:23" hidden="1" x14ac:dyDescent="0.2">
      <c r="A906" s="37"/>
      <c r="B906" s="38"/>
      <c r="C906" s="45"/>
      <c r="D906" s="23"/>
      <c r="E906" s="69"/>
      <c r="F906" s="73"/>
      <c r="G906" s="67"/>
      <c r="H906" s="46">
        <f t="shared" si="105"/>
        <v>0</v>
      </c>
      <c r="I906" s="67"/>
      <c r="J906" s="67"/>
      <c r="K906" s="47">
        <f t="shared" si="106"/>
        <v>0</v>
      </c>
      <c r="L906" s="48">
        <f t="shared" si="107"/>
        <v>0</v>
      </c>
      <c r="M906" s="46">
        <f t="shared" si="108"/>
        <v>0</v>
      </c>
      <c r="N906" s="46">
        <f t="shared" si="109"/>
        <v>0</v>
      </c>
      <c r="O906" s="46">
        <f t="shared" si="110"/>
        <v>0</v>
      </c>
      <c r="P906" s="47">
        <f t="shared" si="111"/>
        <v>0</v>
      </c>
      <c r="Q906" s="207"/>
      <c r="R906" s="207"/>
      <c r="S906" s="207"/>
      <c r="T906" s="207"/>
      <c r="U906" s="207"/>
      <c r="V906" s="207"/>
      <c r="W906" s="207"/>
    </row>
    <row r="907" spans="1:23" hidden="1" x14ac:dyDescent="0.2">
      <c r="A907" s="37"/>
      <c r="B907" s="38"/>
      <c r="C907" s="45"/>
      <c r="D907" s="23"/>
      <c r="E907" s="69"/>
      <c r="F907" s="73"/>
      <c r="G907" s="67"/>
      <c r="H907" s="46">
        <f t="shared" si="105"/>
        <v>0</v>
      </c>
      <c r="I907" s="67"/>
      <c r="J907" s="67"/>
      <c r="K907" s="47">
        <f t="shared" si="106"/>
        <v>0</v>
      </c>
      <c r="L907" s="48">
        <f t="shared" si="107"/>
        <v>0</v>
      </c>
      <c r="M907" s="46">
        <f t="shared" si="108"/>
        <v>0</v>
      </c>
      <c r="N907" s="46">
        <f t="shared" si="109"/>
        <v>0</v>
      </c>
      <c r="O907" s="46">
        <f t="shared" si="110"/>
        <v>0</v>
      </c>
      <c r="P907" s="47">
        <f t="shared" si="111"/>
        <v>0</v>
      </c>
      <c r="Q907" s="207"/>
      <c r="R907" s="207"/>
      <c r="S907" s="207"/>
      <c r="T907" s="207"/>
      <c r="U907" s="207"/>
      <c r="V907" s="207"/>
      <c r="W907" s="207"/>
    </row>
    <row r="908" spans="1:23" hidden="1" x14ac:dyDescent="0.2">
      <c r="A908" s="37"/>
      <c r="B908" s="38"/>
      <c r="C908" s="45"/>
      <c r="D908" s="23"/>
      <c r="E908" s="69"/>
      <c r="F908" s="73"/>
      <c r="G908" s="67"/>
      <c r="H908" s="46">
        <f t="shared" si="105"/>
        <v>0</v>
      </c>
      <c r="I908" s="67"/>
      <c r="J908" s="67"/>
      <c r="K908" s="47">
        <f t="shared" si="106"/>
        <v>0</v>
      </c>
      <c r="L908" s="48">
        <f t="shared" si="107"/>
        <v>0</v>
      </c>
      <c r="M908" s="46">
        <f t="shared" si="108"/>
        <v>0</v>
      </c>
      <c r="N908" s="46">
        <f t="shared" si="109"/>
        <v>0</v>
      </c>
      <c r="O908" s="46">
        <f t="shared" si="110"/>
        <v>0</v>
      </c>
      <c r="P908" s="47">
        <f t="shared" si="111"/>
        <v>0</v>
      </c>
      <c r="Q908" s="207"/>
      <c r="R908" s="207"/>
      <c r="S908" s="207"/>
      <c r="T908" s="207"/>
      <c r="U908" s="207"/>
      <c r="V908" s="207"/>
      <c r="W908" s="207"/>
    </row>
    <row r="909" spans="1:23" hidden="1" x14ac:dyDescent="0.2">
      <c r="A909" s="37"/>
      <c r="B909" s="38"/>
      <c r="C909" s="45"/>
      <c r="D909" s="23"/>
      <c r="E909" s="69"/>
      <c r="F909" s="73"/>
      <c r="G909" s="67"/>
      <c r="H909" s="46">
        <f t="shared" si="105"/>
        <v>0</v>
      </c>
      <c r="I909" s="67"/>
      <c r="J909" s="67"/>
      <c r="K909" s="47">
        <f t="shared" si="106"/>
        <v>0</v>
      </c>
      <c r="L909" s="48">
        <f t="shared" si="107"/>
        <v>0</v>
      </c>
      <c r="M909" s="46">
        <f t="shared" si="108"/>
        <v>0</v>
      </c>
      <c r="N909" s="46">
        <f t="shared" si="109"/>
        <v>0</v>
      </c>
      <c r="O909" s="46">
        <f t="shared" si="110"/>
        <v>0</v>
      </c>
      <c r="P909" s="47">
        <f t="shared" si="111"/>
        <v>0</v>
      </c>
      <c r="Q909" s="207"/>
      <c r="R909" s="207"/>
      <c r="S909" s="207"/>
      <c r="T909" s="207"/>
      <c r="U909" s="207"/>
      <c r="V909" s="207"/>
      <c r="W909" s="207"/>
    </row>
    <row r="910" spans="1:23" hidden="1" x14ac:dyDescent="0.2">
      <c r="A910" s="37"/>
      <c r="B910" s="38"/>
      <c r="C910" s="45"/>
      <c r="D910" s="23"/>
      <c r="E910" s="69"/>
      <c r="F910" s="73"/>
      <c r="G910" s="67"/>
      <c r="H910" s="46">
        <f t="shared" si="105"/>
        <v>0</v>
      </c>
      <c r="I910" s="67"/>
      <c r="J910" s="67"/>
      <c r="K910" s="47">
        <f t="shared" si="106"/>
        <v>0</v>
      </c>
      <c r="L910" s="48">
        <f t="shared" si="107"/>
        <v>0</v>
      </c>
      <c r="M910" s="46">
        <f t="shared" si="108"/>
        <v>0</v>
      </c>
      <c r="N910" s="46">
        <f t="shared" si="109"/>
        <v>0</v>
      </c>
      <c r="O910" s="46">
        <f t="shared" si="110"/>
        <v>0</v>
      </c>
      <c r="P910" s="47">
        <f t="shared" si="111"/>
        <v>0</v>
      </c>
      <c r="Q910" s="207"/>
      <c r="R910" s="207"/>
      <c r="S910" s="207"/>
      <c r="T910" s="207"/>
      <c r="U910" s="207"/>
      <c r="V910" s="207"/>
      <c r="W910" s="207"/>
    </row>
    <row r="911" spans="1:23" hidden="1" x14ac:dyDescent="0.2">
      <c r="A911" s="37"/>
      <c r="B911" s="38"/>
      <c r="C911" s="45"/>
      <c r="D911" s="23"/>
      <c r="E911" s="69"/>
      <c r="F911" s="73"/>
      <c r="G911" s="67"/>
      <c r="H911" s="46">
        <f t="shared" si="105"/>
        <v>0</v>
      </c>
      <c r="I911" s="67"/>
      <c r="J911" s="67"/>
      <c r="K911" s="47">
        <f t="shared" si="106"/>
        <v>0</v>
      </c>
      <c r="L911" s="48">
        <f t="shared" si="107"/>
        <v>0</v>
      </c>
      <c r="M911" s="46">
        <f t="shared" si="108"/>
        <v>0</v>
      </c>
      <c r="N911" s="46">
        <f t="shared" si="109"/>
        <v>0</v>
      </c>
      <c r="O911" s="46">
        <f t="shared" si="110"/>
        <v>0</v>
      </c>
      <c r="P911" s="47">
        <f t="shared" si="111"/>
        <v>0</v>
      </c>
      <c r="Q911" s="207"/>
      <c r="R911" s="207"/>
      <c r="S911" s="207"/>
      <c r="T911" s="207"/>
      <c r="U911" s="207"/>
      <c r="V911" s="207"/>
      <c r="W911" s="207"/>
    </row>
    <row r="912" spans="1:23" hidden="1" x14ac:dyDescent="0.2">
      <c r="A912" s="37"/>
      <c r="B912" s="38"/>
      <c r="C912" s="45"/>
      <c r="D912" s="23"/>
      <c r="E912" s="69"/>
      <c r="F912" s="73"/>
      <c r="G912" s="67"/>
      <c r="H912" s="46">
        <f t="shared" si="105"/>
        <v>0</v>
      </c>
      <c r="I912" s="67"/>
      <c r="J912" s="67"/>
      <c r="K912" s="47">
        <f t="shared" si="106"/>
        <v>0</v>
      </c>
      <c r="L912" s="48">
        <f t="shared" si="107"/>
        <v>0</v>
      </c>
      <c r="M912" s="46">
        <f t="shared" si="108"/>
        <v>0</v>
      </c>
      <c r="N912" s="46">
        <f t="shared" si="109"/>
        <v>0</v>
      </c>
      <c r="O912" s="46">
        <f t="shared" si="110"/>
        <v>0</v>
      </c>
      <c r="P912" s="47">
        <f t="shared" si="111"/>
        <v>0</v>
      </c>
      <c r="Q912" s="207"/>
      <c r="R912" s="207"/>
      <c r="S912" s="207"/>
      <c r="T912" s="207"/>
      <c r="U912" s="207"/>
      <c r="V912" s="207"/>
      <c r="W912" s="207"/>
    </row>
    <row r="913" spans="1:23" hidden="1" x14ac:dyDescent="0.2">
      <c r="A913" s="37"/>
      <c r="B913" s="38"/>
      <c r="C913" s="45"/>
      <c r="D913" s="23"/>
      <c r="E913" s="69"/>
      <c r="F913" s="73"/>
      <c r="G913" s="67"/>
      <c r="H913" s="46">
        <f t="shared" si="105"/>
        <v>0</v>
      </c>
      <c r="I913" s="67"/>
      <c r="J913" s="67"/>
      <c r="K913" s="47">
        <f t="shared" si="106"/>
        <v>0</v>
      </c>
      <c r="L913" s="48">
        <f t="shared" si="107"/>
        <v>0</v>
      </c>
      <c r="M913" s="46">
        <f t="shared" si="108"/>
        <v>0</v>
      </c>
      <c r="N913" s="46">
        <f t="shared" si="109"/>
        <v>0</v>
      </c>
      <c r="O913" s="46">
        <f t="shared" si="110"/>
        <v>0</v>
      </c>
      <c r="P913" s="47">
        <f t="shared" si="111"/>
        <v>0</v>
      </c>
      <c r="Q913" s="207"/>
      <c r="R913" s="207"/>
      <c r="S913" s="207"/>
      <c r="T913" s="207"/>
      <c r="U913" s="207"/>
      <c r="V913" s="207"/>
      <c r="W913" s="207"/>
    </row>
    <row r="914" spans="1:23" hidden="1" x14ac:dyDescent="0.2">
      <c r="A914" s="37"/>
      <c r="B914" s="38"/>
      <c r="C914" s="45"/>
      <c r="D914" s="23"/>
      <c r="E914" s="69"/>
      <c r="F914" s="73"/>
      <c r="G914" s="67"/>
      <c r="H914" s="46">
        <f t="shared" si="105"/>
        <v>0</v>
      </c>
      <c r="I914" s="67"/>
      <c r="J914" s="67"/>
      <c r="K914" s="47">
        <f t="shared" si="106"/>
        <v>0</v>
      </c>
      <c r="L914" s="48">
        <f t="shared" si="107"/>
        <v>0</v>
      </c>
      <c r="M914" s="46">
        <f t="shared" si="108"/>
        <v>0</v>
      </c>
      <c r="N914" s="46">
        <f t="shared" si="109"/>
        <v>0</v>
      </c>
      <c r="O914" s="46">
        <f t="shared" si="110"/>
        <v>0</v>
      </c>
      <c r="P914" s="47">
        <f t="shared" si="111"/>
        <v>0</v>
      </c>
      <c r="Q914" s="207"/>
      <c r="R914" s="207"/>
      <c r="S914" s="207"/>
      <c r="T914" s="207"/>
      <c r="U914" s="207"/>
      <c r="V914" s="207"/>
      <c r="W914" s="207"/>
    </row>
    <row r="915" spans="1:23" hidden="1" x14ac:dyDescent="0.2">
      <c r="A915" s="37"/>
      <c r="B915" s="38"/>
      <c r="C915" s="45"/>
      <c r="D915" s="23"/>
      <c r="E915" s="69"/>
      <c r="F915" s="73"/>
      <c r="G915" s="67"/>
      <c r="H915" s="46">
        <f t="shared" si="105"/>
        <v>0</v>
      </c>
      <c r="I915" s="67"/>
      <c r="J915" s="67"/>
      <c r="K915" s="47">
        <f t="shared" si="106"/>
        <v>0</v>
      </c>
      <c r="L915" s="48">
        <f t="shared" si="107"/>
        <v>0</v>
      </c>
      <c r="M915" s="46">
        <f t="shared" si="108"/>
        <v>0</v>
      </c>
      <c r="N915" s="46">
        <f t="shared" si="109"/>
        <v>0</v>
      </c>
      <c r="O915" s="46">
        <f t="shared" si="110"/>
        <v>0</v>
      </c>
      <c r="P915" s="47">
        <f t="shared" si="111"/>
        <v>0</v>
      </c>
      <c r="Q915" s="207"/>
      <c r="R915" s="207"/>
      <c r="S915" s="207"/>
      <c r="T915" s="207"/>
      <c r="U915" s="207"/>
      <c r="V915" s="207"/>
      <c r="W915" s="207"/>
    </row>
    <row r="916" spans="1:23" hidden="1" x14ac:dyDescent="0.2">
      <c r="A916" s="37"/>
      <c r="B916" s="38"/>
      <c r="C916" s="45"/>
      <c r="D916" s="23"/>
      <c r="E916" s="69"/>
      <c r="F916" s="73"/>
      <c r="G916" s="67"/>
      <c r="H916" s="46">
        <f t="shared" si="105"/>
        <v>0</v>
      </c>
      <c r="I916" s="67"/>
      <c r="J916" s="67"/>
      <c r="K916" s="47">
        <f t="shared" si="106"/>
        <v>0</v>
      </c>
      <c r="L916" s="48">
        <f t="shared" si="107"/>
        <v>0</v>
      </c>
      <c r="M916" s="46">
        <f t="shared" si="108"/>
        <v>0</v>
      </c>
      <c r="N916" s="46">
        <f t="shared" si="109"/>
        <v>0</v>
      </c>
      <c r="O916" s="46">
        <f t="shared" si="110"/>
        <v>0</v>
      </c>
      <c r="P916" s="47">
        <f t="shared" si="111"/>
        <v>0</v>
      </c>
      <c r="Q916" s="207"/>
      <c r="R916" s="207"/>
      <c r="S916" s="207"/>
      <c r="T916" s="207"/>
      <c r="U916" s="207"/>
      <c r="V916" s="207"/>
      <c r="W916" s="207"/>
    </row>
    <row r="917" spans="1:23" hidden="1" x14ac:dyDescent="0.2">
      <c r="A917" s="37"/>
      <c r="B917" s="38"/>
      <c r="C917" s="45"/>
      <c r="D917" s="23"/>
      <c r="E917" s="69"/>
      <c r="F917" s="73"/>
      <c r="G917" s="67"/>
      <c r="H917" s="46">
        <f t="shared" si="105"/>
        <v>0</v>
      </c>
      <c r="I917" s="67"/>
      <c r="J917" s="67"/>
      <c r="K917" s="47">
        <f t="shared" si="106"/>
        <v>0</v>
      </c>
      <c r="L917" s="48">
        <f t="shared" si="107"/>
        <v>0</v>
      </c>
      <c r="M917" s="46">
        <f t="shared" si="108"/>
        <v>0</v>
      </c>
      <c r="N917" s="46">
        <f t="shared" si="109"/>
        <v>0</v>
      </c>
      <c r="O917" s="46">
        <f t="shared" si="110"/>
        <v>0</v>
      </c>
      <c r="P917" s="47">
        <f t="shared" si="111"/>
        <v>0</v>
      </c>
      <c r="Q917" s="207"/>
      <c r="R917" s="207"/>
      <c r="S917" s="207"/>
      <c r="T917" s="207"/>
      <c r="U917" s="207"/>
      <c r="V917" s="207"/>
      <c r="W917" s="207"/>
    </row>
    <row r="918" spans="1:23" hidden="1" x14ac:dyDescent="0.2">
      <c r="A918" s="37"/>
      <c r="B918" s="38"/>
      <c r="C918" s="45"/>
      <c r="D918" s="23"/>
      <c r="E918" s="69"/>
      <c r="F918" s="73"/>
      <c r="G918" s="67"/>
      <c r="H918" s="46">
        <f t="shared" si="105"/>
        <v>0</v>
      </c>
      <c r="I918" s="67"/>
      <c r="J918" s="67"/>
      <c r="K918" s="47">
        <f t="shared" si="106"/>
        <v>0</v>
      </c>
      <c r="L918" s="48">
        <f t="shared" si="107"/>
        <v>0</v>
      </c>
      <c r="M918" s="46">
        <f t="shared" si="108"/>
        <v>0</v>
      </c>
      <c r="N918" s="46">
        <f t="shared" si="109"/>
        <v>0</v>
      </c>
      <c r="O918" s="46">
        <f t="shared" si="110"/>
        <v>0</v>
      </c>
      <c r="P918" s="47">
        <f t="shared" si="111"/>
        <v>0</v>
      </c>
      <c r="Q918" s="207"/>
      <c r="R918" s="207"/>
      <c r="S918" s="207"/>
      <c r="T918" s="207"/>
      <c r="U918" s="207"/>
      <c r="V918" s="207"/>
      <c r="W918" s="207"/>
    </row>
    <row r="919" spans="1:23" hidden="1" x14ac:dyDescent="0.2">
      <c r="A919" s="37"/>
      <c r="B919" s="38"/>
      <c r="C919" s="45"/>
      <c r="D919" s="23"/>
      <c r="E919" s="69"/>
      <c r="F919" s="73"/>
      <c r="G919" s="67"/>
      <c r="H919" s="46">
        <f t="shared" si="105"/>
        <v>0</v>
      </c>
      <c r="I919" s="67"/>
      <c r="J919" s="67"/>
      <c r="K919" s="47">
        <f t="shared" si="106"/>
        <v>0</v>
      </c>
      <c r="L919" s="48">
        <f t="shared" si="107"/>
        <v>0</v>
      </c>
      <c r="M919" s="46">
        <f t="shared" si="108"/>
        <v>0</v>
      </c>
      <c r="N919" s="46">
        <f t="shared" si="109"/>
        <v>0</v>
      </c>
      <c r="O919" s="46">
        <f t="shared" si="110"/>
        <v>0</v>
      </c>
      <c r="P919" s="47">
        <f t="shared" si="111"/>
        <v>0</v>
      </c>
      <c r="Q919" s="207"/>
      <c r="R919" s="207"/>
      <c r="S919" s="207"/>
      <c r="T919" s="207"/>
      <c r="U919" s="207"/>
      <c r="V919" s="207"/>
      <c r="W919" s="207"/>
    </row>
    <row r="920" spans="1:23" hidden="1" x14ac:dyDescent="0.2">
      <c r="A920" s="37"/>
      <c r="B920" s="38"/>
      <c r="C920" s="45"/>
      <c r="D920" s="23"/>
      <c r="E920" s="69"/>
      <c r="F920" s="73"/>
      <c r="G920" s="67"/>
      <c r="H920" s="46">
        <f t="shared" si="105"/>
        <v>0</v>
      </c>
      <c r="I920" s="67"/>
      <c r="J920" s="67"/>
      <c r="K920" s="47">
        <f t="shared" si="106"/>
        <v>0</v>
      </c>
      <c r="L920" s="48">
        <f t="shared" si="107"/>
        <v>0</v>
      </c>
      <c r="M920" s="46">
        <f t="shared" si="108"/>
        <v>0</v>
      </c>
      <c r="N920" s="46">
        <f t="shared" si="109"/>
        <v>0</v>
      </c>
      <c r="O920" s="46">
        <f t="shared" si="110"/>
        <v>0</v>
      </c>
      <c r="P920" s="47">
        <f t="shared" si="111"/>
        <v>0</v>
      </c>
      <c r="Q920" s="207"/>
      <c r="R920" s="207"/>
      <c r="S920" s="207"/>
      <c r="T920" s="207"/>
      <c r="U920" s="207"/>
      <c r="V920" s="207"/>
      <c r="W920" s="207"/>
    </row>
    <row r="921" spans="1:23" hidden="1" x14ac:dyDescent="0.2">
      <c r="A921" s="37"/>
      <c r="B921" s="38"/>
      <c r="C921" s="45"/>
      <c r="D921" s="23"/>
      <c r="E921" s="69"/>
      <c r="F921" s="73"/>
      <c r="G921" s="67"/>
      <c r="H921" s="46">
        <f t="shared" si="105"/>
        <v>0</v>
      </c>
      <c r="I921" s="67"/>
      <c r="J921" s="67"/>
      <c r="K921" s="47">
        <f t="shared" si="106"/>
        <v>0</v>
      </c>
      <c r="L921" s="48">
        <f t="shared" si="107"/>
        <v>0</v>
      </c>
      <c r="M921" s="46">
        <f t="shared" si="108"/>
        <v>0</v>
      </c>
      <c r="N921" s="46">
        <f t="shared" si="109"/>
        <v>0</v>
      </c>
      <c r="O921" s="46">
        <f t="shared" si="110"/>
        <v>0</v>
      </c>
      <c r="P921" s="47">
        <f t="shared" si="111"/>
        <v>0</v>
      </c>
      <c r="Q921" s="207"/>
      <c r="R921" s="207"/>
      <c r="S921" s="207"/>
      <c r="T921" s="207"/>
      <c r="U921" s="207"/>
      <c r="V921" s="207"/>
      <c r="W921" s="207"/>
    </row>
    <row r="922" spans="1:23" hidden="1" x14ac:dyDescent="0.2">
      <c r="A922" s="37"/>
      <c r="B922" s="38"/>
      <c r="C922" s="45"/>
      <c r="D922" s="23"/>
      <c r="E922" s="69"/>
      <c r="F922" s="73"/>
      <c r="G922" s="67"/>
      <c r="H922" s="46">
        <f t="shared" si="105"/>
        <v>0</v>
      </c>
      <c r="I922" s="67"/>
      <c r="J922" s="67"/>
      <c r="K922" s="47">
        <f t="shared" si="106"/>
        <v>0</v>
      </c>
      <c r="L922" s="48">
        <f t="shared" si="107"/>
        <v>0</v>
      </c>
      <c r="M922" s="46">
        <f t="shared" si="108"/>
        <v>0</v>
      </c>
      <c r="N922" s="46">
        <f t="shared" si="109"/>
        <v>0</v>
      </c>
      <c r="O922" s="46">
        <f t="shared" si="110"/>
        <v>0</v>
      </c>
      <c r="P922" s="47">
        <f t="shared" si="111"/>
        <v>0</v>
      </c>
      <c r="Q922" s="207"/>
      <c r="R922" s="207"/>
      <c r="S922" s="207"/>
      <c r="T922" s="207"/>
      <c r="U922" s="207"/>
      <c r="V922" s="207"/>
      <c r="W922" s="207"/>
    </row>
    <row r="923" spans="1:23" hidden="1" x14ac:dyDescent="0.2">
      <c r="A923" s="37"/>
      <c r="B923" s="38"/>
      <c r="C923" s="45"/>
      <c r="D923" s="23"/>
      <c r="E923" s="69"/>
      <c r="F923" s="73"/>
      <c r="G923" s="67"/>
      <c r="H923" s="46">
        <f t="shared" si="105"/>
        <v>0</v>
      </c>
      <c r="I923" s="67"/>
      <c r="J923" s="67"/>
      <c r="K923" s="47">
        <f t="shared" si="106"/>
        <v>0</v>
      </c>
      <c r="L923" s="48">
        <f t="shared" si="107"/>
        <v>0</v>
      </c>
      <c r="M923" s="46">
        <f t="shared" si="108"/>
        <v>0</v>
      </c>
      <c r="N923" s="46">
        <f t="shared" si="109"/>
        <v>0</v>
      </c>
      <c r="O923" s="46">
        <f t="shared" si="110"/>
        <v>0</v>
      </c>
      <c r="P923" s="47">
        <f t="shared" si="111"/>
        <v>0</v>
      </c>
      <c r="Q923" s="207"/>
      <c r="R923" s="207"/>
      <c r="S923" s="207"/>
      <c r="T923" s="207"/>
      <c r="U923" s="207"/>
      <c r="V923" s="207"/>
      <c r="W923" s="207"/>
    </row>
    <row r="924" spans="1:23" hidden="1" x14ac:dyDescent="0.2">
      <c r="A924" s="37"/>
      <c r="B924" s="38"/>
      <c r="C924" s="45"/>
      <c r="D924" s="23"/>
      <c r="E924" s="69"/>
      <c r="F924" s="73"/>
      <c r="G924" s="67"/>
      <c r="H924" s="46">
        <f t="shared" si="105"/>
        <v>0</v>
      </c>
      <c r="I924" s="67"/>
      <c r="J924" s="67"/>
      <c r="K924" s="47">
        <f t="shared" si="106"/>
        <v>0</v>
      </c>
      <c r="L924" s="48">
        <f t="shared" si="107"/>
        <v>0</v>
      </c>
      <c r="M924" s="46">
        <f t="shared" si="108"/>
        <v>0</v>
      </c>
      <c r="N924" s="46">
        <f t="shared" si="109"/>
        <v>0</v>
      </c>
      <c r="O924" s="46">
        <f t="shared" si="110"/>
        <v>0</v>
      </c>
      <c r="P924" s="47">
        <f t="shared" si="111"/>
        <v>0</v>
      </c>
      <c r="Q924" s="207"/>
      <c r="R924" s="207"/>
      <c r="S924" s="207"/>
      <c r="T924" s="207"/>
      <c r="U924" s="207"/>
      <c r="V924" s="207"/>
      <c r="W924" s="207"/>
    </row>
    <row r="925" spans="1:23" hidden="1" x14ac:dyDescent="0.2">
      <c r="A925" s="37"/>
      <c r="B925" s="38"/>
      <c r="C925" s="45"/>
      <c r="D925" s="23"/>
      <c r="E925" s="69"/>
      <c r="F925" s="73"/>
      <c r="G925" s="67"/>
      <c r="H925" s="46">
        <f t="shared" si="105"/>
        <v>0</v>
      </c>
      <c r="I925" s="67"/>
      <c r="J925" s="67"/>
      <c r="K925" s="47">
        <f t="shared" si="106"/>
        <v>0</v>
      </c>
      <c r="L925" s="48">
        <f t="shared" si="107"/>
        <v>0</v>
      </c>
      <c r="M925" s="46">
        <f t="shared" si="108"/>
        <v>0</v>
      </c>
      <c r="N925" s="46">
        <f t="shared" si="109"/>
        <v>0</v>
      </c>
      <c r="O925" s="46">
        <f t="shared" si="110"/>
        <v>0</v>
      </c>
      <c r="P925" s="47">
        <f t="shared" si="111"/>
        <v>0</v>
      </c>
      <c r="Q925" s="207"/>
      <c r="R925" s="207"/>
      <c r="S925" s="207"/>
      <c r="T925" s="207"/>
      <c r="U925" s="207"/>
      <c r="V925" s="207"/>
      <c r="W925" s="207"/>
    </row>
    <row r="926" spans="1:23" hidden="1" x14ac:dyDescent="0.2">
      <c r="A926" s="37"/>
      <c r="B926" s="38"/>
      <c r="C926" s="45"/>
      <c r="D926" s="23"/>
      <c r="E926" s="69"/>
      <c r="F926" s="73"/>
      <c r="G926" s="67"/>
      <c r="H926" s="46">
        <f t="shared" si="105"/>
        <v>0</v>
      </c>
      <c r="I926" s="67"/>
      <c r="J926" s="67"/>
      <c r="K926" s="47">
        <f t="shared" si="106"/>
        <v>0</v>
      </c>
      <c r="L926" s="48">
        <f t="shared" si="107"/>
        <v>0</v>
      </c>
      <c r="M926" s="46">
        <f t="shared" si="108"/>
        <v>0</v>
      </c>
      <c r="N926" s="46">
        <f t="shared" si="109"/>
        <v>0</v>
      </c>
      <c r="O926" s="46">
        <f t="shared" si="110"/>
        <v>0</v>
      </c>
      <c r="P926" s="47">
        <f t="shared" si="111"/>
        <v>0</v>
      </c>
      <c r="Q926" s="207"/>
      <c r="R926" s="207"/>
      <c r="S926" s="207"/>
      <c r="T926" s="207"/>
      <c r="U926" s="207"/>
      <c r="V926" s="207"/>
      <c r="W926" s="207"/>
    </row>
    <row r="927" spans="1:23" hidden="1" x14ac:dyDescent="0.2">
      <c r="A927" s="37"/>
      <c r="B927" s="38"/>
      <c r="C927" s="45"/>
      <c r="D927" s="23"/>
      <c r="E927" s="69"/>
      <c r="F927" s="73"/>
      <c r="G927" s="67"/>
      <c r="H927" s="46">
        <f t="shared" si="105"/>
        <v>0</v>
      </c>
      <c r="I927" s="67"/>
      <c r="J927" s="67"/>
      <c r="K927" s="47">
        <f t="shared" si="106"/>
        <v>0</v>
      </c>
      <c r="L927" s="48">
        <f t="shared" si="107"/>
        <v>0</v>
      </c>
      <c r="M927" s="46">
        <f t="shared" si="108"/>
        <v>0</v>
      </c>
      <c r="N927" s="46">
        <f t="shared" si="109"/>
        <v>0</v>
      </c>
      <c r="O927" s="46">
        <f t="shared" si="110"/>
        <v>0</v>
      </c>
      <c r="P927" s="47">
        <f t="shared" si="111"/>
        <v>0</v>
      </c>
      <c r="Q927" s="207"/>
      <c r="R927" s="207"/>
      <c r="S927" s="207"/>
      <c r="T927" s="207"/>
      <c r="U927" s="207"/>
      <c r="V927" s="207"/>
      <c r="W927" s="207"/>
    </row>
    <row r="928" spans="1:23" hidden="1" x14ac:dyDescent="0.2">
      <c r="A928" s="37"/>
      <c r="B928" s="38"/>
      <c r="C928" s="45"/>
      <c r="D928" s="23"/>
      <c r="E928" s="69"/>
      <c r="F928" s="73"/>
      <c r="G928" s="67"/>
      <c r="H928" s="46">
        <f t="shared" si="105"/>
        <v>0</v>
      </c>
      <c r="I928" s="67"/>
      <c r="J928" s="67"/>
      <c r="K928" s="47">
        <f t="shared" si="106"/>
        <v>0</v>
      </c>
      <c r="L928" s="48">
        <f t="shared" si="107"/>
        <v>0</v>
      </c>
      <c r="M928" s="46">
        <f t="shared" si="108"/>
        <v>0</v>
      </c>
      <c r="N928" s="46">
        <f t="shared" si="109"/>
        <v>0</v>
      </c>
      <c r="O928" s="46">
        <f t="shared" si="110"/>
        <v>0</v>
      </c>
      <c r="P928" s="47">
        <f t="shared" si="111"/>
        <v>0</v>
      </c>
      <c r="Q928" s="207"/>
      <c r="R928" s="207"/>
      <c r="S928" s="207"/>
      <c r="T928" s="207"/>
      <c r="U928" s="207"/>
      <c r="V928" s="207"/>
      <c r="W928" s="207"/>
    </row>
    <row r="929" spans="1:23" hidden="1" x14ac:dyDescent="0.2">
      <c r="A929" s="37"/>
      <c r="B929" s="38"/>
      <c r="C929" s="45"/>
      <c r="D929" s="23"/>
      <c r="E929" s="69"/>
      <c r="F929" s="73"/>
      <c r="G929" s="67"/>
      <c r="H929" s="46">
        <f t="shared" si="105"/>
        <v>0</v>
      </c>
      <c r="I929" s="67"/>
      <c r="J929" s="67"/>
      <c r="K929" s="47">
        <f t="shared" si="106"/>
        <v>0</v>
      </c>
      <c r="L929" s="48">
        <f t="shared" si="107"/>
        <v>0</v>
      </c>
      <c r="M929" s="46">
        <f t="shared" si="108"/>
        <v>0</v>
      </c>
      <c r="N929" s="46">
        <f t="shared" si="109"/>
        <v>0</v>
      </c>
      <c r="O929" s="46">
        <f t="shared" si="110"/>
        <v>0</v>
      </c>
      <c r="P929" s="47">
        <f t="shared" si="111"/>
        <v>0</v>
      </c>
      <c r="Q929" s="207"/>
      <c r="R929" s="207"/>
      <c r="S929" s="207"/>
      <c r="T929" s="207"/>
      <c r="U929" s="207"/>
      <c r="V929" s="207"/>
      <c r="W929" s="207"/>
    </row>
    <row r="930" spans="1:23" hidden="1" x14ac:dyDescent="0.2">
      <c r="A930" s="37"/>
      <c r="B930" s="38"/>
      <c r="C930" s="45"/>
      <c r="D930" s="23"/>
      <c r="E930" s="69"/>
      <c r="F930" s="73"/>
      <c r="G930" s="67"/>
      <c r="H930" s="46">
        <f t="shared" si="105"/>
        <v>0</v>
      </c>
      <c r="I930" s="67"/>
      <c r="J930" s="67"/>
      <c r="K930" s="47">
        <f t="shared" si="106"/>
        <v>0</v>
      </c>
      <c r="L930" s="48">
        <f t="shared" si="107"/>
        <v>0</v>
      </c>
      <c r="M930" s="46">
        <f t="shared" si="108"/>
        <v>0</v>
      </c>
      <c r="N930" s="46">
        <f t="shared" si="109"/>
        <v>0</v>
      </c>
      <c r="O930" s="46">
        <f t="shared" si="110"/>
        <v>0</v>
      </c>
      <c r="P930" s="47">
        <f t="shared" si="111"/>
        <v>0</v>
      </c>
      <c r="Q930" s="207"/>
      <c r="R930" s="207"/>
      <c r="S930" s="207"/>
      <c r="T930" s="207"/>
      <c r="U930" s="207"/>
      <c r="V930" s="207"/>
      <c r="W930" s="207"/>
    </row>
    <row r="931" spans="1:23" hidden="1" x14ac:dyDescent="0.2">
      <c r="A931" s="37"/>
      <c r="B931" s="38"/>
      <c r="C931" s="45"/>
      <c r="D931" s="23"/>
      <c r="E931" s="69"/>
      <c r="F931" s="73"/>
      <c r="G931" s="67"/>
      <c r="H931" s="46">
        <f t="shared" si="105"/>
        <v>0</v>
      </c>
      <c r="I931" s="67"/>
      <c r="J931" s="67"/>
      <c r="K931" s="47">
        <f t="shared" si="106"/>
        <v>0</v>
      </c>
      <c r="L931" s="48">
        <f t="shared" si="107"/>
        <v>0</v>
      </c>
      <c r="M931" s="46">
        <f t="shared" si="108"/>
        <v>0</v>
      </c>
      <c r="N931" s="46">
        <f t="shared" si="109"/>
        <v>0</v>
      </c>
      <c r="O931" s="46">
        <f t="shared" si="110"/>
        <v>0</v>
      </c>
      <c r="P931" s="47">
        <f t="shared" si="111"/>
        <v>0</v>
      </c>
      <c r="Q931" s="207"/>
      <c r="R931" s="207"/>
      <c r="S931" s="207"/>
      <c r="T931" s="207"/>
      <c r="U931" s="207"/>
      <c r="V931" s="207"/>
      <c r="W931" s="207"/>
    </row>
    <row r="932" spans="1:23" hidden="1" x14ac:dyDescent="0.2">
      <c r="A932" s="37"/>
      <c r="B932" s="38"/>
      <c r="C932" s="45"/>
      <c r="D932" s="23"/>
      <c r="E932" s="69"/>
      <c r="F932" s="73"/>
      <c r="G932" s="67"/>
      <c r="H932" s="46">
        <f t="shared" si="105"/>
        <v>0</v>
      </c>
      <c r="I932" s="67"/>
      <c r="J932" s="67"/>
      <c r="K932" s="47">
        <f t="shared" si="106"/>
        <v>0</v>
      </c>
      <c r="L932" s="48">
        <f t="shared" si="107"/>
        <v>0</v>
      </c>
      <c r="M932" s="46">
        <f t="shared" si="108"/>
        <v>0</v>
      </c>
      <c r="N932" s="46">
        <f t="shared" si="109"/>
        <v>0</v>
      </c>
      <c r="O932" s="46">
        <f t="shared" si="110"/>
        <v>0</v>
      </c>
      <c r="P932" s="47">
        <f t="shared" si="111"/>
        <v>0</v>
      </c>
      <c r="Q932" s="207"/>
      <c r="R932" s="207"/>
      <c r="S932" s="207"/>
      <c r="T932" s="207"/>
      <c r="U932" s="207"/>
      <c r="V932" s="207"/>
      <c r="W932" s="207"/>
    </row>
    <row r="933" spans="1:23" hidden="1" x14ac:dyDescent="0.2">
      <c r="A933" s="37"/>
      <c r="B933" s="38"/>
      <c r="C933" s="45"/>
      <c r="D933" s="23"/>
      <c r="E933" s="69"/>
      <c r="F933" s="73"/>
      <c r="G933" s="67"/>
      <c r="H933" s="46">
        <f t="shared" si="105"/>
        <v>0</v>
      </c>
      <c r="I933" s="67"/>
      <c r="J933" s="67"/>
      <c r="K933" s="47">
        <f t="shared" si="106"/>
        <v>0</v>
      </c>
      <c r="L933" s="48">
        <f t="shared" si="107"/>
        <v>0</v>
      </c>
      <c r="M933" s="46">
        <f t="shared" si="108"/>
        <v>0</v>
      </c>
      <c r="N933" s="46">
        <f t="shared" si="109"/>
        <v>0</v>
      </c>
      <c r="O933" s="46">
        <f t="shared" si="110"/>
        <v>0</v>
      </c>
      <c r="P933" s="47">
        <f t="shared" si="111"/>
        <v>0</v>
      </c>
      <c r="Q933" s="207"/>
      <c r="R933" s="207"/>
      <c r="S933" s="207"/>
      <c r="T933" s="207"/>
      <c r="U933" s="207"/>
      <c r="V933" s="207"/>
      <c r="W933" s="207"/>
    </row>
    <row r="934" spans="1:23" hidden="1" x14ac:dyDescent="0.2">
      <c r="A934" s="37"/>
      <c r="B934" s="38"/>
      <c r="C934" s="45"/>
      <c r="D934" s="23"/>
      <c r="E934" s="69"/>
      <c r="F934" s="73"/>
      <c r="G934" s="67"/>
      <c r="H934" s="46">
        <f t="shared" si="105"/>
        <v>0</v>
      </c>
      <c r="I934" s="67"/>
      <c r="J934" s="67"/>
      <c r="K934" s="47">
        <f t="shared" si="106"/>
        <v>0</v>
      </c>
      <c r="L934" s="48">
        <f t="shared" si="107"/>
        <v>0</v>
      </c>
      <c r="M934" s="46">
        <f t="shared" si="108"/>
        <v>0</v>
      </c>
      <c r="N934" s="46">
        <f t="shared" si="109"/>
        <v>0</v>
      </c>
      <c r="O934" s="46">
        <f t="shared" si="110"/>
        <v>0</v>
      </c>
      <c r="P934" s="47">
        <f t="shared" si="111"/>
        <v>0</v>
      </c>
      <c r="Q934" s="207"/>
      <c r="R934" s="207"/>
      <c r="S934" s="207"/>
      <c r="T934" s="207"/>
      <c r="U934" s="207"/>
      <c r="V934" s="207"/>
      <c r="W934" s="207"/>
    </row>
    <row r="935" spans="1:23" hidden="1" x14ac:dyDescent="0.2">
      <c r="A935" s="37"/>
      <c r="B935" s="38"/>
      <c r="C935" s="45"/>
      <c r="D935" s="23"/>
      <c r="E935" s="69"/>
      <c r="F935" s="73"/>
      <c r="G935" s="67"/>
      <c r="H935" s="46">
        <f t="shared" si="105"/>
        <v>0</v>
      </c>
      <c r="I935" s="67"/>
      <c r="J935" s="67"/>
      <c r="K935" s="47">
        <f t="shared" si="106"/>
        <v>0</v>
      </c>
      <c r="L935" s="48">
        <f t="shared" si="107"/>
        <v>0</v>
      </c>
      <c r="M935" s="46">
        <f t="shared" si="108"/>
        <v>0</v>
      </c>
      <c r="N935" s="46">
        <f t="shared" si="109"/>
        <v>0</v>
      </c>
      <c r="O935" s="46">
        <f t="shared" si="110"/>
        <v>0</v>
      </c>
      <c r="P935" s="47">
        <f t="shared" si="111"/>
        <v>0</v>
      </c>
      <c r="Q935" s="207"/>
      <c r="R935" s="207"/>
      <c r="S935" s="207"/>
      <c r="T935" s="207"/>
      <c r="U935" s="207"/>
      <c r="V935" s="207"/>
      <c r="W935" s="207"/>
    </row>
    <row r="936" spans="1:23" hidden="1" x14ac:dyDescent="0.2">
      <c r="A936" s="37"/>
      <c r="B936" s="38"/>
      <c r="C936" s="45"/>
      <c r="D936" s="23"/>
      <c r="E936" s="69"/>
      <c r="F936" s="73"/>
      <c r="G936" s="67"/>
      <c r="H936" s="46">
        <f t="shared" si="105"/>
        <v>0</v>
      </c>
      <c r="I936" s="67"/>
      <c r="J936" s="67"/>
      <c r="K936" s="47">
        <f t="shared" si="106"/>
        <v>0</v>
      </c>
      <c r="L936" s="48">
        <f t="shared" si="107"/>
        <v>0</v>
      </c>
      <c r="M936" s="46">
        <f t="shared" si="108"/>
        <v>0</v>
      </c>
      <c r="N936" s="46">
        <f t="shared" si="109"/>
        <v>0</v>
      </c>
      <c r="O936" s="46">
        <f t="shared" si="110"/>
        <v>0</v>
      </c>
      <c r="P936" s="47">
        <f t="shared" si="111"/>
        <v>0</v>
      </c>
      <c r="Q936" s="207"/>
      <c r="R936" s="207"/>
      <c r="S936" s="207"/>
      <c r="T936" s="207"/>
      <c r="U936" s="207"/>
      <c r="V936" s="207"/>
      <c r="W936" s="207"/>
    </row>
    <row r="937" spans="1:23" hidden="1" x14ac:dyDescent="0.2">
      <c r="A937" s="37"/>
      <c r="B937" s="38"/>
      <c r="C937" s="45"/>
      <c r="D937" s="23"/>
      <c r="E937" s="69"/>
      <c r="F937" s="73"/>
      <c r="G937" s="67"/>
      <c r="H937" s="46">
        <f t="shared" si="105"/>
        <v>0</v>
      </c>
      <c r="I937" s="67"/>
      <c r="J937" s="67"/>
      <c r="K937" s="47">
        <f t="shared" si="106"/>
        <v>0</v>
      </c>
      <c r="L937" s="48">
        <f t="shared" si="107"/>
        <v>0</v>
      </c>
      <c r="M937" s="46">
        <f t="shared" si="108"/>
        <v>0</v>
      </c>
      <c r="N937" s="46">
        <f t="shared" si="109"/>
        <v>0</v>
      </c>
      <c r="O937" s="46">
        <f t="shared" si="110"/>
        <v>0</v>
      </c>
      <c r="P937" s="47">
        <f t="shared" si="111"/>
        <v>0</v>
      </c>
      <c r="Q937" s="207"/>
      <c r="R937" s="207"/>
      <c r="S937" s="207"/>
      <c r="T937" s="207"/>
      <c r="U937" s="207"/>
      <c r="V937" s="207"/>
      <c r="W937" s="207"/>
    </row>
    <row r="938" spans="1:23" hidden="1" x14ac:dyDescent="0.2">
      <c r="A938" s="37"/>
      <c r="B938" s="38"/>
      <c r="C938" s="45"/>
      <c r="D938" s="23"/>
      <c r="E938" s="69"/>
      <c r="F938" s="73"/>
      <c r="G938" s="67"/>
      <c r="H938" s="46">
        <f t="shared" si="105"/>
        <v>0</v>
      </c>
      <c r="I938" s="67"/>
      <c r="J938" s="67"/>
      <c r="K938" s="47">
        <f t="shared" si="106"/>
        <v>0</v>
      </c>
      <c r="L938" s="48">
        <f t="shared" si="107"/>
        <v>0</v>
      </c>
      <c r="M938" s="46">
        <f t="shared" si="108"/>
        <v>0</v>
      </c>
      <c r="N938" s="46">
        <f t="shared" si="109"/>
        <v>0</v>
      </c>
      <c r="O938" s="46">
        <f t="shared" si="110"/>
        <v>0</v>
      </c>
      <c r="P938" s="47">
        <f t="shared" si="111"/>
        <v>0</v>
      </c>
      <c r="Q938" s="207"/>
      <c r="R938" s="207"/>
      <c r="S938" s="207"/>
      <c r="T938" s="207"/>
      <c r="U938" s="207"/>
      <c r="V938" s="207"/>
      <c r="W938" s="207"/>
    </row>
    <row r="939" spans="1:23" hidden="1" x14ac:dyDescent="0.2">
      <c r="A939" s="37"/>
      <c r="B939" s="38"/>
      <c r="C939" s="45"/>
      <c r="D939" s="23"/>
      <c r="E939" s="69"/>
      <c r="F939" s="73"/>
      <c r="G939" s="67"/>
      <c r="H939" s="46">
        <f t="shared" si="105"/>
        <v>0</v>
      </c>
      <c r="I939" s="67"/>
      <c r="J939" s="67"/>
      <c r="K939" s="47">
        <f t="shared" si="106"/>
        <v>0</v>
      </c>
      <c r="L939" s="48">
        <f t="shared" si="107"/>
        <v>0</v>
      </c>
      <c r="M939" s="46">
        <f t="shared" si="108"/>
        <v>0</v>
      </c>
      <c r="N939" s="46">
        <f t="shared" si="109"/>
        <v>0</v>
      </c>
      <c r="O939" s="46">
        <f t="shared" si="110"/>
        <v>0</v>
      </c>
      <c r="P939" s="47">
        <f t="shared" si="111"/>
        <v>0</v>
      </c>
      <c r="Q939" s="207"/>
      <c r="R939" s="207"/>
      <c r="S939" s="207"/>
      <c r="T939" s="207"/>
      <c r="U939" s="207"/>
      <c r="V939" s="207"/>
      <c r="W939" s="207"/>
    </row>
    <row r="940" spans="1:23" hidden="1" x14ac:dyDescent="0.2">
      <c r="A940" s="37"/>
      <c r="B940" s="38"/>
      <c r="C940" s="45"/>
      <c r="D940" s="23"/>
      <c r="E940" s="69"/>
      <c r="F940" s="73"/>
      <c r="G940" s="67"/>
      <c r="H940" s="46">
        <f t="shared" si="105"/>
        <v>0</v>
      </c>
      <c r="I940" s="67"/>
      <c r="J940" s="67"/>
      <c r="K940" s="47">
        <f t="shared" si="106"/>
        <v>0</v>
      </c>
      <c r="L940" s="48">
        <f t="shared" si="107"/>
        <v>0</v>
      </c>
      <c r="M940" s="46">
        <f t="shared" si="108"/>
        <v>0</v>
      </c>
      <c r="N940" s="46">
        <f t="shared" si="109"/>
        <v>0</v>
      </c>
      <c r="O940" s="46">
        <f t="shared" si="110"/>
        <v>0</v>
      </c>
      <c r="P940" s="47">
        <f t="shared" si="111"/>
        <v>0</v>
      </c>
      <c r="Q940" s="207"/>
      <c r="R940" s="207"/>
      <c r="S940" s="207"/>
      <c r="T940" s="207"/>
      <c r="U940" s="207"/>
      <c r="V940" s="207"/>
      <c r="W940" s="207"/>
    </row>
    <row r="941" spans="1:23" hidden="1" x14ac:dyDescent="0.2">
      <c r="A941" s="37"/>
      <c r="B941" s="38"/>
      <c r="C941" s="45"/>
      <c r="D941" s="23"/>
      <c r="E941" s="69"/>
      <c r="F941" s="73"/>
      <c r="G941" s="67"/>
      <c r="H941" s="46">
        <f t="shared" si="105"/>
        <v>0</v>
      </c>
      <c r="I941" s="67"/>
      <c r="J941" s="67"/>
      <c r="K941" s="47">
        <f t="shared" si="106"/>
        <v>0</v>
      </c>
      <c r="L941" s="48">
        <f t="shared" si="107"/>
        <v>0</v>
      </c>
      <c r="M941" s="46">
        <f t="shared" si="108"/>
        <v>0</v>
      </c>
      <c r="N941" s="46">
        <f t="shared" si="109"/>
        <v>0</v>
      </c>
      <c r="O941" s="46">
        <f t="shared" si="110"/>
        <v>0</v>
      </c>
      <c r="P941" s="47">
        <f t="shared" si="111"/>
        <v>0</v>
      </c>
      <c r="Q941" s="207"/>
      <c r="R941" s="207"/>
      <c r="S941" s="207"/>
      <c r="T941" s="207"/>
      <c r="U941" s="207"/>
      <c r="V941" s="207"/>
      <c r="W941" s="207"/>
    </row>
    <row r="942" spans="1:23" hidden="1" x14ac:dyDescent="0.2">
      <c r="A942" s="37"/>
      <c r="B942" s="38"/>
      <c r="C942" s="45"/>
      <c r="D942" s="23"/>
      <c r="E942" s="69"/>
      <c r="F942" s="73"/>
      <c r="G942" s="67"/>
      <c r="H942" s="46">
        <f t="shared" si="105"/>
        <v>0</v>
      </c>
      <c r="I942" s="67"/>
      <c r="J942" s="67"/>
      <c r="K942" s="47">
        <f t="shared" si="106"/>
        <v>0</v>
      </c>
      <c r="L942" s="48">
        <f t="shared" si="107"/>
        <v>0</v>
      </c>
      <c r="M942" s="46">
        <f t="shared" si="108"/>
        <v>0</v>
      </c>
      <c r="N942" s="46">
        <f t="shared" si="109"/>
        <v>0</v>
      </c>
      <c r="O942" s="46">
        <f t="shared" si="110"/>
        <v>0</v>
      </c>
      <c r="P942" s="47">
        <f t="shared" si="111"/>
        <v>0</v>
      </c>
      <c r="Q942" s="207"/>
      <c r="R942" s="207"/>
      <c r="S942" s="207"/>
      <c r="T942" s="207"/>
      <c r="U942" s="207"/>
      <c r="V942" s="207"/>
      <c r="W942" s="207"/>
    </row>
    <row r="943" spans="1:23" hidden="1" x14ac:dyDescent="0.2">
      <c r="A943" s="37"/>
      <c r="B943" s="38"/>
      <c r="C943" s="45"/>
      <c r="D943" s="23"/>
      <c r="E943" s="69"/>
      <c r="F943" s="73"/>
      <c r="G943" s="67"/>
      <c r="H943" s="46">
        <f t="shared" si="105"/>
        <v>0</v>
      </c>
      <c r="I943" s="67"/>
      <c r="J943" s="67"/>
      <c r="K943" s="47">
        <f t="shared" si="106"/>
        <v>0</v>
      </c>
      <c r="L943" s="48">
        <f t="shared" si="107"/>
        <v>0</v>
      </c>
      <c r="M943" s="46">
        <f t="shared" si="108"/>
        <v>0</v>
      </c>
      <c r="N943" s="46">
        <f t="shared" si="109"/>
        <v>0</v>
      </c>
      <c r="O943" s="46">
        <f t="shared" si="110"/>
        <v>0</v>
      </c>
      <c r="P943" s="47">
        <f t="shared" si="111"/>
        <v>0</v>
      </c>
      <c r="Q943" s="207"/>
      <c r="R943" s="207"/>
      <c r="S943" s="207"/>
      <c r="T943" s="207"/>
      <c r="U943" s="207"/>
      <c r="V943" s="207"/>
      <c r="W943" s="207"/>
    </row>
    <row r="944" spans="1:23" hidden="1" x14ac:dyDescent="0.2">
      <c r="A944" s="37"/>
      <c r="B944" s="38"/>
      <c r="C944" s="45"/>
      <c r="D944" s="23"/>
      <c r="E944" s="69"/>
      <c r="F944" s="73"/>
      <c r="G944" s="67"/>
      <c r="H944" s="46">
        <f t="shared" si="105"/>
        <v>0</v>
      </c>
      <c r="I944" s="67"/>
      <c r="J944" s="67"/>
      <c r="K944" s="47">
        <f t="shared" si="106"/>
        <v>0</v>
      </c>
      <c r="L944" s="48">
        <f t="shared" si="107"/>
        <v>0</v>
      </c>
      <c r="M944" s="46">
        <f t="shared" si="108"/>
        <v>0</v>
      </c>
      <c r="N944" s="46">
        <f t="shared" si="109"/>
        <v>0</v>
      </c>
      <c r="O944" s="46">
        <f t="shared" si="110"/>
        <v>0</v>
      </c>
      <c r="P944" s="47">
        <f t="shared" si="111"/>
        <v>0</v>
      </c>
      <c r="Q944" s="207"/>
      <c r="R944" s="207"/>
      <c r="S944" s="207"/>
      <c r="T944" s="207"/>
      <c r="U944" s="207"/>
      <c r="V944" s="207"/>
      <c r="W944" s="207"/>
    </row>
    <row r="945" spans="1:23" hidden="1" x14ac:dyDescent="0.2">
      <c r="A945" s="37"/>
      <c r="B945" s="38"/>
      <c r="C945" s="45"/>
      <c r="D945" s="23"/>
      <c r="E945" s="69"/>
      <c r="F945" s="73"/>
      <c r="G945" s="67"/>
      <c r="H945" s="46">
        <f t="shared" si="105"/>
        <v>0</v>
      </c>
      <c r="I945" s="67"/>
      <c r="J945" s="67"/>
      <c r="K945" s="47">
        <f t="shared" si="106"/>
        <v>0</v>
      </c>
      <c r="L945" s="48">
        <f t="shared" si="107"/>
        <v>0</v>
      </c>
      <c r="M945" s="46">
        <f t="shared" si="108"/>
        <v>0</v>
      </c>
      <c r="N945" s="46">
        <f t="shared" si="109"/>
        <v>0</v>
      </c>
      <c r="O945" s="46">
        <f t="shared" si="110"/>
        <v>0</v>
      </c>
      <c r="P945" s="47">
        <f t="shared" si="111"/>
        <v>0</v>
      </c>
      <c r="Q945" s="207"/>
      <c r="R945" s="207"/>
      <c r="S945" s="207"/>
      <c r="T945" s="207"/>
      <c r="U945" s="207"/>
      <c r="V945" s="207"/>
      <c r="W945" s="207"/>
    </row>
    <row r="946" spans="1:23" hidden="1" x14ac:dyDescent="0.2">
      <c r="A946" s="37"/>
      <c r="B946" s="38"/>
      <c r="C946" s="45"/>
      <c r="D946" s="23"/>
      <c r="E946" s="69"/>
      <c r="F946" s="73"/>
      <c r="G946" s="67"/>
      <c r="H946" s="46">
        <f t="shared" si="105"/>
        <v>0</v>
      </c>
      <c r="I946" s="67"/>
      <c r="J946" s="67"/>
      <c r="K946" s="47">
        <f t="shared" si="106"/>
        <v>0</v>
      </c>
      <c r="L946" s="48">
        <f t="shared" si="107"/>
        <v>0</v>
      </c>
      <c r="M946" s="46">
        <f t="shared" si="108"/>
        <v>0</v>
      </c>
      <c r="N946" s="46">
        <f t="shared" si="109"/>
        <v>0</v>
      </c>
      <c r="O946" s="46">
        <f t="shared" si="110"/>
        <v>0</v>
      </c>
      <c r="P946" s="47">
        <f t="shared" si="111"/>
        <v>0</v>
      </c>
      <c r="Q946" s="207"/>
      <c r="R946" s="207"/>
      <c r="S946" s="207"/>
      <c r="T946" s="207"/>
      <c r="U946" s="207"/>
      <c r="V946" s="207"/>
      <c r="W946" s="207"/>
    </row>
    <row r="947" spans="1:23" hidden="1" x14ac:dyDescent="0.2">
      <c r="A947" s="37"/>
      <c r="B947" s="38"/>
      <c r="C947" s="45"/>
      <c r="D947" s="23"/>
      <c r="E947" s="69"/>
      <c r="F947" s="73"/>
      <c r="G947" s="67"/>
      <c r="H947" s="46">
        <f t="shared" si="105"/>
        <v>0</v>
      </c>
      <c r="I947" s="67"/>
      <c r="J947" s="67"/>
      <c r="K947" s="47">
        <f t="shared" si="106"/>
        <v>0</v>
      </c>
      <c r="L947" s="48">
        <f t="shared" si="107"/>
        <v>0</v>
      </c>
      <c r="M947" s="46">
        <f t="shared" si="108"/>
        <v>0</v>
      </c>
      <c r="N947" s="46">
        <f t="shared" si="109"/>
        <v>0</v>
      </c>
      <c r="O947" s="46">
        <f t="shared" si="110"/>
        <v>0</v>
      </c>
      <c r="P947" s="47">
        <f t="shared" si="111"/>
        <v>0</v>
      </c>
      <c r="Q947" s="207"/>
      <c r="R947" s="207"/>
      <c r="S947" s="207"/>
      <c r="T947" s="207"/>
      <c r="U947" s="207"/>
      <c r="V947" s="207"/>
      <c r="W947" s="207"/>
    </row>
    <row r="948" spans="1:23" hidden="1" x14ac:dyDescent="0.2">
      <c r="A948" s="37"/>
      <c r="B948" s="38"/>
      <c r="C948" s="45"/>
      <c r="D948" s="23"/>
      <c r="E948" s="69"/>
      <c r="F948" s="73"/>
      <c r="G948" s="67"/>
      <c r="H948" s="46">
        <f t="shared" si="105"/>
        <v>0</v>
      </c>
      <c r="I948" s="67"/>
      <c r="J948" s="67"/>
      <c r="K948" s="47">
        <f t="shared" si="106"/>
        <v>0</v>
      </c>
      <c r="L948" s="48">
        <f t="shared" si="107"/>
        <v>0</v>
      </c>
      <c r="M948" s="46">
        <f t="shared" si="108"/>
        <v>0</v>
      </c>
      <c r="N948" s="46">
        <f t="shared" si="109"/>
        <v>0</v>
      </c>
      <c r="O948" s="46">
        <f t="shared" si="110"/>
        <v>0</v>
      </c>
      <c r="P948" s="47">
        <f t="shared" si="111"/>
        <v>0</v>
      </c>
      <c r="Q948" s="207"/>
      <c r="R948" s="207"/>
      <c r="S948" s="207"/>
      <c r="T948" s="207"/>
      <c r="U948" s="207"/>
      <c r="V948" s="207"/>
      <c r="W948" s="207"/>
    </row>
    <row r="949" spans="1:23" hidden="1" x14ac:dyDescent="0.2">
      <c r="A949" s="37"/>
      <c r="B949" s="38"/>
      <c r="C949" s="45"/>
      <c r="D949" s="23"/>
      <c r="E949" s="69"/>
      <c r="F949" s="73"/>
      <c r="G949" s="67"/>
      <c r="H949" s="46">
        <f t="shared" si="105"/>
        <v>0</v>
      </c>
      <c r="I949" s="67"/>
      <c r="J949" s="67"/>
      <c r="K949" s="47">
        <f t="shared" si="106"/>
        <v>0</v>
      </c>
      <c r="L949" s="48">
        <f t="shared" si="107"/>
        <v>0</v>
      </c>
      <c r="M949" s="46">
        <f t="shared" si="108"/>
        <v>0</v>
      </c>
      <c r="N949" s="46">
        <f t="shared" si="109"/>
        <v>0</v>
      </c>
      <c r="O949" s="46">
        <f t="shared" si="110"/>
        <v>0</v>
      </c>
      <c r="P949" s="47">
        <f t="shared" si="111"/>
        <v>0</v>
      </c>
      <c r="Q949" s="207"/>
      <c r="R949" s="207"/>
      <c r="S949" s="207"/>
      <c r="T949" s="207"/>
      <c r="U949" s="207"/>
      <c r="V949" s="207"/>
      <c r="W949" s="207"/>
    </row>
    <row r="950" spans="1:23" hidden="1" x14ac:dyDescent="0.2">
      <c r="A950" s="37"/>
      <c r="B950" s="38"/>
      <c r="C950" s="45"/>
      <c r="D950" s="23"/>
      <c r="E950" s="69"/>
      <c r="F950" s="73"/>
      <c r="G950" s="67"/>
      <c r="H950" s="46">
        <f t="shared" si="105"/>
        <v>0</v>
      </c>
      <c r="I950" s="67"/>
      <c r="J950" s="67"/>
      <c r="K950" s="47">
        <f t="shared" si="106"/>
        <v>0</v>
      </c>
      <c r="L950" s="48">
        <f t="shared" si="107"/>
        <v>0</v>
      </c>
      <c r="M950" s="46">
        <f t="shared" si="108"/>
        <v>0</v>
      </c>
      <c r="N950" s="46">
        <f t="shared" si="109"/>
        <v>0</v>
      </c>
      <c r="O950" s="46">
        <f t="shared" si="110"/>
        <v>0</v>
      </c>
      <c r="P950" s="47">
        <f t="shared" si="111"/>
        <v>0</v>
      </c>
      <c r="Q950" s="207"/>
      <c r="R950" s="207"/>
      <c r="S950" s="207"/>
      <c r="T950" s="207"/>
      <c r="U950" s="207"/>
      <c r="V950" s="207"/>
      <c r="W950" s="207"/>
    </row>
    <row r="951" spans="1:23" hidden="1" x14ac:dyDescent="0.2">
      <c r="A951" s="37"/>
      <c r="B951" s="38"/>
      <c r="C951" s="45"/>
      <c r="D951" s="23"/>
      <c r="E951" s="69"/>
      <c r="F951" s="73"/>
      <c r="G951" s="67"/>
      <c r="H951" s="46">
        <f t="shared" si="105"/>
        <v>0</v>
      </c>
      <c r="I951" s="67"/>
      <c r="J951" s="67"/>
      <c r="K951" s="47">
        <f t="shared" si="106"/>
        <v>0</v>
      </c>
      <c r="L951" s="48">
        <f t="shared" si="107"/>
        <v>0</v>
      </c>
      <c r="M951" s="46">
        <f t="shared" si="108"/>
        <v>0</v>
      </c>
      <c r="N951" s="46">
        <f t="shared" si="109"/>
        <v>0</v>
      </c>
      <c r="O951" s="46">
        <f t="shared" si="110"/>
        <v>0</v>
      </c>
      <c r="P951" s="47">
        <f t="shared" si="111"/>
        <v>0</v>
      </c>
      <c r="Q951" s="207"/>
      <c r="R951" s="207"/>
      <c r="S951" s="207"/>
      <c r="T951" s="207"/>
      <c r="U951" s="207"/>
      <c r="V951" s="207"/>
      <c r="W951" s="207"/>
    </row>
    <row r="952" spans="1:23" hidden="1" x14ac:dyDescent="0.2">
      <c r="A952" s="37"/>
      <c r="B952" s="38"/>
      <c r="C952" s="45"/>
      <c r="D952" s="23"/>
      <c r="E952" s="69"/>
      <c r="F952" s="73"/>
      <c r="G952" s="67"/>
      <c r="H952" s="46">
        <f t="shared" si="105"/>
        <v>0</v>
      </c>
      <c r="I952" s="67"/>
      <c r="J952" s="67"/>
      <c r="K952" s="47">
        <f t="shared" si="106"/>
        <v>0</v>
      </c>
      <c r="L952" s="48">
        <f t="shared" si="107"/>
        <v>0</v>
      </c>
      <c r="M952" s="46">
        <f t="shared" si="108"/>
        <v>0</v>
      </c>
      <c r="N952" s="46">
        <f t="shared" si="109"/>
        <v>0</v>
      </c>
      <c r="O952" s="46">
        <f t="shared" si="110"/>
        <v>0</v>
      </c>
      <c r="P952" s="47">
        <f t="shared" si="111"/>
        <v>0</v>
      </c>
      <c r="Q952" s="207"/>
      <c r="R952" s="207"/>
      <c r="S952" s="207"/>
      <c r="T952" s="207"/>
      <c r="U952" s="207"/>
      <c r="V952" s="207"/>
      <c r="W952" s="207"/>
    </row>
    <row r="953" spans="1:23" hidden="1" x14ac:dyDescent="0.2">
      <c r="A953" s="37"/>
      <c r="B953" s="38"/>
      <c r="C953" s="45"/>
      <c r="D953" s="23"/>
      <c r="E953" s="69"/>
      <c r="F953" s="73"/>
      <c r="G953" s="67"/>
      <c r="H953" s="46">
        <f t="shared" si="105"/>
        <v>0</v>
      </c>
      <c r="I953" s="67"/>
      <c r="J953" s="67"/>
      <c r="K953" s="47">
        <f t="shared" si="106"/>
        <v>0</v>
      </c>
      <c r="L953" s="48">
        <f t="shared" si="107"/>
        <v>0</v>
      </c>
      <c r="M953" s="46">
        <f t="shared" si="108"/>
        <v>0</v>
      </c>
      <c r="N953" s="46">
        <f t="shared" si="109"/>
        <v>0</v>
      </c>
      <c r="O953" s="46">
        <f t="shared" si="110"/>
        <v>0</v>
      </c>
      <c r="P953" s="47">
        <f t="shared" si="111"/>
        <v>0</v>
      </c>
      <c r="Q953" s="207"/>
      <c r="R953" s="207"/>
      <c r="S953" s="207"/>
      <c r="T953" s="207"/>
      <c r="U953" s="207"/>
      <c r="V953" s="207"/>
      <c r="W953" s="207"/>
    </row>
    <row r="954" spans="1:23" hidden="1" x14ac:dyDescent="0.2">
      <c r="A954" s="37"/>
      <c r="B954" s="38"/>
      <c r="C954" s="45"/>
      <c r="D954" s="23"/>
      <c r="E954" s="69"/>
      <c r="F954" s="73"/>
      <c r="G954" s="67"/>
      <c r="H954" s="46">
        <f t="shared" si="105"/>
        <v>0</v>
      </c>
      <c r="I954" s="67"/>
      <c r="J954" s="67"/>
      <c r="K954" s="47">
        <f t="shared" si="106"/>
        <v>0</v>
      </c>
      <c r="L954" s="48">
        <f t="shared" si="107"/>
        <v>0</v>
      </c>
      <c r="M954" s="46">
        <f t="shared" si="108"/>
        <v>0</v>
      </c>
      <c r="N954" s="46">
        <f t="shared" si="109"/>
        <v>0</v>
      </c>
      <c r="O954" s="46">
        <f t="shared" si="110"/>
        <v>0</v>
      </c>
      <c r="P954" s="47">
        <f t="shared" si="111"/>
        <v>0</v>
      </c>
      <c r="Q954" s="207"/>
      <c r="R954" s="207"/>
      <c r="S954" s="207"/>
      <c r="T954" s="207"/>
      <c r="U954" s="207"/>
      <c r="V954" s="207"/>
      <c r="W954" s="207"/>
    </row>
    <row r="955" spans="1:23" hidden="1" x14ac:dyDescent="0.2">
      <c r="A955" s="37"/>
      <c r="B955" s="38"/>
      <c r="C955" s="45"/>
      <c r="D955" s="23"/>
      <c r="E955" s="69"/>
      <c r="F955" s="73"/>
      <c r="G955" s="67"/>
      <c r="H955" s="46">
        <f t="shared" si="105"/>
        <v>0</v>
      </c>
      <c r="I955" s="67"/>
      <c r="J955" s="67"/>
      <c r="K955" s="47">
        <f t="shared" si="106"/>
        <v>0</v>
      </c>
      <c r="L955" s="48">
        <f t="shared" si="107"/>
        <v>0</v>
      </c>
      <c r="M955" s="46">
        <f t="shared" si="108"/>
        <v>0</v>
      </c>
      <c r="N955" s="46">
        <f t="shared" si="109"/>
        <v>0</v>
      </c>
      <c r="O955" s="46">
        <f t="shared" si="110"/>
        <v>0</v>
      </c>
      <c r="P955" s="47">
        <f t="shared" si="111"/>
        <v>0</v>
      </c>
      <c r="Q955" s="207"/>
      <c r="R955" s="207"/>
      <c r="S955" s="207"/>
      <c r="T955" s="207"/>
      <c r="U955" s="207"/>
      <c r="V955" s="207"/>
      <c r="W955" s="207"/>
    </row>
    <row r="956" spans="1:23" hidden="1" x14ac:dyDescent="0.2">
      <c r="A956" s="37"/>
      <c r="B956" s="38"/>
      <c r="C956" s="45"/>
      <c r="D956" s="23"/>
      <c r="E956" s="69"/>
      <c r="F956" s="73"/>
      <c r="G956" s="67"/>
      <c r="H956" s="46">
        <f t="shared" si="105"/>
        <v>0</v>
      </c>
      <c r="I956" s="67"/>
      <c r="J956" s="67"/>
      <c r="K956" s="47">
        <f t="shared" si="106"/>
        <v>0</v>
      </c>
      <c r="L956" s="48">
        <f t="shared" si="107"/>
        <v>0</v>
      </c>
      <c r="M956" s="46">
        <f t="shared" si="108"/>
        <v>0</v>
      </c>
      <c r="N956" s="46">
        <f t="shared" si="109"/>
        <v>0</v>
      </c>
      <c r="O956" s="46">
        <f t="shared" si="110"/>
        <v>0</v>
      </c>
      <c r="P956" s="47">
        <f t="shared" si="111"/>
        <v>0</v>
      </c>
      <c r="Q956" s="207"/>
      <c r="R956" s="207"/>
      <c r="S956" s="207"/>
      <c r="T956" s="207"/>
      <c r="U956" s="207"/>
      <c r="V956" s="207"/>
      <c r="W956" s="207"/>
    </row>
    <row r="957" spans="1:23" hidden="1" x14ac:dyDescent="0.2">
      <c r="A957" s="37"/>
      <c r="B957" s="38"/>
      <c r="C957" s="45"/>
      <c r="D957" s="23"/>
      <c r="E957" s="69"/>
      <c r="F957" s="73"/>
      <c r="G957" s="67"/>
      <c r="H957" s="46">
        <f t="shared" si="105"/>
        <v>0</v>
      </c>
      <c r="I957" s="67"/>
      <c r="J957" s="67"/>
      <c r="K957" s="47">
        <f t="shared" si="106"/>
        <v>0</v>
      </c>
      <c r="L957" s="48">
        <f t="shared" si="107"/>
        <v>0</v>
      </c>
      <c r="M957" s="46">
        <f t="shared" si="108"/>
        <v>0</v>
      </c>
      <c r="N957" s="46">
        <f t="shared" si="109"/>
        <v>0</v>
      </c>
      <c r="O957" s="46">
        <f t="shared" si="110"/>
        <v>0</v>
      </c>
      <c r="P957" s="47">
        <f t="shared" si="111"/>
        <v>0</v>
      </c>
      <c r="Q957" s="207"/>
      <c r="R957" s="207"/>
      <c r="S957" s="207"/>
      <c r="T957" s="207"/>
      <c r="U957" s="207"/>
      <c r="V957" s="207"/>
      <c r="W957" s="207"/>
    </row>
    <row r="958" spans="1:23" hidden="1" x14ac:dyDescent="0.2">
      <c r="A958" s="37"/>
      <c r="B958" s="38"/>
      <c r="C958" s="45"/>
      <c r="D958" s="23"/>
      <c r="E958" s="69"/>
      <c r="F958" s="73"/>
      <c r="G958" s="67"/>
      <c r="H958" s="46">
        <f t="shared" si="105"/>
        <v>0</v>
      </c>
      <c r="I958" s="67"/>
      <c r="J958" s="67"/>
      <c r="K958" s="47">
        <f t="shared" si="106"/>
        <v>0</v>
      </c>
      <c r="L958" s="48">
        <f t="shared" si="107"/>
        <v>0</v>
      </c>
      <c r="M958" s="46">
        <f t="shared" si="108"/>
        <v>0</v>
      </c>
      <c r="N958" s="46">
        <f t="shared" si="109"/>
        <v>0</v>
      </c>
      <c r="O958" s="46">
        <f t="shared" si="110"/>
        <v>0</v>
      </c>
      <c r="P958" s="47">
        <f t="shared" si="111"/>
        <v>0</v>
      </c>
      <c r="Q958" s="207"/>
      <c r="R958" s="207"/>
      <c r="S958" s="207"/>
      <c r="T958" s="207"/>
      <c r="U958" s="207"/>
      <c r="V958" s="207"/>
      <c r="W958" s="207"/>
    </row>
    <row r="959" spans="1:23" hidden="1" x14ac:dyDescent="0.2">
      <c r="A959" s="37"/>
      <c r="B959" s="38"/>
      <c r="C959" s="45"/>
      <c r="D959" s="23"/>
      <c r="E959" s="69"/>
      <c r="F959" s="73"/>
      <c r="G959" s="67"/>
      <c r="H959" s="46">
        <f t="shared" si="105"/>
        <v>0</v>
      </c>
      <c r="I959" s="67"/>
      <c r="J959" s="67"/>
      <c r="K959" s="47">
        <f t="shared" si="106"/>
        <v>0</v>
      </c>
      <c r="L959" s="48">
        <f t="shared" si="107"/>
        <v>0</v>
      </c>
      <c r="M959" s="46">
        <f t="shared" si="108"/>
        <v>0</v>
      </c>
      <c r="N959" s="46">
        <f t="shared" si="109"/>
        <v>0</v>
      </c>
      <c r="O959" s="46">
        <f t="shared" si="110"/>
        <v>0</v>
      </c>
      <c r="P959" s="47">
        <f t="shared" si="111"/>
        <v>0</v>
      </c>
      <c r="Q959" s="207"/>
      <c r="R959" s="207"/>
      <c r="S959" s="207"/>
      <c r="T959" s="207"/>
      <c r="U959" s="207"/>
      <c r="V959" s="207"/>
      <c r="W959" s="207"/>
    </row>
    <row r="960" spans="1:23" hidden="1" x14ac:dyDescent="0.2">
      <c r="A960" s="37"/>
      <c r="B960" s="38"/>
      <c r="C960" s="45"/>
      <c r="D960" s="23"/>
      <c r="E960" s="69"/>
      <c r="F960" s="73"/>
      <c r="G960" s="67"/>
      <c r="H960" s="46">
        <f t="shared" si="105"/>
        <v>0</v>
      </c>
      <c r="I960" s="67"/>
      <c r="J960" s="67"/>
      <c r="K960" s="47">
        <f t="shared" si="106"/>
        <v>0</v>
      </c>
      <c r="L960" s="48">
        <f t="shared" si="107"/>
        <v>0</v>
      </c>
      <c r="M960" s="46">
        <f t="shared" si="108"/>
        <v>0</v>
      </c>
      <c r="N960" s="46">
        <f t="shared" si="109"/>
        <v>0</v>
      </c>
      <c r="O960" s="46">
        <f t="shared" si="110"/>
        <v>0</v>
      </c>
      <c r="P960" s="47">
        <f t="shared" si="111"/>
        <v>0</v>
      </c>
      <c r="Q960" s="207"/>
      <c r="R960" s="207"/>
      <c r="S960" s="207"/>
      <c r="T960" s="207"/>
      <c r="U960" s="207"/>
      <c r="V960" s="207"/>
      <c r="W960" s="207"/>
    </row>
    <row r="961" spans="1:23" hidden="1" x14ac:dyDescent="0.2">
      <c r="A961" s="37"/>
      <c r="B961" s="38"/>
      <c r="C961" s="45"/>
      <c r="D961" s="23"/>
      <c r="E961" s="69"/>
      <c r="F961" s="73"/>
      <c r="G961" s="67"/>
      <c r="H961" s="46">
        <f t="shared" si="105"/>
        <v>0</v>
      </c>
      <c r="I961" s="67"/>
      <c r="J961" s="67"/>
      <c r="K961" s="47">
        <f t="shared" si="106"/>
        <v>0</v>
      </c>
      <c r="L961" s="48">
        <f t="shared" si="107"/>
        <v>0</v>
      </c>
      <c r="M961" s="46">
        <f t="shared" si="108"/>
        <v>0</v>
      </c>
      <c r="N961" s="46">
        <f t="shared" si="109"/>
        <v>0</v>
      </c>
      <c r="O961" s="46">
        <f t="shared" si="110"/>
        <v>0</v>
      </c>
      <c r="P961" s="47">
        <f t="shared" si="111"/>
        <v>0</v>
      </c>
      <c r="Q961" s="207"/>
      <c r="R961" s="207"/>
      <c r="S961" s="207"/>
      <c r="T961" s="207"/>
      <c r="U961" s="207"/>
      <c r="V961" s="207"/>
      <c r="W961" s="207"/>
    </row>
    <row r="962" spans="1:23" hidden="1" x14ac:dyDescent="0.2">
      <c r="A962" s="37"/>
      <c r="B962" s="38"/>
      <c r="C962" s="45"/>
      <c r="D962" s="23"/>
      <c r="E962" s="69"/>
      <c r="F962" s="73"/>
      <c r="G962" s="67"/>
      <c r="H962" s="46">
        <f t="shared" si="105"/>
        <v>0</v>
      </c>
      <c r="I962" s="67"/>
      <c r="J962" s="67"/>
      <c r="K962" s="47">
        <f t="shared" si="106"/>
        <v>0</v>
      </c>
      <c r="L962" s="48">
        <f t="shared" si="107"/>
        <v>0</v>
      </c>
      <c r="M962" s="46">
        <f t="shared" si="108"/>
        <v>0</v>
      </c>
      <c r="N962" s="46">
        <f t="shared" si="109"/>
        <v>0</v>
      </c>
      <c r="O962" s="46">
        <f t="shared" si="110"/>
        <v>0</v>
      </c>
      <c r="P962" s="47">
        <f t="shared" si="111"/>
        <v>0</v>
      </c>
      <c r="Q962" s="207"/>
      <c r="R962" s="207"/>
      <c r="S962" s="207"/>
      <c r="T962" s="207"/>
      <c r="U962" s="207"/>
      <c r="V962" s="207"/>
      <c r="W962" s="207"/>
    </row>
    <row r="963" spans="1:23" hidden="1" x14ac:dyDescent="0.2">
      <c r="A963" s="37"/>
      <c r="B963" s="38"/>
      <c r="C963" s="45"/>
      <c r="D963" s="23"/>
      <c r="E963" s="69"/>
      <c r="F963" s="73"/>
      <c r="G963" s="67"/>
      <c r="H963" s="46">
        <f t="shared" si="105"/>
        <v>0</v>
      </c>
      <c r="I963" s="67"/>
      <c r="J963" s="67"/>
      <c r="K963" s="47">
        <f t="shared" si="106"/>
        <v>0</v>
      </c>
      <c r="L963" s="48">
        <f t="shared" si="107"/>
        <v>0</v>
      </c>
      <c r="M963" s="46">
        <f t="shared" si="108"/>
        <v>0</v>
      </c>
      <c r="N963" s="46">
        <f t="shared" si="109"/>
        <v>0</v>
      </c>
      <c r="O963" s="46">
        <f t="shared" si="110"/>
        <v>0</v>
      </c>
      <c r="P963" s="47">
        <f t="shared" si="111"/>
        <v>0</v>
      </c>
      <c r="Q963" s="207"/>
      <c r="R963" s="207"/>
      <c r="S963" s="207"/>
      <c r="T963" s="207"/>
      <c r="U963" s="207"/>
      <c r="V963" s="207"/>
      <c r="W963" s="207"/>
    </row>
    <row r="964" spans="1:23" hidden="1" x14ac:dyDescent="0.2">
      <c r="A964" s="37"/>
      <c r="B964" s="38"/>
      <c r="C964" s="45"/>
      <c r="D964" s="23"/>
      <c r="E964" s="69"/>
      <c r="F964" s="73"/>
      <c r="G964" s="67"/>
      <c r="H964" s="46">
        <f t="shared" ref="H964:H1002" si="112">ROUND(F964*G964,2)</f>
        <v>0</v>
      </c>
      <c r="I964" s="67"/>
      <c r="J964" s="67"/>
      <c r="K964" s="47">
        <f t="shared" ref="K964:K1002" si="113">SUM(H964:J964)</f>
        <v>0</v>
      </c>
      <c r="L964" s="48">
        <f t="shared" ref="L964:L1002" si="114">ROUND(E964*F964,2)</f>
        <v>0</v>
      </c>
      <c r="M964" s="46">
        <f t="shared" ref="M964:M1002" si="115">ROUND(H964*E964,2)</f>
        <v>0</v>
      </c>
      <c r="N964" s="46">
        <f t="shared" ref="N964:N1002" si="116">ROUND(I964*E964,2)</f>
        <v>0</v>
      </c>
      <c r="O964" s="46">
        <f t="shared" ref="O964:O1002" si="117">ROUND(J964*E964,2)</f>
        <v>0</v>
      </c>
      <c r="P964" s="47">
        <f t="shared" ref="P964:P1002" si="118">SUM(M964:O964)</f>
        <v>0</v>
      </c>
      <c r="Q964" s="207"/>
      <c r="R964" s="207"/>
      <c r="S964" s="207"/>
      <c r="T964" s="207"/>
      <c r="U964" s="207"/>
      <c r="V964" s="207"/>
      <c r="W964" s="207"/>
    </row>
    <row r="965" spans="1:23" hidden="1" x14ac:dyDescent="0.2">
      <c r="A965" s="37"/>
      <c r="B965" s="38"/>
      <c r="C965" s="45"/>
      <c r="D965" s="23"/>
      <c r="E965" s="69"/>
      <c r="F965" s="73"/>
      <c r="G965" s="67"/>
      <c r="H965" s="46">
        <f t="shared" si="112"/>
        <v>0</v>
      </c>
      <c r="I965" s="67"/>
      <c r="J965" s="67"/>
      <c r="K965" s="47">
        <f t="shared" si="113"/>
        <v>0</v>
      </c>
      <c r="L965" s="48">
        <f t="shared" si="114"/>
        <v>0</v>
      </c>
      <c r="M965" s="46">
        <f t="shared" si="115"/>
        <v>0</v>
      </c>
      <c r="N965" s="46">
        <f t="shared" si="116"/>
        <v>0</v>
      </c>
      <c r="O965" s="46">
        <f t="shared" si="117"/>
        <v>0</v>
      </c>
      <c r="P965" s="47">
        <f t="shared" si="118"/>
        <v>0</v>
      </c>
      <c r="Q965" s="207"/>
      <c r="R965" s="207"/>
      <c r="S965" s="207"/>
      <c r="T965" s="207"/>
      <c r="U965" s="207"/>
      <c r="V965" s="207"/>
      <c r="W965" s="207"/>
    </row>
    <row r="966" spans="1:23" hidden="1" x14ac:dyDescent="0.2">
      <c r="A966" s="37"/>
      <c r="B966" s="38"/>
      <c r="C966" s="45"/>
      <c r="D966" s="23"/>
      <c r="E966" s="69"/>
      <c r="F966" s="73"/>
      <c r="G966" s="67"/>
      <c r="H966" s="46">
        <f t="shared" si="112"/>
        <v>0</v>
      </c>
      <c r="I966" s="67"/>
      <c r="J966" s="67"/>
      <c r="K966" s="47">
        <f t="shared" si="113"/>
        <v>0</v>
      </c>
      <c r="L966" s="48">
        <f t="shared" si="114"/>
        <v>0</v>
      </c>
      <c r="M966" s="46">
        <f t="shared" si="115"/>
        <v>0</v>
      </c>
      <c r="N966" s="46">
        <f t="shared" si="116"/>
        <v>0</v>
      </c>
      <c r="O966" s="46">
        <f t="shared" si="117"/>
        <v>0</v>
      </c>
      <c r="P966" s="47">
        <f t="shared" si="118"/>
        <v>0</v>
      </c>
      <c r="Q966" s="207"/>
      <c r="R966" s="207"/>
      <c r="S966" s="207"/>
      <c r="T966" s="207"/>
      <c r="U966" s="207"/>
      <c r="V966" s="207"/>
      <c r="W966" s="207"/>
    </row>
    <row r="967" spans="1:23" hidden="1" x14ac:dyDescent="0.2">
      <c r="A967" s="37"/>
      <c r="B967" s="38"/>
      <c r="C967" s="45"/>
      <c r="D967" s="23"/>
      <c r="E967" s="69"/>
      <c r="F967" s="73"/>
      <c r="G967" s="67"/>
      <c r="H967" s="46">
        <f t="shared" si="112"/>
        <v>0</v>
      </c>
      <c r="I967" s="67"/>
      <c r="J967" s="67"/>
      <c r="K967" s="47">
        <f t="shared" si="113"/>
        <v>0</v>
      </c>
      <c r="L967" s="48">
        <f t="shared" si="114"/>
        <v>0</v>
      </c>
      <c r="M967" s="46">
        <f t="shared" si="115"/>
        <v>0</v>
      </c>
      <c r="N967" s="46">
        <f t="shared" si="116"/>
        <v>0</v>
      </c>
      <c r="O967" s="46">
        <f t="shared" si="117"/>
        <v>0</v>
      </c>
      <c r="P967" s="47">
        <f t="shared" si="118"/>
        <v>0</v>
      </c>
      <c r="Q967" s="207"/>
      <c r="R967" s="207"/>
      <c r="S967" s="207"/>
      <c r="T967" s="207"/>
      <c r="U967" s="207"/>
      <c r="V967" s="207"/>
      <c r="W967" s="207"/>
    </row>
    <row r="968" spans="1:23" hidden="1" x14ac:dyDescent="0.2">
      <c r="A968" s="37"/>
      <c r="B968" s="38"/>
      <c r="C968" s="45"/>
      <c r="D968" s="23"/>
      <c r="E968" s="69"/>
      <c r="F968" s="73"/>
      <c r="G968" s="67"/>
      <c r="H968" s="46">
        <f t="shared" si="112"/>
        <v>0</v>
      </c>
      <c r="I968" s="67"/>
      <c r="J968" s="67"/>
      <c r="K968" s="47">
        <f t="shared" si="113"/>
        <v>0</v>
      </c>
      <c r="L968" s="48">
        <f t="shared" si="114"/>
        <v>0</v>
      </c>
      <c r="M968" s="46">
        <f t="shared" si="115"/>
        <v>0</v>
      </c>
      <c r="N968" s="46">
        <f t="shared" si="116"/>
        <v>0</v>
      </c>
      <c r="O968" s="46">
        <f t="shared" si="117"/>
        <v>0</v>
      </c>
      <c r="P968" s="47">
        <f t="shared" si="118"/>
        <v>0</v>
      </c>
      <c r="Q968" s="207"/>
      <c r="R968" s="207"/>
      <c r="S968" s="207"/>
      <c r="T968" s="207"/>
      <c r="U968" s="207"/>
      <c r="V968" s="207"/>
      <c r="W968" s="207"/>
    </row>
    <row r="969" spans="1:23" hidden="1" x14ac:dyDescent="0.2">
      <c r="A969" s="37"/>
      <c r="B969" s="38"/>
      <c r="C969" s="45"/>
      <c r="D969" s="23"/>
      <c r="E969" s="69"/>
      <c r="F969" s="73"/>
      <c r="G969" s="67"/>
      <c r="H969" s="46">
        <f t="shared" si="112"/>
        <v>0</v>
      </c>
      <c r="I969" s="67"/>
      <c r="J969" s="67"/>
      <c r="K969" s="47">
        <f t="shared" si="113"/>
        <v>0</v>
      </c>
      <c r="L969" s="48">
        <f t="shared" si="114"/>
        <v>0</v>
      </c>
      <c r="M969" s="46">
        <f t="shared" si="115"/>
        <v>0</v>
      </c>
      <c r="N969" s="46">
        <f t="shared" si="116"/>
        <v>0</v>
      </c>
      <c r="O969" s="46">
        <f t="shared" si="117"/>
        <v>0</v>
      </c>
      <c r="P969" s="47">
        <f t="shared" si="118"/>
        <v>0</v>
      </c>
      <c r="Q969" s="207"/>
      <c r="R969" s="207"/>
      <c r="S969" s="207"/>
      <c r="T969" s="207"/>
      <c r="U969" s="207"/>
      <c r="V969" s="207"/>
      <c r="W969" s="207"/>
    </row>
    <row r="970" spans="1:23" hidden="1" x14ac:dyDescent="0.2">
      <c r="A970" s="37"/>
      <c r="B970" s="38"/>
      <c r="C970" s="45"/>
      <c r="D970" s="23"/>
      <c r="E970" s="69"/>
      <c r="F970" s="73"/>
      <c r="G970" s="67"/>
      <c r="H970" s="46">
        <f t="shared" si="112"/>
        <v>0</v>
      </c>
      <c r="I970" s="67"/>
      <c r="J970" s="67"/>
      <c r="K970" s="47">
        <f t="shared" si="113"/>
        <v>0</v>
      </c>
      <c r="L970" s="48">
        <f t="shared" si="114"/>
        <v>0</v>
      </c>
      <c r="M970" s="46">
        <f t="shared" si="115"/>
        <v>0</v>
      </c>
      <c r="N970" s="46">
        <f t="shared" si="116"/>
        <v>0</v>
      </c>
      <c r="O970" s="46">
        <f t="shared" si="117"/>
        <v>0</v>
      </c>
      <c r="P970" s="47">
        <f t="shared" si="118"/>
        <v>0</v>
      </c>
      <c r="Q970" s="207"/>
      <c r="R970" s="207"/>
      <c r="S970" s="207"/>
      <c r="T970" s="207"/>
      <c r="U970" s="207"/>
      <c r="V970" s="207"/>
      <c r="W970" s="207"/>
    </row>
    <row r="971" spans="1:23" hidden="1" x14ac:dyDescent="0.2">
      <c r="A971" s="37"/>
      <c r="B971" s="38"/>
      <c r="C971" s="45"/>
      <c r="D971" s="23"/>
      <c r="E971" s="69"/>
      <c r="F971" s="73"/>
      <c r="G971" s="67"/>
      <c r="H971" s="46">
        <f t="shared" si="112"/>
        <v>0</v>
      </c>
      <c r="I971" s="67"/>
      <c r="J971" s="67"/>
      <c r="K971" s="47">
        <f t="shared" si="113"/>
        <v>0</v>
      </c>
      <c r="L971" s="48">
        <f t="shared" si="114"/>
        <v>0</v>
      </c>
      <c r="M971" s="46">
        <f t="shared" si="115"/>
        <v>0</v>
      </c>
      <c r="N971" s="46">
        <f t="shared" si="116"/>
        <v>0</v>
      </c>
      <c r="O971" s="46">
        <f t="shared" si="117"/>
        <v>0</v>
      </c>
      <c r="P971" s="47">
        <f t="shared" si="118"/>
        <v>0</v>
      </c>
      <c r="Q971" s="207"/>
      <c r="R971" s="207"/>
      <c r="S971" s="207"/>
      <c r="T971" s="207"/>
      <c r="U971" s="207"/>
      <c r="V971" s="207"/>
      <c r="W971" s="207"/>
    </row>
    <row r="972" spans="1:23" hidden="1" x14ac:dyDescent="0.2">
      <c r="A972" s="37"/>
      <c r="B972" s="38"/>
      <c r="C972" s="45"/>
      <c r="D972" s="23"/>
      <c r="E972" s="69"/>
      <c r="F972" s="73"/>
      <c r="G972" s="67"/>
      <c r="H972" s="46">
        <f t="shared" si="112"/>
        <v>0</v>
      </c>
      <c r="I972" s="67"/>
      <c r="J972" s="67"/>
      <c r="K972" s="47">
        <f t="shared" si="113"/>
        <v>0</v>
      </c>
      <c r="L972" s="48">
        <f t="shared" si="114"/>
        <v>0</v>
      </c>
      <c r="M972" s="46">
        <f t="shared" si="115"/>
        <v>0</v>
      </c>
      <c r="N972" s="46">
        <f t="shared" si="116"/>
        <v>0</v>
      </c>
      <c r="O972" s="46">
        <f t="shared" si="117"/>
        <v>0</v>
      </c>
      <c r="P972" s="47">
        <f t="shared" si="118"/>
        <v>0</v>
      </c>
      <c r="Q972" s="207"/>
      <c r="R972" s="207"/>
      <c r="S972" s="207"/>
      <c r="T972" s="207"/>
      <c r="U972" s="207"/>
      <c r="V972" s="207"/>
      <c r="W972" s="207"/>
    </row>
    <row r="973" spans="1:23" hidden="1" x14ac:dyDescent="0.2">
      <c r="A973" s="37"/>
      <c r="B973" s="38"/>
      <c r="C973" s="45"/>
      <c r="D973" s="23"/>
      <c r="E973" s="69"/>
      <c r="F973" s="73"/>
      <c r="G973" s="67"/>
      <c r="H973" s="46">
        <f t="shared" si="112"/>
        <v>0</v>
      </c>
      <c r="I973" s="67"/>
      <c r="J973" s="67"/>
      <c r="K973" s="47">
        <f t="shared" si="113"/>
        <v>0</v>
      </c>
      <c r="L973" s="48">
        <f t="shared" si="114"/>
        <v>0</v>
      </c>
      <c r="M973" s="46">
        <f t="shared" si="115"/>
        <v>0</v>
      </c>
      <c r="N973" s="46">
        <f t="shared" si="116"/>
        <v>0</v>
      </c>
      <c r="O973" s="46">
        <f t="shared" si="117"/>
        <v>0</v>
      </c>
      <c r="P973" s="47">
        <f t="shared" si="118"/>
        <v>0</v>
      </c>
      <c r="Q973" s="207"/>
      <c r="R973" s="207"/>
      <c r="S973" s="207"/>
      <c r="T973" s="207"/>
      <c r="U973" s="207"/>
      <c r="V973" s="207"/>
      <c r="W973" s="207"/>
    </row>
    <row r="974" spans="1:23" hidden="1" x14ac:dyDescent="0.2">
      <c r="A974" s="37"/>
      <c r="B974" s="38"/>
      <c r="C974" s="45"/>
      <c r="D974" s="23"/>
      <c r="E974" s="69"/>
      <c r="F974" s="73"/>
      <c r="G974" s="67"/>
      <c r="H974" s="46">
        <f t="shared" si="112"/>
        <v>0</v>
      </c>
      <c r="I974" s="67"/>
      <c r="J974" s="67"/>
      <c r="K974" s="47">
        <f t="shared" si="113"/>
        <v>0</v>
      </c>
      <c r="L974" s="48">
        <f t="shared" si="114"/>
        <v>0</v>
      </c>
      <c r="M974" s="46">
        <f t="shared" si="115"/>
        <v>0</v>
      </c>
      <c r="N974" s="46">
        <f t="shared" si="116"/>
        <v>0</v>
      </c>
      <c r="O974" s="46">
        <f t="shared" si="117"/>
        <v>0</v>
      </c>
      <c r="P974" s="47">
        <f t="shared" si="118"/>
        <v>0</v>
      </c>
      <c r="Q974" s="207"/>
      <c r="R974" s="207"/>
      <c r="S974" s="207"/>
      <c r="T974" s="207"/>
      <c r="U974" s="207"/>
      <c r="V974" s="207"/>
      <c r="W974" s="207"/>
    </row>
    <row r="975" spans="1:23" hidden="1" x14ac:dyDescent="0.2">
      <c r="A975" s="37"/>
      <c r="B975" s="38"/>
      <c r="C975" s="45"/>
      <c r="D975" s="23"/>
      <c r="E975" s="69"/>
      <c r="F975" s="73"/>
      <c r="G975" s="67"/>
      <c r="H975" s="46">
        <f t="shared" si="112"/>
        <v>0</v>
      </c>
      <c r="I975" s="67"/>
      <c r="J975" s="67"/>
      <c r="K975" s="47">
        <f t="shared" si="113"/>
        <v>0</v>
      </c>
      <c r="L975" s="48">
        <f t="shared" si="114"/>
        <v>0</v>
      </c>
      <c r="M975" s="46">
        <f t="shared" si="115"/>
        <v>0</v>
      </c>
      <c r="N975" s="46">
        <f t="shared" si="116"/>
        <v>0</v>
      </c>
      <c r="O975" s="46">
        <f t="shared" si="117"/>
        <v>0</v>
      </c>
      <c r="P975" s="47">
        <f t="shared" si="118"/>
        <v>0</v>
      </c>
      <c r="Q975" s="207"/>
      <c r="R975" s="207"/>
      <c r="S975" s="207"/>
      <c r="T975" s="207"/>
      <c r="U975" s="207"/>
      <c r="V975" s="207"/>
      <c r="W975" s="207"/>
    </row>
    <row r="976" spans="1:23" hidden="1" x14ac:dyDescent="0.2">
      <c r="A976" s="37"/>
      <c r="B976" s="38"/>
      <c r="C976" s="45"/>
      <c r="D976" s="23"/>
      <c r="E976" s="69"/>
      <c r="F976" s="73"/>
      <c r="G976" s="67"/>
      <c r="H976" s="46">
        <f t="shared" si="112"/>
        <v>0</v>
      </c>
      <c r="I976" s="67"/>
      <c r="J976" s="67"/>
      <c r="K976" s="47">
        <f t="shared" si="113"/>
        <v>0</v>
      </c>
      <c r="L976" s="48">
        <f t="shared" si="114"/>
        <v>0</v>
      </c>
      <c r="M976" s="46">
        <f t="shared" si="115"/>
        <v>0</v>
      </c>
      <c r="N976" s="46">
        <f t="shared" si="116"/>
        <v>0</v>
      </c>
      <c r="O976" s="46">
        <f t="shared" si="117"/>
        <v>0</v>
      </c>
      <c r="P976" s="47">
        <f t="shared" si="118"/>
        <v>0</v>
      </c>
      <c r="Q976" s="207"/>
      <c r="R976" s="207"/>
      <c r="S976" s="207"/>
      <c r="T976" s="207"/>
      <c r="U976" s="207"/>
      <c r="V976" s="207"/>
      <c r="W976" s="207"/>
    </row>
    <row r="977" spans="1:23" hidden="1" x14ac:dyDescent="0.2">
      <c r="A977" s="37"/>
      <c r="B977" s="38"/>
      <c r="C977" s="45"/>
      <c r="D977" s="23"/>
      <c r="E977" s="69"/>
      <c r="F977" s="73"/>
      <c r="G977" s="67"/>
      <c r="H977" s="46">
        <f t="shared" si="112"/>
        <v>0</v>
      </c>
      <c r="I977" s="67"/>
      <c r="J977" s="67"/>
      <c r="K977" s="47">
        <f t="shared" si="113"/>
        <v>0</v>
      </c>
      <c r="L977" s="48">
        <f t="shared" si="114"/>
        <v>0</v>
      </c>
      <c r="M977" s="46">
        <f t="shared" si="115"/>
        <v>0</v>
      </c>
      <c r="N977" s="46">
        <f t="shared" si="116"/>
        <v>0</v>
      </c>
      <c r="O977" s="46">
        <f t="shared" si="117"/>
        <v>0</v>
      </c>
      <c r="P977" s="47">
        <f t="shared" si="118"/>
        <v>0</v>
      </c>
      <c r="Q977" s="207"/>
      <c r="R977" s="207"/>
      <c r="S977" s="207"/>
      <c r="T977" s="207"/>
      <c r="U977" s="207"/>
      <c r="V977" s="207"/>
      <c r="W977" s="207"/>
    </row>
    <row r="978" spans="1:23" hidden="1" x14ac:dyDescent="0.2">
      <c r="A978" s="37"/>
      <c r="B978" s="38"/>
      <c r="C978" s="45"/>
      <c r="D978" s="23"/>
      <c r="E978" s="69"/>
      <c r="F978" s="73"/>
      <c r="G978" s="67"/>
      <c r="H978" s="46">
        <f t="shared" si="112"/>
        <v>0</v>
      </c>
      <c r="I978" s="67"/>
      <c r="J978" s="67"/>
      <c r="K978" s="47">
        <f t="shared" si="113"/>
        <v>0</v>
      </c>
      <c r="L978" s="48">
        <f t="shared" si="114"/>
        <v>0</v>
      </c>
      <c r="M978" s="46">
        <f t="shared" si="115"/>
        <v>0</v>
      </c>
      <c r="N978" s="46">
        <f t="shared" si="116"/>
        <v>0</v>
      </c>
      <c r="O978" s="46">
        <f t="shared" si="117"/>
        <v>0</v>
      </c>
      <c r="P978" s="47">
        <f t="shared" si="118"/>
        <v>0</v>
      </c>
      <c r="Q978" s="207"/>
      <c r="R978" s="207"/>
      <c r="S978" s="207"/>
      <c r="T978" s="207"/>
      <c r="U978" s="207"/>
      <c r="V978" s="207"/>
      <c r="W978" s="207"/>
    </row>
    <row r="979" spans="1:23" hidden="1" x14ac:dyDescent="0.2">
      <c r="A979" s="37"/>
      <c r="B979" s="38"/>
      <c r="C979" s="45"/>
      <c r="D979" s="23"/>
      <c r="E979" s="69"/>
      <c r="F979" s="73"/>
      <c r="G979" s="67"/>
      <c r="H979" s="46">
        <f t="shared" si="112"/>
        <v>0</v>
      </c>
      <c r="I979" s="67"/>
      <c r="J979" s="67"/>
      <c r="K979" s="47">
        <f t="shared" si="113"/>
        <v>0</v>
      </c>
      <c r="L979" s="48">
        <f t="shared" si="114"/>
        <v>0</v>
      </c>
      <c r="M979" s="46">
        <f t="shared" si="115"/>
        <v>0</v>
      </c>
      <c r="N979" s="46">
        <f t="shared" si="116"/>
        <v>0</v>
      </c>
      <c r="O979" s="46">
        <f t="shared" si="117"/>
        <v>0</v>
      </c>
      <c r="P979" s="47">
        <f t="shared" si="118"/>
        <v>0</v>
      </c>
      <c r="Q979" s="207"/>
      <c r="R979" s="207"/>
      <c r="S979" s="207"/>
      <c r="T979" s="207"/>
      <c r="U979" s="207"/>
      <c r="V979" s="207"/>
      <c r="W979" s="207"/>
    </row>
    <row r="980" spans="1:23" hidden="1" x14ac:dyDescent="0.2">
      <c r="A980" s="37"/>
      <c r="B980" s="38"/>
      <c r="C980" s="45"/>
      <c r="D980" s="23"/>
      <c r="E980" s="69"/>
      <c r="F980" s="73"/>
      <c r="G980" s="67"/>
      <c r="H980" s="46">
        <f t="shared" si="112"/>
        <v>0</v>
      </c>
      <c r="I980" s="67"/>
      <c r="J980" s="67"/>
      <c r="K980" s="47">
        <f t="shared" si="113"/>
        <v>0</v>
      </c>
      <c r="L980" s="48">
        <f t="shared" si="114"/>
        <v>0</v>
      </c>
      <c r="M980" s="46">
        <f t="shared" si="115"/>
        <v>0</v>
      </c>
      <c r="N980" s="46">
        <f t="shared" si="116"/>
        <v>0</v>
      </c>
      <c r="O980" s="46">
        <f t="shared" si="117"/>
        <v>0</v>
      </c>
      <c r="P980" s="47">
        <f t="shared" si="118"/>
        <v>0</v>
      </c>
      <c r="Q980" s="207"/>
      <c r="R980" s="207"/>
      <c r="S980" s="207"/>
      <c r="T980" s="207"/>
      <c r="U980" s="207"/>
      <c r="V980" s="207"/>
      <c r="W980" s="207"/>
    </row>
    <row r="981" spans="1:23" hidden="1" x14ac:dyDescent="0.2">
      <c r="A981" s="37"/>
      <c r="B981" s="38"/>
      <c r="C981" s="45"/>
      <c r="D981" s="23"/>
      <c r="E981" s="69"/>
      <c r="F981" s="73"/>
      <c r="G981" s="67"/>
      <c r="H981" s="46">
        <f t="shared" si="112"/>
        <v>0</v>
      </c>
      <c r="I981" s="67"/>
      <c r="J981" s="67"/>
      <c r="K981" s="47">
        <f t="shared" si="113"/>
        <v>0</v>
      </c>
      <c r="L981" s="48">
        <f t="shared" si="114"/>
        <v>0</v>
      </c>
      <c r="M981" s="46">
        <f t="shared" si="115"/>
        <v>0</v>
      </c>
      <c r="N981" s="46">
        <f t="shared" si="116"/>
        <v>0</v>
      </c>
      <c r="O981" s="46">
        <f t="shared" si="117"/>
        <v>0</v>
      </c>
      <c r="P981" s="47">
        <f t="shared" si="118"/>
        <v>0</v>
      </c>
      <c r="Q981" s="207"/>
      <c r="R981" s="207"/>
      <c r="S981" s="207"/>
      <c r="T981" s="207"/>
      <c r="U981" s="207"/>
      <c r="V981" s="207"/>
      <c r="W981" s="207"/>
    </row>
    <row r="982" spans="1:23" hidden="1" x14ac:dyDescent="0.2">
      <c r="A982" s="37"/>
      <c r="B982" s="38"/>
      <c r="C982" s="45"/>
      <c r="D982" s="23"/>
      <c r="E982" s="69"/>
      <c r="F982" s="73"/>
      <c r="G982" s="67"/>
      <c r="H982" s="46">
        <f t="shared" si="112"/>
        <v>0</v>
      </c>
      <c r="I982" s="67"/>
      <c r="J982" s="67"/>
      <c r="K982" s="47">
        <f t="shared" si="113"/>
        <v>0</v>
      </c>
      <c r="L982" s="48">
        <f t="shared" si="114"/>
        <v>0</v>
      </c>
      <c r="M982" s="46">
        <f t="shared" si="115"/>
        <v>0</v>
      </c>
      <c r="N982" s="46">
        <f t="shared" si="116"/>
        <v>0</v>
      </c>
      <c r="O982" s="46">
        <f t="shared" si="117"/>
        <v>0</v>
      </c>
      <c r="P982" s="47">
        <f t="shared" si="118"/>
        <v>0</v>
      </c>
      <c r="Q982" s="207"/>
      <c r="R982" s="207"/>
      <c r="S982" s="207"/>
      <c r="T982" s="207"/>
      <c r="U982" s="207"/>
      <c r="V982" s="207"/>
      <c r="W982" s="207"/>
    </row>
    <row r="983" spans="1:23" hidden="1" x14ac:dyDescent="0.2">
      <c r="A983" s="37"/>
      <c r="B983" s="38"/>
      <c r="C983" s="45"/>
      <c r="D983" s="23"/>
      <c r="E983" s="69"/>
      <c r="F983" s="73"/>
      <c r="G983" s="67"/>
      <c r="H983" s="46">
        <f t="shared" si="112"/>
        <v>0</v>
      </c>
      <c r="I983" s="67"/>
      <c r="J983" s="67"/>
      <c r="K983" s="47">
        <f t="shared" si="113"/>
        <v>0</v>
      </c>
      <c r="L983" s="48">
        <f t="shared" si="114"/>
        <v>0</v>
      </c>
      <c r="M983" s="46">
        <f t="shared" si="115"/>
        <v>0</v>
      </c>
      <c r="N983" s="46">
        <f t="shared" si="116"/>
        <v>0</v>
      </c>
      <c r="O983" s="46">
        <f t="shared" si="117"/>
        <v>0</v>
      </c>
      <c r="P983" s="47">
        <f t="shared" si="118"/>
        <v>0</v>
      </c>
      <c r="Q983" s="207"/>
      <c r="R983" s="207"/>
      <c r="S983" s="207"/>
      <c r="T983" s="207"/>
      <c r="U983" s="207"/>
      <c r="V983" s="207"/>
      <c r="W983" s="207"/>
    </row>
    <row r="984" spans="1:23" hidden="1" x14ac:dyDescent="0.2">
      <c r="A984" s="37"/>
      <c r="B984" s="38"/>
      <c r="C984" s="45"/>
      <c r="D984" s="23"/>
      <c r="E984" s="69"/>
      <c r="F984" s="73"/>
      <c r="G984" s="67"/>
      <c r="H984" s="46">
        <f t="shared" si="112"/>
        <v>0</v>
      </c>
      <c r="I984" s="67"/>
      <c r="J984" s="67"/>
      <c r="K984" s="47">
        <f t="shared" si="113"/>
        <v>0</v>
      </c>
      <c r="L984" s="48">
        <f t="shared" si="114"/>
        <v>0</v>
      </c>
      <c r="M984" s="46">
        <f t="shared" si="115"/>
        <v>0</v>
      </c>
      <c r="N984" s="46">
        <f t="shared" si="116"/>
        <v>0</v>
      </c>
      <c r="O984" s="46">
        <f t="shared" si="117"/>
        <v>0</v>
      </c>
      <c r="P984" s="47">
        <f t="shared" si="118"/>
        <v>0</v>
      </c>
      <c r="Q984" s="207"/>
      <c r="R984" s="207"/>
      <c r="S984" s="207"/>
      <c r="T984" s="207"/>
      <c r="U984" s="207"/>
      <c r="V984" s="207"/>
      <c r="W984" s="207"/>
    </row>
    <row r="985" spans="1:23" hidden="1" x14ac:dyDescent="0.2">
      <c r="A985" s="37"/>
      <c r="B985" s="38"/>
      <c r="C985" s="45"/>
      <c r="D985" s="23"/>
      <c r="E985" s="69"/>
      <c r="F985" s="73"/>
      <c r="G985" s="67"/>
      <c r="H985" s="46">
        <f t="shared" si="112"/>
        <v>0</v>
      </c>
      <c r="I985" s="67"/>
      <c r="J985" s="67"/>
      <c r="K985" s="47">
        <f t="shared" si="113"/>
        <v>0</v>
      </c>
      <c r="L985" s="48">
        <f t="shared" si="114"/>
        <v>0</v>
      </c>
      <c r="M985" s="46">
        <f t="shared" si="115"/>
        <v>0</v>
      </c>
      <c r="N985" s="46">
        <f t="shared" si="116"/>
        <v>0</v>
      </c>
      <c r="O985" s="46">
        <f t="shared" si="117"/>
        <v>0</v>
      </c>
      <c r="P985" s="47">
        <f t="shared" si="118"/>
        <v>0</v>
      </c>
      <c r="Q985" s="207"/>
      <c r="R985" s="207"/>
      <c r="S985" s="207"/>
      <c r="T985" s="207"/>
      <c r="U985" s="207"/>
      <c r="V985" s="207"/>
      <c r="W985" s="207"/>
    </row>
    <row r="986" spans="1:23" hidden="1" x14ac:dyDescent="0.2">
      <c r="A986" s="37"/>
      <c r="B986" s="38"/>
      <c r="C986" s="45"/>
      <c r="D986" s="23"/>
      <c r="E986" s="69"/>
      <c r="F986" s="73"/>
      <c r="G986" s="67"/>
      <c r="H986" s="46">
        <f t="shared" si="112"/>
        <v>0</v>
      </c>
      <c r="I986" s="67"/>
      <c r="J986" s="67"/>
      <c r="K986" s="47">
        <f t="shared" si="113"/>
        <v>0</v>
      </c>
      <c r="L986" s="48">
        <f t="shared" si="114"/>
        <v>0</v>
      </c>
      <c r="M986" s="46">
        <f t="shared" si="115"/>
        <v>0</v>
      </c>
      <c r="N986" s="46">
        <f t="shared" si="116"/>
        <v>0</v>
      </c>
      <c r="O986" s="46">
        <f t="shared" si="117"/>
        <v>0</v>
      </c>
      <c r="P986" s="47">
        <f t="shared" si="118"/>
        <v>0</v>
      </c>
      <c r="Q986" s="207"/>
      <c r="R986" s="207"/>
      <c r="S986" s="207"/>
      <c r="T986" s="207"/>
      <c r="U986" s="207"/>
      <c r="V986" s="207"/>
      <c r="W986" s="207"/>
    </row>
    <row r="987" spans="1:23" hidden="1" x14ac:dyDescent="0.2">
      <c r="A987" s="37"/>
      <c r="B987" s="38"/>
      <c r="C987" s="45"/>
      <c r="D987" s="23"/>
      <c r="E987" s="69"/>
      <c r="F987" s="73"/>
      <c r="G987" s="67"/>
      <c r="H987" s="46">
        <f t="shared" si="112"/>
        <v>0</v>
      </c>
      <c r="I987" s="67"/>
      <c r="J987" s="67"/>
      <c r="K987" s="47">
        <f t="shared" si="113"/>
        <v>0</v>
      </c>
      <c r="L987" s="48">
        <f t="shared" si="114"/>
        <v>0</v>
      </c>
      <c r="M987" s="46">
        <f t="shared" si="115"/>
        <v>0</v>
      </c>
      <c r="N987" s="46">
        <f t="shared" si="116"/>
        <v>0</v>
      </c>
      <c r="O987" s="46">
        <f t="shared" si="117"/>
        <v>0</v>
      </c>
      <c r="P987" s="47">
        <f t="shared" si="118"/>
        <v>0</v>
      </c>
      <c r="Q987" s="207"/>
      <c r="R987" s="207"/>
      <c r="S987" s="207"/>
      <c r="T987" s="207"/>
      <c r="U987" s="207"/>
      <c r="V987" s="207"/>
      <c r="W987" s="207"/>
    </row>
    <row r="988" spans="1:23" hidden="1" x14ac:dyDescent="0.2">
      <c r="A988" s="37"/>
      <c r="B988" s="38"/>
      <c r="C988" s="45"/>
      <c r="D988" s="23"/>
      <c r="E988" s="69"/>
      <c r="F988" s="73"/>
      <c r="G988" s="67"/>
      <c r="H988" s="46">
        <f t="shared" si="112"/>
        <v>0</v>
      </c>
      <c r="I988" s="67"/>
      <c r="J988" s="67"/>
      <c r="K988" s="47">
        <f t="shared" si="113"/>
        <v>0</v>
      </c>
      <c r="L988" s="48">
        <f t="shared" si="114"/>
        <v>0</v>
      </c>
      <c r="M988" s="46">
        <f t="shared" si="115"/>
        <v>0</v>
      </c>
      <c r="N988" s="46">
        <f t="shared" si="116"/>
        <v>0</v>
      </c>
      <c r="O988" s="46">
        <f t="shared" si="117"/>
        <v>0</v>
      </c>
      <c r="P988" s="47">
        <f t="shared" si="118"/>
        <v>0</v>
      </c>
      <c r="Q988" s="207"/>
      <c r="R988" s="207"/>
      <c r="S988" s="207"/>
      <c r="T988" s="207"/>
      <c r="U988" s="207"/>
      <c r="V988" s="207"/>
      <c r="W988" s="207"/>
    </row>
    <row r="989" spans="1:23" hidden="1" x14ac:dyDescent="0.2">
      <c r="A989" s="37"/>
      <c r="B989" s="38"/>
      <c r="C989" s="45"/>
      <c r="D989" s="23"/>
      <c r="E989" s="69"/>
      <c r="F989" s="73"/>
      <c r="G989" s="67"/>
      <c r="H989" s="46">
        <f t="shared" si="112"/>
        <v>0</v>
      </c>
      <c r="I989" s="67"/>
      <c r="J989" s="67"/>
      <c r="K989" s="47">
        <f t="shared" si="113"/>
        <v>0</v>
      </c>
      <c r="L989" s="48">
        <f t="shared" si="114"/>
        <v>0</v>
      </c>
      <c r="M989" s="46">
        <f t="shared" si="115"/>
        <v>0</v>
      </c>
      <c r="N989" s="46">
        <f t="shared" si="116"/>
        <v>0</v>
      </c>
      <c r="O989" s="46">
        <f t="shared" si="117"/>
        <v>0</v>
      </c>
      <c r="P989" s="47">
        <f t="shared" si="118"/>
        <v>0</v>
      </c>
      <c r="Q989" s="207"/>
      <c r="R989" s="207"/>
      <c r="S989" s="207"/>
      <c r="T989" s="207"/>
      <c r="U989" s="207"/>
      <c r="V989" s="207"/>
      <c r="W989" s="207"/>
    </row>
    <row r="990" spans="1:23" hidden="1" x14ac:dyDescent="0.2">
      <c r="A990" s="37"/>
      <c r="B990" s="38"/>
      <c r="C990" s="45"/>
      <c r="D990" s="23"/>
      <c r="E990" s="69"/>
      <c r="F990" s="73"/>
      <c r="G990" s="67"/>
      <c r="H990" s="46">
        <f t="shared" si="112"/>
        <v>0</v>
      </c>
      <c r="I990" s="67"/>
      <c r="J990" s="67"/>
      <c r="K990" s="47">
        <f t="shared" si="113"/>
        <v>0</v>
      </c>
      <c r="L990" s="48">
        <f t="shared" si="114"/>
        <v>0</v>
      </c>
      <c r="M990" s="46">
        <f t="shared" si="115"/>
        <v>0</v>
      </c>
      <c r="N990" s="46">
        <f t="shared" si="116"/>
        <v>0</v>
      </c>
      <c r="O990" s="46">
        <f t="shared" si="117"/>
        <v>0</v>
      </c>
      <c r="P990" s="47">
        <f t="shared" si="118"/>
        <v>0</v>
      </c>
      <c r="Q990" s="207"/>
      <c r="R990" s="207"/>
      <c r="S990" s="207"/>
      <c r="T990" s="207"/>
      <c r="U990" s="207"/>
      <c r="V990" s="207"/>
      <c r="W990" s="207"/>
    </row>
    <row r="991" spans="1:23" hidden="1" x14ac:dyDescent="0.2">
      <c r="A991" s="37"/>
      <c r="B991" s="38"/>
      <c r="C991" s="45"/>
      <c r="D991" s="23"/>
      <c r="E991" s="69"/>
      <c r="F991" s="73"/>
      <c r="G991" s="67"/>
      <c r="H991" s="46">
        <f t="shared" si="112"/>
        <v>0</v>
      </c>
      <c r="I991" s="67"/>
      <c r="J991" s="67"/>
      <c r="K991" s="47">
        <f t="shared" si="113"/>
        <v>0</v>
      </c>
      <c r="L991" s="48">
        <f t="shared" si="114"/>
        <v>0</v>
      </c>
      <c r="M991" s="46">
        <f t="shared" si="115"/>
        <v>0</v>
      </c>
      <c r="N991" s="46">
        <f t="shared" si="116"/>
        <v>0</v>
      </c>
      <c r="O991" s="46">
        <f t="shared" si="117"/>
        <v>0</v>
      </c>
      <c r="P991" s="47">
        <f t="shared" si="118"/>
        <v>0</v>
      </c>
      <c r="Q991" s="207"/>
      <c r="R991" s="207"/>
      <c r="S991" s="207"/>
      <c r="T991" s="207"/>
      <c r="U991" s="207"/>
      <c r="V991" s="207"/>
      <c r="W991" s="207"/>
    </row>
    <row r="992" spans="1:23" hidden="1" x14ac:dyDescent="0.2">
      <c r="A992" s="37"/>
      <c r="B992" s="38"/>
      <c r="C992" s="45"/>
      <c r="D992" s="23"/>
      <c r="E992" s="69"/>
      <c r="F992" s="73"/>
      <c r="G992" s="67"/>
      <c r="H992" s="46">
        <f t="shared" si="112"/>
        <v>0</v>
      </c>
      <c r="I992" s="67"/>
      <c r="J992" s="67"/>
      <c r="K992" s="47">
        <f t="shared" si="113"/>
        <v>0</v>
      </c>
      <c r="L992" s="48">
        <f t="shared" si="114"/>
        <v>0</v>
      </c>
      <c r="M992" s="46">
        <f t="shared" si="115"/>
        <v>0</v>
      </c>
      <c r="N992" s="46">
        <f t="shared" si="116"/>
        <v>0</v>
      </c>
      <c r="O992" s="46">
        <f t="shared" si="117"/>
        <v>0</v>
      </c>
      <c r="P992" s="47">
        <f t="shared" si="118"/>
        <v>0</v>
      </c>
      <c r="Q992" s="207"/>
      <c r="R992" s="207"/>
      <c r="S992" s="207"/>
      <c r="T992" s="207"/>
      <c r="U992" s="207"/>
      <c r="V992" s="207"/>
      <c r="W992" s="207"/>
    </row>
    <row r="993" spans="1:23" hidden="1" x14ac:dyDescent="0.2">
      <c r="A993" s="37"/>
      <c r="B993" s="38"/>
      <c r="C993" s="45"/>
      <c r="D993" s="23"/>
      <c r="E993" s="69"/>
      <c r="F993" s="73"/>
      <c r="G993" s="67"/>
      <c r="H993" s="46">
        <f t="shared" si="112"/>
        <v>0</v>
      </c>
      <c r="I993" s="67"/>
      <c r="J993" s="67"/>
      <c r="K993" s="47">
        <f t="shared" si="113"/>
        <v>0</v>
      </c>
      <c r="L993" s="48">
        <f t="shared" si="114"/>
        <v>0</v>
      </c>
      <c r="M993" s="46">
        <f t="shared" si="115"/>
        <v>0</v>
      </c>
      <c r="N993" s="46">
        <f t="shared" si="116"/>
        <v>0</v>
      </c>
      <c r="O993" s="46">
        <f t="shared" si="117"/>
        <v>0</v>
      </c>
      <c r="P993" s="47">
        <f t="shared" si="118"/>
        <v>0</v>
      </c>
      <c r="Q993" s="207"/>
      <c r="R993" s="207"/>
      <c r="S993" s="207"/>
      <c r="T993" s="207"/>
      <c r="U993" s="207"/>
      <c r="V993" s="207"/>
      <c r="W993" s="207"/>
    </row>
    <row r="994" spans="1:23" hidden="1" x14ac:dyDescent="0.2">
      <c r="A994" s="37"/>
      <c r="B994" s="38"/>
      <c r="C994" s="45"/>
      <c r="D994" s="23"/>
      <c r="E994" s="69"/>
      <c r="F994" s="73"/>
      <c r="G994" s="67"/>
      <c r="H994" s="46">
        <f t="shared" si="112"/>
        <v>0</v>
      </c>
      <c r="I994" s="67"/>
      <c r="J994" s="67"/>
      <c r="K994" s="47">
        <f t="shared" si="113"/>
        <v>0</v>
      </c>
      <c r="L994" s="48">
        <f t="shared" si="114"/>
        <v>0</v>
      </c>
      <c r="M994" s="46">
        <f t="shared" si="115"/>
        <v>0</v>
      </c>
      <c r="N994" s="46">
        <f t="shared" si="116"/>
        <v>0</v>
      </c>
      <c r="O994" s="46">
        <f t="shared" si="117"/>
        <v>0</v>
      </c>
      <c r="P994" s="47">
        <f t="shared" si="118"/>
        <v>0</v>
      </c>
      <c r="Q994" s="207"/>
      <c r="R994" s="207"/>
      <c r="S994" s="207"/>
      <c r="T994" s="207"/>
      <c r="U994" s="207"/>
      <c r="V994" s="207"/>
      <c r="W994" s="207"/>
    </row>
    <row r="995" spans="1:23" hidden="1" x14ac:dyDescent="0.2">
      <c r="A995" s="37"/>
      <c r="B995" s="38"/>
      <c r="C995" s="45"/>
      <c r="D995" s="23"/>
      <c r="E995" s="69"/>
      <c r="F995" s="73"/>
      <c r="G995" s="67"/>
      <c r="H995" s="46">
        <f t="shared" si="112"/>
        <v>0</v>
      </c>
      <c r="I995" s="67"/>
      <c r="J995" s="67"/>
      <c r="K995" s="47">
        <f t="shared" si="113"/>
        <v>0</v>
      </c>
      <c r="L995" s="48">
        <f t="shared" si="114"/>
        <v>0</v>
      </c>
      <c r="M995" s="46">
        <f t="shared" si="115"/>
        <v>0</v>
      </c>
      <c r="N995" s="46">
        <f t="shared" si="116"/>
        <v>0</v>
      </c>
      <c r="O995" s="46">
        <f t="shared" si="117"/>
        <v>0</v>
      </c>
      <c r="P995" s="47">
        <f t="shared" si="118"/>
        <v>0</v>
      </c>
      <c r="Q995" s="207"/>
      <c r="R995" s="207"/>
      <c r="S995" s="207"/>
      <c r="T995" s="207"/>
      <c r="U995" s="207"/>
      <c r="V995" s="207"/>
      <c r="W995" s="207"/>
    </row>
    <row r="996" spans="1:23" hidden="1" x14ac:dyDescent="0.2">
      <c r="A996" s="37"/>
      <c r="B996" s="38"/>
      <c r="C996" s="45"/>
      <c r="D996" s="23"/>
      <c r="E996" s="69"/>
      <c r="F996" s="73"/>
      <c r="G996" s="67"/>
      <c r="H996" s="46">
        <f t="shared" si="112"/>
        <v>0</v>
      </c>
      <c r="I996" s="67"/>
      <c r="J996" s="67"/>
      <c r="K996" s="47">
        <f t="shared" si="113"/>
        <v>0</v>
      </c>
      <c r="L996" s="48">
        <f t="shared" si="114"/>
        <v>0</v>
      </c>
      <c r="M996" s="46">
        <f t="shared" si="115"/>
        <v>0</v>
      </c>
      <c r="N996" s="46">
        <f t="shared" si="116"/>
        <v>0</v>
      </c>
      <c r="O996" s="46">
        <f t="shared" si="117"/>
        <v>0</v>
      </c>
      <c r="P996" s="47">
        <f t="shared" si="118"/>
        <v>0</v>
      </c>
      <c r="Q996" s="207"/>
      <c r="R996" s="207"/>
      <c r="S996" s="207"/>
      <c r="T996" s="207"/>
      <c r="U996" s="207"/>
      <c r="V996" s="207"/>
      <c r="W996" s="207"/>
    </row>
    <row r="997" spans="1:23" hidden="1" x14ac:dyDescent="0.2">
      <c r="A997" s="37"/>
      <c r="B997" s="38"/>
      <c r="C997" s="45"/>
      <c r="D997" s="23"/>
      <c r="E997" s="69"/>
      <c r="F997" s="73"/>
      <c r="G997" s="67"/>
      <c r="H997" s="46">
        <f t="shared" si="112"/>
        <v>0</v>
      </c>
      <c r="I997" s="67"/>
      <c r="J997" s="67"/>
      <c r="K997" s="47">
        <f t="shared" si="113"/>
        <v>0</v>
      </c>
      <c r="L997" s="48">
        <f t="shared" si="114"/>
        <v>0</v>
      </c>
      <c r="M997" s="46">
        <f t="shared" si="115"/>
        <v>0</v>
      </c>
      <c r="N997" s="46">
        <f t="shared" si="116"/>
        <v>0</v>
      </c>
      <c r="O997" s="46">
        <f t="shared" si="117"/>
        <v>0</v>
      </c>
      <c r="P997" s="47">
        <f t="shared" si="118"/>
        <v>0</v>
      </c>
      <c r="Q997" s="207"/>
      <c r="R997" s="207"/>
      <c r="S997" s="207"/>
      <c r="T997" s="207"/>
      <c r="U997" s="207"/>
      <c r="V997" s="207"/>
      <c r="W997" s="207"/>
    </row>
    <row r="998" spans="1:23" hidden="1" x14ac:dyDescent="0.2">
      <c r="A998" s="37"/>
      <c r="B998" s="38"/>
      <c r="C998" s="45"/>
      <c r="D998" s="23"/>
      <c r="E998" s="69"/>
      <c r="F998" s="73"/>
      <c r="G998" s="67"/>
      <c r="H998" s="46">
        <f t="shared" si="112"/>
        <v>0</v>
      </c>
      <c r="I998" s="67"/>
      <c r="J998" s="67"/>
      <c r="K998" s="47">
        <f t="shared" si="113"/>
        <v>0</v>
      </c>
      <c r="L998" s="48">
        <f t="shared" si="114"/>
        <v>0</v>
      </c>
      <c r="M998" s="46">
        <f t="shared" si="115"/>
        <v>0</v>
      </c>
      <c r="N998" s="46">
        <f t="shared" si="116"/>
        <v>0</v>
      </c>
      <c r="O998" s="46">
        <f t="shared" si="117"/>
        <v>0</v>
      </c>
      <c r="P998" s="47">
        <f t="shared" si="118"/>
        <v>0</v>
      </c>
      <c r="Q998" s="207"/>
      <c r="R998" s="207"/>
      <c r="S998" s="207"/>
      <c r="T998" s="207"/>
      <c r="U998" s="207"/>
      <c r="V998" s="207"/>
      <c r="W998" s="207"/>
    </row>
    <row r="999" spans="1:23" hidden="1" x14ac:dyDescent="0.2">
      <c r="A999" s="37"/>
      <c r="B999" s="38"/>
      <c r="C999" s="45"/>
      <c r="D999" s="23"/>
      <c r="E999" s="69"/>
      <c r="F999" s="73"/>
      <c r="G999" s="67"/>
      <c r="H999" s="46">
        <f t="shared" si="112"/>
        <v>0</v>
      </c>
      <c r="I999" s="67"/>
      <c r="J999" s="67"/>
      <c r="K999" s="47">
        <f t="shared" si="113"/>
        <v>0</v>
      </c>
      <c r="L999" s="48">
        <f t="shared" si="114"/>
        <v>0</v>
      </c>
      <c r="M999" s="46">
        <f t="shared" si="115"/>
        <v>0</v>
      </c>
      <c r="N999" s="46">
        <f t="shared" si="116"/>
        <v>0</v>
      </c>
      <c r="O999" s="46">
        <f t="shared" si="117"/>
        <v>0</v>
      </c>
      <c r="P999" s="47">
        <f t="shared" si="118"/>
        <v>0</v>
      </c>
      <c r="Q999" s="207"/>
      <c r="R999" s="207"/>
      <c r="S999" s="207"/>
      <c r="T999" s="207"/>
      <c r="U999" s="207"/>
      <c r="V999" s="207"/>
      <c r="W999" s="207"/>
    </row>
    <row r="1000" spans="1:23" hidden="1" x14ac:dyDescent="0.2">
      <c r="A1000" s="37"/>
      <c r="B1000" s="38"/>
      <c r="C1000" s="45"/>
      <c r="D1000" s="23"/>
      <c r="E1000" s="69"/>
      <c r="F1000" s="73"/>
      <c r="G1000" s="67"/>
      <c r="H1000" s="46">
        <f t="shared" si="112"/>
        <v>0</v>
      </c>
      <c r="I1000" s="67"/>
      <c r="J1000" s="67"/>
      <c r="K1000" s="47">
        <f t="shared" si="113"/>
        <v>0</v>
      </c>
      <c r="L1000" s="48">
        <f t="shared" si="114"/>
        <v>0</v>
      </c>
      <c r="M1000" s="46">
        <f t="shared" si="115"/>
        <v>0</v>
      </c>
      <c r="N1000" s="46">
        <f t="shared" si="116"/>
        <v>0</v>
      </c>
      <c r="O1000" s="46">
        <f t="shared" si="117"/>
        <v>0</v>
      </c>
      <c r="P1000" s="47">
        <f t="shared" si="118"/>
        <v>0</v>
      </c>
      <c r="Q1000" s="207"/>
      <c r="R1000" s="207"/>
      <c r="S1000" s="207"/>
      <c r="T1000" s="207"/>
      <c r="U1000" s="207"/>
      <c r="V1000" s="207"/>
      <c r="W1000" s="207"/>
    </row>
    <row r="1001" spans="1:23" hidden="1" x14ac:dyDescent="0.2">
      <c r="A1001" s="37"/>
      <c r="B1001" s="38"/>
      <c r="C1001" s="45"/>
      <c r="D1001" s="23"/>
      <c r="E1001" s="69"/>
      <c r="F1001" s="73"/>
      <c r="G1001" s="67"/>
      <c r="H1001" s="46">
        <f t="shared" si="112"/>
        <v>0</v>
      </c>
      <c r="I1001" s="67"/>
      <c r="J1001" s="67"/>
      <c r="K1001" s="47">
        <f t="shared" si="113"/>
        <v>0</v>
      </c>
      <c r="L1001" s="48">
        <f t="shared" si="114"/>
        <v>0</v>
      </c>
      <c r="M1001" s="46">
        <f t="shared" si="115"/>
        <v>0</v>
      </c>
      <c r="N1001" s="46">
        <f t="shared" si="116"/>
        <v>0</v>
      </c>
      <c r="O1001" s="46">
        <f t="shared" si="117"/>
        <v>0</v>
      </c>
      <c r="P1001" s="47">
        <f t="shared" si="118"/>
        <v>0</v>
      </c>
      <c r="Q1001" s="207"/>
      <c r="R1001" s="207"/>
      <c r="S1001" s="207"/>
      <c r="T1001" s="207"/>
      <c r="U1001" s="207"/>
      <c r="V1001" s="207"/>
      <c r="W1001" s="207"/>
    </row>
    <row r="1002" spans="1:23" ht="12" hidden="1" thickBot="1" x14ac:dyDescent="0.25">
      <c r="A1002" s="70"/>
      <c r="B1002" s="71"/>
      <c r="C1002" s="72"/>
      <c r="D1002" s="24"/>
      <c r="E1002" s="39"/>
      <c r="F1002" s="49"/>
      <c r="G1002" s="50"/>
      <c r="H1002" s="50">
        <f t="shared" si="112"/>
        <v>0</v>
      </c>
      <c r="I1002" s="50"/>
      <c r="J1002" s="50"/>
      <c r="K1002" s="51">
        <f t="shared" si="113"/>
        <v>0</v>
      </c>
      <c r="L1002" s="49">
        <f t="shared" si="114"/>
        <v>0</v>
      </c>
      <c r="M1002" s="50">
        <f t="shared" si="115"/>
        <v>0</v>
      </c>
      <c r="N1002" s="50">
        <f t="shared" si="116"/>
        <v>0</v>
      </c>
      <c r="O1002" s="50">
        <f t="shared" si="117"/>
        <v>0</v>
      </c>
      <c r="P1002" s="51">
        <f t="shared" si="118"/>
        <v>0</v>
      </c>
      <c r="Q1002" s="207"/>
      <c r="R1002" s="207"/>
      <c r="S1002" s="207"/>
      <c r="T1002" s="207"/>
      <c r="U1002" s="207"/>
      <c r="V1002" s="207"/>
      <c r="W1002" s="207"/>
    </row>
    <row r="1003" spans="1:23" ht="12" thickBot="1" x14ac:dyDescent="0.25">
      <c r="A1003" s="277" t="s">
        <v>382</v>
      </c>
      <c r="B1003" s="278"/>
      <c r="C1003" s="278"/>
      <c r="D1003" s="278"/>
      <c r="E1003" s="278"/>
      <c r="F1003" s="278"/>
      <c r="G1003" s="278"/>
      <c r="H1003" s="278"/>
      <c r="I1003" s="278"/>
      <c r="J1003" s="278"/>
      <c r="K1003" s="279"/>
      <c r="L1003" s="74">
        <f>SUM(L14:L1002)</f>
        <v>0</v>
      </c>
      <c r="M1003" s="75">
        <f>SUM(M14:M1002)</f>
        <v>0</v>
      </c>
      <c r="N1003" s="75">
        <f>SUM(N14:N1002)</f>
        <v>0</v>
      </c>
      <c r="O1003" s="75">
        <f>SUM(O14:O1002)</f>
        <v>0</v>
      </c>
      <c r="P1003" s="76">
        <f>SUM(P14:P1002)</f>
        <v>0</v>
      </c>
      <c r="Q1003" s="207"/>
      <c r="R1003" s="207"/>
      <c r="S1003" s="207"/>
      <c r="T1003" s="207"/>
      <c r="U1003" s="207"/>
      <c r="V1003" s="207"/>
      <c r="W1003" s="207"/>
    </row>
    <row r="1004" spans="1:23" x14ac:dyDescent="0.2">
      <c r="A1004" s="16"/>
      <c r="B1004" s="16"/>
      <c r="C1004" s="16"/>
      <c r="D1004" s="16"/>
      <c r="E1004" s="16"/>
      <c r="F1004" s="16"/>
      <c r="G1004" s="16"/>
      <c r="H1004" s="16"/>
      <c r="I1004" s="16"/>
      <c r="J1004" s="16"/>
      <c r="K1004" s="16"/>
      <c r="L1004" s="16"/>
      <c r="M1004" s="16"/>
      <c r="N1004" s="16"/>
      <c r="O1004" s="16"/>
      <c r="P1004" s="16"/>
    </row>
    <row r="1005" spans="1:23" x14ac:dyDescent="0.2">
      <c r="A1005" s="16"/>
      <c r="B1005" s="16"/>
      <c r="C1005" s="16"/>
      <c r="D1005" s="16"/>
      <c r="E1005" s="16"/>
      <c r="F1005" s="16"/>
      <c r="G1005" s="16"/>
      <c r="H1005" s="16"/>
      <c r="I1005" s="16"/>
      <c r="J1005" s="16"/>
      <c r="K1005" s="16"/>
      <c r="L1005" s="16"/>
      <c r="M1005" s="16"/>
      <c r="N1005" s="16"/>
      <c r="O1005" s="16"/>
      <c r="P1005" s="16"/>
    </row>
    <row r="1006" spans="1:23" x14ac:dyDescent="0.2">
      <c r="A1006" s="1" t="s">
        <v>14</v>
      </c>
      <c r="B1006" s="16"/>
      <c r="C1006" s="276">
        <f>'Kops a'!C35:H35</f>
        <v>0</v>
      </c>
      <c r="D1006" s="276"/>
      <c r="E1006" s="276"/>
      <c r="F1006" s="276"/>
      <c r="G1006" s="276"/>
      <c r="H1006" s="276"/>
      <c r="I1006" s="16"/>
      <c r="J1006" s="16"/>
      <c r="K1006" s="16"/>
      <c r="L1006" s="16"/>
      <c r="M1006" s="16"/>
      <c r="N1006" s="16"/>
      <c r="O1006" s="16"/>
      <c r="P1006" s="16"/>
    </row>
    <row r="1007" spans="1:23" x14ac:dyDescent="0.2">
      <c r="A1007" s="16"/>
      <c r="B1007" s="16"/>
      <c r="C1007" s="227" t="s">
        <v>15</v>
      </c>
      <c r="D1007" s="227"/>
      <c r="E1007" s="227"/>
      <c r="F1007" s="227"/>
      <c r="G1007" s="227"/>
      <c r="H1007" s="227"/>
      <c r="I1007" s="16"/>
      <c r="J1007" s="16"/>
      <c r="K1007" s="16"/>
      <c r="L1007" s="16"/>
      <c r="M1007" s="16"/>
      <c r="N1007" s="16"/>
      <c r="O1007" s="16"/>
      <c r="P1007" s="16"/>
    </row>
    <row r="1008" spans="1:23" x14ac:dyDescent="0.2">
      <c r="A1008" s="16"/>
      <c r="B1008" s="16"/>
      <c r="C1008" s="16"/>
      <c r="D1008" s="16"/>
      <c r="E1008" s="16"/>
      <c r="F1008" s="16"/>
      <c r="G1008" s="16"/>
      <c r="H1008" s="16"/>
      <c r="I1008" s="16"/>
      <c r="J1008" s="16"/>
      <c r="K1008" s="16"/>
      <c r="L1008" s="16"/>
      <c r="M1008" s="16"/>
      <c r="N1008" s="16"/>
      <c r="O1008" s="16"/>
      <c r="P1008" s="16"/>
    </row>
    <row r="1009" spans="1:16" x14ac:dyDescent="0.2">
      <c r="A1009" s="88" t="str">
        <f>'Kops a'!A38</f>
        <v xml:space="preserve">Tāme sastādīta </v>
      </c>
      <c r="B1009" s="89"/>
      <c r="C1009" s="89"/>
      <c r="D1009" s="89"/>
      <c r="E1009" s="16"/>
      <c r="F1009" s="16"/>
      <c r="G1009" s="16"/>
      <c r="H1009" s="16"/>
      <c r="I1009" s="16"/>
      <c r="J1009" s="16"/>
      <c r="K1009" s="16"/>
      <c r="L1009" s="16"/>
      <c r="M1009" s="16"/>
      <c r="N1009" s="16"/>
      <c r="O1009" s="16"/>
      <c r="P1009" s="16"/>
    </row>
    <row r="1010" spans="1:16" x14ac:dyDescent="0.2">
      <c r="A1010" s="16"/>
      <c r="B1010" s="16"/>
      <c r="C1010" s="16"/>
      <c r="D1010" s="16"/>
      <c r="E1010" s="16"/>
      <c r="F1010" s="16"/>
      <c r="G1010" s="16"/>
      <c r="H1010" s="16"/>
      <c r="I1010" s="16"/>
      <c r="J1010" s="16"/>
      <c r="K1010" s="16"/>
      <c r="L1010" s="16"/>
      <c r="M1010" s="16"/>
      <c r="N1010" s="16"/>
      <c r="O1010" s="16"/>
      <c r="P1010" s="16"/>
    </row>
    <row r="1011" spans="1:16" x14ac:dyDescent="0.2">
      <c r="A1011" s="1" t="s">
        <v>37</v>
      </c>
      <c r="B1011" s="16"/>
      <c r="C1011" s="276">
        <f>'Kops a'!C40:H40</f>
        <v>0</v>
      </c>
      <c r="D1011" s="276"/>
      <c r="E1011" s="276"/>
      <c r="F1011" s="276"/>
      <c r="G1011" s="276"/>
      <c r="H1011" s="276"/>
      <c r="I1011" s="16"/>
      <c r="J1011" s="16"/>
      <c r="K1011" s="16"/>
      <c r="L1011" s="16"/>
      <c r="M1011" s="16"/>
      <c r="N1011" s="16"/>
      <c r="O1011" s="16"/>
      <c r="P1011" s="16"/>
    </row>
    <row r="1012" spans="1:16" x14ac:dyDescent="0.2">
      <c r="A1012" s="16"/>
      <c r="B1012" s="16"/>
      <c r="C1012" s="227" t="s">
        <v>15</v>
      </c>
      <c r="D1012" s="227"/>
      <c r="E1012" s="227"/>
      <c r="F1012" s="227"/>
      <c r="G1012" s="227"/>
      <c r="H1012" s="227"/>
      <c r="I1012" s="16"/>
      <c r="J1012" s="16"/>
      <c r="K1012" s="16"/>
      <c r="L1012" s="16"/>
      <c r="M1012" s="16"/>
      <c r="N1012" s="16"/>
      <c r="O1012" s="16"/>
      <c r="P1012" s="16"/>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88" t="s">
        <v>54</v>
      </c>
      <c r="B1014" s="89"/>
      <c r="C1014" s="93">
        <f>'Kops a'!C43</f>
        <v>0</v>
      </c>
      <c r="D1014" s="52"/>
      <c r="E1014" s="16"/>
      <c r="F1014" s="16"/>
      <c r="G1014" s="16"/>
      <c r="H1014" s="16"/>
      <c r="I1014" s="16"/>
      <c r="J1014" s="16"/>
      <c r="K1014" s="16"/>
      <c r="L1014" s="16"/>
      <c r="M1014" s="16"/>
      <c r="N1014" s="16"/>
      <c r="O1014" s="16"/>
      <c r="P1014" s="16"/>
    </row>
    <row r="1015" spans="1:16" x14ac:dyDescent="0.2">
      <c r="A1015" s="16"/>
      <c r="B1015" s="16"/>
      <c r="C1015" s="16"/>
      <c r="D1015" s="16"/>
      <c r="E1015" s="16"/>
      <c r="F1015" s="16"/>
      <c r="G1015" s="16"/>
      <c r="H1015" s="16"/>
      <c r="I1015" s="16"/>
      <c r="J1015" s="16"/>
      <c r="K1015" s="16"/>
      <c r="L1015" s="16"/>
      <c r="M1015" s="16"/>
      <c r="N1015" s="16"/>
      <c r="O1015" s="16"/>
      <c r="P1015" s="16"/>
    </row>
  </sheetData>
  <mergeCells count="26">
    <mergeCell ref="C2:I2"/>
    <mergeCell ref="C3:I3"/>
    <mergeCell ref="D5:L5"/>
    <mergeCell ref="D6:L6"/>
    <mergeCell ref="D7:L7"/>
    <mergeCell ref="N9:O9"/>
    <mergeCell ref="A12:A13"/>
    <mergeCell ref="B12:B13"/>
    <mergeCell ref="C12:C13"/>
    <mergeCell ref="D12:D13"/>
    <mergeCell ref="E12:E13"/>
    <mergeCell ref="L12:P12"/>
    <mergeCell ref="C1012:H1012"/>
    <mergeCell ref="C4:I4"/>
    <mergeCell ref="F12:K12"/>
    <mergeCell ref="A9:F9"/>
    <mergeCell ref="J9:M9"/>
    <mergeCell ref="D8:L8"/>
    <mergeCell ref="A1003:K1003"/>
    <mergeCell ref="C1006:H1006"/>
    <mergeCell ref="C1007:H1007"/>
    <mergeCell ref="C1011:H1011"/>
    <mergeCell ref="B15:B18"/>
    <mergeCell ref="B20:B25"/>
    <mergeCell ref="B27:B29"/>
    <mergeCell ref="B31:B34"/>
  </mergeCells>
  <conditionalFormatting sqref="A1002:G1002 D15:G16 A15:B15 I15:J16 E27 E30:G30 D26:G26 D26:D27 D29:D30 D31:G1001 A35:B1001 B19:B20 A16 B26:B27 I19:J20 E19:G20 E17:E18 E21 D22:E25 I26:J26 I30:J1002 D28:E29 C22:C1001 A18:A19 A21:A22 A24:A25 A27:A28 A30:B31 A33:A34">
    <cfRule type="cellIs" dxfId="191" priority="94" operator="equal">
      <formula>0</formula>
    </cfRule>
  </conditionalFormatting>
  <conditionalFormatting sqref="N9:O9 H14:H1002 K14:P1002">
    <cfRule type="cellIs" dxfId="190" priority="93" operator="equal">
      <formula>0</formula>
    </cfRule>
  </conditionalFormatting>
  <conditionalFormatting sqref="A9:F9">
    <cfRule type="containsText" dxfId="189" priority="91"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88" priority="90" operator="equal">
      <formula>0</formula>
    </cfRule>
  </conditionalFormatting>
  <conditionalFormatting sqref="O10">
    <cfRule type="cellIs" dxfId="187" priority="89" operator="equal">
      <formula>"20__. gada __. _________"</formula>
    </cfRule>
  </conditionalFormatting>
  <conditionalFormatting sqref="A1003:K1003">
    <cfRule type="containsText" dxfId="186" priority="88" operator="containsText" text="Tiešās izmaksas kopā, t. sk. darba devēja sociālais nodoklis __.__% ">
      <formula>NOT(ISERROR(SEARCH("Tiešās izmaksas kopā, t. sk. darba devēja sociālais nodoklis __.__% ",A1003)))</formula>
    </cfRule>
  </conditionalFormatting>
  <conditionalFormatting sqref="L1003:P1003">
    <cfRule type="cellIs" dxfId="185" priority="83" operator="equal">
      <formula>0</formula>
    </cfRule>
  </conditionalFormatting>
  <conditionalFormatting sqref="C4:I4">
    <cfRule type="cellIs" dxfId="184" priority="82" operator="equal">
      <formula>0</formula>
    </cfRule>
  </conditionalFormatting>
  <conditionalFormatting sqref="C15:C16">
    <cfRule type="cellIs" dxfId="183" priority="81" operator="equal">
      <formula>0</formula>
    </cfRule>
  </conditionalFormatting>
  <conditionalFormatting sqref="D5:L8">
    <cfRule type="cellIs" dxfId="182" priority="78" operator="equal">
      <formula>0</formula>
    </cfRule>
  </conditionalFormatting>
  <conditionalFormatting sqref="A14:B14 D14:G14 A17 A20 A23 A26 A29 A32">
    <cfRule type="cellIs" dxfId="181" priority="77" operator="equal">
      <formula>0</formula>
    </cfRule>
  </conditionalFormatting>
  <conditionalFormatting sqref="C14">
    <cfRule type="cellIs" dxfId="180" priority="76" operator="equal">
      <formula>0</formula>
    </cfRule>
  </conditionalFormatting>
  <conditionalFormatting sqref="I14:J14">
    <cfRule type="cellIs" dxfId="179" priority="75" operator="equal">
      <formula>0</formula>
    </cfRule>
  </conditionalFormatting>
  <conditionalFormatting sqref="P10">
    <cfRule type="cellIs" dxfId="178" priority="74" operator="equal">
      <formula>"20__. gada __. _________"</formula>
    </cfRule>
  </conditionalFormatting>
  <conditionalFormatting sqref="C1011:H1011">
    <cfRule type="cellIs" dxfId="177" priority="71" operator="equal">
      <formula>0</formula>
    </cfRule>
  </conditionalFormatting>
  <conditionalFormatting sqref="C1006:H1006">
    <cfRule type="cellIs" dxfId="176" priority="70" operator="equal">
      <formula>0</formula>
    </cfRule>
  </conditionalFormatting>
  <conditionalFormatting sqref="C1011:H1011 C1014 C1006:H1006">
    <cfRule type="cellIs" dxfId="175" priority="69" operator="equal">
      <formula>0</formula>
    </cfRule>
  </conditionalFormatting>
  <conditionalFormatting sqref="D1">
    <cfRule type="cellIs" dxfId="174" priority="68" operator="equal">
      <formula>0</formula>
    </cfRule>
  </conditionalFormatting>
  <conditionalFormatting sqref="C17 C18:D24">
    <cfRule type="cellIs" dxfId="173" priority="67" operator="equal">
      <formula>0</formula>
    </cfRule>
  </conditionalFormatting>
  <conditionalFormatting sqref="D27">
    <cfRule type="cellIs" dxfId="172" priority="62" operator="equal">
      <formula>0</formula>
    </cfRule>
  </conditionalFormatting>
  <conditionalFormatting sqref="D30">
    <cfRule type="cellIs" dxfId="171" priority="61" operator="equal">
      <formula>0</formula>
    </cfRule>
  </conditionalFormatting>
  <conditionalFormatting sqref="D27">
    <cfRule type="cellIs" dxfId="170" priority="58" operator="equal">
      <formula>0</formula>
    </cfRule>
  </conditionalFormatting>
  <conditionalFormatting sqref="D30">
    <cfRule type="cellIs" dxfId="169" priority="57" operator="equal">
      <formula>0</formula>
    </cfRule>
  </conditionalFormatting>
  <conditionalFormatting sqref="D33">
    <cfRule type="cellIs" dxfId="168" priority="56" operator="equal">
      <formula>0</formula>
    </cfRule>
  </conditionalFormatting>
  <conditionalFormatting sqref="D17">
    <cfRule type="cellIs" dxfId="167" priority="53" operator="equal">
      <formula>0</formula>
    </cfRule>
  </conditionalFormatting>
  <conditionalFormatting sqref="D28">
    <cfRule type="cellIs" dxfId="166" priority="50" operator="equal">
      <formula>0</formula>
    </cfRule>
  </conditionalFormatting>
  <conditionalFormatting sqref="D31">
    <cfRule type="cellIs" dxfId="165" priority="49" operator="equal">
      <formula>0</formula>
    </cfRule>
  </conditionalFormatting>
  <conditionalFormatting sqref="D28">
    <cfRule type="cellIs" dxfId="164" priority="47" operator="equal">
      <formula>0</formula>
    </cfRule>
  </conditionalFormatting>
  <conditionalFormatting sqref="D31">
    <cfRule type="cellIs" dxfId="163" priority="46" operator="equal">
      <formula>0</formula>
    </cfRule>
  </conditionalFormatting>
  <conditionalFormatting sqref="D34">
    <cfRule type="cellIs" dxfId="162" priority="45" operator="equal">
      <formula>0</formula>
    </cfRule>
  </conditionalFormatting>
  <conditionalFormatting sqref="C25">
    <cfRule type="cellIs" dxfId="161" priority="44" operator="equal">
      <formula>0</formula>
    </cfRule>
  </conditionalFormatting>
  <conditionalFormatting sqref="F18:G18 I18:J18">
    <cfRule type="cellIs" dxfId="160" priority="41" operator="equal">
      <formula>0</formula>
    </cfRule>
  </conditionalFormatting>
  <conditionalFormatting sqref="F17:G17 I17:J17">
    <cfRule type="cellIs" dxfId="159" priority="39" operator="equal">
      <formula>0</formula>
    </cfRule>
  </conditionalFormatting>
  <conditionalFormatting sqref="I21:J21 F21:G21">
    <cfRule type="cellIs" dxfId="158" priority="37" operator="equal">
      <formula>0</formula>
    </cfRule>
  </conditionalFormatting>
  <conditionalFormatting sqref="I22:J22 F22:G22">
    <cfRule type="cellIs" dxfId="157" priority="35" operator="equal">
      <formula>0</formula>
    </cfRule>
  </conditionalFormatting>
  <conditionalFormatting sqref="I23:J23 F23:G23">
    <cfRule type="cellIs" dxfId="156" priority="33" operator="equal">
      <formula>0</formula>
    </cfRule>
  </conditionalFormatting>
  <conditionalFormatting sqref="I24:J24 F24:G24">
    <cfRule type="cellIs" dxfId="155" priority="31" operator="equal">
      <formula>0</formula>
    </cfRule>
  </conditionalFormatting>
  <conditionalFormatting sqref="F25:G25 I25:J25">
    <cfRule type="cellIs" dxfId="154" priority="29" operator="equal">
      <formula>0</formula>
    </cfRule>
  </conditionalFormatting>
  <conditionalFormatting sqref="I27:J27 F27:G27">
    <cfRule type="cellIs" dxfId="153" priority="13" operator="equal">
      <formula>0</formula>
    </cfRule>
  </conditionalFormatting>
  <conditionalFormatting sqref="I28:J28 F28:G28">
    <cfRule type="cellIs" dxfId="152" priority="11" operator="equal">
      <formula>0</formula>
    </cfRule>
  </conditionalFormatting>
  <conditionalFormatting sqref="I29:J29 F29:G29">
    <cfRule type="cellIs" dxfId="151" priority="9" operator="equal">
      <formula>0</formula>
    </cfRule>
  </conditionalFormatting>
  <pageMargins left="0.7" right="0.7" top="0.75" bottom="0.75" header="0.3" footer="0.3"/>
  <pageSetup paperSize="9" scale="94"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73" operator="containsText" id="{A5F45D83-914D-4306-B26D-4B74C3C819FC}">
            <xm:f>NOT(ISERROR(SEARCH("Tāme sastādīta ____. gada ___. ______________",A1009)))</xm:f>
            <xm:f>"Tāme sastādīta ____. gada ___. ______________"</xm:f>
            <x14:dxf>
              <font>
                <color auto="1"/>
              </font>
              <fill>
                <patternFill>
                  <bgColor rgb="FFC6EFCE"/>
                </patternFill>
              </fill>
            </x14:dxf>
          </x14:cfRule>
          <xm:sqref>A1009</xm:sqref>
        </x14:conditionalFormatting>
        <x14:conditionalFormatting xmlns:xm="http://schemas.microsoft.com/office/excel/2006/main">
          <x14:cfRule type="containsText" priority="72" operator="containsText" id="{A2E03CF5-E14D-4A31-8C34-6550548A72DB}">
            <xm:f>NOT(ISERROR(SEARCH("Sertifikāta Nr. _________________________________",A1014)))</xm:f>
            <xm:f>"Sertifikāta Nr. _________________________________"</xm:f>
            <x14:dxf>
              <font>
                <color auto="1"/>
              </font>
              <fill>
                <patternFill>
                  <bgColor rgb="FFC6EFCE"/>
                </patternFill>
              </fill>
            </x14:dxf>
          </x14:cfRule>
          <xm:sqref>A1014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W1018"/>
  <sheetViews>
    <sheetView topLeftCell="A16" zoomScale="130" zoomScaleNormal="130" zoomScaleSheetLayoutView="85" zoomScalePageLayoutView="70" workbookViewId="0">
      <selection activeCell="C24" sqref="C24"/>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7" width="14" style="1" customWidth="1"/>
    <col min="18" max="16384" width="9.140625" style="1"/>
  </cols>
  <sheetData>
    <row r="1" spans="1:23" x14ac:dyDescent="0.2">
      <c r="A1" s="21"/>
      <c r="B1" s="21"/>
      <c r="C1" s="26" t="s">
        <v>38</v>
      </c>
      <c r="D1" s="53">
        <f>'Kops a'!A21</f>
        <v>7</v>
      </c>
      <c r="E1" s="21"/>
      <c r="F1" s="21"/>
      <c r="G1" s="21"/>
      <c r="H1" s="21"/>
      <c r="I1" s="21"/>
      <c r="J1" s="21"/>
      <c r="N1" s="25"/>
      <c r="O1" s="26"/>
      <c r="P1" s="27"/>
    </row>
    <row r="2" spans="1:23" x14ac:dyDescent="0.2">
      <c r="A2" s="28"/>
      <c r="B2" s="28"/>
      <c r="C2" s="280" t="s">
        <v>197</v>
      </c>
      <c r="D2" s="280"/>
      <c r="E2" s="280"/>
      <c r="F2" s="280"/>
      <c r="G2" s="280"/>
      <c r="H2" s="280"/>
      <c r="I2" s="280"/>
      <c r="J2" s="28"/>
    </row>
    <row r="3" spans="1:23" x14ac:dyDescent="0.2">
      <c r="A3" s="29"/>
      <c r="B3" s="29"/>
      <c r="C3" s="270" t="s">
        <v>17</v>
      </c>
      <c r="D3" s="270"/>
      <c r="E3" s="270"/>
      <c r="F3" s="270"/>
      <c r="G3" s="270"/>
      <c r="H3" s="270"/>
      <c r="I3" s="270"/>
      <c r="J3" s="29"/>
    </row>
    <row r="4" spans="1:23" x14ac:dyDescent="0.2">
      <c r="A4" s="29"/>
      <c r="B4" s="29"/>
      <c r="C4" s="281" t="s">
        <v>52</v>
      </c>
      <c r="D4" s="281"/>
      <c r="E4" s="281"/>
      <c r="F4" s="281"/>
      <c r="G4" s="281"/>
      <c r="H4" s="281"/>
      <c r="I4" s="281"/>
      <c r="J4" s="29"/>
    </row>
    <row r="5" spans="1:23"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23"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23" x14ac:dyDescent="0.2">
      <c r="A7" s="21"/>
      <c r="B7" s="21"/>
      <c r="C7" s="26" t="s">
        <v>7</v>
      </c>
      <c r="D7" s="294" t="str">
        <f>'Kops a'!D8</f>
        <v>Stacijas iela 40, Olaine, Olaines novads, LV-2114</v>
      </c>
      <c r="E7" s="294"/>
      <c r="F7" s="294"/>
      <c r="G7" s="294"/>
      <c r="H7" s="294"/>
      <c r="I7" s="294"/>
      <c r="J7" s="294"/>
      <c r="K7" s="294"/>
      <c r="L7" s="294"/>
      <c r="M7" s="16"/>
      <c r="N7" s="16"/>
      <c r="O7" s="16"/>
      <c r="P7" s="16"/>
    </row>
    <row r="8" spans="1:23" x14ac:dyDescent="0.2">
      <c r="A8" s="21"/>
      <c r="B8" s="21"/>
      <c r="C8" s="4" t="s">
        <v>20</v>
      </c>
      <c r="D8" s="294" t="str">
        <f>'Kops a'!D9</f>
        <v>Iepirkums Nr. AS OŪS 2021/06_E</v>
      </c>
      <c r="E8" s="294"/>
      <c r="F8" s="294"/>
      <c r="G8" s="294"/>
      <c r="H8" s="294"/>
      <c r="I8" s="294"/>
      <c r="J8" s="294"/>
      <c r="K8" s="294"/>
      <c r="L8" s="294"/>
      <c r="M8" s="16"/>
      <c r="N8" s="16"/>
      <c r="O8" s="16"/>
      <c r="P8" s="16"/>
    </row>
    <row r="9" spans="1:23" ht="11.25" customHeight="1" x14ac:dyDescent="0.2">
      <c r="A9" s="282" t="s">
        <v>386</v>
      </c>
      <c r="B9" s="282"/>
      <c r="C9" s="282"/>
      <c r="D9" s="282"/>
      <c r="E9" s="282"/>
      <c r="F9" s="282"/>
      <c r="G9" s="30"/>
      <c r="H9" s="30"/>
      <c r="I9" s="30"/>
      <c r="J9" s="286" t="s">
        <v>39</v>
      </c>
      <c r="K9" s="286"/>
      <c r="L9" s="286"/>
      <c r="M9" s="286"/>
      <c r="N9" s="293">
        <f>P1006</f>
        <v>0</v>
      </c>
      <c r="O9" s="293"/>
      <c r="P9" s="30"/>
    </row>
    <row r="10" spans="1:23" x14ac:dyDescent="0.2">
      <c r="A10" s="31"/>
      <c r="B10" s="32"/>
      <c r="C10" s="4"/>
      <c r="D10" s="21"/>
      <c r="E10" s="21"/>
      <c r="F10" s="21"/>
      <c r="G10" s="21"/>
      <c r="H10" s="21"/>
      <c r="I10" s="21"/>
      <c r="J10" s="21"/>
      <c r="K10" s="21"/>
      <c r="L10" s="28"/>
      <c r="M10" s="28"/>
      <c r="O10" s="91"/>
      <c r="P10" s="90" t="str">
        <f>A1012</f>
        <v xml:space="preserve">Tāme sastādīta </v>
      </c>
    </row>
    <row r="11" spans="1:23" ht="12" thickBot="1" x14ac:dyDescent="0.25">
      <c r="A11" s="31"/>
      <c r="B11" s="32"/>
      <c r="C11" s="4"/>
      <c r="D11" s="21"/>
      <c r="E11" s="21"/>
      <c r="F11" s="21"/>
      <c r="G11" s="21"/>
      <c r="H11" s="21"/>
      <c r="I11" s="21"/>
      <c r="J11" s="21"/>
      <c r="K11" s="21"/>
      <c r="L11" s="33"/>
      <c r="M11" s="33"/>
      <c r="N11" s="34"/>
      <c r="O11" s="25"/>
      <c r="P11" s="21"/>
    </row>
    <row r="12" spans="1:23"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23"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row>
    <row r="14" spans="1:23" ht="22.5" x14ac:dyDescent="0.2">
      <c r="A14" s="174">
        <v>1</v>
      </c>
      <c r="B14" s="146"/>
      <c r="C14" s="175" t="s">
        <v>246</v>
      </c>
      <c r="D14" s="176"/>
      <c r="E14" s="56"/>
      <c r="F14" s="169"/>
      <c r="G14" s="67"/>
      <c r="H14" s="67">
        <f>ROUND(F14*G14,2)</f>
        <v>0</v>
      </c>
      <c r="I14" s="67"/>
      <c r="J14" s="67"/>
      <c r="K14" s="68">
        <f>SUM(H14:J14)</f>
        <v>0</v>
      </c>
      <c r="L14" s="73">
        <f>ROUND(E14*F14,2)</f>
        <v>0</v>
      </c>
      <c r="M14" s="67">
        <f>ROUND(H14*E14,2)</f>
        <v>0</v>
      </c>
      <c r="N14" s="67">
        <f>ROUND(I14*E14,2)</f>
        <v>0</v>
      </c>
      <c r="O14" s="67">
        <f>ROUND(J14*E14,2)</f>
        <v>0</v>
      </c>
      <c r="P14" s="47">
        <f t="shared" ref="P14" si="0">SUM(M14:O14)</f>
        <v>0</v>
      </c>
    </row>
    <row r="15" spans="1:23" ht="22.5" x14ac:dyDescent="0.2">
      <c r="A15" s="37">
        <v>2</v>
      </c>
      <c r="B15" s="296" t="s">
        <v>251</v>
      </c>
      <c r="C15" s="114" t="s">
        <v>198</v>
      </c>
      <c r="D15" s="117" t="s">
        <v>130</v>
      </c>
      <c r="E15" s="134">
        <f>E17*2</f>
        <v>200.88</v>
      </c>
      <c r="F15" s="181"/>
      <c r="G15" s="154"/>
      <c r="H15" s="152"/>
      <c r="I15" s="154"/>
      <c r="J15" s="154"/>
      <c r="K15" s="155"/>
      <c r="L15" s="156"/>
      <c r="M15" s="152"/>
      <c r="N15" s="152"/>
      <c r="O15" s="152"/>
      <c r="P15" s="155"/>
      <c r="Q15" s="300"/>
      <c r="R15" s="207"/>
      <c r="S15" s="207"/>
      <c r="T15" s="207"/>
      <c r="U15" s="207"/>
      <c r="V15" s="207"/>
      <c r="W15" s="207"/>
    </row>
    <row r="16" spans="1:23" ht="22.5" x14ac:dyDescent="0.2">
      <c r="A16" s="37">
        <v>3</v>
      </c>
      <c r="B16" s="297"/>
      <c r="C16" s="114" t="s">
        <v>299</v>
      </c>
      <c r="D16" s="117" t="s">
        <v>137</v>
      </c>
      <c r="E16" s="134">
        <f>E17/2*1.5</f>
        <v>75.33</v>
      </c>
      <c r="F16" s="181"/>
      <c r="G16" s="154"/>
      <c r="H16" s="152"/>
      <c r="I16" s="154"/>
      <c r="J16" s="154"/>
      <c r="K16" s="155"/>
      <c r="L16" s="156"/>
      <c r="M16" s="152"/>
      <c r="N16" s="152"/>
      <c r="O16" s="152"/>
      <c r="P16" s="155"/>
      <c r="Q16" s="300"/>
      <c r="R16" s="207"/>
      <c r="S16" s="207"/>
      <c r="T16" s="207"/>
      <c r="U16" s="207"/>
      <c r="V16" s="207"/>
      <c r="W16" s="207"/>
    </row>
    <row r="17" spans="1:23" ht="22.5" x14ac:dyDescent="0.2">
      <c r="A17" s="63">
        <v>4</v>
      </c>
      <c r="B17" s="297"/>
      <c r="C17" s="114" t="s">
        <v>300</v>
      </c>
      <c r="D17" s="117" t="s">
        <v>130</v>
      </c>
      <c r="E17" s="134">
        <v>100.44</v>
      </c>
      <c r="F17" s="181"/>
      <c r="G17" s="154"/>
      <c r="H17" s="152"/>
      <c r="I17" s="154"/>
      <c r="J17" s="154"/>
      <c r="K17" s="155"/>
      <c r="L17" s="156"/>
      <c r="M17" s="152"/>
      <c r="N17" s="152"/>
      <c r="O17" s="152"/>
      <c r="P17" s="155"/>
      <c r="Q17" s="300"/>
      <c r="R17" s="207"/>
      <c r="S17" s="215"/>
      <c r="T17" s="207"/>
      <c r="U17" s="207"/>
      <c r="V17" s="207"/>
      <c r="W17" s="207"/>
    </row>
    <row r="18" spans="1:23" ht="38.25" customHeight="1" x14ac:dyDescent="0.2">
      <c r="A18" s="37">
        <v>5</v>
      </c>
      <c r="B18" s="297"/>
      <c r="C18" s="222" t="s">
        <v>301</v>
      </c>
      <c r="D18" s="117" t="s">
        <v>130</v>
      </c>
      <c r="E18" s="134">
        <f>E17</f>
        <v>100.44</v>
      </c>
      <c r="F18" s="181"/>
      <c r="G18" s="154"/>
      <c r="H18" s="152"/>
      <c r="I18" s="154"/>
      <c r="J18" s="154"/>
      <c r="K18" s="155"/>
      <c r="L18" s="156"/>
      <c r="M18" s="152"/>
      <c r="N18" s="152"/>
      <c r="O18" s="152"/>
      <c r="P18" s="155"/>
      <c r="Q18" s="300"/>
      <c r="R18" s="207"/>
      <c r="S18" s="207"/>
      <c r="T18" s="207"/>
      <c r="U18" s="207"/>
      <c r="V18" s="207"/>
      <c r="W18" s="207"/>
    </row>
    <row r="19" spans="1:23" x14ac:dyDescent="0.2">
      <c r="A19" s="37">
        <v>6</v>
      </c>
      <c r="B19" s="131"/>
      <c r="C19" s="106" t="s">
        <v>298</v>
      </c>
      <c r="D19" s="102"/>
      <c r="E19" s="177"/>
      <c r="F19" s="182"/>
      <c r="G19" s="160"/>
      <c r="H19" s="152"/>
      <c r="I19" s="160"/>
      <c r="J19" s="160"/>
      <c r="K19" s="155"/>
      <c r="L19" s="156"/>
      <c r="M19" s="152"/>
      <c r="N19" s="152"/>
      <c r="O19" s="152"/>
      <c r="P19" s="155"/>
      <c r="Q19" s="207"/>
      <c r="R19" s="207"/>
      <c r="S19" s="207"/>
      <c r="T19" s="207"/>
      <c r="U19" s="207"/>
      <c r="V19" s="207"/>
      <c r="W19" s="207"/>
    </row>
    <row r="20" spans="1:23" ht="45" x14ac:dyDescent="0.2">
      <c r="A20" s="63">
        <v>7</v>
      </c>
      <c r="B20" s="301" t="s">
        <v>251</v>
      </c>
      <c r="C20" s="195" t="s">
        <v>304</v>
      </c>
      <c r="D20" s="102" t="s">
        <v>167</v>
      </c>
      <c r="E20" s="178">
        <f>17*9*2.5</f>
        <v>382.5</v>
      </c>
      <c r="F20" s="181"/>
      <c r="G20" s="154"/>
      <c r="H20" s="152"/>
      <c r="I20" s="154"/>
      <c r="J20" s="154"/>
      <c r="K20" s="155"/>
      <c r="L20" s="156"/>
      <c r="M20" s="152"/>
      <c r="N20" s="152"/>
      <c r="O20" s="152"/>
      <c r="P20" s="155"/>
      <c r="Q20" s="207"/>
      <c r="R20" s="207"/>
      <c r="S20" s="215"/>
      <c r="T20" s="207"/>
      <c r="U20" s="207"/>
      <c r="V20" s="207"/>
      <c r="W20" s="207"/>
    </row>
    <row r="21" spans="1:23" ht="33.75" x14ac:dyDescent="0.2">
      <c r="A21" s="37">
        <v>8</v>
      </c>
      <c r="B21" s="302"/>
      <c r="C21" s="195" t="s">
        <v>245</v>
      </c>
      <c r="D21" s="102" t="s">
        <v>167</v>
      </c>
      <c r="E21" s="179">
        <f>17*9</f>
        <v>153</v>
      </c>
      <c r="F21" s="181"/>
      <c r="G21" s="154"/>
      <c r="H21" s="152"/>
      <c r="I21" s="154"/>
      <c r="J21" s="154"/>
      <c r="K21" s="155"/>
      <c r="L21" s="156"/>
      <c r="M21" s="152"/>
      <c r="N21" s="152"/>
      <c r="O21" s="152"/>
      <c r="P21" s="155"/>
      <c r="Q21" s="207"/>
      <c r="R21" s="207"/>
      <c r="S21" s="207"/>
      <c r="T21" s="207"/>
      <c r="U21" s="207"/>
      <c r="V21" s="207"/>
      <c r="W21" s="207"/>
    </row>
    <row r="22" spans="1:23" ht="45" x14ac:dyDescent="0.2">
      <c r="A22" s="37">
        <v>9</v>
      </c>
      <c r="B22" s="302"/>
      <c r="C22" s="195" t="s">
        <v>303</v>
      </c>
      <c r="D22" s="102" t="s">
        <v>167</v>
      </c>
      <c r="E22" s="179">
        <f>7.6*9</f>
        <v>68.399999999999991</v>
      </c>
      <c r="F22" s="181"/>
      <c r="G22" s="154"/>
      <c r="H22" s="152"/>
      <c r="I22" s="154"/>
      <c r="J22" s="154"/>
      <c r="K22" s="155"/>
      <c r="L22" s="156"/>
      <c r="M22" s="152"/>
      <c r="N22" s="152"/>
      <c r="O22" s="152"/>
      <c r="P22" s="155"/>
      <c r="Q22" s="207"/>
      <c r="R22" s="207"/>
      <c r="S22" s="215"/>
      <c r="T22" s="207"/>
      <c r="U22" s="207"/>
      <c r="V22" s="207"/>
      <c r="W22" s="207"/>
    </row>
    <row r="23" spans="1:23" ht="67.5" x14ac:dyDescent="0.2">
      <c r="A23" s="63">
        <v>10</v>
      </c>
      <c r="B23" s="302"/>
      <c r="C23" s="195" t="s">
        <v>302</v>
      </c>
      <c r="D23" s="102" t="s">
        <v>167</v>
      </c>
      <c r="E23" s="179">
        <v>88</v>
      </c>
      <c r="F23" s="181"/>
      <c r="G23" s="154"/>
      <c r="H23" s="152"/>
      <c r="I23" s="154"/>
      <c r="J23" s="154"/>
      <c r="K23" s="155"/>
      <c r="L23" s="156"/>
      <c r="M23" s="152"/>
      <c r="N23" s="152"/>
      <c r="O23" s="152"/>
      <c r="P23" s="155"/>
      <c r="Q23" s="207"/>
      <c r="R23" s="207"/>
      <c r="S23" s="207"/>
      <c r="T23" s="207"/>
      <c r="U23" s="207"/>
      <c r="V23" s="207"/>
      <c r="W23" s="207"/>
    </row>
    <row r="24" spans="1:23" ht="34.5" thickBot="1" x14ac:dyDescent="0.25">
      <c r="A24" s="70">
        <v>11</v>
      </c>
      <c r="B24" s="307"/>
      <c r="C24" s="196" t="s">
        <v>247</v>
      </c>
      <c r="D24" s="180" t="s">
        <v>117</v>
      </c>
      <c r="E24" s="218">
        <v>52</v>
      </c>
      <c r="F24" s="181"/>
      <c r="G24" s="154"/>
      <c r="H24" s="152"/>
      <c r="I24" s="154"/>
      <c r="J24" s="154"/>
      <c r="K24" s="155"/>
      <c r="L24" s="156"/>
      <c r="M24" s="152"/>
      <c r="N24" s="152"/>
      <c r="O24" s="152"/>
      <c r="P24" s="155"/>
      <c r="Q24" s="207"/>
      <c r="R24" s="207"/>
      <c r="S24" s="215"/>
      <c r="T24" s="207"/>
      <c r="U24" s="207"/>
      <c r="V24" s="207"/>
      <c r="W24" s="207"/>
    </row>
    <row r="25" spans="1:23" hidden="1" x14ac:dyDescent="0.2">
      <c r="A25" s="170"/>
      <c r="B25" s="171"/>
      <c r="C25" s="65"/>
      <c r="D25" s="172"/>
      <c r="E25" s="173"/>
      <c r="F25" s="73"/>
      <c r="G25" s="67"/>
      <c r="H25" s="46">
        <f t="shared" ref="H25:H70" si="1">ROUND(F25*G25,2)</f>
        <v>0</v>
      </c>
      <c r="I25" s="67"/>
      <c r="J25" s="67"/>
      <c r="K25" s="47">
        <f t="shared" ref="K25:K70" si="2">SUM(H25:J25)</f>
        <v>0</v>
      </c>
      <c r="L25" s="48">
        <f t="shared" ref="L25:L70" si="3">ROUND(E25*F25,2)</f>
        <v>0</v>
      </c>
      <c r="M25" s="46">
        <f t="shared" ref="M25:M70" si="4">ROUND(H25*E25,2)</f>
        <v>0</v>
      </c>
      <c r="N25" s="46">
        <f t="shared" ref="N25:N70" si="5">ROUND(I25*E25,2)</f>
        <v>0</v>
      </c>
      <c r="O25" s="46">
        <f t="shared" ref="O25:O70" si="6">ROUND(J25*E25,2)</f>
        <v>0</v>
      </c>
      <c r="P25" s="47">
        <f t="shared" ref="P25:P70" si="7">SUM(M25:O25)</f>
        <v>0</v>
      </c>
    </row>
    <row r="26" spans="1:23" hidden="1" x14ac:dyDescent="0.2">
      <c r="A26" s="37"/>
      <c r="B26" s="38"/>
      <c r="C26" s="45"/>
      <c r="D26" s="23"/>
      <c r="E26" s="69"/>
      <c r="F26" s="73"/>
      <c r="G26" s="67"/>
      <c r="H26" s="46">
        <f t="shared" si="1"/>
        <v>0</v>
      </c>
      <c r="I26" s="67"/>
      <c r="J26" s="67"/>
      <c r="K26" s="47">
        <f t="shared" si="2"/>
        <v>0</v>
      </c>
      <c r="L26" s="48">
        <f t="shared" si="3"/>
        <v>0</v>
      </c>
      <c r="M26" s="46">
        <f t="shared" si="4"/>
        <v>0</v>
      </c>
      <c r="N26" s="46">
        <f t="shared" si="5"/>
        <v>0</v>
      </c>
      <c r="O26" s="46">
        <f t="shared" si="6"/>
        <v>0</v>
      </c>
      <c r="P26" s="47">
        <f t="shared" si="7"/>
        <v>0</v>
      </c>
    </row>
    <row r="27" spans="1:23" hidden="1" x14ac:dyDescent="0.2">
      <c r="A27" s="37"/>
      <c r="B27" s="38"/>
      <c r="C27" s="45"/>
      <c r="D27" s="23"/>
      <c r="E27" s="69"/>
      <c r="F27" s="73"/>
      <c r="G27" s="67"/>
      <c r="H27" s="46">
        <f t="shared" si="1"/>
        <v>0</v>
      </c>
      <c r="I27" s="67"/>
      <c r="J27" s="67"/>
      <c r="K27" s="47">
        <f t="shared" si="2"/>
        <v>0</v>
      </c>
      <c r="L27" s="48">
        <f t="shared" si="3"/>
        <v>0</v>
      </c>
      <c r="M27" s="46">
        <f t="shared" si="4"/>
        <v>0</v>
      </c>
      <c r="N27" s="46">
        <f t="shared" si="5"/>
        <v>0</v>
      </c>
      <c r="O27" s="46">
        <f t="shared" si="6"/>
        <v>0</v>
      </c>
      <c r="P27" s="47">
        <f t="shared" si="7"/>
        <v>0</v>
      </c>
    </row>
    <row r="28" spans="1:23" hidden="1" x14ac:dyDescent="0.2">
      <c r="A28" s="37"/>
      <c r="B28" s="38"/>
      <c r="C28" s="45"/>
      <c r="D28" s="23"/>
      <c r="E28" s="69"/>
      <c r="F28" s="73"/>
      <c r="G28" s="67"/>
      <c r="H28" s="46">
        <f t="shared" si="1"/>
        <v>0</v>
      </c>
      <c r="I28" s="67"/>
      <c r="J28" s="67"/>
      <c r="K28" s="47">
        <f t="shared" si="2"/>
        <v>0</v>
      </c>
      <c r="L28" s="48">
        <f t="shared" si="3"/>
        <v>0</v>
      </c>
      <c r="M28" s="46">
        <f t="shared" si="4"/>
        <v>0</v>
      </c>
      <c r="N28" s="46">
        <f t="shared" si="5"/>
        <v>0</v>
      </c>
      <c r="O28" s="46">
        <f t="shared" si="6"/>
        <v>0</v>
      </c>
      <c r="P28" s="47">
        <f t="shared" si="7"/>
        <v>0</v>
      </c>
    </row>
    <row r="29" spans="1:23" hidden="1" x14ac:dyDescent="0.2">
      <c r="A29" s="37"/>
      <c r="B29" s="38"/>
      <c r="C29" s="45"/>
      <c r="D29" s="23"/>
      <c r="E29" s="69"/>
      <c r="F29" s="73"/>
      <c r="G29" s="67"/>
      <c r="H29" s="46">
        <f t="shared" si="1"/>
        <v>0</v>
      </c>
      <c r="I29" s="67"/>
      <c r="J29" s="67"/>
      <c r="K29" s="47">
        <f t="shared" si="2"/>
        <v>0</v>
      </c>
      <c r="L29" s="48">
        <f t="shared" si="3"/>
        <v>0</v>
      </c>
      <c r="M29" s="46">
        <f t="shared" si="4"/>
        <v>0</v>
      </c>
      <c r="N29" s="46">
        <f t="shared" si="5"/>
        <v>0</v>
      </c>
      <c r="O29" s="46">
        <f t="shared" si="6"/>
        <v>0</v>
      </c>
      <c r="P29" s="47">
        <f t="shared" si="7"/>
        <v>0</v>
      </c>
    </row>
    <row r="30" spans="1:23" hidden="1" x14ac:dyDescent="0.2">
      <c r="A30" s="37"/>
      <c r="B30" s="38"/>
      <c r="C30" s="45"/>
      <c r="D30" s="23"/>
      <c r="E30" s="69"/>
      <c r="F30" s="73"/>
      <c r="G30" s="67"/>
      <c r="H30" s="46">
        <f t="shared" si="1"/>
        <v>0</v>
      </c>
      <c r="I30" s="67"/>
      <c r="J30" s="67"/>
      <c r="K30" s="47">
        <f t="shared" si="2"/>
        <v>0</v>
      </c>
      <c r="L30" s="48">
        <f t="shared" si="3"/>
        <v>0</v>
      </c>
      <c r="M30" s="46">
        <f t="shared" si="4"/>
        <v>0</v>
      </c>
      <c r="N30" s="46">
        <f t="shared" si="5"/>
        <v>0</v>
      </c>
      <c r="O30" s="46">
        <f t="shared" si="6"/>
        <v>0</v>
      </c>
      <c r="P30" s="47">
        <f t="shared" si="7"/>
        <v>0</v>
      </c>
    </row>
    <row r="31" spans="1:23" hidden="1" x14ac:dyDescent="0.2">
      <c r="A31" s="37"/>
      <c r="B31" s="38"/>
      <c r="C31" s="45"/>
      <c r="D31" s="23"/>
      <c r="E31" s="69"/>
      <c r="F31" s="73"/>
      <c r="G31" s="67"/>
      <c r="H31" s="46">
        <f t="shared" si="1"/>
        <v>0</v>
      </c>
      <c r="I31" s="67"/>
      <c r="J31" s="67"/>
      <c r="K31" s="47">
        <f t="shared" si="2"/>
        <v>0</v>
      </c>
      <c r="L31" s="48">
        <f t="shared" si="3"/>
        <v>0</v>
      </c>
      <c r="M31" s="46">
        <f t="shared" si="4"/>
        <v>0</v>
      </c>
      <c r="N31" s="46">
        <f t="shared" si="5"/>
        <v>0</v>
      </c>
      <c r="O31" s="46">
        <f t="shared" si="6"/>
        <v>0</v>
      </c>
      <c r="P31" s="47">
        <f t="shared" si="7"/>
        <v>0</v>
      </c>
    </row>
    <row r="32" spans="1:23" hidden="1" x14ac:dyDescent="0.2">
      <c r="A32" s="37"/>
      <c r="B32" s="38"/>
      <c r="C32" s="45"/>
      <c r="D32" s="23"/>
      <c r="E32" s="69"/>
      <c r="F32" s="73"/>
      <c r="G32" s="67"/>
      <c r="H32" s="46">
        <f t="shared" si="1"/>
        <v>0</v>
      </c>
      <c r="I32" s="67"/>
      <c r="J32" s="67"/>
      <c r="K32" s="47">
        <f t="shared" si="2"/>
        <v>0</v>
      </c>
      <c r="L32" s="48">
        <f t="shared" si="3"/>
        <v>0</v>
      </c>
      <c r="M32" s="46">
        <f t="shared" si="4"/>
        <v>0</v>
      </c>
      <c r="N32" s="46">
        <f t="shared" si="5"/>
        <v>0</v>
      </c>
      <c r="O32" s="46">
        <f t="shared" si="6"/>
        <v>0</v>
      </c>
      <c r="P32" s="47">
        <f t="shared" si="7"/>
        <v>0</v>
      </c>
    </row>
    <row r="33" spans="1:16" hidden="1" x14ac:dyDescent="0.2">
      <c r="A33" s="37"/>
      <c r="B33" s="38"/>
      <c r="C33" s="45"/>
      <c r="D33" s="23"/>
      <c r="E33" s="69"/>
      <c r="F33" s="73"/>
      <c r="G33" s="67"/>
      <c r="H33" s="46">
        <f t="shared" si="1"/>
        <v>0</v>
      </c>
      <c r="I33" s="67"/>
      <c r="J33" s="67"/>
      <c r="K33" s="47">
        <f t="shared" si="2"/>
        <v>0</v>
      </c>
      <c r="L33" s="48">
        <f t="shared" si="3"/>
        <v>0</v>
      </c>
      <c r="M33" s="46">
        <f t="shared" si="4"/>
        <v>0</v>
      </c>
      <c r="N33" s="46">
        <f t="shared" si="5"/>
        <v>0</v>
      </c>
      <c r="O33" s="46">
        <f t="shared" si="6"/>
        <v>0</v>
      </c>
      <c r="P33" s="47">
        <f t="shared" si="7"/>
        <v>0</v>
      </c>
    </row>
    <row r="34" spans="1:16" hidden="1" x14ac:dyDescent="0.2">
      <c r="A34" s="37"/>
      <c r="B34" s="38"/>
      <c r="C34" s="45"/>
      <c r="D34" s="23"/>
      <c r="E34" s="69"/>
      <c r="F34" s="73"/>
      <c r="G34" s="67"/>
      <c r="H34" s="46">
        <f t="shared" si="1"/>
        <v>0</v>
      </c>
      <c r="I34" s="67"/>
      <c r="J34" s="67"/>
      <c r="K34" s="47">
        <f t="shared" si="2"/>
        <v>0</v>
      </c>
      <c r="L34" s="48">
        <f t="shared" si="3"/>
        <v>0</v>
      </c>
      <c r="M34" s="46">
        <f t="shared" si="4"/>
        <v>0</v>
      </c>
      <c r="N34" s="46">
        <f t="shared" si="5"/>
        <v>0</v>
      </c>
      <c r="O34" s="46">
        <f t="shared" si="6"/>
        <v>0</v>
      </c>
      <c r="P34" s="47">
        <f t="shared" si="7"/>
        <v>0</v>
      </c>
    </row>
    <row r="35" spans="1:16" hidden="1" x14ac:dyDescent="0.2">
      <c r="A35" s="37"/>
      <c r="B35" s="38"/>
      <c r="C35" s="45"/>
      <c r="D35" s="23"/>
      <c r="E35" s="69"/>
      <c r="F35" s="73"/>
      <c r="G35" s="67"/>
      <c r="H35" s="46">
        <f t="shared" si="1"/>
        <v>0</v>
      </c>
      <c r="I35" s="67"/>
      <c r="J35" s="67"/>
      <c r="K35" s="47">
        <f t="shared" si="2"/>
        <v>0</v>
      </c>
      <c r="L35" s="48">
        <f t="shared" si="3"/>
        <v>0</v>
      </c>
      <c r="M35" s="46">
        <f t="shared" si="4"/>
        <v>0</v>
      </c>
      <c r="N35" s="46">
        <f t="shared" si="5"/>
        <v>0</v>
      </c>
      <c r="O35" s="46">
        <f t="shared" si="6"/>
        <v>0</v>
      </c>
      <c r="P35" s="47">
        <f t="shared" si="7"/>
        <v>0</v>
      </c>
    </row>
    <row r="36" spans="1:16" hidden="1" x14ac:dyDescent="0.2">
      <c r="A36" s="37"/>
      <c r="B36" s="38"/>
      <c r="C36" s="45"/>
      <c r="D36" s="23"/>
      <c r="E36" s="69"/>
      <c r="F36" s="73"/>
      <c r="G36" s="67"/>
      <c r="H36" s="46">
        <f t="shared" si="1"/>
        <v>0</v>
      </c>
      <c r="I36" s="67"/>
      <c r="J36" s="67"/>
      <c r="K36" s="47">
        <f t="shared" si="2"/>
        <v>0</v>
      </c>
      <c r="L36" s="48">
        <f t="shared" si="3"/>
        <v>0</v>
      </c>
      <c r="M36" s="46">
        <f t="shared" si="4"/>
        <v>0</v>
      </c>
      <c r="N36" s="46">
        <f t="shared" si="5"/>
        <v>0</v>
      </c>
      <c r="O36" s="46">
        <f t="shared" si="6"/>
        <v>0</v>
      </c>
      <c r="P36" s="47">
        <f t="shared" si="7"/>
        <v>0</v>
      </c>
    </row>
    <row r="37" spans="1:16" hidden="1" x14ac:dyDescent="0.2">
      <c r="A37" s="37"/>
      <c r="B37" s="38"/>
      <c r="C37" s="45"/>
      <c r="D37" s="23"/>
      <c r="E37" s="69"/>
      <c r="F37" s="73"/>
      <c r="G37" s="67"/>
      <c r="H37" s="46">
        <f t="shared" si="1"/>
        <v>0</v>
      </c>
      <c r="I37" s="67"/>
      <c r="J37" s="67"/>
      <c r="K37" s="47">
        <f t="shared" si="2"/>
        <v>0</v>
      </c>
      <c r="L37" s="48">
        <f t="shared" si="3"/>
        <v>0</v>
      </c>
      <c r="M37" s="46">
        <f t="shared" si="4"/>
        <v>0</v>
      </c>
      <c r="N37" s="46">
        <f t="shared" si="5"/>
        <v>0</v>
      </c>
      <c r="O37" s="46">
        <f t="shared" si="6"/>
        <v>0</v>
      </c>
      <c r="P37" s="47">
        <f t="shared" si="7"/>
        <v>0</v>
      </c>
    </row>
    <row r="38" spans="1:16" hidden="1" x14ac:dyDescent="0.2">
      <c r="A38" s="37"/>
      <c r="B38" s="38"/>
      <c r="C38" s="45"/>
      <c r="D38" s="23"/>
      <c r="E38" s="69"/>
      <c r="F38" s="73"/>
      <c r="G38" s="67"/>
      <c r="H38" s="46">
        <f t="shared" si="1"/>
        <v>0</v>
      </c>
      <c r="I38" s="67"/>
      <c r="J38" s="67"/>
      <c r="K38" s="47">
        <f t="shared" si="2"/>
        <v>0</v>
      </c>
      <c r="L38" s="48">
        <f t="shared" si="3"/>
        <v>0</v>
      </c>
      <c r="M38" s="46">
        <f t="shared" si="4"/>
        <v>0</v>
      </c>
      <c r="N38" s="46">
        <f t="shared" si="5"/>
        <v>0</v>
      </c>
      <c r="O38" s="46">
        <f t="shared" si="6"/>
        <v>0</v>
      </c>
      <c r="P38" s="47">
        <f t="shared" si="7"/>
        <v>0</v>
      </c>
    </row>
    <row r="39" spans="1:16" hidden="1" x14ac:dyDescent="0.2">
      <c r="A39" s="37"/>
      <c r="B39" s="38"/>
      <c r="C39" s="45"/>
      <c r="D39" s="23"/>
      <c r="E39" s="69"/>
      <c r="F39" s="73"/>
      <c r="G39" s="67"/>
      <c r="H39" s="46">
        <f t="shared" si="1"/>
        <v>0</v>
      </c>
      <c r="I39" s="67"/>
      <c r="J39" s="67"/>
      <c r="K39" s="47">
        <f t="shared" si="2"/>
        <v>0</v>
      </c>
      <c r="L39" s="48">
        <f t="shared" si="3"/>
        <v>0</v>
      </c>
      <c r="M39" s="46">
        <f t="shared" si="4"/>
        <v>0</v>
      </c>
      <c r="N39" s="46">
        <f t="shared" si="5"/>
        <v>0</v>
      </c>
      <c r="O39" s="46">
        <f t="shared" si="6"/>
        <v>0</v>
      </c>
      <c r="P39" s="47">
        <f t="shared" si="7"/>
        <v>0</v>
      </c>
    </row>
    <row r="40" spans="1:16" hidden="1" x14ac:dyDescent="0.2">
      <c r="A40" s="37"/>
      <c r="B40" s="38"/>
      <c r="C40" s="45"/>
      <c r="D40" s="23"/>
      <c r="E40" s="69"/>
      <c r="F40" s="73"/>
      <c r="G40" s="67"/>
      <c r="H40" s="46">
        <f t="shared" si="1"/>
        <v>0</v>
      </c>
      <c r="I40" s="67"/>
      <c r="J40" s="67"/>
      <c r="K40" s="47">
        <f t="shared" si="2"/>
        <v>0</v>
      </c>
      <c r="L40" s="48">
        <f t="shared" si="3"/>
        <v>0</v>
      </c>
      <c r="M40" s="46">
        <f t="shared" si="4"/>
        <v>0</v>
      </c>
      <c r="N40" s="46">
        <f t="shared" si="5"/>
        <v>0</v>
      </c>
      <c r="O40" s="46">
        <f t="shared" si="6"/>
        <v>0</v>
      </c>
      <c r="P40" s="47">
        <f t="shared" si="7"/>
        <v>0</v>
      </c>
    </row>
    <row r="41" spans="1:16" hidden="1" x14ac:dyDescent="0.2">
      <c r="A41" s="37"/>
      <c r="B41" s="38"/>
      <c r="C41" s="45"/>
      <c r="D41" s="23"/>
      <c r="E41" s="69"/>
      <c r="F41" s="73"/>
      <c r="G41" s="67"/>
      <c r="H41" s="46">
        <f t="shared" si="1"/>
        <v>0</v>
      </c>
      <c r="I41" s="67"/>
      <c r="J41" s="67"/>
      <c r="K41" s="47">
        <f t="shared" si="2"/>
        <v>0</v>
      </c>
      <c r="L41" s="48">
        <f t="shared" si="3"/>
        <v>0</v>
      </c>
      <c r="M41" s="46">
        <f t="shared" si="4"/>
        <v>0</v>
      </c>
      <c r="N41" s="46">
        <f t="shared" si="5"/>
        <v>0</v>
      </c>
      <c r="O41" s="46">
        <f t="shared" si="6"/>
        <v>0</v>
      </c>
      <c r="P41" s="47">
        <f t="shared" si="7"/>
        <v>0</v>
      </c>
    </row>
    <row r="42" spans="1:16" hidden="1" x14ac:dyDescent="0.2">
      <c r="A42" s="37"/>
      <c r="B42" s="38"/>
      <c r="C42" s="45"/>
      <c r="D42" s="23"/>
      <c r="E42" s="69"/>
      <c r="F42" s="73"/>
      <c r="G42" s="67"/>
      <c r="H42" s="46">
        <f t="shared" si="1"/>
        <v>0</v>
      </c>
      <c r="I42" s="67"/>
      <c r="J42" s="67"/>
      <c r="K42" s="47">
        <f t="shared" si="2"/>
        <v>0</v>
      </c>
      <c r="L42" s="48">
        <f t="shared" si="3"/>
        <v>0</v>
      </c>
      <c r="M42" s="46">
        <f t="shared" si="4"/>
        <v>0</v>
      </c>
      <c r="N42" s="46">
        <f t="shared" si="5"/>
        <v>0</v>
      </c>
      <c r="O42" s="46">
        <f t="shared" si="6"/>
        <v>0</v>
      </c>
      <c r="P42" s="47">
        <f t="shared" si="7"/>
        <v>0</v>
      </c>
    </row>
    <row r="43" spans="1:16" hidden="1" x14ac:dyDescent="0.2">
      <c r="A43" s="37"/>
      <c r="B43" s="38"/>
      <c r="C43" s="45"/>
      <c r="D43" s="23"/>
      <c r="E43" s="69"/>
      <c r="F43" s="73"/>
      <c r="G43" s="67"/>
      <c r="H43" s="46">
        <f t="shared" si="1"/>
        <v>0</v>
      </c>
      <c r="I43" s="67"/>
      <c r="J43" s="67"/>
      <c r="K43" s="47">
        <f t="shared" si="2"/>
        <v>0</v>
      </c>
      <c r="L43" s="48">
        <f t="shared" si="3"/>
        <v>0</v>
      </c>
      <c r="M43" s="46">
        <f t="shared" si="4"/>
        <v>0</v>
      </c>
      <c r="N43" s="46">
        <f t="shared" si="5"/>
        <v>0</v>
      </c>
      <c r="O43" s="46">
        <f t="shared" si="6"/>
        <v>0</v>
      </c>
      <c r="P43" s="47">
        <f t="shared" si="7"/>
        <v>0</v>
      </c>
    </row>
    <row r="44" spans="1:16" hidden="1" x14ac:dyDescent="0.2">
      <c r="A44" s="37"/>
      <c r="B44" s="38"/>
      <c r="C44" s="45"/>
      <c r="D44" s="23"/>
      <c r="E44" s="69"/>
      <c r="F44" s="73"/>
      <c r="G44" s="67"/>
      <c r="H44" s="46">
        <f t="shared" si="1"/>
        <v>0</v>
      </c>
      <c r="I44" s="67"/>
      <c r="J44" s="67"/>
      <c r="K44" s="47">
        <f t="shared" si="2"/>
        <v>0</v>
      </c>
      <c r="L44" s="48">
        <f t="shared" si="3"/>
        <v>0</v>
      </c>
      <c r="M44" s="46">
        <f t="shared" si="4"/>
        <v>0</v>
      </c>
      <c r="N44" s="46">
        <f t="shared" si="5"/>
        <v>0</v>
      </c>
      <c r="O44" s="46">
        <f t="shared" si="6"/>
        <v>0</v>
      </c>
      <c r="P44" s="47">
        <f t="shared" si="7"/>
        <v>0</v>
      </c>
    </row>
    <row r="45" spans="1:16" hidden="1" x14ac:dyDescent="0.2">
      <c r="A45" s="37"/>
      <c r="B45" s="38"/>
      <c r="C45" s="45"/>
      <c r="D45" s="23"/>
      <c r="E45" s="69"/>
      <c r="F45" s="73"/>
      <c r="G45" s="67"/>
      <c r="H45" s="46">
        <f t="shared" si="1"/>
        <v>0</v>
      </c>
      <c r="I45" s="67"/>
      <c r="J45" s="67"/>
      <c r="K45" s="47">
        <f t="shared" si="2"/>
        <v>0</v>
      </c>
      <c r="L45" s="48">
        <f t="shared" si="3"/>
        <v>0</v>
      </c>
      <c r="M45" s="46">
        <f t="shared" si="4"/>
        <v>0</v>
      </c>
      <c r="N45" s="46">
        <f t="shared" si="5"/>
        <v>0</v>
      </c>
      <c r="O45" s="46">
        <f t="shared" si="6"/>
        <v>0</v>
      </c>
      <c r="P45" s="47">
        <f t="shared" si="7"/>
        <v>0</v>
      </c>
    </row>
    <row r="46" spans="1:16" hidden="1" x14ac:dyDescent="0.2">
      <c r="A46" s="37"/>
      <c r="B46" s="38"/>
      <c r="C46" s="45"/>
      <c r="D46" s="23"/>
      <c r="E46" s="69"/>
      <c r="F46" s="73"/>
      <c r="G46" s="67"/>
      <c r="H46" s="46">
        <f t="shared" si="1"/>
        <v>0</v>
      </c>
      <c r="I46" s="67"/>
      <c r="J46" s="67"/>
      <c r="K46" s="47">
        <f t="shared" si="2"/>
        <v>0</v>
      </c>
      <c r="L46" s="48">
        <f t="shared" si="3"/>
        <v>0</v>
      </c>
      <c r="M46" s="46">
        <f t="shared" si="4"/>
        <v>0</v>
      </c>
      <c r="N46" s="46">
        <f t="shared" si="5"/>
        <v>0</v>
      </c>
      <c r="O46" s="46">
        <f t="shared" si="6"/>
        <v>0</v>
      </c>
      <c r="P46" s="47">
        <f t="shared" si="7"/>
        <v>0</v>
      </c>
    </row>
    <row r="47" spans="1:16" hidden="1" x14ac:dyDescent="0.2">
      <c r="A47" s="37"/>
      <c r="B47" s="38"/>
      <c r="C47" s="45"/>
      <c r="D47" s="23"/>
      <c r="E47" s="69"/>
      <c r="F47" s="73"/>
      <c r="G47" s="67"/>
      <c r="H47" s="46">
        <f t="shared" si="1"/>
        <v>0</v>
      </c>
      <c r="I47" s="67"/>
      <c r="J47" s="67"/>
      <c r="K47" s="47">
        <f t="shared" si="2"/>
        <v>0</v>
      </c>
      <c r="L47" s="48">
        <f t="shared" si="3"/>
        <v>0</v>
      </c>
      <c r="M47" s="46">
        <f t="shared" si="4"/>
        <v>0</v>
      </c>
      <c r="N47" s="46">
        <f t="shared" si="5"/>
        <v>0</v>
      </c>
      <c r="O47" s="46">
        <f t="shared" si="6"/>
        <v>0</v>
      </c>
      <c r="P47" s="47">
        <f t="shared" si="7"/>
        <v>0</v>
      </c>
    </row>
    <row r="48" spans="1:16" hidden="1" x14ac:dyDescent="0.2">
      <c r="A48" s="37"/>
      <c r="B48" s="38"/>
      <c r="C48" s="45"/>
      <c r="D48" s="23"/>
      <c r="E48" s="69"/>
      <c r="F48" s="73"/>
      <c r="G48" s="67"/>
      <c r="H48" s="46">
        <f t="shared" si="1"/>
        <v>0</v>
      </c>
      <c r="I48" s="67"/>
      <c r="J48" s="67"/>
      <c r="K48" s="47">
        <f t="shared" si="2"/>
        <v>0</v>
      </c>
      <c r="L48" s="48">
        <f t="shared" si="3"/>
        <v>0</v>
      </c>
      <c r="M48" s="46">
        <f t="shared" si="4"/>
        <v>0</v>
      </c>
      <c r="N48" s="46">
        <f t="shared" si="5"/>
        <v>0</v>
      </c>
      <c r="O48" s="46">
        <f t="shared" si="6"/>
        <v>0</v>
      </c>
      <c r="P48" s="47">
        <f t="shared" si="7"/>
        <v>0</v>
      </c>
    </row>
    <row r="49" spans="1:16" hidden="1" x14ac:dyDescent="0.2">
      <c r="A49" s="37"/>
      <c r="B49" s="38"/>
      <c r="C49" s="45"/>
      <c r="D49" s="23"/>
      <c r="E49" s="69"/>
      <c r="F49" s="73"/>
      <c r="G49" s="67"/>
      <c r="H49" s="46">
        <f t="shared" si="1"/>
        <v>0</v>
      </c>
      <c r="I49" s="67"/>
      <c r="J49" s="67"/>
      <c r="K49" s="47">
        <f t="shared" si="2"/>
        <v>0</v>
      </c>
      <c r="L49" s="48">
        <f t="shared" si="3"/>
        <v>0</v>
      </c>
      <c r="M49" s="46">
        <f t="shared" si="4"/>
        <v>0</v>
      </c>
      <c r="N49" s="46">
        <f t="shared" si="5"/>
        <v>0</v>
      </c>
      <c r="O49" s="46">
        <f t="shared" si="6"/>
        <v>0</v>
      </c>
      <c r="P49" s="47">
        <f t="shared" si="7"/>
        <v>0</v>
      </c>
    </row>
    <row r="50" spans="1:16" hidden="1" x14ac:dyDescent="0.2">
      <c r="A50" s="37"/>
      <c r="B50" s="38"/>
      <c r="C50" s="45"/>
      <c r="D50" s="23"/>
      <c r="E50" s="69"/>
      <c r="F50" s="73"/>
      <c r="G50" s="67"/>
      <c r="H50" s="46">
        <f t="shared" si="1"/>
        <v>0</v>
      </c>
      <c r="I50" s="67"/>
      <c r="J50" s="67"/>
      <c r="K50" s="47">
        <f t="shared" si="2"/>
        <v>0</v>
      </c>
      <c r="L50" s="48">
        <f t="shared" si="3"/>
        <v>0</v>
      </c>
      <c r="M50" s="46">
        <f t="shared" si="4"/>
        <v>0</v>
      </c>
      <c r="N50" s="46">
        <f t="shared" si="5"/>
        <v>0</v>
      </c>
      <c r="O50" s="46">
        <f t="shared" si="6"/>
        <v>0</v>
      </c>
      <c r="P50" s="47">
        <f t="shared" si="7"/>
        <v>0</v>
      </c>
    </row>
    <row r="51" spans="1:16" hidden="1" x14ac:dyDescent="0.2">
      <c r="A51" s="37"/>
      <c r="B51" s="38"/>
      <c r="C51" s="45"/>
      <c r="D51" s="23"/>
      <c r="E51" s="69"/>
      <c r="F51" s="73"/>
      <c r="G51" s="67"/>
      <c r="H51" s="46">
        <f t="shared" si="1"/>
        <v>0</v>
      </c>
      <c r="I51" s="67"/>
      <c r="J51" s="67"/>
      <c r="K51" s="47">
        <f t="shared" si="2"/>
        <v>0</v>
      </c>
      <c r="L51" s="48">
        <f t="shared" si="3"/>
        <v>0</v>
      </c>
      <c r="M51" s="46">
        <f t="shared" si="4"/>
        <v>0</v>
      </c>
      <c r="N51" s="46">
        <f t="shared" si="5"/>
        <v>0</v>
      </c>
      <c r="O51" s="46">
        <f t="shared" si="6"/>
        <v>0</v>
      </c>
      <c r="P51" s="47">
        <f t="shared" si="7"/>
        <v>0</v>
      </c>
    </row>
    <row r="52" spans="1:16" hidden="1" x14ac:dyDescent="0.2">
      <c r="A52" s="37"/>
      <c r="B52" s="38"/>
      <c r="C52" s="45"/>
      <c r="D52" s="23"/>
      <c r="E52" s="69"/>
      <c r="F52" s="73"/>
      <c r="G52" s="67"/>
      <c r="H52" s="46">
        <f t="shared" si="1"/>
        <v>0</v>
      </c>
      <c r="I52" s="67"/>
      <c r="J52" s="67"/>
      <c r="K52" s="47">
        <f t="shared" si="2"/>
        <v>0</v>
      </c>
      <c r="L52" s="48">
        <f t="shared" si="3"/>
        <v>0</v>
      </c>
      <c r="M52" s="46">
        <f t="shared" si="4"/>
        <v>0</v>
      </c>
      <c r="N52" s="46">
        <f t="shared" si="5"/>
        <v>0</v>
      </c>
      <c r="O52" s="46">
        <f t="shared" si="6"/>
        <v>0</v>
      </c>
      <c r="P52" s="47">
        <f t="shared" si="7"/>
        <v>0</v>
      </c>
    </row>
    <row r="53" spans="1:16" hidden="1" x14ac:dyDescent="0.2">
      <c r="A53" s="37"/>
      <c r="B53" s="38"/>
      <c r="C53" s="45"/>
      <c r="D53" s="23"/>
      <c r="E53" s="69"/>
      <c r="F53" s="73"/>
      <c r="G53" s="67"/>
      <c r="H53" s="46">
        <f t="shared" si="1"/>
        <v>0</v>
      </c>
      <c r="I53" s="67"/>
      <c r="J53" s="67"/>
      <c r="K53" s="47">
        <f t="shared" si="2"/>
        <v>0</v>
      </c>
      <c r="L53" s="48">
        <f t="shared" si="3"/>
        <v>0</v>
      </c>
      <c r="M53" s="46">
        <f t="shared" si="4"/>
        <v>0</v>
      </c>
      <c r="N53" s="46">
        <f t="shared" si="5"/>
        <v>0</v>
      </c>
      <c r="O53" s="46">
        <f t="shared" si="6"/>
        <v>0</v>
      </c>
      <c r="P53" s="47">
        <f t="shared" si="7"/>
        <v>0</v>
      </c>
    </row>
    <row r="54" spans="1:16" hidden="1" x14ac:dyDescent="0.2">
      <c r="A54" s="37"/>
      <c r="B54" s="38"/>
      <c r="C54" s="45"/>
      <c r="D54" s="23"/>
      <c r="E54" s="69"/>
      <c r="F54" s="73"/>
      <c r="G54" s="67"/>
      <c r="H54" s="46">
        <f t="shared" si="1"/>
        <v>0</v>
      </c>
      <c r="I54" s="67"/>
      <c r="J54" s="67"/>
      <c r="K54" s="47">
        <f t="shared" si="2"/>
        <v>0</v>
      </c>
      <c r="L54" s="48">
        <f t="shared" si="3"/>
        <v>0</v>
      </c>
      <c r="M54" s="46">
        <f t="shared" si="4"/>
        <v>0</v>
      </c>
      <c r="N54" s="46">
        <f t="shared" si="5"/>
        <v>0</v>
      </c>
      <c r="O54" s="46">
        <f t="shared" si="6"/>
        <v>0</v>
      </c>
      <c r="P54" s="47">
        <f t="shared" si="7"/>
        <v>0</v>
      </c>
    </row>
    <row r="55" spans="1:16" hidden="1" x14ac:dyDescent="0.2">
      <c r="A55" s="37"/>
      <c r="B55" s="38"/>
      <c r="C55" s="45"/>
      <c r="D55" s="23"/>
      <c r="E55" s="69"/>
      <c r="F55" s="73"/>
      <c r="G55" s="67"/>
      <c r="H55" s="46">
        <f t="shared" si="1"/>
        <v>0</v>
      </c>
      <c r="I55" s="67"/>
      <c r="J55" s="67"/>
      <c r="K55" s="47">
        <f t="shared" si="2"/>
        <v>0</v>
      </c>
      <c r="L55" s="48">
        <f t="shared" si="3"/>
        <v>0</v>
      </c>
      <c r="M55" s="46">
        <f t="shared" si="4"/>
        <v>0</v>
      </c>
      <c r="N55" s="46">
        <f t="shared" si="5"/>
        <v>0</v>
      </c>
      <c r="O55" s="46">
        <f t="shared" si="6"/>
        <v>0</v>
      </c>
      <c r="P55" s="47">
        <f t="shared" si="7"/>
        <v>0</v>
      </c>
    </row>
    <row r="56" spans="1:16" hidden="1" x14ac:dyDescent="0.2">
      <c r="A56" s="37"/>
      <c r="B56" s="38"/>
      <c r="C56" s="45"/>
      <c r="D56" s="23"/>
      <c r="E56" s="69"/>
      <c r="F56" s="73"/>
      <c r="G56" s="67"/>
      <c r="H56" s="46">
        <f t="shared" si="1"/>
        <v>0</v>
      </c>
      <c r="I56" s="67"/>
      <c r="J56" s="67"/>
      <c r="K56" s="47">
        <f t="shared" si="2"/>
        <v>0</v>
      </c>
      <c r="L56" s="48">
        <f t="shared" si="3"/>
        <v>0</v>
      </c>
      <c r="M56" s="46">
        <f t="shared" si="4"/>
        <v>0</v>
      </c>
      <c r="N56" s="46">
        <f t="shared" si="5"/>
        <v>0</v>
      </c>
      <c r="O56" s="46">
        <f t="shared" si="6"/>
        <v>0</v>
      </c>
      <c r="P56" s="47">
        <f t="shared" si="7"/>
        <v>0</v>
      </c>
    </row>
    <row r="57" spans="1:16" hidden="1" x14ac:dyDescent="0.2">
      <c r="A57" s="37"/>
      <c r="B57" s="38"/>
      <c r="C57" s="45"/>
      <c r="D57" s="23"/>
      <c r="E57" s="69"/>
      <c r="F57" s="73"/>
      <c r="G57" s="67"/>
      <c r="H57" s="46">
        <f t="shared" si="1"/>
        <v>0</v>
      </c>
      <c r="I57" s="67"/>
      <c r="J57" s="67"/>
      <c r="K57" s="47">
        <f t="shared" si="2"/>
        <v>0</v>
      </c>
      <c r="L57" s="48">
        <f t="shared" si="3"/>
        <v>0</v>
      </c>
      <c r="M57" s="46">
        <f t="shared" si="4"/>
        <v>0</v>
      </c>
      <c r="N57" s="46">
        <f t="shared" si="5"/>
        <v>0</v>
      </c>
      <c r="O57" s="46">
        <f t="shared" si="6"/>
        <v>0</v>
      </c>
      <c r="P57" s="47">
        <f t="shared" si="7"/>
        <v>0</v>
      </c>
    </row>
    <row r="58" spans="1:16" hidden="1" x14ac:dyDescent="0.2">
      <c r="A58" s="37"/>
      <c r="B58" s="38"/>
      <c r="C58" s="45"/>
      <c r="D58" s="23"/>
      <c r="E58" s="69"/>
      <c r="F58" s="73"/>
      <c r="G58" s="67"/>
      <c r="H58" s="46">
        <f t="shared" si="1"/>
        <v>0</v>
      </c>
      <c r="I58" s="67"/>
      <c r="J58" s="67"/>
      <c r="K58" s="47">
        <f t="shared" si="2"/>
        <v>0</v>
      </c>
      <c r="L58" s="48">
        <f t="shared" si="3"/>
        <v>0</v>
      </c>
      <c r="M58" s="46">
        <f t="shared" si="4"/>
        <v>0</v>
      </c>
      <c r="N58" s="46">
        <f t="shared" si="5"/>
        <v>0</v>
      </c>
      <c r="O58" s="46">
        <f t="shared" si="6"/>
        <v>0</v>
      </c>
      <c r="P58" s="47">
        <f t="shared" si="7"/>
        <v>0</v>
      </c>
    </row>
    <row r="59" spans="1:16" hidden="1" x14ac:dyDescent="0.2">
      <c r="A59" s="37"/>
      <c r="B59" s="38"/>
      <c r="C59" s="45"/>
      <c r="D59" s="23"/>
      <c r="E59" s="69"/>
      <c r="F59" s="73"/>
      <c r="G59" s="67"/>
      <c r="H59" s="46">
        <f t="shared" si="1"/>
        <v>0</v>
      </c>
      <c r="I59" s="67"/>
      <c r="J59" s="67"/>
      <c r="K59" s="47">
        <f t="shared" si="2"/>
        <v>0</v>
      </c>
      <c r="L59" s="48">
        <f t="shared" si="3"/>
        <v>0</v>
      </c>
      <c r="M59" s="46">
        <f t="shared" si="4"/>
        <v>0</v>
      </c>
      <c r="N59" s="46">
        <f t="shared" si="5"/>
        <v>0</v>
      </c>
      <c r="O59" s="46">
        <f t="shared" si="6"/>
        <v>0</v>
      </c>
      <c r="P59" s="47">
        <f t="shared" si="7"/>
        <v>0</v>
      </c>
    </row>
    <row r="60" spans="1:16" hidden="1" x14ac:dyDescent="0.2">
      <c r="A60" s="37"/>
      <c r="B60" s="38"/>
      <c r="C60" s="45"/>
      <c r="D60" s="23"/>
      <c r="E60" s="69"/>
      <c r="F60" s="73"/>
      <c r="G60" s="67"/>
      <c r="H60" s="46">
        <f t="shared" si="1"/>
        <v>0</v>
      </c>
      <c r="I60" s="67"/>
      <c r="J60" s="67"/>
      <c r="K60" s="47">
        <f t="shared" si="2"/>
        <v>0</v>
      </c>
      <c r="L60" s="48">
        <f t="shared" si="3"/>
        <v>0</v>
      </c>
      <c r="M60" s="46">
        <f t="shared" si="4"/>
        <v>0</v>
      </c>
      <c r="N60" s="46">
        <f t="shared" si="5"/>
        <v>0</v>
      </c>
      <c r="O60" s="46">
        <f t="shared" si="6"/>
        <v>0</v>
      </c>
      <c r="P60" s="47">
        <f t="shared" si="7"/>
        <v>0</v>
      </c>
    </row>
    <row r="61" spans="1:16" hidden="1" x14ac:dyDescent="0.2">
      <c r="A61" s="37"/>
      <c r="B61" s="38"/>
      <c r="C61" s="45"/>
      <c r="D61" s="23"/>
      <c r="E61" s="69"/>
      <c r="F61" s="73"/>
      <c r="G61" s="67"/>
      <c r="H61" s="46">
        <f t="shared" si="1"/>
        <v>0</v>
      </c>
      <c r="I61" s="67"/>
      <c r="J61" s="67"/>
      <c r="K61" s="47">
        <f t="shared" si="2"/>
        <v>0</v>
      </c>
      <c r="L61" s="48">
        <f t="shared" si="3"/>
        <v>0</v>
      </c>
      <c r="M61" s="46">
        <f t="shared" si="4"/>
        <v>0</v>
      </c>
      <c r="N61" s="46">
        <f t="shared" si="5"/>
        <v>0</v>
      </c>
      <c r="O61" s="46">
        <f t="shared" si="6"/>
        <v>0</v>
      </c>
      <c r="P61" s="47">
        <f t="shared" si="7"/>
        <v>0</v>
      </c>
    </row>
    <row r="62" spans="1:16" hidden="1" x14ac:dyDescent="0.2">
      <c r="A62" s="37"/>
      <c r="B62" s="38"/>
      <c r="C62" s="45"/>
      <c r="D62" s="23"/>
      <c r="E62" s="69"/>
      <c r="F62" s="73"/>
      <c r="G62" s="67"/>
      <c r="H62" s="46">
        <f t="shared" si="1"/>
        <v>0</v>
      </c>
      <c r="I62" s="67"/>
      <c r="J62" s="67"/>
      <c r="K62" s="47">
        <f t="shared" si="2"/>
        <v>0</v>
      </c>
      <c r="L62" s="48">
        <f t="shared" si="3"/>
        <v>0</v>
      </c>
      <c r="M62" s="46">
        <f t="shared" si="4"/>
        <v>0</v>
      </c>
      <c r="N62" s="46">
        <f t="shared" si="5"/>
        <v>0</v>
      </c>
      <c r="O62" s="46">
        <f t="shared" si="6"/>
        <v>0</v>
      </c>
      <c r="P62" s="47">
        <f t="shared" si="7"/>
        <v>0</v>
      </c>
    </row>
    <row r="63" spans="1:16" hidden="1" x14ac:dyDescent="0.2">
      <c r="A63" s="37"/>
      <c r="B63" s="38"/>
      <c r="C63" s="45"/>
      <c r="D63" s="23"/>
      <c r="E63" s="69"/>
      <c r="F63" s="73"/>
      <c r="G63" s="67"/>
      <c r="H63" s="46">
        <f t="shared" si="1"/>
        <v>0</v>
      </c>
      <c r="I63" s="67"/>
      <c r="J63" s="67"/>
      <c r="K63" s="47">
        <f t="shared" si="2"/>
        <v>0</v>
      </c>
      <c r="L63" s="48">
        <f t="shared" si="3"/>
        <v>0</v>
      </c>
      <c r="M63" s="46">
        <f t="shared" si="4"/>
        <v>0</v>
      </c>
      <c r="N63" s="46">
        <f t="shared" si="5"/>
        <v>0</v>
      </c>
      <c r="O63" s="46">
        <f t="shared" si="6"/>
        <v>0</v>
      </c>
      <c r="P63" s="47">
        <f t="shared" si="7"/>
        <v>0</v>
      </c>
    </row>
    <row r="64" spans="1:16" hidden="1" x14ac:dyDescent="0.2">
      <c r="A64" s="37"/>
      <c r="B64" s="38"/>
      <c r="C64" s="45"/>
      <c r="D64" s="23"/>
      <c r="E64" s="69"/>
      <c r="F64" s="73"/>
      <c r="G64" s="67"/>
      <c r="H64" s="46">
        <f t="shared" si="1"/>
        <v>0</v>
      </c>
      <c r="I64" s="67"/>
      <c r="J64" s="67"/>
      <c r="K64" s="47">
        <f t="shared" si="2"/>
        <v>0</v>
      </c>
      <c r="L64" s="48">
        <f t="shared" si="3"/>
        <v>0</v>
      </c>
      <c r="M64" s="46">
        <f t="shared" si="4"/>
        <v>0</v>
      </c>
      <c r="N64" s="46">
        <f t="shared" si="5"/>
        <v>0</v>
      </c>
      <c r="O64" s="46">
        <f t="shared" si="6"/>
        <v>0</v>
      </c>
      <c r="P64" s="47">
        <f t="shared" si="7"/>
        <v>0</v>
      </c>
    </row>
    <row r="65" spans="1:16" hidden="1" x14ac:dyDescent="0.2">
      <c r="A65" s="37"/>
      <c r="B65" s="38"/>
      <c r="C65" s="45"/>
      <c r="D65" s="23"/>
      <c r="E65" s="69"/>
      <c r="F65" s="73"/>
      <c r="G65" s="67"/>
      <c r="H65" s="46">
        <f t="shared" si="1"/>
        <v>0</v>
      </c>
      <c r="I65" s="67"/>
      <c r="J65" s="67"/>
      <c r="K65" s="47">
        <f t="shared" si="2"/>
        <v>0</v>
      </c>
      <c r="L65" s="48">
        <f t="shared" si="3"/>
        <v>0</v>
      </c>
      <c r="M65" s="46">
        <f t="shared" si="4"/>
        <v>0</v>
      </c>
      <c r="N65" s="46">
        <f t="shared" si="5"/>
        <v>0</v>
      </c>
      <c r="O65" s="46">
        <f t="shared" si="6"/>
        <v>0</v>
      </c>
      <c r="P65" s="47">
        <f t="shared" si="7"/>
        <v>0</v>
      </c>
    </row>
    <row r="66" spans="1:16" hidden="1" x14ac:dyDescent="0.2">
      <c r="A66" s="37"/>
      <c r="B66" s="38"/>
      <c r="C66" s="45"/>
      <c r="D66" s="23"/>
      <c r="E66" s="69"/>
      <c r="F66" s="73"/>
      <c r="G66" s="67"/>
      <c r="H66" s="46">
        <f t="shared" si="1"/>
        <v>0</v>
      </c>
      <c r="I66" s="67"/>
      <c r="J66" s="67"/>
      <c r="K66" s="47">
        <f t="shared" si="2"/>
        <v>0</v>
      </c>
      <c r="L66" s="48">
        <f t="shared" si="3"/>
        <v>0</v>
      </c>
      <c r="M66" s="46">
        <f t="shared" si="4"/>
        <v>0</v>
      </c>
      <c r="N66" s="46">
        <f t="shared" si="5"/>
        <v>0</v>
      </c>
      <c r="O66" s="46">
        <f t="shared" si="6"/>
        <v>0</v>
      </c>
      <c r="P66" s="47">
        <f t="shared" si="7"/>
        <v>0</v>
      </c>
    </row>
    <row r="67" spans="1:16" hidden="1" x14ac:dyDescent="0.2">
      <c r="A67" s="37"/>
      <c r="B67" s="38"/>
      <c r="C67" s="45"/>
      <c r="D67" s="23"/>
      <c r="E67" s="69"/>
      <c r="F67" s="73"/>
      <c r="G67" s="67"/>
      <c r="H67" s="46">
        <f t="shared" si="1"/>
        <v>0</v>
      </c>
      <c r="I67" s="67"/>
      <c r="J67" s="67"/>
      <c r="K67" s="47">
        <f t="shared" si="2"/>
        <v>0</v>
      </c>
      <c r="L67" s="48">
        <f t="shared" si="3"/>
        <v>0</v>
      </c>
      <c r="M67" s="46">
        <f t="shared" si="4"/>
        <v>0</v>
      </c>
      <c r="N67" s="46">
        <f t="shared" si="5"/>
        <v>0</v>
      </c>
      <c r="O67" s="46">
        <f t="shared" si="6"/>
        <v>0</v>
      </c>
      <c r="P67" s="47">
        <f t="shared" si="7"/>
        <v>0</v>
      </c>
    </row>
    <row r="68" spans="1:16" hidden="1" x14ac:dyDescent="0.2">
      <c r="A68" s="37"/>
      <c r="B68" s="38"/>
      <c r="C68" s="45"/>
      <c r="D68" s="23"/>
      <c r="E68" s="69"/>
      <c r="F68" s="73"/>
      <c r="G68" s="67"/>
      <c r="H68" s="46">
        <f t="shared" si="1"/>
        <v>0</v>
      </c>
      <c r="I68" s="67"/>
      <c r="J68" s="67"/>
      <c r="K68" s="47">
        <f t="shared" si="2"/>
        <v>0</v>
      </c>
      <c r="L68" s="48">
        <f t="shared" si="3"/>
        <v>0</v>
      </c>
      <c r="M68" s="46">
        <f t="shared" si="4"/>
        <v>0</v>
      </c>
      <c r="N68" s="46">
        <f t="shared" si="5"/>
        <v>0</v>
      </c>
      <c r="O68" s="46">
        <f t="shared" si="6"/>
        <v>0</v>
      </c>
      <c r="P68" s="47">
        <f t="shared" si="7"/>
        <v>0</v>
      </c>
    </row>
    <row r="69" spans="1:16" hidden="1" x14ac:dyDescent="0.2">
      <c r="A69" s="37"/>
      <c r="B69" s="38"/>
      <c r="C69" s="45"/>
      <c r="D69" s="23"/>
      <c r="E69" s="69"/>
      <c r="F69" s="73"/>
      <c r="G69" s="67"/>
      <c r="H69" s="46">
        <f t="shared" si="1"/>
        <v>0</v>
      </c>
      <c r="I69" s="67"/>
      <c r="J69" s="67"/>
      <c r="K69" s="47">
        <f t="shared" si="2"/>
        <v>0</v>
      </c>
      <c r="L69" s="48">
        <f t="shared" si="3"/>
        <v>0</v>
      </c>
      <c r="M69" s="46">
        <f t="shared" si="4"/>
        <v>0</v>
      </c>
      <c r="N69" s="46">
        <f t="shared" si="5"/>
        <v>0</v>
      </c>
      <c r="O69" s="46">
        <f t="shared" si="6"/>
        <v>0</v>
      </c>
      <c r="P69" s="47">
        <f t="shared" si="7"/>
        <v>0</v>
      </c>
    </row>
    <row r="70" spans="1:16" hidden="1" x14ac:dyDescent="0.2">
      <c r="A70" s="37"/>
      <c r="B70" s="38"/>
      <c r="C70" s="45"/>
      <c r="D70" s="23"/>
      <c r="E70" s="69"/>
      <c r="F70" s="73"/>
      <c r="G70" s="67"/>
      <c r="H70" s="46">
        <f t="shared" si="1"/>
        <v>0</v>
      </c>
      <c r="I70" s="67"/>
      <c r="J70" s="67"/>
      <c r="K70" s="47">
        <f t="shared" si="2"/>
        <v>0</v>
      </c>
      <c r="L70" s="48">
        <f t="shared" si="3"/>
        <v>0</v>
      </c>
      <c r="M70" s="46">
        <f t="shared" si="4"/>
        <v>0</v>
      </c>
      <c r="N70" s="46">
        <f t="shared" si="5"/>
        <v>0</v>
      </c>
      <c r="O70" s="46">
        <f t="shared" si="6"/>
        <v>0</v>
      </c>
      <c r="P70" s="47">
        <f t="shared" si="7"/>
        <v>0</v>
      </c>
    </row>
    <row r="71" spans="1:16" hidden="1" x14ac:dyDescent="0.2">
      <c r="A71" s="37"/>
      <c r="B71" s="38"/>
      <c r="C71" s="45"/>
      <c r="D71" s="23"/>
      <c r="E71" s="69"/>
      <c r="F71" s="73"/>
      <c r="G71" s="67"/>
      <c r="H71" s="46">
        <f t="shared" ref="H71:H134" si="8">ROUND(F71*G71,2)</f>
        <v>0</v>
      </c>
      <c r="I71" s="67"/>
      <c r="J71" s="67"/>
      <c r="K71" s="47">
        <f t="shared" ref="K71:K134" si="9">SUM(H71:J71)</f>
        <v>0</v>
      </c>
      <c r="L71" s="48">
        <f t="shared" ref="L71:L134" si="10">ROUND(E71*F71,2)</f>
        <v>0</v>
      </c>
      <c r="M71" s="46">
        <f t="shared" ref="M71:M134" si="11">ROUND(H71*E71,2)</f>
        <v>0</v>
      </c>
      <c r="N71" s="46">
        <f t="shared" ref="N71:N134" si="12">ROUND(I71*E71,2)</f>
        <v>0</v>
      </c>
      <c r="O71" s="46">
        <f t="shared" ref="O71:O134" si="13">ROUND(J71*E71,2)</f>
        <v>0</v>
      </c>
      <c r="P71" s="47">
        <f t="shared" ref="P71:P134" si="14">SUM(M71:O71)</f>
        <v>0</v>
      </c>
    </row>
    <row r="72" spans="1:16" hidden="1" x14ac:dyDescent="0.2">
      <c r="A72" s="37"/>
      <c r="B72" s="38"/>
      <c r="C72" s="45"/>
      <c r="D72" s="23"/>
      <c r="E72" s="69"/>
      <c r="F72" s="73"/>
      <c r="G72" s="67"/>
      <c r="H72" s="46">
        <f t="shared" si="8"/>
        <v>0</v>
      </c>
      <c r="I72" s="67"/>
      <c r="J72" s="67"/>
      <c r="K72" s="47">
        <f t="shared" si="9"/>
        <v>0</v>
      </c>
      <c r="L72" s="48">
        <f t="shared" si="10"/>
        <v>0</v>
      </c>
      <c r="M72" s="46">
        <f t="shared" si="11"/>
        <v>0</v>
      </c>
      <c r="N72" s="46">
        <f t="shared" si="12"/>
        <v>0</v>
      </c>
      <c r="O72" s="46">
        <f t="shared" si="13"/>
        <v>0</v>
      </c>
      <c r="P72" s="47">
        <f t="shared" si="14"/>
        <v>0</v>
      </c>
    </row>
    <row r="73" spans="1:16" hidden="1" x14ac:dyDescent="0.2">
      <c r="A73" s="37"/>
      <c r="B73" s="38"/>
      <c r="C73" s="45"/>
      <c r="D73" s="23"/>
      <c r="E73" s="69"/>
      <c r="F73" s="73"/>
      <c r="G73" s="67"/>
      <c r="H73" s="46">
        <f t="shared" si="8"/>
        <v>0</v>
      </c>
      <c r="I73" s="67"/>
      <c r="J73" s="67"/>
      <c r="K73" s="47">
        <f t="shared" si="9"/>
        <v>0</v>
      </c>
      <c r="L73" s="48">
        <f t="shared" si="10"/>
        <v>0</v>
      </c>
      <c r="M73" s="46">
        <f t="shared" si="11"/>
        <v>0</v>
      </c>
      <c r="N73" s="46">
        <f t="shared" si="12"/>
        <v>0</v>
      </c>
      <c r="O73" s="46">
        <f t="shared" si="13"/>
        <v>0</v>
      </c>
      <c r="P73" s="47">
        <f t="shared" si="14"/>
        <v>0</v>
      </c>
    </row>
    <row r="74" spans="1:16" hidden="1" x14ac:dyDescent="0.2">
      <c r="A74" s="37"/>
      <c r="B74" s="38"/>
      <c r="C74" s="45"/>
      <c r="D74" s="23"/>
      <c r="E74" s="69"/>
      <c r="F74" s="73"/>
      <c r="G74" s="67"/>
      <c r="H74" s="46">
        <f t="shared" si="8"/>
        <v>0</v>
      </c>
      <c r="I74" s="67"/>
      <c r="J74" s="67"/>
      <c r="K74" s="47">
        <f t="shared" si="9"/>
        <v>0</v>
      </c>
      <c r="L74" s="48">
        <f t="shared" si="10"/>
        <v>0</v>
      </c>
      <c r="M74" s="46">
        <f t="shared" si="11"/>
        <v>0</v>
      </c>
      <c r="N74" s="46">
        <f t="shared" si="12"/>
        <v>0</v>
      </c>
      <c r="O74" s="46">
        <f t="shared" si="13"/>
        <v>0</v>
      </c>
      <c r="P74" s="47">
        <f t="shared" si="14"/>
        <v>0</v>
      </c>
    </row>
    <row r="75" spans="1:16" hidden="1" x14ac:dyDescent="0.2">
      <c r="A75" s="37"/>
      <c r="B75" s="38"/>
      <c r="C75" s="45"/>
      <c r="D75" s="23"/>
      <c r="E75" s="69"/>
      <c r="F75" s="73"/>
      <c r="G75" s="67"/>
      <c r="H75" s="46">
        <f t="shared" si="8"/>
        <v>0</v>
      </c>
      <c r="I75" s="67"/>
      <c r="J75" s="67"/>
      <c r="K75" s="47">
        <f t="shared" si="9"/>
        <v>0</v>
      </c>
      <c r="L75" s="48">
        <f t="shared" si="10"/>
        <v>0</v>
      </c>
      <c r="M75" s="46">
        <f t="shared" si="11"/>
        <v>0</v>
      </c>
      <c r="N75" s="46">
        <f t="shared" si="12"/>
        <v>0</v>
      </c>
      <c r="O75" s="46">
        <f t="shared" si="13"/>
        <v>0</v>
      </c>
      <c r="P75" s="47">
        <f t="shared" si="14"/>
        <v>0</v>
      </c>
    </row>
    <row r="76" spans="1:16" hidden="1" x14ac:dyDescent="0.2">
      <c r="A76" s="37"/>
      <c r="B76" s="38"/>
      <c r="C76" s="45"/>
      <c r="D76" s="23"/>
      <c r="E76" s="69"/>
      <c r="F76" s="73"/>
      <c r="G76" s="67"/>
      <c r="H76" s="46">
        <f t="shared" si="8"/>
        <v>0</v>
      </c>
      <c r="I76" s="67"/>
      <c r="J76" s="67"/>
      <c r="K76" s="47">
        <f t="shared" si="9"/>
        <v>0</v>
      </c>
      <c r="L76" s="48">
        <f t="shared" si="10"/>
        <v>0</v>
      </c>
      <c r="M76" s="46">
        <f t="shared" si="11"/>
        <v>0</v>
      </c>
      <c r="N76" s="46">
        <f t="shared" si="12"/>
        <v>0</v>
      </c>
      <c r="O76" s="46">
        <f t="shared" si="13"/>
        <v>0</v>
      </c>
      <c r="P76" s="47">
        <f t="shared" si="14"/>
        <v>0</v>
      </c>
    </row>
    <row r="77" spans="1:16" hidden="1" x14ac:dyDescent="0.2">
      <c r="A77" s="37"/>
      <c r="B77" s="38"/>
      <c r="C77" s="45"/>
      <c r="D77" s="23"/>
      <c r="E77" s="69"/>
      <c r="F77" s="73"/>
      <c r="G77" s="67"/>
      <c r="H77" s="46">
        <f t="shared" si="8"/>
        <v>0</v>
      </c>
      <c r="I77" s="67"/>
      <c r="J77" s="67"/>
      <c r="K77" s="47">
        <f t="shared" si="9"/>
        <v>0</v>
      </c>
      <c r="L77" s="48">
        <f t="shared" si="10"/>
        <v>0</v>
      </c>
      <c r="M77" s="46">
        <f t="shared" si="11"/>
        <v>0</v>
      </c>
      <c r="N77" s="46">
        <f t="shared" si="12"/>
        <v>0</v>
      </c>
      <c r="O77" s="46">
        <f t="shared" si="13"/>
        <v>0</v>
      </c>
      <c r="P77" s="47">
        <f t="shared" si="14"/>
        <v>0</v>
      </c>
    </row>
    <row r="78" spans="1:16" hidden="1" x14ac:dyDescent="0.2">
      <c r="A78" s="37"/>
      <c r="B78" s="38"/>
      <c r="C78" s="45"/>
      <c r="D78" s="23"/>
      <c r="E78" s="69"/>
      <c r="F78" s="73"/>
      <c r="G78" s="67"/>
      <c r="H78" s="46">
        <f t="shared" si="8"/>
        <v>0</v>
      </c>
      <c r="I78" s="67"/>
      <c r="J78" s="67"/>
      <c r="K78" s="47">
        <f t="shared" si="9"/>
        <v>0</v>
      </c>
      <c r="L78" s="48">
        <f t="shared" si="10"/>
        <v>0</v>
      </c>
      <c r="M78" s="46">
        <f t="shared" si="11"/>
        <v>0</v>
      </c>
      <c r="N78" s="46">
        <f t="shared" si="12"/>
        <v>0</v>
      </c>
      <c r="O78" s="46">
        <f t="shared" si="13"/>
        <v>0</v>
      </c>
      <c r="P78" s="47">
        <f t="shared" si="14"/>
        <v>0</v>
      </c>
    </row>
    <row r="79" spans="1:16" hidden="1" x14ac:dyDescent="0.2">
      <c r="A79" s="37"/>
      <c r="B79" s="38"/>
      <c r="C79" s="45"/>
      <c r="D79" s="23"/>
      <c r="E79" s="69"/>
      <c r="F79" s="73"/>
      <c r="G79" s="67"/>
      <c r="H79" s="46">
        <f t="shared" si="8"/>
        <v>0</v>
      </c>
      <c r="I79" s="67"/>
      <c r="J79" s="67"/>
      <c r="K79" s="47">
        <f t="shared" si="9"/>
        <v>0</v>
      </c>
      <c r="L79" s="48">
        <f t="shared" si="10"/>
        <v>0</v>
      </c>
      <c r="M79" s="46">
        <f t="shared" si="11"/>
        <v>0</v>
      </c>
      <c r="N79" s="46">
        <f t="shared" si="12"/>
        <v>0</v>
      </c>
      <c r="O79" s="46">
        <f t="shared" si="13"/>
        <v>0</v>
      </c>
      <c r="P79" s="47">
        <f t="shared" si="14"/>
        <v>0</v>
      </c>
    </row>
    <row r="80" spans="1:16" hidden="1" x14ac:dyDescent="0.2">
      <c r="A80" s="37"/>
      <c r="B80" s="38"/>
      <c r="C80" s="45"/>
      <c r="D80" s="23"/>
      <c r="E80" s="69"/>
      <c r="F80" s="73"/>
      <c r="G80" s="67"/>
      <c r="H80" s="46">
        <f t="shared" si="8"/>
        <v>0</v>
      </c>
      <c r="I80" s="67"/>
      <c r="J80" s="67"/>
      <c r="K80" s="47">
        <f t="shared" si="9"/>
        <v>0</v>
      </c>
      <c r="L80" s="48">
        <f t="shared" si="10"/>
        <v>0</v>
      </c>
      <c r="M80" s="46">
        <f t="shared" si="11"/>
        <v>0</v>
      </c>
      <c r="N80" s="46">
        <f t="shared" si="12"/>
        <v>0</v>
      </c>
      <c r="O80" s="46">
        <f t="shared" si="13"/>
        <v>0</v>
      </c>
      <c r="P80" s="47">
        <f t="shared" si="14"/>
        <v>0</v>
      </c>
    </row>
    <row r="81" spans="1:16" hidden="1" x14ac:dyDescent="0.2">
      <c r="A81" s="37"/>
      <c r="B81" s="38"/>
      <c r="C81" s="45"/>
      <c r="D81" s="23"/>
      <c r="E81" s="69"/>
      <c r="F81" s="73"/>
      <c r="G81" s="67"/>
      <c r="H81" s="46">
        <f t="shared" si="8"/>
        <v>0</v>
      </c>
      <c r="I81" s="67"/>
      <c r="J81" s="67"/>
      <c r="K81" s="47">
        <f t="shared" si="9"/>
        <v>0</v>
      </c>
      <c r="L81" s="48">
        <f t="shared" si="10"/>
        <v>0</v>
      </c>
      <c r="M81" s="46">
        <f t="shared" si="11"/>
        <v>0</v>
      </c>
      <c r="N81" s="46">
        <f t="shared" si="12"/>
        <v>0</v>
      </c>
      <c r="O81" s="46">
        <f t="shared" si="13"/>
        <v>0</v>
      </c>
      <c r="P81" s="47">
        <f t="shared" si="14"/>
        <v>0</v>
      </c>
    </row>
    <row r="82" spans="1:16" hidden="1" x14ac:dyDescent="0.2">
      <c r="A82" s="37"/>
      <c r="B82" s="38"/>
      <c r="C82" s="45"/>
      <c r="D82" s="23"/>
      <c r="E82" s="69"/>
      <c r="F82" s="73"/>
      <c r="G82" s="67"/>
      <c r="H82" s="46">
        <f t="shared" si="8"/>
        <v>0</v>
      </c>
      <c r="I82" s="67"/>
      <c r="J82" s="67"/>
      <c r="K82" s="47">
        <f t="shared" si="9"/>
        <v>0</v>
      </c>
      <c r="L82" s="48">
        <f t="shared" si="10"/>
        <v>0</v>
      </c>
      <c r="M82" s="46">
        <f t="shared" si="11"/>
        <v>0</v>
      </c>
      <c r="N82" s="46">
        <f t="shared" si="12"/>
        <v>0</v>
      </c>
      <c r="O82" s="46">
        <f t="shared" si="13"/>
        <v>0</v>
      </c>
      <c r="P82" s="47">
        <f t="shared" si="14"/>
        <v>0</v>
      </c>
    </row>
    <row r="83" spans="1:16" hidden="1" x14ac:dyDescent="0.2">
      <c r="A83" s="37"/>
      <c r="B83" s="38"/>
      <c r="C83" s="45"/>
      <c r="D83" s="23"/>
      <c r="E83" s="69"/>
      <c r="F83" s="73"/>
      <c r="G83" s="67"/>
      <c r="H83" s="46">
        <f t="shared" si="8"/>
        <v>0</v>
      </c>
      <c r="I83" s="67"/>
      <c r="J83" s="67"/>
      <c r="K83" s="47">
        <f t="shared" si="9"/>
        <v>0</v>
      </c>
      <c r="L83" s="48">
        <f t="shared" si="10"/>
        <v>0</v>
      </c>
      <c r="M83" s="46">
        <f t="shared" si="11"/>
        <v>0</v>
      </c>
      <c r="N83" s="46">
        <f t="shared" si="12"/>
        <v>0</v>
      </c>
      <c r="O83" s="46">
        <f t="shared" si="13"/>
        <v>0</v>
      </c>
      <c r="P83" s="47">
        <f t="shared" si="14"/>
        <v>0</v>
      </c>
    </row>
    <row r="84" spans="1:16" hidden="1" x14ac:dyDescent="0.2">
      <c r="A84" s="37"/>
      <c r="B84" s="38"/>
      <c r="C84" s="45"/>
      <c r="D84" s="23"/>
      <c r="E84" s="69"/>
      <c r="F84" s="73"/>
      <c r="G84" s="67"/>
      <c r="H84" s="46">
        <f t="shared" si="8"/>
        <v>0</v>
      </c>
      <c r="I84" s="67"/>
      <c r="J84" s="67"/>
      <c r="K84" s="47">
        <f t="shared" si="9"/>
        <v>0</v>
      </c>
      <c r="L84" s="48">
        <f t="shared" si="10"/>
        <v>0</v>
      </c>
      <c r="M84" s="46">
        <f t="shared" si="11"/>
        <v>0</v>
      </c>
      <c r="N84" s="46">
        <f t="shared" si="12"/>
        <v>0</v>
      </c>
      <c r="O84" s="46">
        <f t="shared" si="13"/>
        <v>0</v>
      </c>
      <c r="P84" s="47">
        <f t="shared" si="14"/>
        <v>0</v>
      </c>
    </row>
    <row r="85" spans="1:16" hidden="1" x14ac:dyDescent="0.2">
      <c r="A85" s="37"/>
      <c r="B85" s="38"/>
      <c r="C85" s="45"/>
      <c r="D85" s="23"/>
      <c r="E85" s="69"/>
      <c r="F85" s="73"/>
      <c r="G85" s="67"/>
      <c r="H85" s="46">
        <f t="shared" si="8"/>
        <v>0</v>
      </c>
      <c r="I85" s="67"/>
      <c r="J85" s="67"/>
      <c r="K85" s="47">
        <f t="shared" si="9"/>
        <v>0</v>
      </c>
      <c r="L85" s="48">
        <f t="shared" si="10"/>
        <v>0</v>
      </c>
      <c r="M85" s="46">
        <f t="shared" si="11"/>
        <v>0</v>
      </c>
      <c r="N85" s="46">
        <f t="shared" si="12"/>
        <v>0</v>
      </c>
      <c r="O85" s="46">
        <f t="shared" si="13"/>
        <v>0</v>
      </c>
      <c r="P85" s="47">
        <f t="shared" si="14"/>
        <v>0</v>
      </c>
    </row>
    <row r="86" spans="1:16" hidden="1" x14ac:dyDescent="0.2">
      <c r="A86" s="37"/>
      <c r="B86" s="38"/>
      <c r="C86" s="45"/>
      <c r="D86" s="23"/>
      <c r="E86" s="69"/>
      <c r="F86" s="73"/>
      <c r="G86" s="67"/>
      <c r="H86" s="46">
        <f t="shared" si="8"/>
        <v>0</v>
      </c>
      <c r="I86" s="67"/>
      <c r="J86" s="67"/>
      <c r="K86" s="47">
        <f t="shared" si="9"/>
        <v>0</v>
      </c>
      <c r="L86" s="48">
        <f t="shared" si="10"/>
        <v>0</v>
      </c>
      <c r="M86" s="46">
        <f t="shared" si="11"/>
        <v>0</v>
      </c>
      <c r="N86" s="46">
        <f t="shared" si="12"/>
        <v>0</v>
      </c>
      <c r="O86" s="46">
        <f t="shared" si="13"/>
        <v>0</v>
      </c>
      <c r="P86" s="47">
        <f t="shared" si="14"/>
        <v>0</v>
      </c>
    </row>
    <row r="87" spans="1:16" hidden="1" x14ac:dyDescent="0.2">
      <c r="A87" s="37"/>
      <c r="B87" s="38"/>
      <c r="C87" s="45"/>
      <c r="D87" s="23"/>
      <c r="E87" s="69"/>
      <c r="F87" s="73"/>
      <c r="G87" s="67"/>
      <c r="H87" s="46">
        <f t="shared" si="8"/>
        <v>0</v>
      </c>
      <c r="I87" s="67"/>
      <c r="J87" s="67"/>
      <c r="K87" s="47">
        <f t="shared" si="9"/>
        <v>0</v>
      </c>
      <c r="L87" s="48">
        <f t="shared" si="10"/>
        <v>0</v>
      </c>
      <c r="M87" s="46">
        <f t="shared" si="11"/>
        <v>0</v>
      </c>
      <c r="N87" s="46">
        <f t="shared" si="12"/>
        <v>0</v>
      </c>
      <c r="O87" s="46">
        <f t="shared" si="13"/>
        <v>0</v>
      </c>
      <c r="P87" s="47">
        <f t="shared" si="14"/>
        <v>0</v>
      </c>
    </row>
    <row r="88" spans="1:16" hidden="1" x14ac:dyDescent="0.2">
      <c r="A88" s="37"/>
      <c r="B88" s="38"/>
      <c r="C88" s="45"/>
      <c r="D88" s="23"/>
      <c r="E88" s="69"/>
      <c r="F88" s="73"/>
      <c r="G88" s="67"/>
      <c r="H88" s="46">
        <f t="shared" si="8"/>
        <v>0</v>
      </c>
      <c r="I88" s="67"/>
      <c r="J88" s="67"/>
      <c r="K88" s="47">
        <f t="shared" si="9"/>
        <v>0</v>
      </c>
      <c r="L88" s="48">
        <f t="shared" si="10"/>
        <v>0</v>
      </c>
      <c r="M88" s="46">
        <f t="shared" si="11"/>
        <v>0</v>
      </c>
      <c r="N88" s="46">
        <f t="shared" si="12"/>
        <v>0</v>
      </c>
      <c r="O88" s="46">
        <f t="shared" si="13"/>
        <v>0</v>
      </c>
      <c r="P88" s="47">
        <f t="shared" si="14"/>
        <v>0</v>
      </c>
    </row>
    <row r="89" spans="1:16" hidden="1" x14ac:dyDescent="0.2">
      <c r="A89" s="37"/>
      <c r="B89" s="38"/>
      <c r="C89" s="45"/>
      <c r="D89" s="23"/>
      <c r="E89" s="69"/>
      <c r="F89" s="73"/>
      <c r="G89" s="67"/>
      <c r="H89" s="46">
        <f t="shared" si="8"/>
        <v>0</v>
      </c>
      <c r="I89" s="67"/>
      <c r="J89" s="67"/>
      <c r="K89" s="47">
        <f t="shared" si="9"/>
        <v>0</v>
      </c>
      <c r="L89" s="48">
        <f t="shared" si="10"/>
        <v>0</v>
      </c>
      <c r="M89" s="46">
        <f t="shared" si="11"/>
        <v>0</v>
      </c>
      <c r="N89" s="46">
        <f t="shared" si="12"/>
        <v>0</v>
      </c>
      <c r="O89" s="46">
        <f t="shared" si="13"/>
        <v>0</v>
      </c>
      <c r="P89" s="47">
        <f t="shared" si="14"/>
        <v>0</v>
      </c>
    </row>
    <row r="90" spans="1:16" hidden="1" x14ac:dyDescent="0.2">
      <c r="A90" s="37"/>
      <c r="B90" s="38"/>
      <c r="C90" s="45"/>
      <c r="D90" s="23"/>
      <c r="E90" s="69"/>
      <c r="F90" s="73"/>
      <c r="G90" s="67"/>
      <c r="H90" s="46">
        <f t="shared" si="8"/>
        <v>0</v>
      </c>
      <c r="I90" s="67"/>
      <c r="J90" s="67"/>
      <c r="K90" s="47">
        <f t="shared" si="9"/>
        <v>0</v>
      </c>
      <c r="L90" s="48">
        <f t="shared" si="10"/>
        <v>0</v>
      </c>
      <c r="M90" s="46">
        <f t="shared" si="11"/>
        <v>0</v>
      </c>
      <c r="N90" s="46">
        <f t="shared" si="12"/>
        <v>0</v>
      </c>
      <c r="O90" s="46">
        <f t="shared" si="13"/>
        <v>0</v>
      </c>
      <c r="P90" s="47">
        <f t="shared" si="14"/>
        <v>0</v>
      </c>
    </row>
    <row r="91" spans="1:16" hidden="1" x14ac:dyDescent="0.2">
      <c r="A91" s="37"/>
      <c r="B91" s="38"/>
      <c r="C91" s="45"/>
      <c r="D91" s="23"/>
      <c r="E91" s="69"/>
      <c r="F91" s="73"/>
      <c r="G91" s="67"/>
      <c r="H91" s="46">
        <f t="shared" si="8"/>
        <v>0</v>
      </c>
      <c r="I91" s="67"/>
      <c r="J91" s="67"/>
      <c r="K91" s="47">
        <f t="shared" si="9"/>
        <v>0</v>
      </c>
      <c r="L91" s="48">
        <f t="shared" si="10"/>
        <v>0</v>
      </c>
      <c r="M91" s="46">
        <f t="shared" si="11"/>
        <v>0</v>
      </c>
      <c r="N91" s="46">
        <f t="shared" si="12"/>
        <v>0</v>
      </c>
      <c r="O91" s="46">
        <f t="shared" si="13"/>
        <v>0</v>
      </c>
      <c r="P91" s="47">
        <f t="shared" si="14"/>
        <v>0</v>
      </c>
    </row>
    <row r="92" spans="1:16" hidden="1" x14ac:dyDescent="0.2">
      <c r="A92" s="37"/>
      <c r="B92" s="38"/>
      <c r="C92" s="45"/>
      <c r="D92" s="23"/>
      <c r="E92" s="69"/>
      <c r="F92" s="73"/>
      <c r="G92" s="67"/>
      <c r="H92" s="46">
        <f t="shared" si="8"/>
        <v>0</v>
      </c>
      <c r="I92" s="67"/>
      <c r="J92" s="67"/>
      <c r="K92" s="47">
        <f t="shared" si="9"/>
        <v>0</v>
      </c>
      <c r="L92" s="48">
        <f t="shared" si="10"/>
        <v>0</v>
      </c>
      <c r="M92" s="46">
        <f t="shared" si="11"/>
        <v>0</v>
      </c>
      <c r="N92" s="46">
        <f t="shared" si="12"/>
        <v>0</v>
      </c>
      <c r="O92" s="46">
        <f t="shared" si="13"/>
        <v>0</v>
      </c>
      <c r="P92" s="47">
        <f t="shared" si="14"/>
        <v>0</v>
      </c>
    </row>
    <row r="93" spans="1:16" hidden="1" x14ac:dyDescent="0.2">
      <c r="A93" s="37"/>
      <c r="B93" s="38"/>
      <c r="C93" s="45"/>
      <c r="D93" s="23"/>
      <c r="E93" s="69"/>
      <c r="F93" s="73"/>
      <c r="G93" s="67"/>
      <c r="H93" s="46">
        <f t="shared" si="8"/>
        <v>0</v>
      </c>
      <c r="I93" s="67"/>
      <c r="J93" s="67"/>
      <c r="K93" s="47">
        <f t="shared" si="9"/>
        <v>0</v>
      </c>
      <c r="L93" s="48">
        <f t="shared" si="10"/>
        <v>0</v>
      </c>
      <c r="M93" s="46">
        <f t="shared" si="11"/>
        <v>0</v>
      </c>
      <c r="N93" s="46">
        <f t="shared" si="12"/>
        <v>0</v>
      </c>
      <c r="O93" s="46">
        <f t="shared" si="13"/>
        <v>0</v>
      </c>
      <c r="P93" s="47">
        <f t="shared" si="14"/>
        <v>0</v>
      </c>
    </row>
    <row r="94" spans="1:16" hidden="1" x14ac:dyDescent="0.2">
      <c r="A94" s="37"/>
      <c r="B94" s="38"/>
      <c r="C94" s="45"/>
      <c r="D94" s="23"/>
      <c r="E94" s="69"/>
      <c r="F94" s="73"/>
      <c r="G94" s="67"/>
      <c r="H94" s="46">
        <f t="shared" si="8"/>
        <v>0</v>
      </c>
      <c r="I94" s="67"/>
      <c r="J94" s="67"/>
      <c r="K94" s="47">
        <f t="shared" si="9"/>
        <v>0</v>
      </c>
      <c r="L94" s="48">
        <f t="shared" si="10"/>
        <v>0</v>
      </c>
      <c r="M94" s="46">
        <f t="shared" si="11"/>
        <v>0</v>
      </c>
      <c r="N94" s="46">
        <f t="shared" si="12"/>
        <v>0</v>
      </c>
      <c r="O94" s="46">
        <f t="shared" si="13"/>
        <v>0</v>
      </c>
      <c r="P94" s="47">
        <f t="shared" si="14"/>
        <v>0</v>
      </c>
    </row>
    <row r="95" spans="1:16" hidden="1" x14ac:dyDescent="0.2">
      <c r="A95" s="37"/>
      <c r="B95" s="38"/>
      <c r="C95" s="45"/>
      <c r="D95" s="23"/>
      <c r="E95" s="69"/>
      <c r="F95" s="73"/>
      <c r="G95" s="67"/>
      <c r="H95" s="46">
        <f t="shared" si="8"/>
        <v>0</v>
      </c>
      <c r="I95" s="67"/>
      <c r="J95" s="67"/>
      <c r="K95" s="47">
        <f t="shared" si="9"/>
        <v>0</v>
      </c>
      <c r="L95" s="48">
        <f t="shared" si="10"/>
        <v>0</v>
      </c>
      <c r="M95" s="46">
        <f t="shared" si="11"/>
        <v>0</v>
      </c>
      <c r="N95" s="46">
        <f t="shared" si="12"/>
        <v>0</v>
      </c>
      <c r="O95" s="46">
        <f t="shared" si="13"/>
        <v>0</v>
      </c>
      <c r="P95" s="47">
        <f t="shared" si="14"/>
        <v>0</v>
      </c>
    </row>
    <row r="96" spans="1:16" hidden="1" x14ac:dyDescent="0.2">
      <c r="A96" s="37"/>
      <c r="B96" s="38"/>
      <c r="C96" s="45"/>
      <c r="D96" s="23"/>
      <c r="E96" s="69"/>
      <c r="F96" s="73"/>
      <c r="G96" s="67"/>
      <c r="H96" s="46">
        <f t="shared" si="8"/>
        <v>0</v>
      </c>
      <c r="I96" s="67"/>
      <c r="J96" s="67"/>
      <c r="K96" s="47">
        <f t="shared" si="9"/>
        <v>0</v>
      </c>
      <c r="L96" s="48">
        <f t="shared" si="10"/>
        <v>0</v>
      </c>
      <c r="M96" s="46">
        <f t="shared" si="11"/>
        <v>0</v>
      </c>
      <c r="N96" s="46">
        <f t="shared" si="12"/>
        <v>0</v>
      </c>
      <c r="O96" s="46">
        <f t="shared" si="13"/>
        <v>0</v>
      </c>
      <c r="P96" s="47">
        <f t="shared" si="14"/>
        <v>0</v>
      </c>
    </row>
    <row r="97" spans="1:16" hidden="1" x14ac:dyDescent="0.2">
      <c r="A97" s="37"/>
      <c r="B97" s="38"/>
      <c r="C97" s="45"/>
      <c r="D97" s="23"/>
      <c r="E97" s="69"/>
      <c r="F97" s="73"/>
      <c r="G97" s="67"/>
      <c r="H97" s="46">
        <f t="shared" si="8"/>
        <v>0</v>
      </c>
      <c r="I97" s="67"/>
      <c r="J97" s="67"/>
      <c r="K97" s="47">
        <f t="shared" si="9"/>
        <v>0</v>
      </c>
      <c r="L97" s="48">
        <f t="shared" si="10"/>
        <v>0</v>
      </c>
      <c r="M97" s="46">
        <f t="shared" si="11"/>
        <v>0</v>
      </c>
      <c r="N97" s="46">
        <f t="shared" si="12"/>
        <v>0</v>
      </c>
      <c r="O97" s="46">
        <f t="shared" si="13"/>
        <v>0</v>
      </c>
      <c r="P97" s="47">
        <f t="shared" si="14"/>
        <v>0</v>
      </c>
    </row>
    <row r="98" spans="1:16" hidden="1" x14ac:dyDescent="0.2">
      <c r="A98" s="37"/>
      <c r="B98" s="38"/>
      <c r="C98" s="45"/>
      <c r="D98" s="23"/>
      <c r="E98" s="69"/>
      <c r="F98" s="73"/>
      <c r="G98" s="67"/>
      <c r="H98" s="46">
        <f t="shared" si="8"/>
        <v>0</v>
      </c>
      <c r="I98" s="67"/>
      <c r="J98" s="67"/>
      <c r="K98" s="47">
        <f t="shared" si="9"/>
        <v>0</v>
      </c>
      <c r="L98" s="48">
        <f t="shared" si="10"/>
        <v>0</v>
      </c>
      <c r="M98" s="46">
        <f t="shared" si="11"/>
        <v>0</v>
      </c>
      <c r="N98" s="46">
        <f t="shared" si="12"/>
        <v>0</v>
      </c>
      <c r="O98" s="46">
        <f t="shared" si="13"/>
        <v>0</v>
      </c>
      <c r="P98" s="47">
        <f t="shared" si="14"/>
        <v>0</v>
      </c>
    </row>
    <row r="99" spans="1:16" hidden="1" x14ac:dyDescent="0.2">
      <c r="A99" s="37"/>
      <c r="B99" s="38"/>
      <c r="C99" s="45"/>
      <c r="D99" s="23"/>
      <c r="E99" s="69"/>
      <c r="F99" s="73"/>
      <c r="G99" s="67"/>
      <c r="H99" s="46">
        <f t="shared" si="8"/>
        <v>0</v>
      </c>
      <c r="I99" s="67"/>
      <c r="J99" s="67"/>
      <c r="K99" s="47">
        <f t="shared" si="9"/>
        <v>0</v>
      </c>
      <c r="L99" s="48">
        <f t="shared" si="10"/>
        <v>0</v>
      </c>
      <c r="M99" s="46">
        <f t="shared" si="11"/>
        <v>0</v>
      </c>
      <c r="N99" s="46">
        <f t="shared" si="12"/>
        <v>0</v>
      </c>
      <c r="O99" s="46">
        <f t="shared" si="13"/>
        <v>0</v>
      </c>
      <c r="P99" s="47">
        <f t="shared" si="14"/>
        <v>0</v>
      </c>
    </row>
    <row r="100" spans="1:16" hidden="1" x14ac:dyDescent="0.2">
      <c r="A100" s="37"/>
      <c r="B100" s="38"/>
      <c r="C100" s="45"/>
      <c r="D100" s="23"/>
      <c r="E100" s="69"/>
      <c r="F100" s="73"/>
      <c r="G100" s="67"/>
      <c r="H100" s="46">
        <f t="shared" si="8"/>
        <v>0</v>
      </c>
      <c r="I100" s="67"/>
      <c r="J100" s="67"/>
      <c r="K100" s="47">
        <f t="shared" si="9"/>
        <v>0</v>
      </c>
      <c r="L100" s="48">
        <f t="shared" si="10"/>
        <v>0</v>
      </c>
      <c r="M100" s="46">
        <f t="shared" si="11"/>
        <v>0</v>
      </c>
      <c r="N100" s="46">
        <f t="shared" si="12"/>
        <v>0</v>
      </c>
      <c r="O100" s="46">
        <f t="shared" si="13"/>
        <v>0</v>
      </c>
      <c r="P100" s="47">
        <f t="shared" si="14"/>
        <v>0</v>
      </c>
    </row>
    <row r="101" spans="1:16" hidden="1" x14ac:dyDescent="0.2">
      <c r="A101" s="37"/>
      <c r="B101" s="38"/>
      <c r="C101" s="45"/>
      <c r="D101" s="23"/>
      <c r="E101" s="69"/>
      <c r="F101" s="73"/>
      <c r="G101" s="67"/>
      <c r="H101" s="46">
        <f t="shared" si="8"/>
        <v>0</v>
      </c>
      <c r="I101" s="67"/>
      <c r="J101" s="67"/>
      <c r="K101" s="47">
        <f t="shared" si="9"/>
        <v>0</v>
      </c>
      <c r="L101" s="48">
        <f t="shared" si="10"/>
        <v>0</v>
      </c>
      <c r="M101" s="46">
        <f t="shared" si="11"/>
        <v>0</v>
      </c>
      <c r="N101" s="46">
        <f t="shared" si="12"/>
        <v>0</v>
      </c>
      <c r="O101" s="46">
        <f t="shared" si="13"/>
        <v>0</v>
      </c>
      <c r="P101" s="47">
        <f t="shared" si="14"/>
        <v>0</v>
      </c>
    </row>
    <row r="102" spans="1:16" hidden="1" x14ac:dyDescent="0.2">
      <c r="A102" s="37"/>
      <c r="B102" s="38"/>
      <c r="C102" s="45"/>
      <c r="D102" s="23"/>
      <c r="E102" s="69"/>
      <c r="F102" s="73"/>
      <c r="G102" s="67"/>
      <c r="H102" s="46">
        <f t="shared" si="8"/>
        <v>0</v>
      </c>
      <c r="I102" s="67"/>
      <c r="J102" s="67"/>
      <c r="K102" s="47">
        <f t="shared" si="9"/>
        <v>0</v>
      </c>
      <c r="L102" s="48">
        <f t="shared" si="10"/>
        <v>0</v>
      </c>
      <c r="M102" s="46">
        <f t="shared" si="11"/>
        <v>0</v>
      </c>
      <c r="N102" s="46">
        <f t="shared" si="12"/>
        <v>0</v>
      </c>
      <c r="O102" s="46">
        <f t="shared" si="13"/>
        <v>0</v>
      </c>
      <c r="P102" s="47">
        <f t="shared" si="14"/>
        <v>0</v>
      </c>
    </row>
    <row r="103" spans="1:16" hidden="1" x14ac:dyDescent="0.2">
      <c r="A103" s="37"/>
      <c r="B103" s="38"/>
      <c r="C103" s="45"/>
      <c r="D103" s="23"/>
      <c r="E103" s="69"/>
      <c r="F103" s="73"/>
      <c r="G103" s="67"/>
      <c r="H103" s="46">
        <f t="shared" si="8"/>
        <v>0</v>
      </c>
      <c r="I103" s="67"/>
      <c r="J103" s="67"/>
      <c r="K103" s="47">
        <f t="shared" si="9"/>
        <v>0</v>
      </c>
      <c r="L103" s="48">
        <f t="shared" si="10"/>
        <v>0</v>
      </c>
      <c r="M103" s="46">
        <f t="shared" si="11"/>
        <v>0</v>
      </c>
      <c r="N103" s="46">
        <f t="shared" si="12"/>
        <v>0</v>
      </c>
      <c r="O103" s="46">
        <f t="shared" si="13"/>
        <v>0</v>
      </c>
      <c r="P103" s="47">
        <f t="shared" si="14"/>
        <v>0</v>
      </c>
    </row>
    <row r="104" spans="1:16" hidden="1" x14ac:dyDescent="0.2">
      <c r="A104" s="37"/>
      <c r="B104" s="38"/>
      <c r="C104" s="45"/>
      <c r="D104" s="23"/>
      <c r="E104" s="69"/>
      <c r="F104" s="73"/>
      <c r="G104" s="67"/>
      <c r="H104" s="46">
        <f t="shared" si="8"/>
        <v>0</v>
      </c>
      <c r="I104" s="67"/>
      <c r="J104" s="67"/>
      <c r="K104" s="47">
        <f t="shared" si="9"/>
        <v>0</v>
      </c>
      <c r="L104" s="48">
        <f t="shared" si="10"/>
        <v>0</v>
      </c>
      <c r="M104" s="46">
        <f t="shared" si="11"/>
        <v>0</v>
      </c>
      <c r="N104" s="46">
        <f t="shared" si="12"/>
        <v>0</v>
      </c>
      <c r="O104" s="46">
        <f t="shared" si="13"/>
        <v>0</v>
      </c>
      <c r="P104" s="47">
        <f t="shared" si="14"/>
        <v>0</v>
      </c>
    </row>
    <row r="105" spans="1:16" hidden="1" x14ac:dyDescent="0.2">
      <c r="A105" s="37"/>
      <c r="B105" s="38"/>
      <c r="C105" s="45"/>
      <c r="D105" s="23"/>
      <c r="E105" s="69"/>
      <c r="F105" s="73"/>
      <c r="G105" s="67"/>
      <c r="H105" s="46">
        <f t="shared" si="8"/>
        <v>0</v>
      </c>
      <c r="I105" s="67"/>
      <c r="J105" s="67"/>
      <c r="K105" s="47">
        <f t="shared" si="9"/>
        <v>0</v>
      </c>
      <c r="L105" s="48">
        <f t="shared" si="10"/>
        <v>0</v>
      </c>
      <c r="M105" s="46">
        <f t="shared" si="11"/>
        <v>0</v>
      </c>
      <c r="N105" s="46">
        <f t="shared" si="12"/>
        <v>0</v>
      </c>
      <c r="O105" s="46">
        <f t="shared" si="13"/>
        <v>0</v>
      </c>
      <c r="P105" s="47">
        <f t="shared" si="14"/>
        <v>0</v>
      </c>
    </row>
    <row r="106" spans="1:16" hidden="1" x14ac:dyDescent="0.2">
      <c r="A106" s="37"/>
      <c r="B106" s="38"/>
      <c r="C106" s="45"/>
      <c r="D106" s="23"/>
      <c r="E106" s="69"/>
      <c r="F106" s="73"/>
      <c r="G106" s="67"/>
      <c r="H106" s="46">
        <f t="shared" si="8"/>
        <v>0</v>
      </c>
      <c r="I106" s="67"/>
      <c r="J106" s="67"/>
      <c r="K106" s="47">
        <f t="shared" si="9"/>
        <v>0</v>
      </c>
      <c r="L106" s="48">
        <f t="shared" si="10"/>
        <v>0</v>
      </c>
      <c r="M106" s="46">
        <f t="shared" si="11"/>
        <v>0</v>
      </c>
      <c r="N106" s="46">
        <f t="shared" si="12"/>
        <v>0</v>
      </c>
      <c r="O106" s="46">
        <f t="shared" si="13"/>
        <v>0</v>
      </c>
      <c r="P106" s="47">
        <f t="shared" si="14"/>
        <v>0</v>
      </c>
    </row>
    <row r="107" spans="1:16" hidden="1" x14ac:dyDescent="0.2">
      <c r="A107" s="37"/>
      <c r="B107" s="38"/>
      <c r="C107" s="45"/>
      <c r="D107" s="23"/>
      <c r="E107" s="69"/>
      <c r="F107" s="73"/>
      <c r="G107" s="67"/>
      <c r="H107" s="46">
        <f t="shared" si="8"/>
        <v>0</v>
      </c>
      <c r="I107" s="67"/>
      <c r="J107" s="67"/>
      <c r="K107" s="47">
        <f t="shared" si="9"/>
        <v>0</v>
      </c>
      <c r="L107" s="48">
        <f t="shared" si="10"/>
        <v>0</v>
      </c>
      <c r="M107" s="46">
        <f t="shared" si="11"/>
        <v>0</v>
      </c>
      <c r="N107" s="46">
        <f t="shared" si="12"/>
        <v>0</v>
      </c>
      <c r="O107" s="46">
        <f t="shared" si="13"/>
        <v>0</v>
      </c>
      <c r="P107" s="47">
        <f t="shared" si="14"/>
        <v>0</v>
      </c>
    </row>
    <row r="108" spans="1:16" hidden="1" x14ac:dyDescent="0.2">
      <c r="A108" s="37"/>
      <c r="B108" s="38"/>
      <c r="C108" s="45"/>
      <c r="D108" s="23"/>
      <c r="E108" s="69"/>
      <c r="F108" s="73"/>
      <c r="G108" s="67"/>
      <c r="H108" s="46">
        <f t="shared" si="8"/>
        <v>0</v>
      </c>
      <c r="I108" s="67"/>
      <c r="J108" s="67"/>
      <c r="K108" s="47">
        <f t="shared" si="9"/>
        <v>0</v>
      </c>
      <c r="L108" s="48">
        <f t="shared" si="10"/>
        <v>0</v>
      </c>
      <c r="M108" s="46">
        <f t="shared" si="11"/>
        <v>0</v>
      </c>
      <c r="N108" s="46">
        <f t="shared" si="12"/>
        <v>0</v>
      </c>
      <c r="O108" s="46">
        <f t="shared" si="13"/>
        <v>0</v>
      </c>
      <c r="P108" s="47">
        <f t="shared" si="14"/>
        <v>0</v>
      </c>
    </row>
    <row r="109" spans="1:16" hidden="1" x14ac:dyDescent="0.2">
      <c r="A109" s="37"/>
      <c r="B109" s="38"/>
      <c r="C109" s="45"/>
      <c r="D109" s="23"/>
      <c r="E109" s="69"/>
      <c r="F109" s="73"/>
      <c r="G109" s="67"/>
      <c r="H109" s="46">
        <f t="shared" si="8"/>
        <v>0</v>
      </c>
      <c r="I109" s="67"/>
      <c r="J109" s="67"/>
      <c r="K109" s="47">
        <f t="shared" si="9"/>
        <v>0</v>
      </c>
      <c r="L109" s="48">
        <f t="shared" si="10"/>
        <v>0</v>
      </c>
      <c r="M109" s="46">
        <f t="shared" si="11"/>
        <v>0</v>
      </c>
      <c r="N109" s="46">
        <f t="shared" si="12"/>
        <v>0</v>
      </c>
      <c r="O109" s="46">
        <f t="shared" si="13"/>
        <v>0</v>
      </c>
      <c r="P109" s="47">
        <f t="shared" si="14"/>
        <v>0</v>
      </c>
    </row>
    <row r="110" spans="1:16" hidden="1" x14ac:dyDescent="0.2">
      <c r="A110" s="37"/>
      <c r="B110" s="38"/>
      <c r="C110" s="45"/>
      <c r="D110" s="23"/>
      <c r="E110" s="69"/>
      <c r="F110" s="73"/>
      <c r="G110" s="67"/>
      <c r="H110" s="46">
        <f t="shared" si="8"/>
        <v>0</v>
      </c>
      <c r="I110" s="67"/>
      <c r="J110" s="67"/>
      <c r="K110" s="47">
        <f t="shared" si="9"/>
        <v>0</v>
      </c>
      <c r="L110" s="48">
        <f t="shared" si="10"/>
        <v>0</v>
      </c>
      <c r="M110" s="46">
        <f t="shared" si="11"/>
        <v>0</v>
      </c>
      <c r="N110" s="46">
        <f t="shared" si="12"/>
        <v>0</v>
      </c>
      <c r="O110" s="46">
        <f t="shared" si="13"/>
        <v>0</v>
      </c>
      <c r="P110" s="47">
        <f t="shared" si="14"/>
        <v>0</v>
      </c>
    </row>
    <row r="111" spans="1:16" hidden="1" x14ac:dyDescent="0.2">
      <c r="A111" s="37"/>
      <c r="B111" s="38"/>
      <c r="C111" s="45"/>
      <c r="D111" s="23"/>
      <c r="E111" s="69"/>
      <c r="F111" s="73"/>
      <c r="G111" s="67"/>
      <c r="H111" s="46">
        <f t="shared" si="8"/>
        <v>0</v>
      </c>
      <c r="I111" s="67"/>
      <c r="J111" s="67"/>
      <c r="K111" s="47">
        <f t="shared" si="9"/>
        <v>0</v>
      </c>
      <c r="L111" s="48">
        <f t="shared" si="10"/>
        <v>0</v>
      </c>
      <c r="M111" s="46">
        <f t="shared" si="11"/>
        <v>0</v>
      </c>
      <c r="N111" s="46">
        <f t="shared" si="12"/>
        <v>0</v>
      </c>
      <c r="O111" s="46">
        <f t="shared" si="13"/>
        <v>0</v>
      </c>
      <c r="P111" s="47">
        <f t="shared" si="14"/>
        <v>0</v>
      </c>
    </row>
    <row r="112" spans="1:16" hidden="1" x14ac:dyDescent="0.2">
      <c r="A112" s="37"/>
      <c r="B112" s="38"/>
      <c r="C112" s="45"/>
      <c r="D112" s="23"/>
      <c r="E112" s="69"/>
      <c r="F112" s="73"/>
      <c r="G112" s="67"/>
      <c r="H112" s="46">
        <f t="shared" si="8"/>
        <v>0</v>
      </c>
      <c r="I112" s="67"/>
      <c r="J112" s="67"/>
      <c r="K112" s="47">
        <f t="shared" si="9"/>
        <v>0</v>
      </c>
      <c r="L112" s="48">
        <f t="shared" si="10"/>
        <v>0</v>
      </c>
      <c r="M112" s="46">
        <f t="shared" si="11"/>
        <v>0</v>
      </c>
      <c r="N112" s="46">
        <f t="shared" si="12"/>
        <v>0</v>
      </c>
      <c r="O112" s="46">
        <f t="shared" si="13"/>
        <v>0</v>
      </c>
      <c r="P112" s="47">
        <f t="shared" si="14"/>
        <v>0</v>
      </c>
    </row>
    <row r="113" spans="1:16" hidden="1" x14ac:dyDescent="0.2">
      <c r="A113" s="37"/>
      <c r="B113" s="38"/>
      <c r="C113" s="45"/>
      <c r="D113" s="23"/>
      <c r="E113" s="69"/>
      <c r="F113" s="73"/>
      <c r="G113" s="67"/>
      <c r="H113" s="46">
        <f t="shared" si="8"/>
        <v>0</v>
      </c>
      <c r="I113" s="67"/>
      <c r="J113" s="67"/>
      <c r="K113" s="47">
        <f t="shared" si="9"/>
        <v>0</v>
      </c>
      <c r="L113" s="48">
        <f t="shared" si="10"/>
        <v>0</v>
      </c>
      <c r="M113" s="46">
        <f t="shared" si="11"/>
        <v>0</v>
      </c>
      <c r="N113" s="46">
        <f t="shared" si="12"/>
        <v>0</v>
      </c>
      <c r="O113" s="46">
        <f t="shared" si="13"/>
        <v>0</v>
      </c>
      <c r="P113" s="47">
        <f t="shared" si="14"/>
        <v>0</v>
      </c>
    </row>
    <row r="114" spans="1:16" hidden="1" x14ac:dyDescent="0.2">
      <c r="A114" s="37"/>
      <c r="B114" s="38"/>
      <c r="C114" s="45"/>
      <c r="D114" s="23"/>
      <c r="E114" s="69"/>
      <c r="F114" s="73"/>
      <c r="G114" s="67"/>
      <c r="H114" s="46">
        <f t="shared" si="8"/>
        <v>0</v>
      </c>
      <c r="I114" s="67"/>
      <c r="J114" s="67"/>
      <c r="K114" s="47">
        <f t="shared" si="9"/>
        <v>0</v>
      </c>
      <c r="L114" s="48">
        <f t="shared" si="10"/>
        <v>0</v>
      </c>
      <c r="M114" s="46">
        <f t="shared" si="11"/>
        <v>0</v>
      </c>
      <c r="N114" s="46">
        <f t="shared" si="12"/>
        <v>0</v>
      </c>
      <c r="O114" s="46">
        <f t="shared" si="13"/>
        <v>0</v>
      </c>
      <c r="P114" s="47">
        <f t="shared" si="14"/>
        <v>0</v>
      </c>
    </row>
    <row r="115" spans="1:16" hidden="1" x14ac:dyDescent="0.2">
      <c r="A115" s="37"/>
      <c r="B115" s="38"/>
      <c r="C115" s="45"/>
      <c r="D115" s="23"/>
      <c r="E115" s="69"/>
      <c r="F115" s="73"/>
      <c r="G115" s="67"/>
      <c r="H115" s="46">
        <f t="shared" si="8"/>
        <v>0</v>
      </c>
      <c r="I115" s="67"/>
      <c r="J115" s="67"/>
      <c r="K115" s="47">
        <f t="shared" si="9"/>
        <v>0</v>
      </c>
      <c r="L115" s="48">
        <f t="shared" si="10"/>
        <v>0</v>
      </c>
      <c r="M115" s="46">
        <f t="shared" si="11"/>
        <v>0</v>
      </c>
      <c r="N115" s="46">
        <f t="shared" si="12"/>
        <v>0</v>
      </c>
      <c r="O115" s="46">
        <f t="shared" si="13"/>
        <v>0</v>
      </c>
      <c r="P115" s="47">
        <f t="shared" si="14"/>
        <v>0</v>
      </c>
    </row>
    <row r="116" spans="1:16" hidden="1" x14ac:dyDescent="0.2">
      <c r="A116" s="37"/>
      <c r="B116" s="38"/>
      <c r="C116" s="45"/>
      <c r="D116" s="23"/>
      <c r="E116" s="69"/>
      <c r="F116" s="73"/>
      <c r="G116" s="67"/>
      <c r="H116" s="46">
        <f t="shared" si="8"/>
        <v>0</v>
      </c>
      <c r="I116" s="67"/>
      <c r="J116" s="67"/>
      <c r="K116" s="47">
        <f t="shared" si="9"/>
        <v>0</v>
      </c>
      <c r="L116" s="48">
        <f t="shared" si="10"/>
        <v>0</v>
      </c>
      <c r="M116" s="46">
        <f t="shared" si="11"/>
        <v>0</v>
      </c>
      <c r="N116" s="46">
        <f t="shared" si="12"/>
        <v>0</v>
      </c>
      <c r="O116" s="46">
        <f t="shared" si="13"/>
        <v>0</v>
      </c>
      <c r="P116" s="47">
        <f t="shared" si="14"/>
        <v>0</v>
      </c>
    </row>
    <row r="117" spans="1:16" hidden="1" x14ac:dyDescent="0.2">
      <c r="A117" s="37"/>
      <c r="B117" s="38"/>
      <c r="C117" s="45"/>
      <c r="D117" s="23"/>
      <c r="E117" s="69"/>
      <c r="F117" s="73"/>
      <c r="G117" s="67"/>
      <c r="H117" s="46">
        <f t="shared" si="8"/>
        <v>0</v>
      </c>
      <c r="I117" s="67"/>
      <c r="J117" s="67"/>
      <c r="K117" s="47">
        <f t="shared" si="9"/>
        <v>0</v>
      </c>
      <c r="L117" s="48">
        <f t="shared" si="10"/>
        <v>0</v>
      </c>
      <c r="M117" s="46">
        <f t="shared" si="11"/>
        <v>0</v>
      </c>
      <c r="N117" s="46">
        <f t="shared" si="12"/>
        <v>0</v>
      </c>
      <c r="O117" s="46">
        <f t="shared" si="13"/>
        <v>0</v>
      </c>
      <c r="P117" s="47">
        <f t="shared" si="14"/>
        <v>0</v>
      </c>
    </row>
    <row r="118" spans="1:16" hidden="1" x14ac:dyDescent="0.2">
      <c r="A118" s="37"/>
      <c r="B118" s="38"/>
      <c r="C118" s="45"/>
      <c r="D118" s="23"/>
      <c r="E118" s="69"/>
      <c r="F118" s="73"/>
      <c r="G118" s="67"/>
      <c r="H118" s="46">
        <f t="shared" si="8"/>
        <v>0</v>
      </c>
      <c r="I118" s="67"/>
      <c r="J118" s="67"/>
      <c r="K118" s="47">
        <f t="shared" si="9"/>
        <v>0</v>
      </c>
      <c r="L118" s="48">
        <f t="shared" si="10"/>
        <v>0</v>
      </c>
      <c r="M118" s="46">
        <f t="shared" si="11"/>
        <v>0</v>
      </c>
      <c r="N118" s="46">
        <f t="shared" si="12"/>
        <v>0</v>
      </c>
      <c r="O118" s="46">
        <f t="shared" si="13"/>
        <v>0</v>
      </c>
      <c r="P118" s="47">
        <f t="shared" si="14"/>
        <v>0</v>
      </c>
    </row>
    <row r="119" spans="1:16" hidden="1" x14ac:dyDescent="0.2">
      <c r="A119" s="37"/>
      <c r="B119" s="38"/>
      <c r="C119" s="45"/>
      <c r="D119" s="23"/>
      <c r="E119" s="69"/>
      <c r="F119" s="73"/>
      <c r="G119" s="67"/>
      <c r="H119" s="46">
        <f t="shared" si="8"/>
        <v>0</v>
      </c>
      <c r="I119" s="67"/>
      <c r="J119" s="67"/>
      <c r="K119" s="47">
        <f t="shared" si="9"/>
        <v>0</v>
      </c>
      <c r="L119" s="48">
        <f t="shared" si="10"/>
        <v>0</v>
      </c>
      <c r="M119" s="46">
        <f t="shared" si="11"/>
        <v>0</v>
      </c>
      <c r="N119" s="46">
        <f t="shared" si="12"/>
        <v>0</v>
      </c>
      <c r="O119" s="46">
        <f t="shared" si="13"/>
        <v>0</v>
      </c>
      <c r="P119" s="47">
        <f t="shared" si="14"/>
        <v>0</v>
      </c>
    </row>
    <row r="120" spans="1:16" hidden="1" x14ac:dyDescent="0.2">
      <c r="A120" s="37"/>
      <c r="B120" s="38"/>
      <c r="C120" s="45"/>
      <c r="D120" s="23"/>
      <c r="E120" s="69"/>
      <c r="F120" s="73"/>
      <c r="G120" s="67"/>
      <c r="H120" s="46">
        <f t="shared" si="8"/>
        <v>0</v>
      </c>
      <c r="I120" s="67"/>
      <c r="J120" s="67"/>
      <c r="K120" s="47">
        <f t="shared" si="9"/>
        <v>0</v>
      </c>
      <c r="L120" s="48">
        <f t="shared" si="10"/>
        <v>0</v>
      </c>
      <c r="M120" s="46">
        <f t="shared" si="11"/>
        <v>0</v>
      </c>
      <c r="N120" s="46">
        <f t="shared" si="12"/>
        <v>0</v>
      </c>
      <c r="O120" s="46">
        <f t="shared" si="13"/>
        <v>0</v>
      </c>
      <c r="P120" s="47">
        <f t="shared" si="14"/>
        <v>0</v>
      </c>
    </row>
    <row r="121" spans="1:16" hidden="1" x14ac:dyDescent="0.2">
      <c r="A121" s="37"/>
      <c r="B121" s="38"/>
      <c r="C121" s="45"/>
      <c r="D121" s="23"/>
      <c r="E121" s="69"/>
      <c r="F121" s="73"/>
      <c r="G121" s="67"/>
      <c r="H121" s="46">
        <f t="shared" si="8"/>
        <v>0</v>
      </c>
      <c r="I121" s="67"/>
      <c r="J121" s="67"/>
      <c r="K121" s="47">
        <f t="shared" si="9"/>
        <v>0</v>
      </c>
      <c r="L121" s="48">
        <f t="shared" si="10"/>
        <v>0</v>
      </c>
      <c r="M121" s="46">
        <f t="shared" si="11"/>
        <v>0</v>
      </c>
      <c r="N121" s="46">
        <f t="shared" si="12"/>
        <v>0</v>
      </c>
      <c r="O121" s="46">
        <f t="shared" si="13"/>
        <v>0</v>
      </c>
      <c r="P121" s="47">
        <f t="shared" si="14"/>
        <v>0</v>
      </c>
    </row>
    <row r="122" spans="1:16" hidden="1" x14ac:dyDescent="0.2">
      <c r="A122" s="37"/>
      <c r="B122" s="38"/>
      <c r="C122" s="45"/>
      <c r="D122" s="23"/>
      <c r="E122" s="69"/>
      <c r="F122" s="73"/>
      <c r="G122" s="67"/>
      <c r="H122" s="46">
        <f t="shared" si="8"/>
        <v>0</v>
      </c>
      <c r="I122" s="67"/>
      <c r="J122" s="67"/>
      <c r="K122" s="47">
        <f t="shared" si="9"/>
        <v>0</v>
      </c>
      <c r="L122" s="48">
        <f t="shared" si="10"/>
        <v>0</v>
      </c>
      <c r="M122" s="46">
        <f t="shared" si="11"/>
        <v>0</v>
      </c>
      <c r="N122" s="46">
        <f t="shared" si="12"/>
        <v>0</v>
      </c>
      <c r="O122" s="46">
        <f t="shared" si="13"/>
        <v>0</v>
      </c>
      <c r="P122" s="47">
        <f t="shared" si="14"/>
        <v>0</v>
      </c>
    </row>
    <row r="123" spans="1:16" hidden="1" x14ac:dyDescent="0.2">
      <c r="A123" s="37"/>
      <c r="B123" s="38"/>
      <c r="C123" s="45"/>
      <c r="D123" s="23"/>
      <c r="E123" s="69"/>
      <c r="F123" s="73"/>
      <c r="G123" s="67"/>
      <c r="H123" s="46">
        <f t="shared" si="8"/>
        <v>0</v>
      </c>
      <c r="I123" s="67"/>
      <c r="J123" s="67"/>
      <c r="K123" s="47">
        <f t="shared" si="9"/>
        <v>0</v>
      </c>
      <c r="L123" s="48">
        <f t="shared" si="10"/>
        <v>0</v>
      </c>
      <c r="M123" s="46">
        <f t="shared" si="11"/>
        <v>0</v>
      </c>
      <c r="N123" s="46">
        <f t="shared" si="12"/>
        <v>0</v>
      </c>
      <c r="O123" s="46">
        <f t="shared" si="13"/>
        <v>0</v>
      </c>
      <c r="P123" s="47">
        <f t="shared" si="14"/>
        <v>0</v>
      </c>
    </row>
    <row r="124" spans="1:16" hidden="1" x14ac:dyDescent="0.2">
      <c r="A124" s="37"/>
      <c r="B124" s="38"/>
      <c r="C124" s="45"/>
      <c r="D124" s="23"/>
      <c r="E124" s="69"/>
      <c r="F124" s="73"/>
      <c r="G124" s="67"/>
      <c r="H124" s="46">
        <f t="shared" si="8"/>
        <v>0</v>
      </c>
      <c r="I124" s="67"/>
      <c r="J124" s="67"/>
      <c r="K124" s="47">
        <f t="shared" si="9"/>
        <v>0</v>
      </c>
      <c r="L124" s="48">
        <f t="shared" si="10"/>
        <v>0</v>
      </c>
      <c r="M124" s="46">
        <f t="shared" si="11"/>
        <v>0</v>
      </c>
      <c r="N124" s="46">
        <f t="shared" si="12"/>
        <v>0</v>
      </c>
      <c r="O124" s="46">
        <f t="shared" si="13"/>
        <v>0</v>
      </c>
      <c r="P124" s="47">
        <f t="shared" si="14"/>
        <v>0</v>
      </c>
    </row>
    <row r="125" spans="1:16" hidden="1" x14ac:dyDescent="0.2">
      <c r="A125" s="37"/>
      <c r="B125" s="38"/>
      <c r="C125" s="45"/>
      <c r="D125" s="23"/>
      <c r="E125" s="69"/>
      <c r="F125" s="73"/>
      <c r="G125" s="67"/>
      <c r="H125" s="46">
        <f t="shared" si="8"/>
        <v>0</v>
      </c>
      <c r="I125" s="67"/>
      <c r="J125" s="67"/>
      <c r="K125" s="47">
        <f t="shared" si="9"/>
        <v>0</v>
      </c>
      <c r="L125" s="48">
        <f t="shared" si="10"/>
        <v>0</v>
      </c>
      <c r="M125" s="46">
        <f t="shared" si="11"/>
        <v>0</v>
      </c>
      <c r="N125" s="46">
        <f t="shared" si="12"/>
        <v>0</v>
      </c>
      <c r="O125" s="46">
        <f t="shared" si="13"/>
        <v>0</v>
      </c>
      <c r="P125" s="47">
        <f t="shared" si="14"/>
        <v>0</v>
      </c>
    </row>
    <row r="126" spans="1:16" hidden="1" x14ac:dyDescent="0.2">
      <c r="A126" s="37"/>
      <c r="B126" s="38"/>
      <c r="C126" s="45"/>
      <c r="D126" s="23"/>
      <c r="E126" s="69"/>
      <c r="F126" s="73"/>
      <c r="G126" s="67"/>
      <c r="H126" s="46">
        <f t="shared" si="8"/>
        <v>0</v>
      </c>
      <c r="I126" s="67"/>
      <c r="J126" s="67"/>
      <c r="K126" s="47">
        <f t="shared" si="9"/>
        <v>0</v>
      </c>
      <c r="L126" s="48">
        <f t="shared" si="10"/>
        <v>0</v>
      </c>
      <c r="M126" s="46">
        <f t="shared" si="11"/>
        <v>0</v>
      </c>
      <c r="N126" s="46">
        <f t="shared" si="12"/>
        <v>0</v>
      </c>
      <c r="O126" s="46">
        <f t="shared" si="13"/>
        <v>0</v>
      </c>
      <c r="P126" s="47">
        <f t="shared" si="14"/>
        <v>0</v>
      </c>
    </row>
    <row r="127" spans="1:16" hidden="1" x14ac:dyDescent="0.2">
      <c r="A127" s="37"/>
      <c r="B127" s="38"/>
      <c r="C127" s="45"/>
      <c r="D127" s="23"/>
      <c r="E127" s="69"/>
      <c r="F127" s="73"/>
      <c r="G127" s="67"/>
      <c r="H127" s="46">
        <f t="shared" si="8"/>
        <v>0</v>
      </c>
      <c r="I127" s="67"/>
      <c r="J127" s="67"/>
      <c r="K127" s="47">
        <f t="shared" si="9"/>
        <v>0</v>
      </c>
      <c r="L127" s="48">
        <f t="shared" si="10"/>
        <v>0</v>
      </c>
      <c r="M127" s="46">
        <f t="shared" si="11"/>
        <v>0</v>
      </c>
      <c r="N127" s="46">
        <f t="shared" si="12"/>
        <v>0</v>
      </c>
      <c r="O127" s="46">
        <f t="shared" si="13"/>
        <v>0</v>
      </c>
      <c r="P127" s="47">
        <f t="shared" si="14"/>
        <v>0</v>
      </c>
    </row>
    <row r="128" spans="1:16" hidden="1" x14ac:dyDescent="0.2">
      <c r="A128" s="37"/>
      <c r="B128" s="38"/>
      <c r="C128" s="45"/>
      <c r="D128" s="23"/>
      <c r="E128" s="69"/>
      <c r="F128" s="73"/>
      <c r="G128" s="67"/>
      <c r="H128" s="46">
        <f t="shared" si="8"/>
        <v>0</v>
      </c>
      <c r="I128" s="67"/>
      <c r="J128" s="67"/>
      <c r="K128" s="47">
        <f t="shared" si="9"/>
        <v>0</v>
      </c>
      <c r="L128" s="48">
        <f t="shared" si="10"/>
        <v>0</v>
      </c>
      <c r="M128" s="46">
        <f t="shared" si="11"/>
        <v>0</v>
      </c>
      <c r="N128" s="46">
        <f t="shared" si="12"/>
        <v>0</v>
      </c>
      <c r="O128" s="46">
        <f t="shared" si="13"/>
        <v>0</v>
      </c>
      <c r="P128" s="47">
        <f t="shared" si="14"/>
        <v>0</v>
      </c>
    </row>
    <row r="129" spans="1:16" hidden="1" x14ac:dyDescent="0.2">
      <c r="A129" s="37"/>
      <c r="B129" s="38"/>
      <c r="C129" s="45"/>
      <c r="D129" s="23"/>
      <c r="E129" s="69"/>
      <c r="F129" s="73"/>
      <c r="G129" s="67"/>
      <c r="H129" s="46">
        <f t="shared" si="8"/>
        <v>0</v>
      </c>
      <c r="I129" s="67"/>
      <c r="J129" s="67"/>
      <c r="K129" s="47">
        <f t="shared" si="9"/>
        <v>0</v>
      </c>
      <c r="L129" s="48">
        <f t="shared" si="10"/>
        <v>0</v>
      </c>
      <c r="M129" s="46">
        <f t="shared" si="11"/>
        <v>0</v>
      </c>
      <c r="N129" s="46">
        <f t="shared" si="12"/>
        <v>0</v>
      </c>
      <c r="O129" s="46">
        <f t="shared" si="13"/>
        <v>0</v>
      </c>
      <c r="P129" s="47">
        <f t="shared" si="14"/>
        <v>0</v>
      </c>
    </row>
    <row r="130" spans="1:16" hidden="1" x14ac:dyDescent="0.2">
      <c r="A130" s="37"/>
      <c r="B130" s="38"/>
      <c r="C130" s="45"/>
      <c r="D130" s="23"/>
      <c r="E130" s="69"/>
      <c r="F130" s="73"/>
      <c r="G130" s="67"/>
      <c r="H130" s="46">
        <f t="shared" si="8"/>
        <v>0</v>
      </c>
      <c r="I130" s="67"/>
      <c r="J130" s="67"/>
      <c r="K130" s="47">
        <f t="shared" si="9"/>
        <v>0</v>
      </c>
      <c r="L130" s="48">
        <f t="shared" si="10"/>
        <v>0</v>
      </c>
      <c r="M130" s="46">
        <f t="shared" si="11"/>
        <v>0</v>
      </c>
      <c r="N130" s="46">
        <f t="shared" si="12"/>
        <v>0</v>
      </c>
      <c r="O130" s="46">
        <f t="shared" si="13"/>
        <v>0</v>
      </c>
      <c r="P130" s="47">
        <f t="shared" si="14"/>
        <v>0</v>
      </c>
    </row>
    <row r="131" spans="1:16" hidden="1" x14ac:dyDescent="0.2">
      <c r="A131" s="37"/>
      <c r="B131" s="38"/>
      <c r="C131" s="45"/>
      <c r="D131" s="23"/>
      <c r="E131" s="69"/>
      <c r="F131" s="73"/>
      <c r="G131" s="67"/>
      <c r="H131" s="46">
        <f t="shared" si="8"/>
        <v>0</v>
      </c>
      <c r="I131" s="67"/>
      <c r="J131" s="67"/>
      <c r="K131" s="47">
        <f t="shared" si="9"/>
        <v>0</v>
      </c>
      <c r="L131" s="48">
        <f t="shared" si="10"/>
        <v>0</v>
      </c>
      <c r="M131" s="46">
        <f t="shared" si="11"/>
        <v>0</v>
      </c>
      <c r="N131" s="46">
        <f t="shared" si="12"/>
        <v>0</v>
      </c>
      <c r="O131" s="46">
        <f t="shared" si="13"/>
        <v>0</v>
      </c>
      <c r="P131" s="47">
        <f t="shared" si="14"/>
        <v>0</v>
      </c>
    </row>
    <row r="132" spans="1:16" hidden="1" x14ac:dyDescent="0.2">
      <c r="A132" s="37"/>
      <c r="B132" s="38"/>
      <c r="C132" s="45"/>
      <c r="D132" s="23"/>
      <c r="E132" s="69"/>
      <c r="F132" s="73"/>
      <c r="G132" s="67"/>
      <c r="H132" s="46">
        <f t="shared" si="8"/>
        <v>0</v>
      </c>
      <c r="I132" s="67"/>
      <c r="J132" s="67"/>
      <c r="K132" s="47">
        <f t="shared" si="9"/>
        <v>0</v>
      </c>
      <c r="L132" s="48">
        <f t="shared" si="10"/>
        <v>0</v>
      </c>
      <c r="M132" s="46">
        <f t="shared" si="11"/>
        <v>0</v>
      </c>
      <c r="N132" s="46">
        <f t="shared" si="12"/>
        <v>0</v>
      </c>
      <c r="O132" s="46">
        <f t="shared" si="13"/>
        <v>0</v>
      </c>
      <c r="P132" s="47">
        <f t="shared" si="14"/>
        <v>0</v>
      </c>
    </row>
    <row r="133" spans="1:16" hidden="1" x14ac:dyDescent="0.2">
      <c r="A133" s="37"/>
      <c r="B133" s="38"/>
      <c r="C133" s="45"/>
      <c r="D133" s="23"/>
      <c r="E133" s="69"/>
      <c r="F133" s="73"/>
      <c r="G133" s="67"/>
      <c r="H133" s="46">
        <f t="shared" si="8"/>
        <v>0</v>
      </c>
      <c r="I133" s="67"/>
      <c r="J133" s="67"/>
      <c r="K133" s="47">
        <f t="shared" si="9"/>
        <v>0</v>
      </c>
      <c r="L133" s="48">
        <f t="shared" si="10"/>
        <v>0</v>
      </c>
      <c r="M133" s="46">
        <f t="shared" si="11"/>
        <v>0</v>
      </c>
      <c r="N133" s="46">
        <f t="shared" si="12"/>
        <v>0</v>
      </c>
      <c r="O133" s="46">
        <f t="shared" si="13"/>
        <v>0</v>
      </c>
      <c r="P133" s="47">
        <f t="shared" si="14"/>
        <v>0</v>
      </c>
    </row>
    <row r="134" spans="1:16" hidden="1" x14ac:dyDescent="0.2">
      <c r="A134" s="37"/>
      <c r="B134" s="38"/>
      <c r="C134" s="45"/>
      <c r="D134" s="23"/>
      <c r="E134" s="69"/>
      <c r="F134" s="73"/>
      <c r="G134" s="67"/>
      <c r="H134" s="46">
        <f t="shared" si="8"/>
        <v>0</v>
      </c>
      <c r="I134" s="67"/>
      <c r="J134" s="67"/>
      <c r="K134" s="47">
        <f t="shared" si="9"/>
        <v>0</v>
      </c>
      <c r="L134" s="48">
        <f t="shared" si="10"/>
        <v>0</v>
      </c>
      <c r="M134" s="46">
        <f t="shared" si="11"/>
        <v>0</v>
      </c>
      <c r="N134" s="46">
        <f t="shared" si="12"/>
        <v>0</v>
      </c>
      <c r="O134" s="46">
        <f t="shared" si="13"/>
        <v>0</v>
      </c>
      <c r="P134" s="47">
        <f t="shared" si="14"/>
        <v>0</v>
      </c>
    </row>
    <row r="135" spans="1:16" hidden="1" x14ac:dyDescent="0.2">
      <c r="A135" s="37"/>
      <c r="B135" s="38"/>
      <c r="C135" s="45"/>
      <c r="D135" s="23"/>
      <c r="E135" s="69"/>
      <c r="F135" s="73"/>
      <c r="G135" s="67"/>
      <c r="H135" s="46">
        <f t="shared" ref="H135:H198" si="15">ROUND(F135*G135,2)</f>
        <v>0</v>
      </c>
      <c r="I135" s="67"/>
      <c r="J135" s="67"/>
      <c r="K135" s="47">
        <f t="shared" ref="K135:K198" si="16">SUM(H135:J135)</f>
        <v>0</v>
      </c>
      <c r="L135" s="48">
        <f t="shared" ref="L135:L198" si="17">ROUND(E135*F135,2)</f>
        <v>0</v>
      </c>
      <c r="M135" s="46">
        <f t="shared" ref="M135:M198" si="18">ROUND(H135*E135,2)</f>
        <v>0</v>
      </c>
      <c r="N135" s="46">
        <f t="shared" ref="N135:N198" si="19">ROUND(I135*E135,2)</f>
        <v>0</v>
      </c>
      <c r="O135" s="46">
        <f t="shared" ref="O135:O198" si="20">ROUND(J135*E135,2)</f>
        <v>0</v>
      </c>
      <c r="P135" s="47">
        <f t="shared" ref="P135:P198" si="21">SUM(M135:O135)</f>
        <v>0</v>
      </c>
    </row>
    <row r="136" spans="1:16" hidden="1" x14ac:dyDescent="0.2">
      <c r="A136" s="37"/>
      <c r="B136" s="38"/>
      <c r="C136" s="45"/>
      <c r="D136" s="23"/>
      <c r="E136" s="69"/>
      <c r="F136" s="73"/>
      <c r="G136" s="67"/>
      <c r="H136" s="46">
        <f t="shared" si="15"/>
        <v>0</v>
      </c>
      <c r="I136" s="67"/>
      <c r="J136" s="67"/>
      <c r="K136" s="47">
        <f t="shared" si="16"/>
        <v>0</v>
      </c>
      <c r="L136" s="48">
        <f t="shared" si="17"/>
        <v>0</v>
      </c>
      <c r="M136" s="46">
        <f t="shared" si="18"/>
        <v>0</v>
      </c>
      <c r="N136" s="46">
        <f t="shared" si="19"/>
        <v>0</v>
      </c>
      <c r="O136" s="46">
        <f t="shared" si="20"/>
        <v>0</v>
      </c>
      <c r="P136" s="47">
        <f t="shared" si="21"/>
        <v>0</v>
      </c>
    </row>
    <row r="137" spans="1:16" hidden="1" x14ac:dyDescent="0.2">
      <c r="A137" s="37"/>
      <c r="B137" s="38"/>
      <c r="C137" s="45"/>
      <c r="D137" s="23"/>
      <c r="E137" s="69"/>
      <c r="F137" s="73"/>
      <c r="G137" s="67"/>
      <c r="H137" s="46">
        <f t="shared" si="15"/>
        <v>0</v>
      </c>
      <c r="I137" s="67"/>
      <c r="J137" s="67"/>
      <c r="K137" s="47">
        <f t="shared" si="16"/>
        <v>0</v>
      </c>
      <c r="L137" s="48">
        <f t="shared" si="17"/>
        <v>0</v>
      </c>
      <c r="M137" s="46">
        <f t="shared" si="18"/>
        <v>0</v>
      </c>
      <c r="N137" s="46">
        <f t="shared" si="19"/>
        <v>0</v>
      </c>
      <c r="O137" s="46">
        <f t="shared" si="20"/>
        <v>0</v>
      </c>
      <c r="P137" s="47">
        <f t="shared" si="21"/>
        <v>0</v>
      </c>
    </row>
    <row r="138" spans="1:16" hidden="1" x14ac:dyDescent="0.2">
      <c r="A138" s="37"/>
      <c r="B138" s="38"/>
      <c r="C138" s="45"/>
      <c r="D138" s="23"/>
      <c r="E138" s="69"/>
      <c r="F138" s="73"/>
      <c r="G138" s="67"/>
      <c r="H138" s="46">
        <f t="shared" si="15"/>
        <v>0</v>
      </c>
      <c r="I138" s="67"/>
      <c r="J138" s="67"/>
      <c r="K138" s="47">
        <f t="shared" si="16"/>
        <v>0</v>
      </c>
      <c r="L138" s="48">
        <f t="shared" si="17"/>
        <v>0</v>
      </c>
      <c r="M138" s="46">
        <f t="shared" si="18"/>
        <v>0</v>
      </c>
      <c r="N138" s="46">
        <f t="shared" si="19"/>
        <v>0</v>
      </c>
      <c r="O138" s="46">
        <f t="shared" si="20"/>
        <v>0</v>
      </c>
      <c r="P138" s="47">
        <f t="shared" si="21"/>
        <v>0</v>
      </c>
    </row>
    <row r="139" spans="1:16" hidden="1" x14ac:dyDescent="0.2">
      <c r="A139" s="37"/>
      <c r="B139" s="38"/>
      <c r="C139" s="45"/>
      <c r="D139" s="23"/>
      <c r="E139" s="69"/>
      <c r="F139" s="73"/>
      <c r="G139" s="67"/>
      <c r="H139" s="46">
        <f t="shared" si="15"/>
        <v>0</v>
      </c>
      <c r="I139" s="67"/>
      <c r="J139" s="67"/>
      <c r="K139" s="47">
        <f t="shared" si="16"/>
        <v>0</v>
      </c>
      <c r="L139" s="48">
        <f t="shared" si="17"/>
        <v>0</v>
      </c>
      <c r="M139" s="46">
        <f t="shared" si="18"/>
        <v>0</v>
      </c>
      <c r="N139" s="46">
        <f t="shared" si="19"/>
        <v>0</v>
      </c>
      <c r="O139" s="46">
        <f t="shared" si="20"/>
        <v>0</v>
      </c>
      <c r="P139" s="47">
        <f t="shared" si="21"/>
        <v>0</v>
      </c>
    </row>
    <row r="140" spans="1:16" hidden="1" x14ac:dyDescent="0.2">
      <c r="A140" s="37"/>
      <c r="B140" s="38"/>
      <c r="C140" s="45"/>
      <c r="D140" s="23"/>
      <c r="E140" s="69"/>
      <c r="F140" s="73"/>
      <c r="G140" s="67"/>
      <c r="H140" s="46">
        <f t="shared" si="15"/>
        <v>0</v>
      </c>
      <c r="I140" s="67"/>
      <c r="J140" s="67"/>
      <c r="K140" s="47">
        <f t="shared" si="16"/>
        <v>0</v>
      </c>
      <c r="L140" s="48">
        <f t="shared" si="17"/>
        <v>0</v>
      </c>
      <c r="M140" s="46">
        <f t="shared" si="18"/>
        <v>0</v>
      </c>
      <c r="N140" s="46">
        <f t="shared" si="19"/>
        <v>0</v>
      </c>
      <c r="O140" s="46">
        <f t="shared" si="20"/>
        <v>0</v>
      </c>
      <c r="P140" s="47">
        <f t="shared" si="21"/>
        <v>0</v>
      </c>
    </row>
    <row r="141" spans="1:16" hidden="1" x14ac:dyDescent="0.2">
      <c r="A141" s="37"/>
      <c r="B141" s="38"/>
      <c r="C141" s="45"/>
      <c r="D141" s="23"/>
      <c r="E141" s="69"/>
      <c r="F141" s="73"/>
      <c r="G141" s="67"/>
      <c r="H141" s="46">
        <f t="shared" si="15"/>
        <v>0</v>
      </c>
      <c r="I141" s="67"/>
      <c r="J141" s="67"/>
      <c r="K141" s="47">
        <f t="shared" si="16"/>
        <v>0</v>
      </c>
      <c r="L141" s="48">
        <f t="shared" si="17"/>
        <v>0</v>
      </c>
      <c r="M141" s="46">
        <f t="shared" si="18"/>
        <v>0</v>
      </c>
      <c r="N141" s="46">
        <f t="shared" si="19"/>
        <v>0</v>
      </c>
      <c r="O141" s="46">
        <f t="shared" si="20"/>
        <v>0</v>
      </c>
      <c r="P141" s="47">
        <f t="shared" si="21"/>
        <v>0</v>
      </c>
    </row>
    <row r="142" spans="1:16" hidden="1" x14ac:dyDescent="0.2">
      <c r="A142" s="37"/>
      <c r="B142" s="38"/>
      <c r="C142" s="45"/>
      <c r="D142" s="23"/>
      <c r="E142" s="69"/>
      <c r="F142" s="73"/>
      <c r="G142" s="67"/>
      <c r="H142" s="46">
        <f t="shared" si="15"/>
        <v>0</v>
      </c>
      <c r="I142" s="67"/>
      <c r="J142" s="67"/>
      <c r="K142" s="47">
        <f t="shared" si="16"/>
        <v>0</v>
      </c>
      <c r="L142" s="48">
        <f t="shared" si="17"/>
        <v>0</v>
      </c>
      <c r="M142" s="46">
        <f t="shared" si="18"/>
        <v>0</v>
      </c>
      <c r="N142" s="46">
        <f t="shared" si="19"/>
        <v>0</v>
      </c>
      <c r="O142" s="46">
        <f t="shared" si="20"/>
        <v>0</v>
      </c>
      <c r="P142" s="47">
        <f t="shared" si="21"/>
        <v>0</v>
      </c>
    </row>
    <row r="143" spans="1:16" hidden="1" x14ac:dyDescent="0.2">
      <c r="A143" s="37"/>
      <c r="B143" s="38"/>
      <c r="C143" s="45"/>
      <c r="D143" s="23"/>
      <c r="E143" s="69"/>
      <c r="F143" s="73"/>
      <c r="G143" s="67"/>
      <c r="H143" s="46">
        <f t="shared" si="15"/>
        <v>0</v>
      </c>
      <c r="I143" s="67"/>
      <c r="J143" s="67"/>
      <c r="K143" s="47">
        <f t="shared" si="16"/>
        <v>0</v>
      </c>
      <c r="L143" s="48">
        <f t="shared" si="17"/>
        <v>0</v>
      </c>
      <c r="M143" s="46">
        <f t="shared" si="18"/>
        <v>0</v>
      </c>
      <c r="N143" s="46">
        <f t="shared" si="19"/>
        <v>0</v>
      </c>
      <c r="O143" s="46">
        <f t="shared" si="20"/>
        <v>0</v>
      </c>
      <c r="P143" s="47">
        <f t="shared" si="21"/>
        <v>0</v>
      </c>
    </row>
    <row r="144" spans="1:16" hidden="1" x14ac:dyDescent="0.2">
      <c r="A144" s="37"/>
      <c r="B144" s="38"/>
      <c r="C144" s="45"/>
      <c r="D144" s="23"/>
      <c r="E144" s="69"/>
      <c r="F144" s="73"/>
      <c r="G144" s="67"/>
      <c r="H144" s="46">
        <f t="shared" si="15"/>
        <v>0</v>
      </c>
      <c r="I144" s="67"/>
      <c r="J144" s="67"/>
      <c r="K144" s="47">
        <f t="shared" si="16"/>
        <v>0</v>
      </c>
      <c r="L144" s="48">
        <f t="shared" si="17"/>
        <v>0</v>
      </c>
      <c r="M144" s="46">
        <f t="shared" si="18"/>
        <v>0</v>
      </c>
      <c r="N144" s="46">
        <f t="shared" si="19"/>
        <v>0</v>
      </c>
      <c r="O144" s="46">
        <f t="shared" si="20"/>
        <v>0</v>
      </c>
      <c r="P144" s="47">
        <f t="shared" si="21"/>
        <v>0</v>
      </c>
    </row>
    <row r="145" spans="1:16" hidden="1" x14ac:dyDescent="0.2">
      <c r="A145" s="37"/>
      <c r="B145" s="38"/>
      <c r="C145" s="45"/>
      <c r="D145" s="23"/>
      <c r="E145" s="69"/>
      <c r="F145" s="73"/>
      <c r="G145" s="67"/>
      <c r="H145" s="46">
        <f t="shared" si="15"/>
        <v>0</v>
      </c>
      <c r="I145" s="67"/>
      <c r="J145" s="67"/>
      <c r="K145" s="47">
        <f t="shared" si="16"/>
        <v>0</v>
      </c>
      <c r="L145" s="48">
        <f t="shared" si="17"/>
        <v>0</v>
      </c>
      <c r="M145" s="46">
        <f t="shared" si="18"/>
        <v>0</v>
      </c>
      <c r="N145" s="46">
        <f t="shared" si="19"/>
        <v>0</v>
      </c>
      <c r="O145" s="46">
        <f t="shared" si="20"/>
        <v>0</v>
      </c>
      <c r="P145" s="47">
        <f t="shared" si="21"/>
        <v>0</v>
      </c>
    </row>
    <row r="146" spans="1:16" hidden="1" x14ac:dyDescent="0.2">
      <c r="A146" s="37"/>
      <c r="B146" s="38"/>
      <c r="C146" s="45"/>
      <c r="D146" s="23"/>
      <c r="E146" s="69"/>
      <c r="F146" s="73"/>
      <c r="G146" s="67"/>
      <c r="H146" s="46">
        <f t="shared" si="15"/>
        <v>0</v>
      </c>
      <c r="I146" s="67"/>
      <c r="J146" s="67"/>
      <c r="K146" s="47">
        <f t="shared" si="16"/>
        <v>0</v>
      </c>
      <c r="L146" s="48">
        <f t="shared" si="17"/>
        <v>0</v>
      </c>
      <c r="M146" s="46">
        <f t="shared" si="18"/>
        <v>0</v>
      </c>
      <c r="N146" s="46">
        <f t="shared" si="19"/>
        <v>0</v>
      </c>
      <c r="O146" s="46">
        <f t="shared" si="20"/>
        <v>0</v>
      </c>
      <c r="P146" s="47">
        <f t="shared" si="21"/>
        <v>0</v>
      </c>
    </row>
    <row r="147" spans="1:16" hidden="1" x14ac:dyDescent="0.2">
      <c r="A147" s="37"/>
      <c r="B147" s="38"/>
      <c r="C147" s="45"/>
      <c r="D147" s="23"/>
      <c r="E147" s="69"/>
      <c r="F147" s="73"/>
      <c r="G147" s="67"/>
      <c r="H147" s="46">
        <f t="shared" si="15"/>
        <v>0</v>
      </c>
      <c r="I147" s="67"/>
      <c r="J147" s="67"/>
      <c r="K147" s="47">
        <f t="shared" si="16"/>
        <v>0</v>
      </c>
      <c r="L147" s="48">
        <f t="shared" si="17"/>
        <v>0</v>
      </c>
      <c r="M147" s="46">
        <f t="shared" si="18"/>
        <v>0</v>
      </c>
      <c r="N147" s="46">
        <f t="shared" si="19"/>
        <v>0</v>
      </c>
      <c r="O147" s="46">
        <f t="shared" si="20"/>
        <v>0</v>
      </c>
      <c r="P147" s="47">
        <f t="shared" si="21"/>
        <v>0</v>
      </c>
    </row>
    <row r="148" spans="1:16" hidden="1" x14ac:dyDescent="0.2">
      <c r="A148" s="37"/>
      <c r="B148" s="38"/>
      <c r="C148" s="45"/>
      <c r="D148" s="23"/>
      <c r="E148" s="69"/>
      <c r="F148" s="73"/>
      <c r="G148" s="67"/>
      <c r="H148" s="46">
        <f t="shared" si="15"/>
        <v>0</v>
      </c>
      <c r="I148" s="67"/>
      <c r="J148" s="67"/>
      <c r="K148" s="47">
        <f t="shared" si="16"/>
        <v>0</v>
      </c>
      <c r="L148" s="48">
        <f t="shared" si="17"/>
        <v>0</v>
      </c>
      <c r="M148" s="46">
        <f t="shared" si="18"/>
        <v>0</v>
      </c>
      <c r="N148" s="46">
        <f t="shared" si="19"/>
        <v>0</v>
      </c>
      <c r="O148" s="46">
        <f t="shared" si="20"/>
        <v>0</v>
      </c>
      <c r="P148" s="47">
        <f t="shared" si="21"/>
        <v>0</v>
      </c>
    </row>
    <row r="149" spans="1:16" hidden="1" x14ac:dyDescent="0.2">
      <c r="A149" s="37"/>
      <c r="B149" s="38"/>
      <c r="C149" s="45"/>
      <c r="D149" s="23"/>
      <c r="E149" s="69"/>
      <c r="F149" s="73"/>
      <c r="G149" s="67"/>
      <c r="H149" s="46">
        <f t="shared" si="15"/>
        <v>0</v>
      </c>
      <c r="I149" s="67"/>
      <c r="J149" s="67"/>
      <c r="K149" s="47">
        <f t="shared" si="16"/>
        <v>0</v>
      </c>
      <c r="L149" s="48">
        <f t="shared" si="17"/>
        <v>0</v>
      </c>
      <c r="M149" s="46">
        <f t="shared" si="18"/>
        <v>0</v>
      </c>
      <c r="N149" s="46">
        <f t="shared" si="19"/>
        <v>0</v>
      </c>
      <c r="O149" s="46">
        <f t="shared" si="20"/>
        <v>0</v>
      </c>
      <c r="P149" s="47">
        <f t="shared" si="21"/>
        <v>0</v>
      </c>
    </row>
    <row r="150" spans="1:16" hidden="1" x14ac:dyDescent="0.2">
      <c r="A150" s="37"/>
      <c r="B150" s="38"/>
      <c r="C150" s="45"/>
      <c r="D150" s="23"/>
      <c r="E150" s="69"/>
      <c r="F150" s="73"/>
      <c r="G150" s="67"/>
      <c r="H150" s="46">
        <f t="shared" si="15"/>
        <v>0</v>
      </c>
      <c r="I150" s="67"/>
      <c r="J150" s="67"/>
      <c r="K150" s="47">
        <f t="shared" si="16"/>
        <v>0</v>
      </c>
      <c r="L150" s="48">
        <f t="shared" si="17"/>
        <v>0</v>
      </c>
      <c r="M150" s="46">
        <f t="shared" si="18"/>
        <v>0</v>
      </c>
      <c r="N150" s="46">
        <f t="shared" si="19"/>
        <v>0</v>
      </c>
      <c r="O150" s="46">
        <f t="shared" si="20"/>
        <v>0</v>
      </c>
      <c r="P150" s="47">
        <f t="shared" si="21"/>
        <v>0</v>
      </c>
    </row>
    <row r="151" spans="1:16" hidden="1" x14ac:dyDescent="0.2">
      <c r="A151" s="37"/>
      <c r="B151" s="38"/>
      <c r="C151" s="45"/>
      <c r="D151" s="23"/>
      <c r="E151" s="69"/>
      <c r="F151" s="73"/>
      <c r="G151" s="67"/>
      <c r="H151" s="46">
        <f t="shared" si="15"/>
        <v>0</v>
      </c>
      <c r="I151" s="67"/>
      <c r="J151" s="67"/>
      <c r="K151" s="47">
        <f t="shared" si="16"/>
        <v>0</v>
      </c>
      <c r="L151" s="48">
        <f t="shared" si="17"/>
        <v>0</v>
      </c>
      <c r="M151" s="46">
        <f t="shared" si="18"/>
        <v>0</v>
      </c>
      <c r="N151" s="46">
        <f t="shared" si="19"/>
        <v>0</v>
      </c>
      <c r="O151" s="46">
        <f t="shared" si="20"/>
        <v>0</v>
      </c>
      <c r="P151" s="47">
        <f t="shared" si="21"/>
        <v>0</v>
      </c>
    </row>
    <row r="152" spans="1:16" hidden="1" x14ac:dyDescent="0.2">
      <c r="A152" s="37"/>
      <c r="B152" s="38"/>
      <c r="C152" s="45"/>
      <c r="D152" s="23"/>
      <c r="E152" s="69"/>
      <c r="F152" s="73"/>
      <c r="G152" s="67"/>
      <c r="H152" s="46">
        <f t="shared" si="15"/>
        <v>0</v>
      </c>
      <c r="I152" s="67"/>
      <c r="J152" s="67"/>
      <c r="K152" s="47">
        <f t="shared" si="16"/>
        <v>0</v>
      </c>
      <c r="L152" s="48">
        <f t="shared" si="17"/>
        <v>0</v>
      </c>
      <c r="M152" s="46">
        <f t="shared" si="18"/>
        <v>0</v>
      </c>
      <c r="N152" s="46">
        <f t="shared" si="19"/>
        <v>0</v>
      </c>
      <c r="O152" s="46">
        <f t="shared" si="20"/>
        <v>0</v>
      </c>
      <c r="P152" s="47">
        <f t="shared" si="21"/>
        <v>0</v>
      </c>
    </row>
    <row r="153" spans="1:16" hidden="1" x14ac:dyDescent="0.2">
      <c r="A153" s="37"/>
      <c r="B153" s="38"/>
      <c r="C153" s="45"/>
      <c r="D153" s="23"/>
      <c r="E153" s="69"/>
      <c r="F153" s="73"/>
      <c r="G153" s="67"/>
      <c r="H153" s="46">
        <f t="shared" si="15"/>
        <v>0</v>
      </c>
      <c r="I153" s="67"/>
      <c r="J153" s="67"/>
      <c r="K153" s="47">
        <f t="shared" si="16"/>
        <v>0</v>
      </c>
      <c r="L153" s="48">
        <f t="shared" si="17"/>
        <v>0</v>
      </c>
      <c r="M153" s="46">
        <f t="shared" si="18"/>
        <v>0</v>
      </c>
      <c r="N153" s="46">
        <f t="shared" si="19"/>
        <v>0</v>
      </c>
      <c r="O153" s="46">
        <f t="shared" si="20"/>
        <v>0</v>
      </c>
      <c r="P153" s="47">
        <f t="shared" si="21"/>
        <v>0</v>
      </c>
    </row>
    <row r="154" spans="1:16" hidden="1" x14ac:dyDescent="0.2">
      <c r="A154" s="37"/>
      <c r="B154" s="38"/>
      <c r="C154" s="45"/>
      <c r="D154" s="23"/>
      <c r="E154" s="69"/>
      <c r="F154" s="73"/>
      <c r="G154" s="67"/>
      <c r="H154" s="46">
        <f t="shared" si="15"/>
        <v>0</v>
      </c>
      <c r="I154" s="67"/>
      <c r="J154" s="67"/>
      <c r="K154" s="47">
        <f t="shared" si="16"/>
        <v>0</v>
      </c>
      <c r="L154" s="48">
        <f t="shared" si="17"/>
        <v>0</v>
      </c>
      <c r="M154" s="46">
        <f t="shared" si="18"/>
        <v>0</v>
      </c>
      <c r="N154" s="46">
        <f t="shared" si="19"/>
        <v>0</v>
      </c>
      <c r="O154" s="46">
        <f t="shared" si="20"/>
        <v>0</v>
      </c>
      <c r="P154" s="47">
        <f t="shared" si="21"/>
        <v>0</v>
      </c>
    </row>
    <row r="155" spans="1:16" hidden="1" x14ac:dyDescent="0.2">
      <c r="A155" s="37"/>
      <c r="B155" s="38"/>
      <c r="C155" s="45"/>
      <c r="D155" s="23"/>
      <c r="E155" s="69"/>
      <c r="F155" s="73"/>
      <c r="G155" s="67"/>
      <c r="H155" s="46">
        <f t="shared" si="15"/>
        <v>0</v>
      </c>
      <c r="I155" s="67"/>
      <c r="J155" s="67"/>
      <c r="K155" s="47">
        <f t="shared" si="16"/>
        <v>0</v>
      </c>
      <c r="L155" s="48">
        <f t="shared" si="17"/>
        <v>0</v>
      </c>
      <c r="M155" s="46">
        <f t="shared" si="18"/>
        <v>0</v>
      </c>
      <c r="N155" s="46">
        <f t="shared" si="19"/>
        <v>0</v>
      </c>
      <c r="O155" s="46">
        <f t="shared" si="20"/>
        <v>0</v>
      </c>
      <c r="P155" s="47">
        <f t="shared" si="21"/>
        <v>0</v>
      </c>
    </row>
    <row r="156" spans="1:16" hidden="1" x14ac:dyDescent="0.2">
      <c r="A156" s="37"/>
      <c r="B156" s="38"/>
      <c r="C156" s="45"/>
      <c r="D156" s="23"/>
      <c r="E156" s="69"/>
      <c r="F156" s="73"/>
      <c r="G156" s="67"/>
      <c r="H156" s="46">
        <f t="shared" si="15"/>
        <v>0</v>
      </c>
      <c r="I156" s="67"/>
      <c r="J156" s="67"/>
      <c r="K156" s="47">
        <f t="shared" si="16"/>
        <v>0</v>
      </c>
      <c r="L156" s="48">
        <f t="shared" si="17"/>
        <v>0</v>
      </c>
      <c r="M156" s="46">
        <f t="shared" si="18"/>
        <v>0</v>
      </c>
      <c r="N156" s="46">
        <f t="shared" si="19"/>
        <v>0</v>
      </c>
      <c r="O156" s="46">
        <f t="shared" si="20"/>
        <v>0</v>
      </c>
      <c r="P156" s="47">
        <f t="shared" si="21"/>
        <v>0</v>
      </c>
    </row>
    <row r="157" spans="1:16" hidden="1" x14ac:dyDescent="0.2">
      <c r="A157" s="37"/>
      <c r="B157" s="38"/>
      <c r="C157" s="45"/>
      <c r="D157" s="23"/>
      <c r="E157" s="69"/>
      <c r="F157" s="73"/>
      <c r="G157" s="67"/>
      <c r="H157" s="46">
        <f t="shared" si="15"/>
        <v>0</v>
      </c>
      <c r="I157" s="67"/>
      <c r="J157" s="67"/>
      <c r="K157" s="47">
        <f t="shared" si="16"/>
        <v>0</v>
      </c>
      <c r="L157" s="48">
        <f t="shared" si="17"/>
        <v>0</v>
      </c>
      <c r="M157" s="46">
        <f t="shared" si="18"/>
        <v>0</v>
      </c>
      <c r="N157" s="46">
        <f t="shared" si="19"/>
        <v>0</v>
      </c>
      <c r="O157" s="46">
        <f t="shared" si="20"/>
        <v>0</v>
      </c>
      <c r="P157" s="47">
        <f t="shared" si="21"/>
        <v>0</v>
      </c>
    </row>
    <row r="158" spans="1:16" hidden="1" x14ac:dyDescent="0.2">
      <c r="A158" s="37"/>
      <c r="B158" s="38"/>
      <c r="C158" s="45"/>
      <c r="D158" s="23"/>
      <c r="E158" s="69"/>
      <c r="F158" s="73"/>
      <c r="G158" s="67"/>
      <c r="H158" s="46">
        <f t="shared" si="15"/>
        <v>0</v>
      </c>
      <c r="I158" s="67"/>
      <c r="J158" s="67"/>
      <c r="K158" s="47">
        <f t="shared" si="16"/>
        <v>0</v>
      </c>
      <c r="L158" s="48">
        <f t="shared" si="17"/>
        <v>0</v>
      </c>
      <c r="M158" s="46">
        <f t="shared" si="18"/>
        <v>0</v>
      </c>
      <c r="N158" s="46">
        <f t="shared" si="19"/>
        <v>0</v>
      </c>
      <c r="O158" s="46">
        <f t="shared" si="20"/>
        <v>0</v>
      </c>
      <c r="P158" s="47">
        <f t="shared" si="21"/>
        <v>0</v>
      </c>
    </row>
    <row r="159" spans="1:16" hidden="1" x14ac:dyDescent="0.2">
      <c r="A159" s="37"/>
      <c r="B159" s="38"/>
      <c r="C159" s="45"/>
      <c r="D159" s="23"/>
      <c r="E159" s="69"/>
      <c r="F159" s="73"/>
      <c r="G159" s="67"/>
      <c r="H159" s="46">
        <f t="shared" si="15"/>
        <v>0</v>
      </c>
      <c r="I159" s="67"/>
      <c r="J159" s="67"/>
      <c r="K159" s="47">
        <f t="shared" si="16"/>
        <v>0</v>
      </c>
      <c r="L159" s="48">
        <f t="shared" si="17"/>
        <v>0</v>
      </c>
      <c r="M159" s="46">
        <f t="shared" si="18"/>
        <v>0</v>
      </c>
      <c r="N159" s="46">
        <f t="shared" si="19"/>
        <v>0</v>
      </c>
      <c r="O159" s="46">
        <f t="shared" si="20"/>
        <v>0</v>
      </c>
      <c r="P159" s="47">
        <f t="shared" si="21"/>
        <v>0</v>
      </c>
    </row>
    <row r="160" spans="1:16" hidden="1" x14ac:dyDescent="0.2">
      <c r="A160" s="37"/>
      <c r="B160" s="38"/>
      <c r="C160" s="45"/>
      <c r="D160" s="23"/>
      <c r="E160" s="69"/>
      <c r="F160" s="73"/>
      <c r="G160" s="67"/>
      <c r="H160" s="46">
        <f t="shared" si="15"/>
        <v>0</v>
      </c>
      <c r="I160" s="67"/>
      <c r="J160" s="67"/>
      <c r="K160" s="47">
        <f t="shared" si="16"/>
        <v>0</v>
      </c>
      <c r="L160" s="48">
        <f t="shared" si="17"/>
        <v>0</v>
      </c>
      <c r="M160" s="46">
        <f t="shared" si="18"/>
        <v>0</v>
      </c>
      <c r="N160" s="46">
        <f t="shared" si="19"/>
        <v>0</v>
      </c>
      <c r="O160" s="46">
        <f t="shared" si="20"/>
        <v>0</v>
      </c>
      <c r="P160" s="47">
        <f t="shared" si="21"/>
        <v>0</v>
      </c>
    </row>
    <row r="161" spans="1:16" hidden="1" x14ac:dyDescent="0.2">
      <c r="A161" s="37"/>
      <c r="B161" s="38"/>
      <c r="C161" s="45"/>
      <c r="D161" s="23"/>
      <c r="E161" s="69"/>
      <c r="F161" s="73"/>
      <c r="G161" s="67"/>
      <c r="H161" s="46">
        <f t="shared" si="15"/>
        <v>0</v>
      </c>
      <c r="I161" s="67"/>
      <c r="J161" s="67"/>
      <c r="K161" s="47">
        <f t="shared" si="16"/>
        <v>0</v>
      </c>
      <c r="L161" s="48">
        <f t="shared" si="17"/>
        <v>0</v>
      </c>
      <c r="M161" s="46">
        <f t="shared" si="18"/>
        <v>0</v>
      </c>
      <c r="N161" s="46">
        <f t="shared" si="19"/>
        <v>0</v>
      </c>
      <c r="O161" s="46">
        <f t="shared" si="20"/>
        <v>0</v>
      </c>
      <c r="P161" s="47">
        <f t="shared" si="21"/>
        <v>0</v>
      </c>
    </row>
    <row r="162" spans="1:16" hidden="1" x14ac:dyDescent="0.2">
      <c r="A162" s="37"/>
      <c r="B162" s="38"/>
      <c r="C162" s="45"/>
      <c r="D162" s="23"/>
      <c r="E162" s="69"/>
      <c r="F162" s="73"/>
      <c r="G162" s="67"/>
      <c r="H162" s="46">
        <f t="shared" si="15"/>
        <v>0</v>
      </c>
      <c r="I162" s="67"/>
      <c r="J162" s="67"/>
      <c r="K162" s="47">
        <f t="shared" si="16"/>
        <v>0</v>
      </c>
      <c r="L162" s="48">
        <f t="shared" si="17"/>
        <v>0</v>
      </c>
      <c r="M162" s="46">
        <f t="shared" si="18"/>
        <v>0</v>
      </c>
      <c r="N162" s="46">
        <f t="shared" si="19"/>
        <v>0</v>
      </c>
      <c r="O162" s="46">
        <f t="shared" si="20"/>
        <v>0</v>
      </c>
      <c r="P162" s="47">
        <f t="shared" si="21"/>
        <v>0</v>
      </c>
    </row>
    <row r="163" spans="1:16" hidden="1" x14ac:dyDescent="0.2">
      <c r="A163" s="37"/>
      <c r="B163" s="38"/>
      <c r="C163" s="45"/>
      <c r="D163" s="23"/>
      <c r="E163" s="69"/>
      <c r="F163" s="73"/>
      <c r="G163" s="67"/>
      <c r="H163" s="46">
        <f t="shared" si="15"/>
        <v>0</v>
      </c>
      <c r="I163" s="67"/>
      <c r="J163" s="67"/>
      <c r="K163" s="47">
        <f t="shared" si="16"/>
        <v>0</v>
      </c>
      <c r="L163" s="48">
        <f t="shared" si="17"/>
        <v>0</v>
      </c>
      <c r="M163" s="46">
        <f t="shared" si="18"/>
        <v>0</v>
      </c>
      <c r="N163" s="46">
        <f t="shared" si="19"/>
        <v>0</v>
      </c>
      <c r="O163" s="46">
        <f t="shared" si="20"/>
        <v>0</v>
      </c>
      <c r="P163" s="47">
        <f t="shared" si="21"/>
        <v>0</v>
      </c>
    </row>
    <row r="164" spans="1:16" hidden="1" x14ac:dyDescent="0.2">
      <c r="A164" s="37"/>
      <c r="B164" s="38"/>
      <c r="C164" s="45"/>
      <c r="D164" s="23"/>
      <c r="E164" s="69"/>
      <c r="F164" s="73"/>
      <c r="G164" s="67"/>
      <c r="H164" s="46">
        <f t="shared" si="15"/>
        <v>0</v>
      </c>
      <c r="I164" s="67"/>
      <c r="J164" s="67"/>
      <c r="K164" s="47">
        <f t="shared" si="16"/>
        <v>0</v>
      </c>
      <c r="L164" s="48">
        <f t="shared" si="17"/>
        <v>0</v>
      </c>
      <c r="M164" s="46">
        <f t="shared" si="18"/>
        <v>0</v>
      </c>
      <c r="N164" s="46">
        <f t="shared" si="19"/>
        <v>0</v>
      </c>
      <c r="O164" s="46">
        <f t="shared" si="20"/>
        <v>0</v>
      </c>
      <c r="P164" s="47">
        <f t="shared" si="21"/>
        <v>0</v>
      </c>
    </row>
    <row r="165" spans="1:16" hidden="1" x14ac:dyDescent="0.2">
      <c r="A165" s="37"/>
      <c r="B165" s="38"/>
      <c r="C165" s="45"/>
      <c r="D165" s="23"/>
      <c r="E165" s="69"/>
      <c r="F165" s="73"/>
      <c r="G165" s="67"/>
      <c r="H165" s="46">
        <f t="shared" si="15"/>
        <v>0</v>
      </c>
      <c r="I165" s="67"/>
      <c r="J165" s="67"/>
      <c r="K165" s="47">
        <f t="shared" si="16"/>
        <v>0</v>
      </c>
      <c r="L165" s="48">
        <f t="shared" si="17"/>
        <v>0</v>
      </c>
      <c r="M165" s="46">
        <f t="shared" si="18"/>
        <v>0</v>
      </c>
      <c r="N165" s="46">
        <f t="shared" si="19"/>
        <v>0</v>
      </c>
      <c r="O165" s="46">
        <f t="shared" si="20"/>
        <v>0</v>
      </c>
      <c r="P165" s="47">
        <f t="shared" si="21"/>
        <v>0</v>
      </c>
    </row>
    <row r="166" spans="1:16" hidden="1" x14ac:dyDescent="0.2">
      <c r="A166" s="37"/>
      <c r="B166" s="38"/>
      <c r="C166" s="45"/>
      <c r="D166" s="23"/>
      <c r="E166" s="69"/>
      <c r="F166" s="73"/>
      <c r="G166" s="67"/>
      <c r="H166" s="46">
        <f t="shared" si="15"/>
        <v>0</v>
      </c>
      <c r="I166" s="67"/>
      <c r="J166" s="67"/>
      <c r="K166" s="47">
        <f t="shared" si="16"/>
        <v>0</v>
      </c>
      <c r="L166" s="48">
        <f t="shared" si="17"/>
        <v>0</v>
      </c>
      <c r="M166" s="46">
        <f t="shared" si="18"/>
        <v>0</v>
      </c>
      <c r="N166" s="46">
        <f t="shared" si="19"/>
        <v>0</v>
      </c>
      <c r="O166" s="46">
        <f t="shared" si="20"/>
        <v>0</v>
      </c>
      <c r="P166" s="47">
        <f t="shared" si="21"/>
        <v>0</v>
      </c>
    </row>
    <row r="167" spans="1:16" hidden="1" x14ac:dyDescent="0.2">
      <c r="A167" s="37"/>
      <c r="B167" s="38"/>
      <c r="C167" s="45"/>
      <c r="D167" s="23"/>
      <c r="E167" s="69"/>
      <c r="F167" s="73"/>
      <c r="G167" s="67"/>
      <c r="H167" s="46">
        <f t="shared" si="15"/>
        <v>0</v>
      </c>
      <c r="I167" s="67"/>
      <c r="J167" s="67"/>
      <c r="K167" s="47">
        <f t="shared" si="16"/>
        <v>0</v>
      </c>
      <c r="L167" s="48">
        <f t="shared" si="17"/>
        <v>0</v>
      </c>
      <c r="M167" s="46">
        <f t="shared" si="18"/>
        <v>0</v>
      </c>
      <c r="N167" s="46">
        <f t="shared" si="19"/>
        <v>0</v>
      </c>
      <c r="O167" s="46">
        <f t="shared" si="20"/>
        <v>0</v>
      </c>
      <c r="P167" s="47">
        <f t="shared" si="21"/>
        <v>0</v>
      </c>
    </row>
    <row r="168" spans="1:16" hidden="1" x14ac:dyDescent="0.2">
      <c r="A168" s="37"/>
      <c r="B168" s="38"/>
      <c r="C168" s="45"/>
      <c r="D168" s="23"/>
      <c r="E168" s="69"/>
      <c r="F168" s="73"/>
      <c r="G168" s="67"/>
      <c r="H168" s="46">
        <f t="shared" si="15"/>
        <v>0</v>
      </c>
      <c r="I168" s="67"/>
      <c r="J168" s="67"/>
      <c r="K168" s="47">
        <f t="shared" si="16"/>
        <v>0</v>
      </c>
      <c r="L168" s="48">
        <f t="shared" si="17"/>
        <v>0</v>
      </c>
      <c r="M168" s="46">
        <f t="shared" si="18"/>
        <v>0</v>
      </c>
      <c r="N168" s="46">
        <f t="shared" si="19"/>
        <v>0</v>
      </c>
      <c r="O168" s="46">
        <f t="shared" si="20"/>
        <v>0</v>
      </c>
      <c r="P168" s="47">
        <f t="shared" si="21"/>
        <v>0</v>
      </c>
    </row>
    <row r="169" spans="1:16" hidden="1" x14ac:dyDescent="0.2">
      <c r="A169" s="37"/>
      <c r="B169" s="38"/>
      <c r="C169" s="45"/>
      <c r="D169" s="23"/>
      <c r="E169" s="69"/>
      <c r="F169" s="73"/>
      <c r="G169" s="67"/>
      <c r="H169" s="46">
        <f t="shared" si="15"/>
        <v>0</v>
      </c>
      <c r="I169" s="67"/>
      <c r="J169" s="67"/>
      <c r="K169" s="47">
        <f t="shared" si="16"/>
        <v>0</v>
      </c>
      <c r="L169" s="48">
        <f t="shared" si="17"/>
        <v>0</v>
      </c>
      <c r="M169" s="46">
        <f t="shared" si="18"/>
        <v>0</v>
      </c>
      <c r="N169" s="46">
        <f t="shared" si="19"/>
        <v>0</v>
      </c>
      <c r="O169" s="46">
        <f t="shared" si="20"/>
        <v>0</v>
      </c>
      <c r="P169" s="47">
        <f t="shared" si="21"/>
        <v>0</v>
      </c>
    </row>
    <row r="170" spans="1:16" hidden="1" x14ac:dyDescent="0.2">
      <c r="A170" s="37"/>
      <c r="B170" s="38"/>
      <c r="C170" s="45"/>
      <c r="D170" s="23"/>
      <c r="E170" s="69"/>
      <c r="F170" s="73"/>
      <c r="G170" s="67"/>
      <c r="H170" s="46">
        <f t="shared" si="15"/>
        <v>0</v>
      </c>
      <c r="I170" s="67"/>
      <c r="J170" s="67"/>
      <c r="K170" s="47">
        <f t="shared" si="16"/>
        <v>0</v>
      </c>
      <c r="L170" s="48">
        <f t="shared" si="17"/>
        <v>0</v>
      </c>
      <c r="M170" s="46">
        <f t="shared" si="18"/>
        <v>0</v>
      </c>
      <c r="N170" s="46">
        <f t="shared" si="19"/>
        <v>0</v>
      </c>
      <c r="O170" s="46">
        <f t="shared" si="20"/>
        <v>0</v>
      </c>
      <c r="P170" s="47">
        <f t="shared" si="21"/>
        <v>0</v>
      </c>
    </row>
    <row r="171" spans="1:16" hidden="1" x14ac:dyDescent="0.2">
      <c r="A171" s="37"/>
      <c r="B171" s="38"/>
      <c r="C171" s="45"/>
      <c r="D171" s="23"/>
      <c r="E171" s="69"/>
      <c r="F171" s="73"/>
      <c r="G171" s="67"/>
      <c r="H171" s="46">
        <f t="shared" si="15"/>
        <v>0</v>
      </c>
      <c r="I171" s="67"/>
      <c r="J171" s="67"/>
      <c r="K171" s="47">
        <f t="shared" si="16"/>
        <v>0</v>
      </c>
      <c r="L171" s="48">
        <f t="shared" si="17"/>
        <v>0</v>
      </c>
      <c r="M171" s="46">
        <f t="shared" si="18"/>
        <v>0</v>
      </c>
      <c r="N171" s="46">
        <f t="shared" si="19"/>
        <v>0</v>
      </c>
      <c r="O171" s="46">
        <f t="shared" si="20"/>
        <v>0</v>
      </c>
      <c r="P171" s="47">
        <f t="shared" si="21"/>
        <v>0</v>
      </c>
    </row>
    <row r="172" spans="1:16" hidden="1" x14ac:dyDescent="0.2">
      <c r="A172" s="37"/>
      <c r="B172" s="38"/>
      <c r="C172" s="45"/>
      <c r="D172" s="23"/>
      <c r="E172" s="69"/>
      <c r="F172" s="73"/>
      <c r="G172" s="67"/>
      <c r="H172" s="46">
        <f t="shared" si="15"/>
        <v>0</v>
      </c>
      <c r="I172" s="67"/>
      <c r="J172" s="67"/>
      <c r="K172" s="47">
        <f t="shared" si="16"/>
        <v>0</v>
      </c>
      <c r="L172" s="48">
        <f t="shared" si="17"/>
        <v>0</v>
      </c>
      <c r="M172" s="46">
        <f t="shared" si="18"/>
        <v>0</v>
      </c>
      <c r="N172" s="46">
        <f t="shared" si="19"/>
        <v>0</v>
      </c>
      <c r="O172" s="46">
        <f t="shared" si="20"/>
        <v>0</v>
      </c>
      <c r="P172" s="47">
        <f t="shared" si="21"/>
        <v>0</v>
      </c>
    </row>
    <row r="173" spans="1:16" hidden="1" x14ac:dyDescent="0.2">
      <c r="A173" s="37"/>
      <c r="B173" s="38"/>
      <c r="C173" s="45"/>
      <c r="D173" s="23"/>
      <c r="E173" s="69"/>
      <c r="F173" s="73"/>
      <c r="G173" s="67"/>
      <c r="H173" s="46">
        <f t="shared" si="15"/>
        <v>0</v>
      </c>
      <c r="I173" s="67"/>
      <c r="J173" s="67"/>
      <c r="K173" s="47">
        <f t="shared" si="16"/>
        <v>0</v>
      </c>
      <c r="L173" s="48">
        <f t="shared" si="17"/>
        <v>0</v>
      </c>
      <c r="M173" s="46">
        <f t="shared" si="18"/>
        <v>0</v>
      </c>
      <c r="N173" s="46">
        <f t="shared" si="19"/>
        <v>0</v>
      </c>
      <c r="O173" s="46">
        <f t="shared" si="20"/>
        <v>0</v>
      </c>
      <c r="P173" s="47">
        <f t="shared" si="21"/>
        <v>0</v>
      </c>
    </row>
    <row r="174" spans="1:16" hidden="1" x14ac:dyDescent="0.2">
      <c r="A174" s="37"/>
      <c r="B174" s="38"/>
      <c r="C174" s="45"/>
      <c r="D174" s="23"/>
      <c r="E174" s="69"/>
      <c r="F174" s="73"/>
      <c r="G174" s="67"/>
      <c r="H174" s="46">
        <f t="shared" si="15"/>
        <v>0</v>
      </c>
      <c r="I174" s="67"/>
      <c r="J174" s="67"/>
      <c r="K174" s="47">
        <f t="shared" si="16"/>
        <v>0</v>
      </c>
      <c r="L174" s="48">
        <f t="shared" si="17"/>
        <v>0</v>
      </c>
      <c r="M174" s="46">
        <f t="shared" si="18"/>
        <v>0</v>
      </c>
      <c r="N174" s="46">
        <f t="shared" si="19"/>
        <v>0</v>
      </c>
      <c r="O174" s="46">
        <f t="shared" si="20"/>
        <v>0</v>
      </c>
      <c r="P174" s="47">
        <f t="shared" si="21"/>
        <v>0</v>
      </c>
    </row>
    <row r="175" spans="1:16" hidden="1" x14ac:dyDescent="0.2">
      <c r="A175" s="37"/>
      <c r="B175" s="38"/>
      <c r="C175" s="45"/>
      <c r="D175" s="23"/>
      <c r="E175" s="69"/>
      <c r="F175" s="73"/>
      <c r="G175" s="67"/>
      <c r="H175" s="46">
        <f t="shared" si="15"/>
        <v>0</v>
      </c>
      <c r="I175" s="67"/>
      <c r="J175" s="67"/>
      <c r="K175" s="47">
        <f t="shared" si="16"/>
        <v>0</v>
      </c>
      <c r="L175" s="48">
        <f t="shared" si="17"/>
        <v>0</v>
      </c>
      <c r="M175" s="46">
        <f t="shared" si="18"/>
        <v>0</v>
      </c>
      <c r="N175" s="46">
        <f t="shared" si="19"/>
        <v>0</v>
      </c>
      <c r="O175" s="46">
        <f t="shared" si="20"/>
        <v>0</v>
      </c>
      <c r="P175" s="47">
        <f t="shared" si="21"/>
        <v>0</v>
      </c>
    </row>
    <row r="176" spans="1:16" hidden="1" x14ac:dyDescent="0.2">
      <c r="A176" s="37"/>
      <c r="B176" s="38"/>
      <c r="C176" s="45"/>
      <c r="D176" s="23"/>
      <c r="E176" s="69"/>
      <c r="F176" s="73"/>
      <c r="G176" s="67"/>
      <c r="H176" s="46">
        <f t="shared" si="15"/>
        <v>0</v>
      </c>
      <c r="I176" s="67"/>
      <c r="J176" s="67"/>
      <c r="K176" s="47">
        <f t="shared" si="16"/>
        <v>0</v>
      </c>
      <c r="L176" s="48">
        <f t="shared" si="17"/>
        <v>0</v>
      </c>
      <c r="M176" s="46">
        <f t="shared" si="18"/>
        <v>0</v>
      </c>
      <c r="N176" s="46">
        <f t="shared" si="19"/>
        <v>0</v>
      </c>
      <c r="O176" s="46">
        <f t="shared" si="20"/>
        <v>0</v>
      </c>
      <c r="P176" s="47">
        <f t="shared" si="21"/>
        <v>0</v>
      </c>
    </row>
    <row r="177" spans="1:16" hidden="1" x14ac:dyDescent="0.2">
      <c r="A177" s="37"/>
      <c r="B177" s="38"/>
      <c r="C177" s="45"/>
      <c r="D177" s="23"/>
      <c r="E177" s="69"/>
      <c r="F177" s="73"/>
      <c r="G177" s="67"/>
      <c r="H177" s="46">
        <f t="shared" si="15"/>
        <v>0</v>
      </c>
      <c r="I177" s="67"/>
      <c r="J177" s="67"/>
      <c r="K177" s="47">
        <f t="shared" si="16"/>
        <v>0</v>
      </c>
      <c r="L177" s="48">
        <f t="shared" si="17"/>
        <v>0</v>
      </c>
      <c r="M177" s="46">
        <f t="shared" si="18"/>
        <v>0</v>
      </c>
      <c r="N177" s="46">
        <f t="shared" si="19"/>
        <v>0</v>
      </c>
      <c r="O177" s="46">
        <f t="shared" si="20"/>
        <v>0</v>
      </c>
      <c r="P177" s="47">
        <f t="shared" si="21"/>
        <v>0</v>
      </c>
    </row>
    <row r="178" spans="1:16" hidden="1" x14ac:dyDescent="0.2">
      <c r="A178" s="37"/>
      <c r="B178" s="38"/>
      <c r="C178" s="45"/>
      <c r="D178" s="23"/>
      <c r="E178" s="69"/>
      <c r="F178" s="73"/>
      <c r="G178" s="67"/>
      <c r="H178" s="46">
        <f t="shared" si="15"/>
        <v>0</v>
      </c>
      <c r="I178" s="67"/>
      <c r="J178" s="67"/>
      <c r="K178" s="47">
        <f t="shared" si="16"/>
        <v>0</v>
      </c>
      <c r="L178" s="48">
        <f t="shared" si="17"/>
        <v>0</v>
      </c>
      <c r="M178" s="46">
        <f t="shared" si="18"/>
        <v>0</v>
      </c>
      <c r="N178" s="46">
        <f t="shared" si="19"/>
        <v>0</v>
      </c>
      <c r="O178" s="46">
        <f t="shared" si="20"/>
        <v>0</v>
      </c>
      <c r="P178" s="47">
        <f t="shared" si="21"/>
        <v>0</v>
      </c>
    </row>
    <row r="179" spans="1:16" hidden="1" x14ac:dyDescent="0.2">
      <c r="A179" s="37"/>
      <c r="B179" s="38"/>
      <c r="C179" s="45"/>
      <c r="D179" s="23"/>
      <c r="E179" s="69"/>
      <c r="F179" s="73"/>
      <c r="G179" s="67"/>
      <c r="H179" s="46">
        <f t="shared" si="15"/>
        <v>0</v>
      </c>
      <c r="I179" s="67"/>
      <c r="J179" s="67"/>
      <c r="K179" s="47">
        <f t="shared" si="16"/>
        <v>0</v>
      </c>
      <c r="L179" s="48">
        <f t="shared" si="17"/>
        <v>0</v>
      </c>
      <c r="M179" s="46">
        <f t="shared" si="18"/>
        <v>0</v>
      </c>
      <c r="N179" s="46">
        <f t="shared" si="19"/>
        <v>0</v>
      </c>
      <c r="O179" s="46">
        <f t="shared" si="20"/>
        <v>0</v>
      </c>
      <c r="P179" s="47">
        <f t="shared" si="21"/>
        <v>0</v>
      </c>
    </row>
    <row r="180" spans="1:16" hidden="1" x14ac:dyDescent="0.2">
      <c r="A180" s="37"/>
      <c r="B180" s="38"/>
      <c r="C180" s="45"/>
      <c r="D180" s="23"/>
      <c r="E180" s="69"/>
      <c r="F180" s="73"/>
      <c r="G180" s="67"/>
      <c r="H180" s="46">
        <f t="shared" si="15"/>
        <v>0</v>
      </c>
      <c r="I180" s="67"/>
      <c r="J180" s="67"/>
      <c r="K180" s="47">
        <f t="shared" si="16"/>
        <v>0</v>
      </c>
      <c r="L180" s="48">
        <f t="shared" si="17"/>
        <v>0</v>
      </c>
      <c r="M180" s="46">
        <f t="shared" si="18"/>
        <v>0</v>
      </c>
      <c r="N180" s="46">
        <f t="shared" si="19"/>
        <v>0</v>
      </c>
      <c r="O180" s="46">
        <f t="shared" si="20"/>
        <v>0</v>
      </c>
      <c r="P180" s="47">
        <f t="shared" si="21"/>
        <v>0</v>
      </c>
    </row>
    <row r="181" spans="1:16" hidden="1" x14ac:dyDescent="0.2">
      <c r="A181" s="37"/>
      <c r="B181" s="38"/>
      <c r="C181" s="45"/>
      <c r="D181" s="23"/>
      <c r="E181" s="69"/>
      <c r="F181" s="73"/>
      <c r="G181" s="67"/>
      <c r="H181" s="46">
        <f t="shared" si="15"/>
        <v>0</v>
      </c>
      <c r="I181" s="67"/>
      <c r="J181" s="67"/>
      <c r="K181" s="47">
        <f t="shared" si="16"/>
        <v>0</v>
      </c>
      <c r="L181" s="48">
        <f t="shared" si="17"/>
        <v>0</v>
      </c>
      <c r="M181" s="46">
        <f t="shared" si="18"/>
        <v>0</v>
      </c>
      <c r="N181" s="46">
        <f t="shared" si="19"/>
        <v>0</v>
      </c>
      <c r="O181" s="46">
        <f t="shared" si="20"/>
        <v>0</v>
      </c>
      <c r="P181" s="47">
        <f t="shared" si="21"/>
        <v>0</v>
      </c>
    </row>
    <row r="182" spans="1:16" hidden="1" x14ac:dyDescent="0.2">
      <c r="A182" s="37"/>
      <c r="B182" s="38"/>
      <c r="C182" s="45"/>
      <c r="D182" s="23"/>
      <c r="E182" s="69"/>
      <c r="F182" s="73"/>
      <c r="G182" s="67"/>
      <c r="H182" s="46">
        <f t="shared" si="15"/>
        <v>0</v>
      </c>
      <c r="I182" s="67"/>
      <c r="J182" s="67"/>
      <c r="K182" s="47">
        <f t="shared" si="16"/>
        <v>0</v>
      </c>
      <c r="L182" s="48">
        <f t="shared" si="17"/>
        <v>0</v>
      </c>
      <c r="M182" s="46">
        <f t="shared" si="18"/>
        <v>0</v>
      </c>
      <c r="N182" s="46">
        <f t="shared" si="19"/>
        <v>0</v>
      </c>
      <c r="O182" s="46">
        <f t="shared" si="20"/>
        <v>0</v>
      </c>
      <c r="P182" s="47">
        <f t="shared" si="21"/>
        <v>0</v>
      </c>
    </row>
    <row r="183" spans="1:16" hidden="1" x14ac:dyDescent="0.2">
      <c r="A183" s="37"/>
      <c r="B183" s="38"/>
      <c r="C183" s="45"/>
      <c r="D183" s="23"/>
      <c r="E183" s="69"/>
      <c r="F183" s="73"/>
      <c r="G183" s="67"/>
      <c r="H183" s="46">
        <f t="shared" si="15"/>
        <v>0</v>
      </c>
      <c r="I183" s="67"/>
      <c r="J183" s="67"/>
      <c r="K183" s="47">
        <f t="shared" si="16"/>
        <v>0</v>
      </c>
      <c r="L183" s="48">
        <f t="shared" si="17"/>
        <v>0</v>
      </c>
      <c r="M183" s="46">
        <f t="shared" si="18"/>
        <v>0</v>
      </c>
      <c r="N183" s="46">
        <f t="shared" si="19"/>
        <v>0</v>
      </c>
      <c r="O183" s="46">
        <f t="shared" si="20"/>
        <v>0</v>
      </c>
      <c r="P183" s="47">
        <f t="shared" si="21"/>
        <v>0</v>
      </c>
    </row>
    <row r="184" spans="1:16" hidden="1" x14ac:dyDescent="0.2">
      <c r="A184" s="37"/>
      <c r="B184" s="38"/>
      <c r="C184" s="45"/>
      <c r="D184" s="23"/>
      <c r="E184" s="69"/>
      <c r="F184" s="73"/>
      <c r="G184" s="67"/>
      <c r="H184" s="46">
        <f t="shared" si="15"/>
        <v>0</v>
      </c>
      <c r="I184" s="67"/>
      <c r="J184" s="67"/>
      <c r="K184" s="47">
        <f t="shared" si="16"/>
        <v>0</v>
      </c>
      <c r="L184" s="48">
        <f t="shared" si="17"/>
        <v>0</v>
      </c>
      <c r="M184" s="46">
        <f t="shared" si="18"/>
        <v>0</v>
      </c>
      <c r="N184" s="46">
        <f t="shared" si="19"/>
        <v>0</v>
      </c>
      <c r="O184" s="46">
        <f t="shared" si="20"/>
        <v>0</v>
      </c>
      <c r="P184" s="47">
        <f t="shared" si="21"/>
        <v>0</v>
      </c>
    </row>
    <row r="185" spans="1:16" hidden="1" x14ac:dyDescent="0.2">
      <c r="A185" s="37"/>
      <c r="B185" s="38"/>
      <c r="C185" s="45"/>
      <c r="D185" s="23"/>
      <c r="E185" s="69"/>
      <c r="F185" s="73"/>
      <c r="G185" s="67"/>
      <c r="H185" s="46">
        <f t="shared" si="15"/>
        <v>0</v>
      </c>
      <c r="I185" s="67"/>
      <c r="J185" s="67"/>
      <c r="K185" s="47">
        <f t="shared" si="16"/>
        <v>0</v>
      </c>
      <c r="L185" s="48">
        <f t="shared" si="17"/>
        <v>0</v>
      </c>
      <c r="M185" s="46">
        <f t="shared" si="18"/>
        <v>0</v>
      </c>
      <c r="N185" s="46">
        <f t="shared" si="19"/>
        <v>0</v>
      </c>
      <c r="O185" s="46">
        <f t="shared" si="20"/>
        <v>0</v>
      </c>
      <c r="P185" s="47">
        <f t="shared" si="21"/>
        <v>0</v>
      </c>
    </row>
    <row r="186" spans="1:16" hidden="1" x14ac:dyDescent="0.2">
      <c r="A186" s="37"/>
      <c r="B186" s="38"/>
      <c r="C186" s="45"/>
      <c r="D186" s="23"/>
      <c r="E186" s="69"/>
      <c r="F186" s="73"/>
      <c r="G186" s="67"/>
      <c r="H186" s="46">
        <f t="shared" si="15"/>
        <v>0</v>
      </c>
      <c r="I186" s="67"/>
      <c r="J186" s="67"/>
      <c r="K186" s="47">
        <f t="shared" si="16"/>
        <v>0</v>
      </c>
      <c r="L186" s="48">
        <f t="shared" si="17"/>
        <v>0</v>
      </c>
      <c r="M186" s="46">
        <f t="shared" si="18"/>
        <v>0</v>
      </c>
      <c r="N186" s="46">
        <f t="shared" si="19"/>
        <v>0</v>
      </c>
      <c r="O186" s="46">
        <f t="shared" si="20"/>
        <v>0</v>
      </c>
      <c r="P186" s="47">
        <f t="shared" si="21"/>
        <v>0</v>
      </c>
    </row>
    <row r="187" spans="1:16" hidden="1" x14ac:dyDescent="0.2">
      <c r="A187" s="37"/>
      <c r="B187" s="38"/>
      <c r="C187" s="45"/>
      <c r="D187" s="23"/>
      <c r="E187" s="69"/>
      <c r="F187" s="73"/>
      <c r="G187" s="67"/>
      <c r="H187" s="46">
        <f t="shared" si="15"/>
        <v>0</v>
      </c>
      <c r="I187" s="67"/>
      <c r="J187" s="67"/>
      <c r="K187" s="47">
        <f t="shared" si="16"/>
        <v>0</v>
      </c>
      <c r="L187" s="48">
        <f t="shared" si="17"/>
        <v>0</v>
      </c>
      <c r="M187" s="46">
        <f t="shared" si="18"/>
        <v>0</v>
      </c>
      <c r="N187" s="46">
        <f t="shared" si="19"/>
        <v>0</v>
      </c>
      <c r="O187" s="46">
        <f t="shared" si="20"/>
        <v>0</v>
      </c>
      <c r="P187" s="47">
        <f t="shared" si="21"/>
        <v>0</v>
      </c>
    </row>
    <row r="188" spans="1:16" hidden="1" x14ac:dyDescent="0.2">
      <c r="A188" s="37"/>
      <c r="B188" s="38"/>
      <c r="C188" s="45"/>
      <c r="D188" s="23"/>
      <c r="E188" s="69"/>
      <c r="F188" s="73"/>
      <c r="G188" s="67"/>
      <c r="H188" s="46">
        <f t="shared" si="15"/>
        <v>0</v>
      </c>
      <c r="I188" s="67"/>
      <c r="J188" s="67"/>
      <c r="K188" s="47">
        <f t="shared" si="16"/>
        <v>0</v>
      </c>
      <c r="L188" s="48">
        <f t="shared" si="17"/>
        <v>0</v>
      </c>
      <c r="M188" s="46">
        <f t="shared" si="18"/>
        <v>0</v>
      </c>
      <c r="N188" s="46">
        <f t="shared" si="19"/>
        <v>0</v>
      </c>
      <c r="O188" s="46">
        <f t="shared" si="20"/>
        <v>0</v>
      </c>
      <c r="P188" s="47">
        <f t="shared" si="21"/>
        <v>0</v>
      </c>
    </row>
    <row r="189" spans="1:16" hidden="1" x14ac:dyDescent="0.2">
      <c r="A189" s="37"/>
      <c r="B189" s="38"/>
      <c r="C189" s="45"/>
      <c r="D189" s="23"/>
      <c r="E189" s="69"/>
      <c r="F189" s="73"/>
      <c r="G189" s="67"/>
      <c r="H189" s="46">
        <f t="shared" si="15"/>
        <v>0</v>
      </c>
      <c r="I189" s="67"/>
      <c r="J189" s="67"/>
      <c r="K189" s="47">
        <f t="shared" si="16"/>
        <v>0</v>
      </c>
      <c r="L189" s="48">
        <f t="shared" si="17"/>
        <v>0</v>
      </c>
      <c r="M189" s="46">
        <f t="shared" si="18"/>
        <v>0</v>
      </c>
      <c r="N189" s="46">
        <f t="shared" si="19"/>
        <v>0</v>
      </c>
      <c r="O189" s="46">
        <f t="shared" si="20"/>
        <v>0</v>
      </c>
      <c r="P189" s="47">
        <f t="shared" si="21"/>
        <v>0</v>
      </c>
    </row>
    <row r="190" spans="1:16" hidden="1" x14ac:dyDescent="0.2">
      <c r="A190" s="37"/>
      <c r="B190" s="38"/>
      <c r="C190" s="45"/>
      <c r="D190" s="23"/>
      <c r="E190" s="69"/>
      <c r="F190" s="73"/>
      <c r="G190" s="67"/>
      <c r="H190" s="46">
        <f t="shared" si="15"/>
        <v>0</v>
      </c>
      <c r="I190" s="67"/>
      <c r="J190" s="67"/>
      <c r="K190" s="47">
        <f t="shared" si="16"/>
        <v>0</v>
      </c>
      <c r="L190" s="48">
        <f t="shared" si="17"/>
        <v>0</v>
      </c>
      <c r="M190" s="46">
        <f t="shared" si="18"/>
        <v>0</v>
      </c>
      <c r="N190" s="46">
        <f t="shared" si="19"/>
        <v>0</v>
      </c>
      <c r="O190" s="46">
        <f t="shared" si="20"/>
        <v>0</v>
      </c>
      <c r="P190" s="47">
        <f t="shared" si="21"/>
        <v>0</v>
      </c>
    </row>
    <row r="191" spans="1:16" hidden="1" x14ac:dyDescent="0.2">
      <c r="A191" s="37"/>
      <c r="B191" s="38"/>
      <c r="C191" s="45"/>
      <c r="D191" s="23"/>
      <c r="E191" s="69"/>
      <c r="F191" s="73"/>
      <c r="G191" s="67"/>
      <c r="H191" s="46">
        <f t="shared" si="15"/>
        <v>0</v>
      </c>
      <c r="I191" s="67"/>
      <c r="J191" s="67"/>
      <c r="K191" s="47">
        <f t="shared" si="16"/>
        <v>0</v>
      </c>
      <c r="L191" s="48">
        <f t="shared" si="17"/>
        <v>0</v>
      </c>
      <c r="M191" s="46">
        <f t="shared" si="18"/>
        <v>0</v>
      </c>
      <c r="N191" s="46">
        <f t="shared" si="19"/>
        <v>0</v>
      </c>
      <c r="O191" s="46">
        <f t="shared" si="20"/>
        <v>0</v>
      </c>
      <c r="P191" s="47">
        <f t="shared" si="21"/>
        <v>0</v>
      </c>
    </row>
    <row r="192" spans="1:16" hidden="1" x14ac:dyDescent="0.2">
      <c r="A192" s="37"/>
      <c r="B192" s="38"/>
      <c r="C192" s="45"/>
      <c r="D192" s="23"/>
      <c r="E192" s="69"/>
      <c r="F192" s="73"/>
      <c r="G192" s="67"/>
      <c r="H192" s="46">
        <f t="shared" si="15"/>
        <v>0</v>
      </c>
      <c r="I192" s="67"/>
      <c r="J192" s="67"/>
      <c r="K192" s="47">
        <f t="shared" si="16"/>
        <v>0</v>
      </c>
      <c r="L192" s="48">
        <f t="shared" si="17"/>
        <v>0</v>
      </c>
      <c r="M192" s="46">
        <f t="shared" si="18"/>
        <v>0</v>
      </c>
      <c r="N192" s="46">
        <f t="shared" si="19"/>
        <v>0</v>
      </c>
      <c r="O192" s="46">
        <f t="shared" si="20"/>
        <v>0</v>
      </c>
      <c r="P192" s="47">
        <f t="shared" si="21"/>
        <v>0</v>
      </c>
    </row>
    <row r="193" spans="1:16" hidden="1" x14ac:dyDescent="0.2">
      <c r="A193" s="37"/>
      <c r="B193" s="38"/>
      <c r="C193" s="45"/>
      <c r="D193" s="23"/>
      <c r="E193" s="69"/>
      <c r="F193" s="73"/>
      <c r="G193" s="67"/>
      <c r="H193" s="46">
        <f t="shared" si="15"/>
        <v>0</v>
      </c>
      <c r="I193" s="67"/>
      <c r="J193" s="67"/>
      <c r="K193" s="47">
        <f t="shared" si="16"/>
        <v>0</v>
      </c>
      <c r="L193" s="48">
        <f t="shared" si="17"/>
        <v>0</v>
      </c>
      <c r="M193" s="46">
        <f t="shared" si="18"/>
        <v>0</v>
      </c>
      <c r="N193" s="46">
        <f t="shared" si="19"/>
        <v>0</v>
      </c>
      <c r="O193" s="46">
        <f t="shared" si="20"/>
        <v>0</v>
      </c>
      <c r="P193" s="47">
        <f t="shared" si="21"/>
        <v>0</v>
      </c>
    </row>
    <row r="194" spans="1:16" hidden="1" x14ac:dyDescent="0.2">
      <c r="A194" s="37"/>
      <c r="B194" s="38"/>
      <c r="C194" s="45"/>
      <c r="D194" s="23"/>
      <c r="E194" s="69"/>
      <c r="F194" s="73"/>
      <c r="G194" s="67"/>
      <c r="H194" s="46">
        <f t="shared" si="15"/>
        <v>0</v>
      </c>
      <c r="I194" s="67"/>
      <c r="J194" s="67"/>
      <c r="K194" s="47">
        <f t="shared" si="16"/>
        <v>0</v>
      </c>
      <c r="L194" s="48">
        <f t="shared" si="17"/>
        <v>0</v>
      </c>
      <c r="M194" s="46">
        <f t="shared" si="18"/>
        <v>0</v>
      </c>
      <c r="N194" s="46">
        <f t="shared" si="19"/>
        <v>0</v>
      </c>
      <c r="O194" s="46">
        <f t="shared" si="20"/>
        <v>0</v>
      </c>
      <c r="P194" s="47">
        <f t="shared" si="21"/>
        <v>0</v>
      </c>
    </row>
    <row r="195" spans="1:16" hidden="1" x14ac:dyDescent="0.2">
      <c r="A195" s="37"/>
      <c r="B195" s="38"/>
      <c r="C195" s="45"/>
      <c r="D195" s="23"/>
      <c r="E195" s="69"/>
      <c r="F195" s="73"/>
      <c r="G195" s="67"/>
      <c r="H195" s="46">
        <f t="shared" si="15"/>
        <v>0</v>
      </c>
      <c r="I195" s="67"/>
      <c r="J195" s="67"/>
      <c r="K195" s="47">
        <f t="shared" si="16"/>
        <v>0</v>
      </c>
      <c r="L195" s="48">
        <f t="shared" si="17"/>
        <v>0</v>
      </c>
      <c r="M195" s="46">
        <f t="shared" si="18"/>
        <v>0</v>
      </c>
      <c r="N195" s="46">
        <f t="shared" si="19"/>
        <v>0</v>
      </c>
      <c r="O195" s="46">
        <f t="shared" si="20"/>
        <v>0</v>
      </c>
      <c r="P195" s="47">
        <f t="shared" si="21"/>
        <v>0</v>
      </c>
    </row>
    <row r="196" spans="1:16" hidden="1" x14ac:dyDescent="0.2">
      <c r="A196" s="37"/>
      <c r="B196" s="38"/>
      <c r="C196" s="45"/>
      <c r="D196" s="23"/>
      <c r="E196" s="69"/>
      <c r="F196" s="73"/>
      <c r="G196" s="67"/>
      <c r="H196" s="46">
        <f t="shared" si="15"/>
        <v>0</v>
      </c>
      <c r="I196" s="67"/>
      <c r="J196" s="67"/>
      <c r="K196" s="47">
        <f t="shared" si="16"/>
        <v>0</v>
      </c>
      <c r="L196" s="48">
        <f t="shared" si="17"/>
        <v>0</v>
      </c>
      <c r="M196" s="46">
        <f t="shared" si="18"/>
        <v>0</v>
      </c>
      <c r="N196" s="46">
        <f t="shared" si="19"/>
        <v>0</v>
      </c>
      <c r="O196" s="46">
        <f t="shared" si="20"/>
        <v>0</v>
      </c>
      <c r="P196" s="47">
        <f t="shared" si="21"/>
        <v>0</v>
      </c>
    </row>
    <row r="197" spans="1:16" hidden="1" x14ac:dyDescent="0.2">
      <c r="A197" s="37"/>
      <c r="B197" s="38"/>
      <c r="C197" s="45"/>
      <c r="D197" s="23"/>
      <c r="E197" s="69"/>
      <c r="F197" s="73"/>
      <c r="G197" s="67"/>
      <c r="H197" s="46">
        <f t="shared" si="15"/>
        <v>0</v>
      </c>
      <c r="I197" s="67"/>
      <c r="J197" s="67"/>
      <c r="K197" s="47">
        <f t="shared" si="16"/>
        <v>0</v>
      </c>
      <c r="L197" s="48">
        <f t="shared" si="17"/>
        <v>0</v>
      </c>
      <c r="M197" s="46">
        <f t="shared" si="18"/>
        <v>0</v>
      </c>
      <c r="N197" s="46">
        <f t="shared" si="19"/>
        <v>0</v>
      </c>
      <c r="O197" s="46">
        <f t="shared" si="20"/>
        <v>0</v>
      </c>
      <c r="P197" s="47">
        <f t="shared" si="21"/>
        <v>0</v>
      </c>
    </row>
    <row r="198" spans="1:16" hidden="1" x14ac:dyDescent="0.2">
      <c r="A198" s="37"/>
      <c r="B198" s="38"/>
      <c r="C198" s="45"/>
      <c r="D198" s="23"/>
      <c r="E198" s="69"/>
      <c r="F198" s="73"/>
      <c r="G198" s="67"/>
      <c r="H198" s="46">
        <f t="shared" si="15"/>
        <v>0</v>
      </c>
      <c r="I198" s="67"/>
      <c r="J198" s="67"/>
      <c r="K198" s="47">
        <f t="shared" si="16"/>
        <v>0</v>
      </c>
      <c r="L198" s="48">
        <f t="shared" si="17"/>
        <v>0</v>
      </c>
      <c r="M198" s="46">
        <f t="shared" si="18"/>
        <v>0</v>
      </c>
      <c r="N198" s="46">
        <f t="shared" si="19"/>
        <v>0</v>
      </c>
      <c r="O198" s="46">
        <f t="shared" si="20"/>
        <v>0</v>
      </c>
      <c r="P198" s="47">
        <f t="shared" si="21"/>
        <v>0</v>
      </c>
    </row>
    <row r="199" spans="1:16" hidden="1" x14ac:dyDescent="0.2">
      <c r="A199" s="37"/>
      <c r="B199" s="38"/>
      <c r="C199" s="45"/>
      <c r="D199" s="23"/>
      <c r="E199" s="69"/>
      <c r="F199" s="73"/>
      <c r="G199" s="67"/>
      <c r="H199" s="46">
        <f t="shared" ref="H199:H262" si="22">ROUND(F199*G199,2)</f>
        <v>0</v>
      </c>
      <c r="I199" s="67"/>
      <c r="J199" s="67"/>
      <c r="K199" s="47">
        <f t="shared" ref="K199:K262" si="23">SUM(H199:J199)</f>
        <v>0</v>
      </c>
      <c r="L199" s="48">
        <f t="shared" ref="L199:L262" si="24">ROUND(E199*F199,2)</f>
        <v>0</v>
      </c>
      <c r="M199" s="46">
        <f t="shared" ref="M199:M262" si="25">ROUND(H199*E199,2)</f>
        <v>0</v>
      </c>
      <c r="N199" s="46">
        <f t="shared" ref="N199:N262" si="26">ROUND(I199*E199,2)</f>
        <v>0</v>
      </c>
      <c r="O199" s="46">
        <f t="shared" ref="O199:O262" si="27">ROUND(J199*E199,2)</f>
        <v>0</v>
      </c>
      <c r="P199" s="47">
        <f t="shared" ref="P199:P262" si="28">SUM(M199:O199)</f>
        <v>0</v>
      </c>
    </row>
    <row r="200" spans="1:16" hidden="1" x14ac:dyDescent="0.2">
      <c r="A200" s="37"/>
      <c r="B200" s="38"/>
      <c r="C200" s="45"/>
      <c r="D200" s="23"/>
      <c r="E200" s="69"/>
      <c r="F200" s="73"/>
      <c r="G200" s="67"/>
      <c r="H200" s="46">
        <f t="shared" si="22"/>
        <v>0</v>
      </c>
      <c r="I200" s="67"/>
      <c r="J200" s="67"/>
      <c r="K200" s="47">
        <f t="shared" si="23"/>
        <v>0</v>
      </c>
      <c r="L200" s="48">
        <f t="shared" si="24"/>
        <v>0</v>
      </c>
      <c r="M200" s="46">
        <f t="shared" si="25"/>
        <v>0</v>
      </c>
      <c r="N200" s="46">
        <f t="shared" si="26"/>
        <v>0</v>
      </c>
      <c r="O200" s="46">
        <f t="shared" si="27"/>
        <v>0</v>
      </c>
      <c r="P200" s="47">
        <f t="shared" si="28"/>
        <v>0</v>
      </c>
    </row>
    <row r="201" spans="1:16" hidden="1" x14ac:dyDescent="0.2">
      <c r="A201" s="37"/>
      <c r="B201" s="38"/>
      <c r="C201" s="45"/>
      <c r="D201" s="23"/>
      <c r="E201" s="69"/>
      <c r="F201" s="73"/>
      <c r="G201" s="67"/>
      <c r="H201" s="46">
        <f t="shared" si="22"/>
        <v>0</v>
      </c>
      <c r="I201" s="67"/>
      <c r="J201" s="67"/>
      <c r="K201" s="47">
        <f t="shared" si="23"/>
        <v>0</v>
      </c>
      <c r="L201" s="48">
        <f t="shared" si="24"/>
        <v>0</v>
      </c>
      <c r="M201" s="46">
        <f t="shared" si="25"/>
        <v>0</v>
      </c>
      <c r="N201" s="46">
        <f t="shared" si="26"/>
        <v>0</v>
      </c>
      <c r="O201" s="46">
        <f t="shared" si="27"/>
        <v>0</v>
      </c>
      <c r="P201" s="47">
        <f t="shared" si="28"/>
        <v>0</v>
      </c>
    </row>
    <row r="202" spans="1:16" hidden="1" x14ac:dyDescent="0.2">
      <c r="A202" s="37"/>
      <c r="B202" s="38"/>
      <c r="C202" s="45"/>
      <c r="D202" s="23"/>
      <c r="E202" s="69"/>
      <c r="F202" s="73"/>
      <c r="G202" s="67"/>
      <c r="H202" s="46">
        <f t="shared" si="22"/>
        <v>0</v>
      </c>
      <c r="I202" s="67"/>
      <c r="J202" s="67"/>
      <c r="K202" s="47">
        <f t="shared" si="23"/>
        <v>0</v>
      </c>
      <c r="L202" s="48">
        <f t="shared" si="24"/>
        <v>0</v>
      </c>
      <c r="M202" s="46">
        <f t="shared" si="25"/>
        <v>0</v>
      </c>
      <c r="N202" s="46">
        <f t="shared" si="26"/>
        <v>0</v>
      </c>
      <c r="O202" s="46">
        <f t="shared" si="27"/>
        <v>0</v>
      </c>
      <c r="P202" s="47">
        <f t="shared" si="28"/>
        <v>0</v>
      </c>
    </row>
    <row r="203" spans="1:16" hidden="1" x14ac:dyDescent="0.2">
      <c r="A203" s="37"/>
      <c r="B203" s="38"/>
      <c r="C203" s="45"/>
      <c r="D203" s="23"/>
      <c r="E203" s="69"/>
      <c r="F203" s="73"/>
      <c r="G203" s="67"/>
      <c r="H203" s="46">
        <f t="shared" si="22"/>
        <v>0</v>
      </c>
      <c r="I203" s="67"/>
      <c r="J203" s="67"/>
      <c r="K203" s="47">
        <f t="shared" si="23"/>
        <v>0</v>
      </c>
      <c r="L203" s="48">
        <f t="shared" si="24"/>
        <v>0</v>
      </c>
      <c r="M203" s="46">
        <f t="shared" si="25"/>
        <v>0</v>
      </c>
      <c r="N203" s="46">
        <f t="shared" si="26"/>
        <v>0</v>
      </c>
      <c r="O203" s="46">
        <f t="shared" si="27"/>
        <v>0</v>
      </c>
      <c r="P203" s="47">
        <f t="shared" si="28"/>
        <v>0</v>
      </c>
    </row>
    <row r="204" spans="1:16" hidden="1" x14ac:dyDescent="0.2">
      <c r="A204" s="37"/>
      <c r="B204" s="38"/>
      <c r="C204" s="45"/>
      <c r="D204" s="23"/>
      <c r="E204" s="69"/>
      <c r="F204" s="73"/>
      <c r="G204" s="67"/>
      <c r="H204" s="46">
        <f t="shared" si="22"/>
        <v>0</v>
      </c>
      <c r="I204" s="67"/>
      <c r="J204" s="67"/>
      <c r="K204" s="47">
        <f t="shared" si="23"/>
        <v>0</v>
      </c>
      <c r="L204" s="48">
        <f t="shared" si="24"/>
        <v>0</v>
      </c>
      <c r="M204" s="46">
        <f t="shared" si="25"/>
        <v>0</v>
      </c>
      <c r="N204" s="46">
        <f t="shared" si="26"/>
        <v>0</v>
      </c>
      <c r="O204" s="46">
        <f t="shared" si="27"/>
        <v>0</v>
      </c>
      <c r="P204" s="47">
        <f t="shared" si="28"/>
        <v>0</v>
      </c>
    </row>
    <row r="205" spans="1:16" hidden="1" x14ac:dyDescent="0.2">
      <c r="A205" s="37"/>
      <c r="B205" s="38"/>
      <c r="C205" s="45"/>
      <c r="D205" s="23"/>
      <c r="E205" s="69"/>
      <c r="F205" s="73"/>
      <c r="G205" s="67"/>
      <c r="H205" s="46">
        <f t="shared" si="22"/>
        <v>0</v>
      </c>
      <c r="I205" s="67"/>
      <c r="J205" s="67"/>
      <c r="K205" s="47">
        <f t="shared" si="23"/>
        <v>0</v>
      </c>
      <c r="L205" s="48">
        <f t="shared" si="24"/>
        <v>0</v>
      </c>
      <c r="M205" s="46">
        <f t="shared" si="25"/>
        <v>0</v>
      </c>
      <c r="N205" s="46">
        <f t="shared" si="26"/>
        <v>0</v>
      </c>
      <c r="O205" s="46">
        <f t="shared" si="27"/>
        <v>0</v>
      </c>
      <c r="P205" s="47">
        <f t="shared" si="28"/>
        <v>0</v>
      </c>
    </row>
    <row r="206" spans="1:16" hidden="1" x14ac:dyDescent="0.2">
      <c r="A206" s="37"/>
      <c r="B206" s="38"/>
      <c r="C206" s="45"/>
      <c r="D206" s="23"/>
      <c r="E206" s="69"/>
      <c r="F206" s="73"/>
      <c r="G206" s="67"/>
      <c r="H206" s="46">
        <f t="shared" si="22"/>
        <v>0</v>
      </c>
      <c r="I206" s="67"/>
      <c r="J206" s="67"/>
      <c r="K206" s="47">
        <f t="shared" si="23"/>
        <v>0</v>
      </c>
      <c r="L206" s="48">
        <f t="shared" si="24"/>
        <v>0</v>
      </c>
      <c r="M206" s="46">
        <f t="shared" si="25"/>
        <v>0</v>
      </c>
      <c r="N206" s="46">
        <f t="shared" si="26"/>
        <v>0</v>
      </c>
      <c r="O206" s="46">
        <f t="shared" si="27"/>
        <v>0</v>
      </c>
      <c r="P206" s="47">
        <f t="shared" si="28"/>
        <v>0</v>
      </c>
    </row>
    <row r="207" spans="1:16" hidden="1" x14ac:dyDescent="0.2">
      <c r="A207" s="37"/>
      <c r="B207" s="38"/>
      <c r="C207" s="45"/>
      <c r="D207" s="23"/>
      <c r="E207" s="69"/>
      <c r="F207" s="73"/>
      <c r="G207" s="67"/>
      <c r="H207" s="46">
        <f t="shared" si="22"/>
        <v>0</v>
      </c>
      <c r="I207" s="67"/>
      <c r="J207" s="67"/>
      <c r="K207" s="47">
        <f t="shared" si="23"/>
        <v>0</v>
      </c>
      <c r="L207" s="48">
        <f t="shared" si="24"/>
        <v>0</v>
      </c>
      <c r="M207" s="46">
        <f t="shared" si="25"/>
        <v>0</v>
      </c>
      <c r="N207" s="46">
        <f t="shared" si="26"/>
        <v>0</v>
      </c>
      <c r="O207" s="46">
        <f t="shared" si="27"/>
        <v>0</v>
      </c>
      <c r="P207" s="47">
        <f t="shared" si="28"/>
        <v>0</v>
      </c>
    </row>
    <row r="208" spans="1:16" hidden="1" x14ac:dyDescent="0.2">
      <c r="A208" s="37"/>
      <c r="B208" s="38"/>
      <c r="C208" s="45"/>
      <c r="D208" s="23"/>
      <c r="E208" s="69"/>
      <c r="F208" s="73"/>
      <c r="G208" s="67"/>
      <c r="H208" s="46">
        <f t="shared" si="22"/>
        <v>0</v>
      </c>
      <c r="I208" s="67"/>
      <c r="J208" s="67"/>
      <c r="K208" s="47">
        <f t="shared" si="23"/>
        <v>0</v>
      </c>
      <c r="L208" s="48">
        <f t="shared" si="24"/>
        <v>0</v>
      </c>
      <c r="M208" s="46">
        <f t="shared" si="25"/>
        <v>0</v>
      </c>
      <c r="N208" s="46">
        <f t="shared" si="26"/>
        <v>0</v>
      </c>
      <c r="O208" s="46">
        <f t="shared" si="27"/>
        <v>0</v>
      </c>
      <c r="P208" s="47">
        <f t="shared" si="28"/>
        <v>0</v>
      </c>
    </row>
    <row r="209" spans="1:16" hidden="1" x14ac:dyDescent="0.2">
      <c r="A209" s="37"/>
      <c r="B209" s="38"/>
      <c r="C209" s="45"/>
      <c r="D209" s="23"/>
      <c r="E209" s="69"/>
      <c r="F209" s="73"/>
      <c r="G209" s="67"/>
      <c r="H209" s="46">
        <f t="shared" si="22"/>
        <v>0</v>
      </c>
      <c r="I209" s="67"/>
      <c r="J209" s="67"/>
      <c r="K209" s="47">
        <f t="shared" si="23"/>
        <v>0</v>
      </c>
      <c r="L209" s="48">
        <f t="shared" si="24"/>
        <v>0</v>
      </c>
      <c r="M209" s="46">
        <f t="shared" si="25"/>
        <v>0</v>
      </c>
      <c r="N209" s="46">
        <f t="shared" si="26"/>
        <v>0</v>
      </c>
      <c r="O209" s="46">
        <f t="shared" si="27"/>
        <v>0</v>
      </c>
      <c r="P209" s="47">
        <f t="shared" si="28"/>
        <v>0</v>
      </c>
    </row>
    <row r="210" spans="1:16" hidden="1" x14ac:dyDescent="0.2">
      <c r="A210" s="37"/>
      <c r="B210" s="38"/>
      <c r="C210" s="45"/>
      <c r="D210" s="23"/>
      <c r="E210" s="69"/>
      <c r="F210" s="73"/>
      <c r="G210" s="67"/>
      <c r="H210" s="46">
        <f t="shared" si="22"/>
        <v>0</v>
      </c>
      <c r="I210" s="67"/>
      <c r="J210" s="67"/>
      <c r="K210" s="47">
        <f t="shared" si="23"/>
        <v>0</v>
      </c>
      <c r="L210" s="48">
        <f t="shared" si="24"/>
        <v>0</v>
      </c>
      <c r="M210" s="46">
        <f t="shared" si="25"/>
        <v>0</v>
      </c>
      <c r="N210" s="46">
        <f t="shared" si="26"/>
        <v>0</v>
      </c>
      <c r="O210" s="46">
        <f t="shared" si="27"/>
        <v>0</v>
      </c>
      <c r="P210" s="47">
        <f t="shared" si="28"/>
        <v>0</v>
      </c>
    </row>
    <row r="211" spans="1:16" hidden="1" x14ac:dyDescent="0.2">
      <c r="A211" s="37"/>
      <c r="B211" s="38"/>
      <c r="C211" s="45"/>
      <c r="D211" s="23"/>
      <c r="E211" s="69"/>
      <c r="F211" s="73"/>
      <c r="G211" s="67"/>
      <c r="H211" s="46">
        <f t="shared" si="22"/>
        <v>0</v>
      </c>
      <c r="I211" s="67"/>
      <c r="J211" s="67"/>
      <c r="K211" s="47">
        <f t="shared" si="23"/>
        <v>0</v>
      </c>
      <c r="L211" s="48">
        <f t="shared" si="24"/>
        <v>0</v>
      </c>
      <c r="M211" s="46">
        <f t="shared" si="25"/>
        <v>0</v>
      </c>
      <c r="N211" s="46">
        <f t="shared" si="26"/>
        <v>0</v>
      </c>
      <c r="O211" s="46">
        <f t="shared" si="27"/>
        <v>0</v>
      </c>
      <c r="P211" s="47">
        <f t="shared" si="28"/>
        <v>0</v>
      </c>
    </row>
    <row r="212" spans="1:16" hidden="1" x14ac:dyDescent="0.2">
      <c r="A212" s="37"/>
      <c r="B212" s="38"/>
      <c r="C212" s="45"/>
      <c r="D212" s="23"/>
      <c r="E212" s="69"/>
      <c r="F212" s="73"/>
      <c r="G212" s="67"/>
      <c r="H212" s="46">
        <f t="shared" si="22"/>
        <v>0</v>
      </c>
      <c r="I212" s="67"/>
      <c r="J212" s="67"/>
      <c r="K212" s="47">
        <f t="shared" si="23"/>
        <v>0</v>
      </c>
      <c r="L212" s="48">
        <f t="shared" si="24"/>
        <v>0</v>
      </c>
      <c r="M212" s="46">
        <f t="shared" si="25"/>
        <v>0</v>
      </c>
      <c r="N212" s="46">
        <f t="shared" si="26"/>
        <v>0</v>
      </c>
      <c r="O212" s="46">
        <f t="shared" si="27"/>
        <v>0</v>
      </c>
      <c r="P212" s="47">
        <f t="shared" si="28"/>
        <v>0</v>
      </c>
    </row>
    <row r="213" spans="1:16" hidden="1" x14ac:dyDescent="0.2">
      <c r="A213" s="37"/>
      <c r="B213" s="38"/>
      <c r="C213" s="45"/>
      <c r="D213" s="23"/>
      <c r="E213" s="69"/>
      <c r="F213" s="73"/>
      <c r="G213" s="67"/>
      <c r="H213" s="46">
        <f t="shared" si="22"/>
        <v>0</v>
      </c>
      <c r="I213" s="67"/>
      <c r="J213" s="67"/>
      <c r="K213" s="47">
        <f t="shared" si="23"/>
        <v>0</v>
      </c>
      <c r="L213" s="48">
        <f t="shared" si="24"/>
        <v>0</v>
      </c>
      <c r="M213" s="46">
        <f t="shared" si="25"/>
        <v>0</v>
      </c>
      <c r="N213" s="46">
        <f t="shared" si="26"/>
        <v>0</v>
      </c>
      <c r="O213" s="46">
        <f t="shared" si="27"/>
        <v>0</v>
      </c>
      <c r="P213" s="47">
        <f t="shared" si="28"/>
        <v>0</v>
      </c>
    </row>
    <row r="214" spans="1:16" hidden="1" x14ac:dyDescent="0.2">
      <c r="A214" s="37"/>
      <c r="B214" s="38"/>
      <c r="C214" s="45"/>
      <c r="D214" s="23"/>
      <c r="E214" s="69"/>
      <c r="F214" s="73"/>
      <c r="G214" s="67"/>
      <c r="H214" s="46">
        <f t="shared" si="22"/>
        <v>0</v>
      </c>
      <c r="I214" s="67"/>
      <c r="J214" s="67"/>
      <c r="K214" s="47">
        <f t="shared" si="23"/>
        <v>0</v>
      </c>
      <c r="L214" s="48">
        <f t="shared" si="24"/>
        <v>0</v>
      </c>
      <c r="M214" s="46">
        <f t="shared" si="25"/>
        <v>0</v>
      </c>
      <c r="N214" s="46">
        <f t="shared" si="26"/>
        <v>0</v>
      </c>
      <c r="O214" s="46">
        <f t="shared" si="27"/>
        <v>0</v>
      </c>
      <c r="P214" s="47">
        <f t="shared" si="28"/>
        <v>0</v>
      </c>
    </row>
    <row r="215" spans="1:16" hidden="1" x14ac:dyDescent="0.2">
      <c r="A215" s="37"/>
      <c r="B215" s="38"/>
      <c r="C215" s="45"/>
      <c r="D215" s="23"/>
      <c r="E215" s="69"/>
      <c r="F215" s="73"/>
      <c r="G215" s="67"/>
      <c r="H215" s="46">
        <f t="shared" si="22"/>
        <v>0</v>
      </c>
      <c r="I215" s="67"/>
      <c r="J215" s="67"/>
      <c r="K215" s="47">
        <f t="shared" si="23"/>
        <v>0</v>
      </c>
      <c r="L215" s="48">
        <f t="shared" si="24"/>
        <v>0</v>
      </c>
      <c r="M215" s="46">
        <f t="shared" si="25"/>
        <v>0</v>
      </c>
      <c r="N215" s="46">
        <f t="shared" si="26"/>
        <v>0</v>
      </c>
      <c r="O215" s="46">
        <f t="shared" si="27"/>
        <v>0</v>
      </c>
      <c r="P215" s="47">
        <f t="shared" si="28"/>
        <v>0</v>
      </c>
    </row>
    <row r="216" spans="1:16" hidden="1" x14ac:dyDescent="0.2">
      <c r="A216" s="37"/>
      <c r="B216" s="38"/>
      <c r="C216" s="45"/>
      <c r="D216" s="23"/>
      <c r="E216" s="69"/>
      <c r="F216" s="73"/>
      <c r="G216" s="67"/>
      <c r="H216" s="46">
        <f t="shared" si="22"/>
        <v>0</v>
      </c>
      <c r="I216" s="67"/>
      <c r="J216" s="67"/>
      <c r="K216" s="47">
        <f t="shared" si="23"/>
        <v>0</v>
      </c>
      <c r="L216" s="48">
        <f t="shared" si="24"/>
        <v>0</v>
      </c>
      <c r="M216" s="46">
        <f t="shared" si="25"/>
        <v>0</v>
      </c>
      <c r="N216" s="46">
        <f t="shared" si="26"/>
        <v>0</v>
      </c>
      <c r="O216" s="46">
        <f t="shared" si="27"/>
        <v>0</v>
      </c>
      <c r="P216" s="47">
        <f t="shared" si="28"/>
        <v>0</v>
      </c>
    </row>
    <row r="217" spans="1:16" hidden="1" x14ac:dyDescent="0.2">
      <c r="A217" s="37"/>
      <c r="B217" s="38"/>
      <c r="C217" s="45"/>
      <c r="D217" s="23"/>
      <c r="E217" s="69"/>
      <c r="F217" s="73"/>
      <c r="G217" s="67"/>
      <c r="H217" s="46">
        <f t="shared" si="22"/>
        <v>0</v>
      </c>
      <c r="I217" s="67"/>
      <c r="J217" s="67"/>
      <c r="K217" s="47">
        <f t="shared" si="23"/>
        <v>0</v>
      </c>
      <c r="L217" s="48">
        <f t="shared" si="24"/>
        <v>0</v>
      </c>
      <c r="M217" s="46">
        <f t="shared" si="25"/>
        <v>0</v>
      </c>
      <c r="N217" s="46">
        <f t="shared" si="26"/>
        <v>0</v>
      </c>
      <c r="O217" s="46">
        <f t="shared" si="27"/>
        <v>0</v>
      </c>
      <c r="P217" s="47">
        <f t="shared" si="28"/>
        <v>0</v>
      </c>
    </row>
    <row r="218" spans="1:16" hidden="1" x14ac:dyDescent="0.2">
      <c r="A218" s="37"/>
      <c r="B218" s="38"/>
      <c r="C218" s="45"/>
      <c r="D218" s="23"/>
      <c r="E218" s="69"/>
      <c r="F218" s="73"/>
      <c r="G218" s="67"/>
      <c r="H218" s="46">
        <f t="shared" si="22"/>
        <v>0</v>
      </c>
      <c r="I218" s="67"/>
      <c r="J218" s="67"/>
      <c r="K218" s="47">
        <f t="shared" si="23"/>
        <v>0</v>
      </c>
      <c r="L218" s="48">
        <f t="shared" si="24"/>
        <v>0</v>
      </c>
      <c r="M218" s="46">
        <f t="shared" si="25"/>
        <v>0</v>
      </c>
      <c r="N218" s="46">
        <f t="shared" si="26"/>
        <v>0</v>
      </c>
      <c r="O218" s="46">
        <f t="shared" si="27"/>
        <v>0</v>
      </c>
      <c r="P218" s="47">
        <f t="shared" si="28"/>
        <v>0</v>
      </c>
    </row>
    <row r="219" spans="1:16" hidden="1" x14ac:dyDescent="0.2">
      <c r="A219" s="37"/>
      <c r="B219" s="38"/>
      <c r="C219" s="45"/>
      <c r="D219" s="23"/>
      <c r="E219" s="69"/>
      <c r="F219" s="73"/>
      <c r="G219" s="67"/>
      <c r="H219" s="46">
        <f t="shared" si="22"/>
        <v>0</v>
      </c>
      <c r="I219" s="67"/>
      <c r="J219" s="67"/>
      <c r="K219" s="47">
        <f t="shared" si="23"/>
        <v>0</v>
      </c>
      <c r="L219" s="48">
        <f t="shared" si="24"/>
        <v>0</v>
      </c>
      <c r="M219" s="46">
        <f t="shared" si="25"/>
        <v>0</v>
      </c>
      <c r="N219" s="46">
        <f t="shared" si="26"/>
        <v>0</v>
      </c>
      <c r="O219" s="46">
        <f t="shared" si="27"/>
        <v>0</v>
      </c>
      <c r="P219" s="47">
        <f t="shared" si="28"/>
        <v>0</v>
      </c>
    </row>
    <row r="220" spans="1:16" hidden="1" x14ac:dyDescent="0.2">
      <c r="A220" s="37"/>
      <c r="B220" s="38"/>
      <c r="C220" s="45"/>
      <c r="D220" s="23"/>
      <c r="E220" s="69"/>
      <c r="F220" s="73"/>
      <c r="G220" s="67"/>
      <c r="H220" s="46">
        <f t="shared" si="22"/>
        <v>0</v>
      </c>
      <c r="I220" s="67"/>
      <c r="J220" s="67"/>
      <c r="K220" s="47">
        <f t="shared" si="23"/>
        <v>0</v>
      </c>
      <c r="L220" s="48">
        <f t="shared" si="24"/>
        <v>0</v>
      </c>
      <c r="M220" s="46">
        <f t="shared" si="25"/>
        <v>0</v>
      </c>
      <c r="N220" s="46">
        <f t="shared" si="26"/>
        <v>0</v>
      </c>
      <c r="O220" s="46">
        <f t="shared" si="27"/>
        <v>0</v>
      </c>
      <c r="P220" s="47">
        <f t="shared" si="28"/>
        <v>0</v>
      </c>
    </row>
    <row r="221" spans="1:16" hidden="1" x14ac:dyDescent="0.2">
      <c r="A221" s="37"/>
      <c r="B221" s="38"/>
      <c r="C221" s="45"/>
      <c r="D221" s="23"/>
      <c r="E221" s="69"/>
      <c r="F221" s="73"/>
      <c r="G221" s="67"/>
      <c r="H221" s="46">
        <f t="shared" si="22"/>
        <v>0</v>
      </c>
      <c r="I221" s="67"/>
      <c r="J221" s="67"/>
      <c r="K221" s="47">
        <f t="shared" si="23"/>
        <v>0</v>
      </c>
      <c r="L221" s="48">
        <f t="shared" si="24"/>
        <v>0</v>
      </c>
      <c r="M221" s="46">
        <f t="shared" si="25"/>
        <v>0</v>
      </c>
      <c r="N221" s="46">
        <f t="shared" si="26"/>
        <v>0</v>
      </c>
      <c r="O221" s="46">
        <f t="shared" si="27"/>
        <v>0</v>
      </c>
      <c r="P221" s="47">
        <f t="shared" si="28"/>
        <v>0</v>
      </c>
    </row>
    <row r="222" spans="1:16" hidden="1" x14ac:dyDescent="0.2">
      <c r="A222" s="37"/>
      <c r="B222" s="38"/>
      <c r="C222" s="45"/>
      <c r="D222" s="23"/>
      <c r="E222" s="69"/>
      <c r="F222" s="73"/>
      <c r="G222" s="67"/>
      <c r="H222" s="46">
        <f t="shared" si="22"/>
        <v>0</v>
      </c>
      <c r="I222" s="67"/>
      <c r="J222" s="67"/>
      <c r="K222" s="47">
        <f t="shared" si="23"/>
        <v>0</v>
      </c>
      <c r="L222" s="48">
        <f t="shared" si="24"/>
        <v>0</v>
      </c>
      <c r="M222" s="46">
        <f t="shared" si="25"/>
        <v>0</v>
      </c>
      <c r="N222" s="46">
        <f t="shared" si="26"/>
        <v>0</v>
      </c>
      <c r="O222" s="46">
        <f t="shared" si="27"/>
        <v>0</v>
      </c>
      <c r="P222" s="47">
        <f t="shared" si="28"/>
        <v>0</v>
      </c>
    </row>
    <row r="223" spans="1:16" hidden="1" x14ac:dyDescent="0.2">
      <c r="A223" s="37"/>
      <c r="B223" s="38"/>
      <c r="C223" s="45"/>
      <c r="D223" s="23"/>
      <c r="E223" s="69"/>
      <c r="F223" s="73"/>
      <c r="G223" s="67"/>
      <c r="H223" s="46">
        <f t="shared" si="22"/>
        <v>0</v>
      </c>
      <c r="I223" s="67"/>
      <c r="J223" s="67"/>
      <c r="K223" s="47">
        <f t="shared" si="23"/>
        <v>0</v>
      </c>
      <c r="L223" s="48">
        <f t="shared" si="24"/>
        <v>0</v>
      </c>
      <c r="M223" s="46">
        <f t="shared" si="25"/>
        <v>0</v>
      </c>
      <c r="N223" s="46">
        <f t="shared" si="26"/>
        <v>0</v>
      </c>
      <c r="O223" s="46">
        <f t="shared" si="27"/>
        <v>0</v>
      </c>
      <c r="P223" s="47">
        <f t="shared" si="28"/>
        <v>0</v>
      </c>
    </row>
    <row r="224" spans="1:16" hidden="1" x14ac:dyDescent="0.2">
      <c r="A224" s="37"/>
      <c r="B224" s="38"/>
      <c r="C224" s="45"/>
      <c r="D224" s="23"/>
      <c r="E224" s="69"/>
      <c r="F224" s="73"/>
      <c r="G224" s="67"/>
      <c r="H224" s="46">
        <f t="shared" si="22"/>
        <v>0</v>
      </c>
      <c r="I224" s="67"/>
      <c r="J224" s="67"/>
      <c r="K224" s="47">
        <f t="shared" si="23"/>
        <v>0</v>
      </c>
      <c r="L224" s="48">
        <f t="shared" si="24"/>
        <v>0</v>
      </c>
      <c r="M224" s="46">
        <f t="shared" si="25"/>
        <v>0</v>
      </c>
      <c r="N224" s="46">
        <f t="shared" si="26"/>
        <v>0</v>
      </c>
      <c r="O224" s="46">
        <f t="shared" si="27"/>
        <v>0</v>
      </c>
      <c r="P224" s="47">
        <f t="shared" si="28"/>
        <v>0</v>
      </c>
    </row>
    <row r="225" spans="1:16" hidden="1" x14ac:dyDescent="0.2">
      <c r="A225" s="37"/>
      <c r="B225" s="38"/>
      <c r="C225" s="45"/>
      <c r="D225" s="23"/>
      <c r="E225" s="69"/>
      <c r="F225" s="73"/>
      <c r="G225" s="67"/>
      <c r="H225" s="46">
        <f t="shared" si="22"/>
        <v>0</v>
      </c>
      <c r="I225" s="67"/>
      <c r="J225" s="67"/>
      <c r="K225" s="47">
        <f t="shared" si="23"/>
        <v>0</v>
      </c>
      <c r="L225" s="48">
        <f t="shared" si="24"/>
        <v>0</v>
      </c>
      <c r="M225" s="46">
        <f t="shared" si="25"/>
        <v>0</v>
      </c>
      <c r="N225" s="46">
        <f t="shared" si="26"/>
        <v>0</v>
      </c>
      <c r="O225" s="46">
        <f t="shared" si="27"/>
        <v>0</v>
      </c>
      <c r="P225" s="47">
        <f t="shared" si="28"/>
        <v>0</v>
      </c>
    </row>
    <row r="226" spans="1:16" hidden="1" x14ac:dyDescent="0.2">
      <c r="A226" s="37"/>
      <c r="B226" s="38"/>
      <c r="C226" s="45"/>
      <c r="D226" s="23"/>
      <c r="E226" s="69"/>
      <c r="F226" s="73"/>
      <c r="G226" s="67"/>
      <c r="H226" s="46">
        <f t="shared" si="22"/>
        <v>0</v>
      </c>
      <c r="I226" s="67"/>
      <c r="J226" s="67"/>
      <c r="K226" s="47">
        <f t="shared" si="23"/>
        <v>0</v>
      </c>
      <c r="L226" s="48">
        <f t="shared" si="24"/>
        <v>0</v>
      </c>
      <c r="M226" s="46">
        <f t="shared" si="25"/>
        <v>0</v>
      </c>
      <c r="N226" s="46">
        <f t="shared" si="26"/>
        <v>0</v>
      </c>
      <c r="O226" s="46">
        <f t="shared" si="27"/>
        <v>0</v>
      </c>
      <c r="P226" s="47">
        <f t="shared" si="28"/>
        <v>0</v>
      </c>
    </row>
    <row r="227" spans="1:16" hidden="1" x14ac:dyDescent="0.2">
      <c r="A227" s="37"/>
      <c r="B227" s="38"/>
      <c r="C227" s="45"/>
      <c r="D227" s="23"/>
      <c r="E227" s="69"/>
      <c r="F227" s="73"/>
      <c r="G227" s="67"/>
      <c r="H227" s="46">
        <f t="shared" si="22"/>
        <v>0</v>
      </c>
      <c r="I227" s="67"/>
      <c r="J227" s="67"/>
      <c r="K227" s="47">
        <f t="shared" si="23"/>
        <v>0</v>
      </c>
      <c r="L227" s="48">
        <f t="shared" si="24"/>
        <v>0</v>
      </c>
      <c r="M227" s="46">
        <f t="shared" si="25"/>
        <v>0</v>
      </c>
      <c r="N227" s="46">
        <f t="shared" si="26"/>
        <v>0</v>
      </c>
      <c r="O227" s="46">
        <f t="shared" si="27"/>
        <v>0</v>
      </c>
      <c r="P227" s="47">
        <f t="shared" si="28"/>
        <v>0</v>
      </c>
    </row>
    <row r="228" spans="1:16" hidden="1" x14ac:dyDescent="0.2">
      <c r="A228" s="37"/>
      <c r="B228" s="38"/>
      <c r="C228" s="45"/>
      <c r="D228" s="23"/>
      <c r="E228" s="69"/>
      <c r="F228" s="73"/>
      <c r="G228" s="67"/>
      <c r="H228" s="46">
        <f t="shared" si="22"/>
        <v>0</v>
      </c>
      <c r="I228" s="67"/>
      <c r="J228" s="67"/>
      <c r="K228" s="47">
        <f t="shared" si="23"/>
        <v>0</v>
      </c>
      <c r="L228" s="48">
        <f t="shared" si="24"/>
        <v>0</v>
      </c>
      <c r="M228" s="46">
        <f t="shared" si="25"/>
        <v>0</v>
      </c>
      <c r="N228" s="46">
        <f t="shared" si="26"/>
        <v>0</v>
      </c>
      <c r="O228" s="46">
        <f t="shared" si="27"/>
        <v>0</v>
      </c>
      <c r="P228" s="47">
        <f t="shared" si="28"/>
        <v>0</v>
      </c>
    </row>
    <row r="229" spans="1:16" hidden="1" x14ac:dyDescent="0.2">
      <c r="A229" s="37"/>
      <c r="B229" s="38"/>
      <c r="C229" s="45"/>
      <c r="D229" s="23"/>
      <c r="E229" s="69"/>
      <c r="F229" s="73"/>
      <c r="G229" s="67"/>
      <c r="H229" s="46">
        <f t="shared" si="22"/>
        <v>0</v>
      </c>
      <c r="I229" s="67"/>
      <c r="J229" s="67"/>
      <c r="K229" s="47">
        <f t="shared" si="23"/>
        <v>0</v>
      </c>
      <c r="L229" s="48">
        <f t="shared" si="24"/>
        <v>0</v>
      </c>
      <c r="M229" s="46">
        <f t="shared" si="25"/>
        <v>0</v>
      </c>
      <c r="N229" s="46">
        <f t="shared" si="26"/>
        <v>0</v>
      </c>
      <c r="O229" s="46">
        <f t="shared" si="27"/>
        <v>0</v>
      </c>
      <c r="P229" s="47">
        <f t="shared" si="28"/>
        <v>0</v>
      </c>
    </row>
    <row r="230" spans="1:16" hidden="1" x14ac:dyDescent="0.2">
      <c r="A230" s="37"/>
      <c r="B230" s="38"/>
      <c r="C230" s="45"/>
      <c r="D230" s="23"/>
      <c r="E230" s="69"/>
      <c r="F230" s="73"/>
      <c r="G230" s="67"/>
      <c r="H230" s="46">
        <f t="shared" si="22"/>
        <v>0</v>
      </c>
      <c r="I230" s="67"/>
      <c r="J230" s="67"/>
      <c r="K230" s="47">
        <f t="shared" si="23"/>
        <v>0</v>
      </c>
      <c r="L230" s="48">
        <f t="shared" si="24"/>
        <v>0</v>
      </c>
      <c r="M230" s="46">
        <f t="shared" si="25"/>
        <v>0</v>
      </c>
      <c r="N230" s="46">
        <f t="shared" si="26"/>
        <v>0</v>
      </c>
      <c r="O230" s="46">
        <f t="shared" si="27"/>
        <v>0</v>
      </c>
      <c r="P230" s="47">
        <f t="shared" si="28"/>
        <v>0</v>
      </c>
    </row>
    <row r="231" spans="1:16" hidden="1" x14ac:dyDescent="0.2">
      <c r="A231" s="37"/>
      <c r="B231" s="38"/>
      <c r="C231" s="45"/>
      <c r="D231" s="23"/>
      <c r="E231" s="69"/>
      <c r="F231" s="73"/>
      <c r="G231" s="67"/>
      <c r="H231" s="46">
        <f t="shared" si="22"/>
        <v>0</v>
      </c>
      <c r="I231" s="67"/>
      <c r="J231" s="67"/>
      <c r="K231" s="47">
        <f t="shared" si="23"/>
        <v>0</v>
      </c>
      <c r="L231" s="48">
        <f t="shared" si="24"/>
        <v>0</v>
      </c>
      <c r="M231" s="46">
        <f t="shared" si="25"/>
        <v>0</v>
      </c>
      <c r="N231" s="46">
        <f t="shared" si="26"/>
        <v>0</v>
      </c>
      <c r="O231" s="46">
        <f t="shared" si="27"/>
        <v>0</v>
      </c>
      <c r="P231" s="47">
        <f t="shared" si="28"/>
        <v>0</v>
      </c>
    </row>
    <row r="232" spans="1:16" hidden="1" x14ac:dyDescent="0.2">
      <c r="A232" s="37"/>
      <c r="B232" s="38"/>
      <c r="C232" s="45"/>
      <c r="D232" s="23"/>
      <c r="E232" s="69"/>
      <c r="F232" s="73"/>
      <c r="G232" s="67"/>
      <c r="H232" s="46">
        <f t="shared" si="22"/>
        <v>0</v>
      </c>
      <c r="I232" s="67"/>
      <c r="J232" s="67"/>
      <c r="K232" s="47">
        <f t="shared" si="23"/>
        <v>0</v>
      </c>
      <c r="L232" s="48">
        <f t="shared" si="24"/>
        <v>0</v>
      </c>
      <c r="M232" s="46">
        <f t="shared" si="25"/>
        <v>0</v>
      </c>
      <c r="N232" s="46">
        <f t="shared" si="26"/>
        <v>0</v>
      </c>
      <c r="O232" s="46">
        <f t="shared" si="27"/>
        <v>0</v>
      </c>
      <c r="P232" s="47">
        <f t="shared" si="28"/>
        <v>0</v>
      </c>
    </row>
    <row r="233" spans="1:16" hidden="1" x14ac:dyDescent="0.2">
      <c r="A233" s="37"/>
      <c r="B233" s="38"/>
      <c r="C233" s="45"/>
      <c r="D233" s="23"/>
      <c r="E233" s="69"/>
      <c r="F233" s="73"/>
      <c r="G233" s="67"/>
      <c r="H233" s="46">
        <f t="shared" si="22"/>
        <v>0</v>
      </c>
      <c r="I233" s="67"/>
      <c r="J233" s="67"/>
      <c r="K233" s="47">
        <f t="shared" si="23"/>
        <v>0</v>
      </c>
      <c r="L233" s="48">
        <f t="shared" si="24"/>
        <v>0</v>
      </c>
      <c r="M233" s="46">
        <f t="shared" si="25"/>
        <v>0</v>
      </c>
      <c r="N233" s="46">
        <f t="shared" si="26"/>
        <v>0</v>
      </c>
      <c r="O233" s="46">
        <f t="shared" si="27"/>
        <v>0</v>
      </c>
      <c r="P233" s="47">
        <f t="shared" si="28"/>
        <v>0</v>
      </c>
    </row>
    <row r="234" spans="1:16" hidden="1" x14ac:dyDescent="0.2">
      <c r="A234" s="37"/>
      <c r="B234" s="38"/>
      <c r="C234" s="45"/>
      <c r="D234" s="23"/>
      <c r="E234" s="69"/>
      <c r="F234" s="73"/>
      <c r="G234" s="67"/>
      <c r="H234" s="46">
        <f t="shared" si="22"/>
        <v>0</v>
      </c>
      <c r="I234" s="67"/>
      <c r="J234" s="67"/>
      <c r="K234" s="47">
        <f t="shared" si="23"/>
        <v>0</v>
      </c>
      <c r="L234" s="48">
        <f t="shared" si="24"/>
        <v>0</v>
      </c>
      <c r="M234" s="46">
        <f t="shared" si="25"/>
        <v>0</v>
      </c>
      <c r="N234" s="46">
        <f t="shared" si="26"/>
        <v>0</v>
      </c>
      <c r="O234" s="46">
        <f t="shared" si="27"/>
        <v>0</v>
      </c>
      <c r="P234" s="47">
        <f t="shared" si="28"/>
        <v>0</v>
      </c>
    </row>
    <row r="235" spans="1:16" hidden="1" x14ac:dyDescent="0.2">
      <c r="A235" s="37"/>
      <c r="B235" s="38"/>
      <c r="C235" s="45"/>
      <c r="D235" s="23"/>
      <c r="E235" s="69"/>
      <c r="F235" s="73"/>
      <c r="G235" s="67"/>
      <c r="H235" s="46">
        <f t="shared" si="22"/>
        <v>0</v>
      </c>
      <c r="I235" s="67"/>
      <c r="J235" s="67"/>
      <c r="K235" s="47">
        <f t="shared" si="23"/>
        <v>0</v>
      </c>
      <c r="L235" s="48">
        <f t="shared" si="24"/>
        <v>0</v>
      </c>
      <c r="M235" s="46">
        <f t="shared" si="25"/>
        <v>0</v>
      </c>
      <c r="N235" s="46">
        <f t="shared" si="26"/>
        <v>0</v>
      </c>
      <c r="O235" s="46">
        <f t="shared" si="27"/>
        <v>0</v>
      </c>
      <c r="P235" s="47">
        <f t="shared" si="28"/>
        <v>0</v>
      </c>
    </row>
    <row r="236" spans="1:16" hidden="1" x14ac:dyDescent="0.2">
      <c r="A236" s="37"/>
      <c r="B236" s="38"/>
      <c r="C236" s="45"/>
      <c r="D236" s="23"/>
      <c r="E236" s="69"/>
      <c r="F236" s="73"/>
      <c r="G236" s="67"/>
      <c r="H236" s="46">
        <f t="shared" si="22"/>
        <v>0</v>
      </c>
      <c r="I236" s="67"/>
      <c r="J236" s="67"/>
      <c r="K236" s="47">
        <f t="shared" si="23"/>
        <v>0</v>
      </c>
      <c r="L236" s="48">
        <f t="shared" si="24"/>
        <v>0</v>
      </c>
      <c r="M236" s="46">
        <f t="shared" si="25"/>
        <v>0</v>
      </c>
      <c r="N236" s="46">
        <f t="shared" si="26"/>
        <v>0</v>
      </c>
      <c r="O236" s="46">
        <f t="shared" si="27"/>
        <v>0</v>
      </c>
      <c r="P236" s="47">
        <f t="shared" si="28"/>
        <v>0</v>
      </c>
    </row>
    <row r="237" spans="1:16" hidden="1" x14ac:dyDescent="0.2">
      <c r="A237" s="37"/>
      <c r="B237" s="38"/>
      <c r="C237" s="45"/>
      <c r="D237" s="23"/>
      <c r="E237" s="69"/>
      <c r="F237" s="73"/>
      <c r="G237" s="67"/>
      <c r="H237" s="46">
        <f t="shared" si="22"/>
        <v>0</v>
      </c>
      <c r="I237" s="67"/>
      <c r="J237" s="67"/>
      <c r="K237" s="47">
        <f t="shared" si="23"/>
        <v>0</v>
      </c>
      <c r="L237" s="48">
        <f t="shared" si="24"/>
        <v>0</v>
      </c>
      <c r="M237" s="46">
        <f t="shared" si="25"/>
        <v>0</v>
      </c>
      <c r="N237" s="46">
        <f t="shared" si="26"/>
        <v>0</v>
      </c>
      <c r="O237" s="46">
        <f t="shared" si="27"/>
        <v>0</v>
      </c>
      <c r="P237" s="47">
        <f t="shared" si="28"/>
        <v>0</v>
      </c>
    </row>
    <row r="238" spans="1:16" hidden="1" x14ac:dyDescent="0.2">
      <c r="A238" s="37"/>
      <c r="B238" s="38"/>
      <c r="C238" s="45"/>
      <c r="D238" s="23"/>
      <c r="E238" s="69"/>
      <c r="F238" s="73"/>
      <c r="G238" s="67"/>
      <c r="H238" s="46">
        <f t="shared" si="22"/>
        <v>0</v>
      </c>
      <c r="I238" s="67"/>
      <c r="J238" s="67"/>
      <c r="K238" s="47">
        <f t="shared" si="23"/>
        <v>0</v>
      </c>
      <c r="L238" s="48">
        <f t="shared" si="24"/>
        <v>0</v>
      </c>
      <c r="M238" s="46">
        <f t="shared" si="25"/>
        <v>0</v>
      </c>
      <c r="N238" s="46">
        <f t="shared" si="26"/>
        <v>0</v>
      </c>
      <c r="O238" s="46">
        <f t="shared" si="27"/>
        <v>0</v>
      </c>
      <c r="P238" s="47">
        <f t="shared" si="28"/>
        <v>0</v>
      </c>
    </row>
    <row r="239" spans="1:16" hidden="1" x14ac:dyDescent="0.2">
      <c r="A239" s="37"/>
      <c r="B239" s="38"/>
      <c r="C239" s="45"/>
      <c r="D239" s="23"/>
      <c r="E239" s="69"/>
      <c r="F239" s="73"/>
      <c r="G239" s="67"/>
      <c r="H239" s="46">
        <f t="shared" si="22"/>
        <v>0</v>
      </c>
      <c r="I239" s="67"/>
      <c r="J239" s="67"/>
      <c r="K239" s="47">
        <f t="shared" si="23"/>
        <v>0</v>
      </c>
      <c r="L239" s="48">
        <f t="shared" si="24"/>
        <v>0</v>
      </c>
      <c r="M239" s="46">
        <f t="shared" si="25"/>
        <v>0</v>
      </c>
      <c r="N239" s="46">
        <f t="shared" si="26"/>
        <v>0</v>
      </c>
      <c r="O239" s="46">
        <f t="shared" si="27"/>
        <v>0</v>
      </c>
      <c r="P239" s="47">
        <f t="shared" si="28"/>
        <v>0</v>
      </c>
    </row>
    <row r="240" spans="1:16" hidden="1" x14ac:dyDescent="0.2">
      <c r="A240" s="37"/>
      <c r="B240" s="38"/>
      <c r="C240" s="45"/>
      <c r="D240" s="23"/>
      <c r="E240" s="69"/>
      <c r="F240" s="73"/>
      <c r="G240" s="67"/>
      <c r="H240" s="46">
        <f t="shared" si="22"/>
        <v>0</v>
      </c>
      <c r="I240" s="67"/>
      <c r="J240" s="67"/>
      <c r="K240" s="47">
        <f t="shared" si="23"/>
        <v>0</v>
      </c>
      <c r="L240" s="48">
        <f t="shared" si="24"/>
        <v>0</v>
      </c>
      <c r="M240" s="46">
        <f t="shared" si="25"/>
        <v>0</v>
      </c>
      <c r="N240" s="46">
        <f t="shared" si="26"/>
        <v>0</v>
      </c>
      <c r="O240" s="46">
        <f t="shared" si="27"/>
        <v>0</v>
      </c>
      <c r="P240" s="47">
        <f t="shared" si="28"/>
        <v>0</v>
      </c>
    </row>
    <row r="241" spans="1:16" hidden="1" x14ac:dyDescent="0.2">
      <c r="A241" s="37"/>
      <c r="B241" s="38"/>
      <c r="C241" s="45"/>
      <c r="D241" s="23"/>
      <c r="E241" s="69"/>
      <c r="F241" s="73"/>
      <c r="G241" s="67"/>
      <c r="H241" s="46">
        <f t="shared" si="22"/>
        <v>0</v>
      </c>
      <c r="I241" s="67"/>
      <c r="J241" s="67"/>
      <c r="K241" s="47">
        <f t="shared" si="23"/>
        <v>0</v>
      </c>
      <c r="L241" s="48">
        <f t="shared" si="24"/>
        <v>0</v>
      </c>
      <c r="M241" s="46">
        <f t="shared" si="25"/>
        <v>0</v>
      </c>
      <c r="N241" s="46">
        <f t="shared" si="26"/>
        <v>0</v>
      </c>
      <c r="O241" s="46">
        <f t="shared" si="27"/>
        <v>0</v>
      </c>
      <c r="P241" s="47">
        <f t="shared" si="28"/>
        <v>0</v>
      </c>
    </row>
    <row r="242" spans="1:16" hidden="1" x14ac:dyDescent="0.2">
      <c r="A242" s="37"/>
      <c r="B242" s="38"/>
      <c r="C242" s="45"/>
      <c r="D242" s="23"/>
      <c r="E242" s="69"/>
      <c r="F242" s="73"/>
      <c r="G242" s="67"/>
      <c r="H242" s="46">
        <f t="shared" si="22"/>
        <v>0</v>
      </c>
      <c r="I242" s="67"/>
      <c r="J242" s="67"/>
      <c r="K242" s="47">
        <f t="shared" si="23"/>
        <v>0</v>
      </c>
      <c r="L242" s="48">
        <f t="shared" si="24"/>
        <v>0</v>
      </c>
      <c r="M242" s="46">
        <f t="shared" si="25"/>
        <v>0</v>
      </c>
      <c r="N242" s="46">
        <f t="shared" si="26"/>
        <v>0</v>
      </c>
      <c r="O242" s="46">
        <f t="shared" si="27"/>
        <v>0</v>
      </c>
      <c r="P242" s="47">
        <f t="shared" si="28"/>
        <v>0</v>
      </c>
    </row>
    <row r="243" spans="1:16" hidden="1" x14ac:dyDescent="0.2">
      <c r="A243" s="37"/>
      <c r="B243" s="38"/>
      <c r="C243" s="45"/>
      <c r="D243" s="23"/>
      <c r="E243" s="69"/>
      <c r="F243" s="73"/>
      <c r="G243" s="67"/>
      <c r="H243" s="46">
        <f t="shared" si="22"/>
        <v>0</v>
      </c>
      <c r="I243" s="67"/>
      <c r="J243" s="67"/>
      <c r="K243" s="47">
        <f t="shared" si="23"/>
        <v>0</v>
      </c>
      <c r="L243" s="48">
        <f t="shared" si="24"/>
        <v>0</v>
      </c>
      <c r="M243" s="46">
        <f t="shared" si="25"/>
        <v>0</v>
      </c>
      <c r="N243" s="46">
        <f t="shared" si="26"/>
        <v>0</v>
      </c>
      <c r="O243" s="46">
        <f t="shared" si="27"/>
        <v>0</v>
      </c>
      <c r="P243" s="47">
        <f t="shared" si="28"/>
        <v>0</v>
      </c>
    </row>
    <row r="244" spans="1:16" hidden="1" x14ac:dyDescent="0.2">
      <c r="A244" s="37"/>
      <c r="B244" s="38"/>
      <c r="C244" s="45"/>
      <c r="D244" s="23"/>
      <c r="E244" s="69"/>
      <c r="F244" s="73"/>
      <c r="G244" s="67"/>
      <c r="H244" s="46">
        <f t="shared" si="22"/>
        <v>0</v>
      </c>
      <c r="I244" s="67"/>
      <c r="J244" s="67"/>
      <c r="K244" s="47">
        <f t="shared" si="23"/>
        <v>0</v>
      </c>
      <c r="L244" s="48">
        <f t="shared" si="24"/>
        <v>0</v>
      </c>
      <c r="M244" s="46">
        <f t="shared" si="25"/>
        <v>0</v>
      </c>
      <c r="N244" s="46">
        <f t="shared" si="26"/>
        <v>0</v>
      </c>
      <c r="O244" s="46">
        <f t="shared" si="27"/>
        <v>0</v>
      </c>
      <c r="P244" s="47">
        <f t="shared" si="28"/>
        <v>0</v>
      </c>
    </row>
    <row r="245" spans="1:16" hidden="1" x14ac:dyDescent="0.2">
      <c r="A245" s="37"/>
      <c r="B245" s="38"/>
      <c r="C245" s="45"/>
      <c r="D245" s="23"/>
      <c r="E245" s="69"/>
      <c r="F245" s="73"/>
      <c r="G245" s="67"/>
      <c r="H245" s="46">
        <f t="shared" si="22"/>
        <v>0</v>
      </c>
      <c r="I245" s="67"/>
      <c r="J245" s="67"/>
      <c r="K245" s="47">
        <f t="shared" si="23"/>
        <v>0</v>
      </c>
      <c r="L245" s="48">
        <f t="shared" si="24"/>
        <v>0</v>
      </c>
      <c r="M245" s="46">
        <f t="shared" si="25"/>
        <v>0</v>
      </c>
      <c r="N245" s="46">
        <f t="shared" si="26"/>
        <v>0</v>
      </c>
      <c r="O245" s="46">
        <f t="shared" si="27"/>
        <v>0</v>
      </c>
      <c r="P245" s="47">
        <f t="shared" si="28"/>
        <v>0</v>
      </c>
    </row>
    <row r="246" spans="1:16" hidden="1" x14ac:dyDescent="0.2">
      <c r="A246" s="37"/>
      <c r="B246" s="38"/>
      <c r="C246" s="45"/>
      <c r="D246" s="23"/>
      <c r="E246" s="69"/>
      <c r="F246" s="73"/>
      <c r="G246" s="67"/>
      <c r="H246" s="46">
        <f t="shared" si="22"/>
        <v>0</v>
      </c>
      <c r="I246" s="67"/>
      <c r="J246" s="67"/>
      <c r="K246" s="47">
        <f t="shared" si="23"/>
        <v>0</v>
      </c>
      <c r="L246" s="48">
        <f t="shared" si="24"/>
        <v>0</v>
      </c>
      <c r="M246" s="46">
        <f t="shared" si="25"/>
        <v>0</v>
      </c>
      <c r="N246" s="46">
        <f t="shared" si="26"/>
        <v>0</v>
      </c>
      <c r="O246" s="46">
        <f t="shared" si="27"/>
        <v>0</v>
      </c>
      <c r="P246" s="47">
        <f t="shared" si="28"/>
        <v>0</v>
      </c>
    </row>
    <row r="247" spans="1:16" hidden="1" x14ac:dyDescent="0.2">
      <c r="A247" s="37"/>
      <c r="B247" s="38"/>
      <c r="C247" s="45"/>
      <c r="D247" s="23"/>
      <c r="E247" s="69"/>
      <c r="F247" s="73"/>
      <c r="G247" s="67"/>
      <c r="H247" s="46">
        <f t="shared" si="22"/>
        <v>0</v>
      </c>
      <c r="I247" s="67"/>
      <c r="J247" s="67"/>
      <c r="K247" s="47">
        <f t="shared" si="23"/>
        <v>0</v>
      </c>
      <c r="L247" s="48">
        <f t="shared" si="24"/>
        <v>0</v>
      </c>
      <c r="M247" s="46">
        <f t="shared" si="25"/>
        <v>0</v>
      </c>
      <c r="N247" s="46">
        <f t="shared" si="26"/>
        <v>0</v>
      </c>
      <c r="O247" s="46">
        <f t="shared" si="27"/>
        <v>0</v>
      </c>
      <c r="P247" s="47">
        <f t="shared" si="28"/>
        <v>0</v>
      </c>
    </row>
    <row r="248" spans="1:16" hidden="1" x14ac:dyDescent="0.2">
      <c r="A248" s="37"/>
      <c r="B248" s="38"/>
      <c r="C248" s="45"/>
      <c r="D248" s="23"/>
      <c r="E248" s="69"/>
      <c r="F248" s="73"/>
      <c r="G248" s="67"/>
      <c r="H248" s="46">
        <f t="shared" si="22"/>
        <v>0</v>
      </c>
      <c r="I248" s="67"/>
      <c r="J248" s="67"/>
      <c r="K248" s="47">
        <f t="shared" si="23"/>
        <v>0</v>
      </c>
      <c r="L248" s="48">
        <f t="shared" si="24"/>
        <v>0</v>
      </c>
      <c r="M248" s="46">
        <f t="shared" si="25"/>
        <v>0</v>
      </c>
      <c r="N248" s="46">
        <f t="shared" si="26"/>
        <v>0</v>
      </c>
      <c r="O248" s="46">
        <f t="shared" si="27"/>
        <v>0</v>
      </c>
      <c r="P248" s="47">
        <f t="shared" si="28"/>
        <v>0</v>
      </c>
    </row>
    <row r="249" spans="1:16" hidden="1" x14ac:dyDescent="0.2">
      <c r="A249" s="37"/>
      <c r="B249" s="38"/>
      <c r="C249" s="45"/>
      <c r="D249" s="23"/>
      <c r="E249" s="69"/>
      <c r="F249" s="73"/>
      <c r="G249" s="67"/>
      <c r="H249" s="46">
        <f t="shared" si="22"/>
        <v>0</v>
      </c>
      <c r="I249" s="67"/>
      <c r="J249" s="67"/>
      <c r="K249" s="47">
        <f t="shared" si="23"/>
        <v>0</v>
      </c>
      <c r="L249" s="48">
        <f t="shared" si="24"/>
        <v>0</v>
      </c>
      <c r="M249" s="46">
        <f t="shared" si="25"/>
        <v>0</v>
      </c>
      <c r="N249" s="46">
        <f t="shared" si="26"/>
        <v>0</v>
      </c>
      <c r="O249" s="46">
        <f t="shared" si="27"/>
        <v>0</v>
      </c>
      <c r="P249" s="47">
        <f t="shared" si="28"/>
        <v>0</v>
      </c>
    </row>
    <row r="250" spans="1:16" hidden="1" x14ac:dyDescent="0.2">
      <c r="A250" s="37"/>
      <c r="B250" s="38"/>
      <c r="C250" s="45"/>
      <c r="D250" s="23"/>
      <c r="E250" s="69"/>
      <c r="F250" s="73"/>
      <c r="G250" s="67"/>
      <c r="H250" s="46">
        <f t="shared" si="22"/>
        <v>0</v>
      </c>
      <c r="I250" s="67"/>
      <c r="J250" s="67"/>
      <c r="K250" s="47">
        <f t="shared" si="23"/>
        <v>0</v>
      </c>
      <c r="L250" s="48">
        <f t="shared" si="24"/>
        <v>0</v>
      </c>
      <c r="M250" s="46">
        <f t="shared" si="25"/>
        <v>0</v>
      </c>
      <c r="N250" s="46">
        <f t="shared" si="26"/>
        <v>0</v>
      </c>
      <c r="O250" s="46">
        <f t="shared" si="27"/>
        <v>0</v>
      </c>
      <c r="P250" s="47">
        <f t="shared" si="28"/>
        <v>0</v>
      </c>
    </row>
    <row r="251" spans="1:16" hidden="1" x14ac:dyDescent="0.2">
      <c r="A251" s="37"/>
      <c r="B251" s="38"/>
      <c r="C251" s="45"/>
      <c r="D251" s="23"/>
      <c r="E251" s="69"/>
      <c r="F251" s="73"/>
      <c r="G251" s="67"/>
      <c r="H251" s="46">
        <f t="shared" si="22"/>
        <v>0</v>
      </c>
      <c r="I251" s="67"/>
      <c r="J251" s="67"/>
      <c r="K251" s="47">
        <f t="shared" si="23"/>
        <v>0</v>
      </c>
      <c r="L251" s="48">
        <f t="shared" si="24"/>
        <v>0</v>
      </c>
      <c r="M251" s="46">
        <f t="shared" si="25"/>
        <v>0</v>
      </c>
      <c r="N251" s="46">
        <f t="shared" si="26"/>
        <v>0</v>
      </c>
      <c r="O251" s="46">
        <f t="shared" si="27"/>
        <v>0</v>
      </c>
      <c r="P251" s="47">
        <f t="shared" si="28"/>
        <v>0</v>
      </c>
    </row>
    <row r="252" spans="1:16" hidden="1" x14ac:dyDescent="0.2">
      <c r="A252" s="37"/>
      <c r="B252" s="38"/>
      <c r="C252" s="45"/>
      <c r="D252" s="23"/>
      <c r="E252" s="69"/>
      <c r="F252" s="73"/>
      <c r="G252" s="67"/>
      <c r="H252" s="46">
        <f t="shared" si="22"/>
        <v>0</v>
      </c>
      <c r="I252" s="67"/>
      <c r="J252" s="67"/>
      <c r="K252" s="47">
        <f t="shared" si="23"/>
        <v>0</v>
      </c>
      <c r="L252" s="48">
        <f t="shared" si="24"/>
        <v>0</v>
      </c>
      <c r="M252" s="46">
        <f t="shared" si="25"/>
        <v>0</v>
      </c>
      <c r="N252" s="46">
        <f t="shared" si="26"/>
        <v>0</v>
      </c>
      <c r="O252" s="46">
        <f t="shared" si="27"/>
        <v>0</v>
      </c>
      <c r="P252" s="47">
        <f t="shared" si="28"/>
        <v>0</v>
      </c>
    </row>
    <row r="253" spans="1:16" hidden="1" x14ac:dyDescent="0.2">
      <c r="A253" s="37"/>
      <c r="B253" s="38"/>
      <c r="C253" s="45"/>
      <c r="D253" s="23"/>
      <c r="E253" s="69"/>
      <c r="F253" s="73"/>
      <c r="G253" s="67"/>
      <c r="H253" s="46">
        <f t="shared" si="22"/>
        <v>0</v>
      </c>
      <c r="I253" s="67"/>
      <c r="J253" s="67"/>
      <c r="K253" s="47">
        <f t="shared" si="23"/>
        <v>0</v>
      </c>
      <c r="L253" s="48">
        <f t="shared" si="24"/>
        <v>0</v>
      </c>
      <c r="M253" s="46">
        <f t="shared" si="25"/>
        <v>0</v>
      </c>
      <c r="N253" s="46">
        <f t="shared" si="26"/>
        <v>0</v>
      </c>
      <c r="O253" s="46">
        <f t="shared" si="27"/>
        <v>0</v>
      </c>
      <c r="P253" s="47">
        <f t="shared" si="28"/>
        <v>0</v>
      </c>
    </row>
    <row r="254" spans="1:16" hidden="1" x14ac:dyDescent="0.2">
      <c r="A254" s="37"/>
      <c r="B254" s="38"/>
      <c r="C254" s="45"/>
      <c r="D254" s="23"/>
      <c r="E254" s="69"/>
      <c r="F254" s="73"/>
      <c r="G254" s="67"/>
      <c r="H254" s="46">
        <f t="shared" si="22"/>
        <v>0</v>
      </c>
      <c r="I254" s="67"/>
      <c r="J254" s="67"/>
      <c r="K254" s="47">
        <f t="shared" si="23"/>
        <v>0</v>
      </c>
      <c r="L254" s="48">
        <f t="shared" si="24"/>
        <v>0</v>
      </c>
      <c r="M254" s="46">
        <f t="shared" si="25"/>
        <v>0</v>
      </c>
      <c r="N254" s="46">
        <f t="shared" si="26"/>
        <v>0</v>
      </c>
      <c r="O254" s="46">
        <f t="shared" si="27"/>
        <v>0</v>
      </c>
      <c r="P254" s="47">
        <f t="shared" si="28"/>
        <v>0</v>
      </c>
    </row>
    <row r="255" spans="1:16" hidden="1" x14ac:dyDescent="0.2">
      <c r="A255" s="37"/>
      <c r="B255" s="38"/>
      <c r="C255" s="45"/>
      <c r="D255" s="23"/>
      <c r="E255" s="69"/>
      <c r="F255" s="73"/>
      <c r="G255" s="67"/>
      <c r="H255" s="46">
        <f t="shared" si="22"/>
        <v>0</v>
      </c>
      <c r="I255" s="67"/>
      <c r="J255" s="67"/>
      <c r="K255" s="47">
        <f t="shared" si="23"/>
        <v>0</v>
      </c>
      <c r="L255" s="48">
        <f t="shared" si="24"/>
        <v>0</v>
      </c>
      <c r="M255" s="46">
        <f t="shared" si="25"/>
        <v>0</v>
      </c>
      <c r="N255" s="46">
        <f t="shared" si="26"/>
        <v>0</v>
      </c>
      <c r="O255" s="46">
        <f t="shared" si="27"/>
        <v>0</v>
      </c>
      <c r="P255" s="47">
        <f t="shared" si="28"/>
        <v>0</v>
      </c>
    </row>
    <row r="256" spans="1:16" hidden="1" x14ac:dyDescent="0.2">
      <c r="A256" s="37"/>
      <c r="B256" s="38"/>
      <c r="C256" s="45"/>
      <c r="D256" s="23"/>
      <c r="E256" s="69"/>
      <c r="F256" s="73"/>
      <c r="G256" s="67"/>
      <c r="H256" s="46">
        <f t="shared" si="22"/>
        <v>0</v>
      </c>
      <c r="I256" s="67"/>
      <c r="J256" s="67"/>
      <c r="K256" s="47">
        <f t="shared" si="23"/>
        <v>0</v>
      </c>
      <c r="L256" s="48">
        <f t="shared" si="24"/>
        <v>0</v>
      </c>
      <c r="M256" s="46">
        <f t="shared" si="25"/>
        <v>0</v>
      </c>
      <c r="N256" s="46">
        <f t="shared" si="26"/>
        <v>0</v>
      </c>
      <c r="O256" s="46">
        <f t="shared" si="27"/>
        <v>0</v>
      </c>
      <c r="P256" s="47">
        <f t="shared" si="28"/>
        <v>0</v>
      </c>
    </row>
    <row r="257" spans="1:16" hidden="1" x14ac:dyDescent="0.2">
      <c r="A257" s="37"/>
      <c r="B257" s="38"/>
      <c r="C257" s="45"/>
      <c r="D257" s="23"/>
      <c r="E257" s="69"/>
      <c r="F257" s="73"/>
      <c r="G257" s="67"/>
      <c r="H257" s="46">
        <f t="shared" si="22"/>
        <v>0</v>
      </c>
      <c r="I257" s="67"/>
      <c r="J257" s="67"/>
      <c r="K257" s="47">
        <f t="shared" si="23"/>
        <v>0</v>
      </c>
      <c r="L257" s="48">
        <f t="shared" si="24"/>
        <v>0</v>
      </c>
      <c r="M257" s="46">
        <f t="shared" si="25"/>
        <v>0</v>
      </c>
      <c r="N257" s="46">
        <f t="shared" si="26"/>
        <v>0</v>
      </c>
      <c r="O257" s="46">
        <f t="shared" si="27"/>
        <v>0</v>
      </c>
      <c r="P257" s="47">
        <f t="shared" si="28"/>
        <v>0</v>
      </c>
    </row>
    <row r="258" spans="1:16" hidden="1" x14ac:dyDescent="0.2">
      <c r="A258" s="37"/>
      <c r="B258" s="38"/>
      <c r="C258" s="45"/>
      <c r="D258" s="23"/>
      <c r="E258" s="69"/>
      <c r="F258" s="73"/>
      <c r="G258" s="67"/>
      <c r="H258" s="46">
        <f t="shared" si="22"/>
        <v>0</v>
      </c>
      <c r="I258" s="67"/>
      <c r="J258" s="67"/>
      <c r="K258" s="47">
        <f t="shared" si="23"/>
        <v>0</v>
      </c>
      <c r="L258" s="48">
        <f t="shared" si="24"/>
        <v>0</v>
      </c>
      <c r="M258" s="46">
        <f t="shared" si="25"/>
        <v>0</v>
      </c>
      <c r="N258" s="46">
        <f t="shared" si="26"/>
        <v>0</v>
      </c>
      <c r="O258" s="46">
        <f t="shared" si="27"/>
        <v>0</v>
      </c>
      <c r="P258" s="47">
        <f t="shared" si="28"/>
        <v>0</v>
      </c>
    </row>
    <row r="259" spans="1:16" hidden="1" x14ac:dyDescent="0.2">
      <c r="A259" s="37"/>
      <c r="B259" s="38"/>
      <c r="C259" s="45"/>
      <c r="D259" s="23"/>
      <c r="E259" s="69"/>
      <c r="F259" s="73"/>
      <c r="G259" s="67"/>
      <c r="H259" s="46">
        <f t="shared" si="22"/>
        <v>0</v>
      </c>
      <c r="I259" s="67"/>
      <c r="J259" s="67"/>
      <c r="K259" s="47">
        <f t="shared" si="23"/>
        <v>0</v>
      </c>
      <c r="L259" s="48">
        <f t="shared" si="24"/>
        <v>0</v>
      </c>
      <c r="M259" s="46">
        <f t="shared" si="25"/>
        <v>0</v>
      </c>
      <c r="N259" s="46">
        <f t="shared" si="26"/>
        <v>0</v>
      </c>
      <c r="O259" s="46">
        <f t="shared" si="27"/>
        <v>0</v>
      </c>
      <c r="P259" s="47">
        <f t="shared" si="28"/>
        <v>0</v>
      </c>
    </row>
    <row r="260" spans="1:16" hidden="1" x14ac:dyDescent="0.2">
      <c r="A260" s="37"/>
      <c r="B260" s="38"/>
      <c r="C260" s="45"/>
      <c r="D260" s="23"/>
      <c r="E260" s="69"/>
      <c r="F260" s="73"/>
      <c r="G260" s="67"/>
      <c r="H260" s="46">
        <f t="shared" si="22"/>
        <v>0</v>
      </c>
      <c r="I260" s="67"/>
      <c r="J260" s="67"/>
      <c r="K260" s="47">
        <f t="shared" si="23"/>
        <v>0</v>
      </c>
      <c r="L260" s="48">
        <f t="shared" si="24"/>
        <v>0</v>
      </c>
      <c r="M260" s="46">
        <f t="shared" si="25"/>
        <v>0</v>
      </c>
      <c r="N260" s="46">
        <f t="shared" si="26"/>
        <v>0</v>
      </c>
      <c r="O260" s="46">
        <f t="shared" si="27"/>
        <v>0</v>
      </c>
      <c r="P260" s="47">
        <f t="shared" si="28"/>
        <v>0</v>
      </c>
    </row>
    <row r="261" spans="1:16" hidden="1" x14ac:dyDescent="0.2">
      <c r="A261" s="37"/>
      <c r="B261" s="38"/>
      <c r="C261" s="45"/>
      <c r="D261" s="23"/>
      <c r="E261" s="69"/>
      <c r="F261" s="73"/>
      <c r="G261" s="67"/>
      <c r="H261" s="46">
        <f t="shared" si="22"/>
        <v>0</v>
      </c>
      <c r="I261" s="67"/>
      <c r="J261" s="67"/>
      <c r="K261" s="47">
        <f t="shared" si="23"/>
        <v>0</v>
      </c>
      <c r="L261" s="48">
        <f t="shared" si="24"/>
        <v>0</v>
      </c>
      <c r="M261" s="46">
        <f t="shared" si="25"/>
        <v>0</v>
      </c>
      <c r="N261" s="46">
        <f t="shared" si="26"/>
        <v>0</v>
      </c>
      <c r="O261" s="46">
        <f t="shared" si="27"/>
        <v>0</v>
      </c>
      <c r="P261" s="47">
        <f t="shared" si="28"/>
        <v>0</v>
      </c>
    </row>
    <row r="262" spans="1:16" hidden="1" x14ac:dyDescent="0.2">
      <c r="A262" s="37"/>
      <c r="B262" s="38"/>
      <c r="C262" s="45"/>
      <c r="D262" s="23"/>
      <c r="E262" s="69"/>
      <c r="F262" s="73"/>
      <c r="G262" s="67"/>
      <c r="H262" s="46">
        <f t="shared" si="22"/>
        <v>0</v>
      </c>
      <c r="I262" s="67"/>
      <c r="J262" s="67"/>
      <c r="K262" s="47">
        <f t="shared" si="23"/>
        <v>0</v>
      </c>
      <c r="L262" s="48">
        <f t="shared" si="24"/>
        <v>0</v>
      </c>
      <c r="M262" s="46">
        <f t="shared" si="25"/>
        <v>0</v>
      </c>
      <c r="N262" s="46">
        <f t="shared" si="26"/>
        <v>0</v>
      </c>
      <c r="O262" s="46">
        <f t="shared" si="27"/>
        <v>0</v>
      </c>
      <c r="P262" s="47">
        <f t="shared" si="28"/>
        <v>0</v>
      </c>
    </row>
    <row r="263" spans="1:16" hidden="1" x14ac:dyDescent="0.2">
      <c r="A263" s="37"/>
      <c r="B263" s="38"/>
      <c r="C263" s="45"/>
      <c r="D263" s="23"/>
      <c r="E263" s="69"/>
      <c r="F263" s="73"/>
      <c r="G263" s="67"/>
      <c r="H263" s="46">
        <f t="shared" ref="H263:H326" si="29">ROUND(F263*G263,2)</f>
        <v>0</v>
      </c>
      <c r="I263" s="67"/>
      <c r="J263" s="67"/>
      <c r="K263" s="47">
        <f t="shared" ref="K263:K326" si="30">SUM(H263:J263)</f>
        <v>0</v>
      </c>
      <c r="L263" s="48">
        <f t="shared" ref="L263:L326" si="31">ROUND(E263*F263,2)</f>
        <v>0</v>
      </c>
      <c r="M263" s="46">
        <f t="shared" ref="M263:M326" si="32">ROUND(H263*E263,2)</f>
        <v>0</v>
      </c>
      <c r="N263" s="46">
        <f t="shared" ref="N263:N326" si="33">ROUND(I263*E263,2)</f>
        <v>0</v>
      </c>
      <c r="O263" s="46">
        <f t="shared" ref="O263:O326" si="34">ROUND(J263*E263,2)</f>
        <v>0</v>
      </c>
      <c r="P263" s="47">
        <f t="shared" ref="P263:P326" si="35">SUM(M263:O263)</f>
        <v>0</v>
      </c>
    </row>
    <row r="264" spans="1:16" hidden="1" x14ac:dyDescent="0.2">
      <c r="A264" s="37"/>
      <c r="B264" s="38"/>
      <c r="C264" s="45"/>
      <c r="D264" s="23"/>
      <c r="E264" s="69"/>
      <c r="F264" s="73"/>
      <c r="G264" s="67"/>
      <c r="H264" s="46">
        <f t="shared" si="29"/>
        <v>0</v>
      </c>
      <c r="I264" s="67"/>
      <c r="J264" s="67"/>
      <c r="K264" s="47">
        <f t="shared" si="30"/>
        <v>0</v>
      </c>
      <c r="L264" s="48">
        <f t="shared" si="31"/>
        <v>0</v>
      </c>
      <c r="M264" s="46">
        <f t="shared" si="32"/>
        <v>0</v>
      </c>
      <c r="N264" s="46">
        <f t="shared" si="33"/>
        <v>0</v>
      </c>
      <c r="O264" s="46">
        <f t="shared" si="34"/>
        <v>0</v>
      </c>
      <c r="P264" s="47">
        <f t="shared" si="35"/>
        <v>0</v>
      </c>
    </row>
    <row r="265" spans="1:16" hidden="1" x14ac:dyDescent="0.2">
      <c r="A265" s="37"/>
      <c r="B265" s="38"/>
      <c r="C265" s="45"/>
      <c r="D265" s="23"/>
      <c r="E265" s="69"/>
      <c r="F265" s="73"/>
      <c r="G265" s="67"/>
      <c r="H265" s="46">
        <f t="shared" si="29"/>
        <v>0</v>
      </c>
      <c r="I265" s="67"/>
      <c r="J265" s="67"/>
      <c r="K265" s="47">
        <f t="shared" si="30"/>
        <v>0</v>
      </c>
      <c r="L265" s="48">
        <f t="shared" si="31"/>
        <v>0</v>
      </c>
      <c r="M265" s="46">
        <f t="shared" si="32"/>
        <v>0</v>
      </c>
      <c r="N265" s="46">
        <f t="shared" si="33"/>
        <v>0</v>
      </c>
      <c r="O265" s="46">
        <f t="shared" si="34"/>
        <v>0</v>
      </c>
      <c r="P265" s="47">
        <f t="shared" si="35"/>
        <v>0</v>
      </c>
    </row>
    <row r="266" spans="1:16" hidden="1" x14ac:dyDescent="0.2">
      <c r="A266" s="37"/>
      <c r="B266" s="38"/>
      <c r="C266" s="45"/>
      <c r="D266" s="23"/>
      <c r="E266" s="69"/>
      <c r="F266" s="73"/>
      <c r="G266" s="67"/>
      <c r="H266" s="46">
        <f t="shared" si="29"/>
        <v>0</v>
      </c>
      <c r="I266" s="67"/>
      <c r="J266" s="67"/>
      <c r="K266" s="47">
        <f t="shared" si="30"/>
        <v>0</v>
      </c>
      <c r="L266" s="48">
        <f t="shared" si="31"/>
        <v>0</v>
      </c>
      <c r="M266" s="46">
        <f t="shared" si="32"/>
        <v>0</v>
      </c>
      <c r="N266" s="46">
        <f t="shared" si="33"/>
        <v>0</v>
      </c>
      <c r="O266" s="46">
        <f t="shared" si="34"/>
        <v>0</v>
      </c>
      <c r="P266" s="47">
        <f t="shared" si="35"/>
        <v>0</v>
      </c>
    </row>
    <row r="267" spans="1:16" hidden="1" x14ac:dyDescent="0.2">
      <c r="A267" s="37"/>
      <c r="B267" s="38"/>
      <c r="C267" s="45"/>
      <c r="D267" s="23"/>
      <c r="E267" s="69"/>
      <c r="F267" s="73"/>
      <c r="G267" s="67"/>
      <c r="H267" s="46">
        <f t="shared" si="29"/>
        <v>0</v>
      </c>
      <c r="I267" s="67"/>
      <c r="J267" s="67"/>
      <c r="K267" s="47">
        <f t="shared" si="30"/>
        <v>0</v>
      </c>
      <c r="L267" s="48">
        <f t="shared" si="31"/>
        <v>0</v>
      </c>
      <c r="M267" s="46">
        <f t="shared" si="32"/>
        <v>0</v>
      </c>
      <c r="N267" s="46">
        <f t="shared" si="33"/>
        <v>0</v>
      </c>
      <c r="O267" s="46">
        <f t="shared" si="34"/>
        <v>0</v>
      </c>
      <c r="P267" s="47">
        <f t="shared" si="35"/>
        <v>0</v>
      </c>
    </row>
    <row r="268" spans="1:16" hidden="1" x14ac:dyDescent="0.2">
      <c r="A268" s="37"/>
      <c r="B268" s="38"/>
      <c r="C268" s="45"/>
      <c r="D268" s="23"/>
      <c r="E268" s="69"/>
      <c r="F268" s="73"/>
      <c r="G268" s="67"/>
      <c r="H268" s="46">
        <f t="shared" si="29"/>
        <v>0</v>
      </c>
      <c r="I268" s="67"/>
      <c r="J268" s="67"/>
      <c r="K268" s="47">
        <f t="shared" si="30"/>
        <v>0</v>
      </c>
      <c r="L268" s="48">
        <f t="shared" si="31"/>
        <v>0</v>
      </c>
      <c r="M268" s="46">
        <f t="shared" si="32"/>
        <v>0</v>
      </c>
      <c r="N268" s="46">
        <f t="shared" si="33"/>
        <v>0</v>
      </c>
      <c r="O268" s="46">
        <f t="shared" si="34"/>
        <v>0</v>
      </c>
      <c r="P268" s="47">
        <f t="shared" si="35"/>
        <v>0</v>
      </c>
    </row>
    <row r="269" spans="1:16" hidden="1" x14ac:dyDescent="0.2">
      <c r="A269" s="37"/>
      <c r="B269" s="38"/>
      <c r="C269" s="45"/>
      <c r="D269" s="23"/>
      <c r="E269" s="69"/>
      <c r="F269" s="73"/>
      <c r="G269" s="67"/>
      <c r="H269" s="46">
        <f t="shared" si="29"/>
        <v>0</v>
      </c>
      <c r="I269" s="67"/>
      <c r="J269" s="67"/>
      <c r="K269" s="47">
        <f t="shared" si="30"/>
        <v>0</v>
      </c>
      <c r="L269" s="48">
        <f t="shared" si="31"/>
        <v>0</v>
      </c>
      <c r="M269" s="46">
        <f t="shared" si="32"/>
        <v>0</v>
      </c>
      <c r="N269" s="46">
        <f t="shared" si="33"/>
        <v>0</v>
      </c>
      <c r="O269" s="46">
        <f t="shared" si="34"/>
        <v>0</v>
      </c>
      <c r="P269" s="47">
        <f t="shared" si="35"/>
        <v>0</v>
      </c>
    </row>
    <row r="270" spans="1:16" hidden="1" x14ac:dyDescent="0.2">
      <c r="A270" s="37"/>
      <c r="B270" s="38"/>
      <c r="C270" s="45"/>
      <c r="D270" s="23"/>
      <c r="E270" s="69"/>
      <c r="F270" s="73"/>
      <c r="G270" s="67"/>
      <c r="H270" s="46">
        <f t="shared" si="29"/>
        <v>0</v>
      </c>
      <c r="I270" s="67"/>
      <c r="J270" s="67"/>
      <c r="K270" s="47">
        <f t="shared" si="30"/>
        <v>0</v>
      </c>
      <c r="L270" s="48">
        <f t="shared" si="31"/>
        <v>0</v>
      </c>
      <c r="M270" s="46">
        <f t="shared" si="32"/>
        <v>0</v>
      </c>
      <c r="N270" s="46">
        <f t="shared" si="33"/>
        <v>0</v>
      </c>
      <c r="O270" s="46">
        <f t="shared" si="34"/>
        <v>0</v>
      </c>
      <c r="P270" s="47">
        <f t="shared" si="35"/>
        <v>0</v>
      </c>
    </row>
    <row r="271" spans="1:16" hidden="1" x14ac:dyDescent="0.2">
      <c r="A271" s="37"/>
      <c r="B271" s="38"/>
      <c r="C271" s="45"/>
      <c r="D271" s="23"/>
      <c r="E271" s="69"/>
      <c r="F271" s="73"/>
      <c r="G271" s="67"/>
      <c r="H271" s="46">
        <f t="shared" si="29"/>
        <v>0</v>
      </c>
      <c r="I271" s="67"/>
      <c r="J271" s="67"/>
      <c r="K271" s="47">
        <f t="shared" si="30"/>
        <v>0</v>
      </c>
      <c r="L271" s="48">
        <f t="shared" si="31"/>
        <v>0</v>
      </c>
      <c r="M271" s="46">
        <f t="shared" si="32"/>
        <v>0</v>
      </c>
      <c r="N271" s="46">
        <f t="shared" si="33"/>
        <v>0</v>
      </c>
      <c r="O271" s="46">
        <f t="shared" si="34"/>
        <v>0</v>
      </c>
      <c r="P271" s="47">
        <f t="shared" si="35"/>
        <v>0</v>
      </c>
    </row>
    <row r="272" spans="1:16" hidden="1" x14ac:dyDescent="0.2">
      <c r="A272" s="37"/>
      <c r="B272" s="38"/>
      <c r="C272" s="45"/>
      <c r="D272" s="23"/>
      <c r="E272" s="69"/>
      <c r="F272" s="73"/>
      <c r="G272" s="67"/>
      <c r="H272" s="46">
        <f t="shared" si="29"/>
        <v>0</v>
      </c>
      <c r="I272" s="67"/>
      <c r="J272" s="67"/>
      <c r="K272" s="47">
        <f t="shared" si="30"/>
        <v>0</v>
      </c>
      <c r="L272" s="48">
        <f t="shared" si="31"/>
        <v>0</v>
      </c>
      <c r="M272" s="46">
        <f t="shared" si="32"/>
        <v>0</v>
      </c>
      <c r="N272" s="46">
        <f t="shared" si="33"/>
        <v>0</v>
      </c>
      <c r="O272" s="46">
        <f t="shared" si="34"/>
        <v>0</v>
      </c>
      <c r="P272" s="47">
        <f t="shared" si="35"/>
        <v>0</v>
      </c>
    </row>
    <row r="273" spans="1:16" hidden="1" x14ac:dyDescent="0.2">
      <c r="A273" s="37"/>
      <c r="B273" s="38"/>
      <c r="C273" s="45"/>
      <c r="D273" s="23"/>
      <c r="E273" s="69"/>
      <c r="F273" s="73"/>
      <c r="G273" s="67"/>
      <c r="H273" s="46">
        <f t="shared" si="29"/>
        <v>0</v>
      </c>
      <c r="I273" s="67"/>
      <c r="J273" s="67"/>
      <c r="K273" s="47">
        <f t="shared" si="30"/>
        <v>0</v>
      </c>
      <c r="L273" s="48">
        <f t="shared" si="31"/>
        <v>0</v>
      </c>
      <c r="M273" s="46">
        <f t="shared" si="32"/>
        <v>0</v>
      </c>
      <c r="N273" s="46">
        <f t="shared" si="33"/>
        <v>0</v>
      </c>
      <c r="O273" s="46">
        <f t="shared" si="34"/>
        <v>0</v>
      </c>
      <c r="P273" s="47">
        <f t="shared" si="35"/>
        <v>0</v>
      </c>
    </row>
    <row r="274" spans="1:16" hidden="1" x14ac:dyDescent="0.2">
      <c r="A274" s="37"/>
      <c r="B274" s="38"/>
      <c r="C274" s="45"/>
      <c r="D274" s="23"/>
      <c r="E274" s="69"/>
      <c r="F274" s="73"/>
      <c r="G274" s="67"/>
      <c r="H274" s="46">
        <f t="shared" si="29"/>
        <v>0</v>
      </c>
      <c r="I274" s="67"/>
      <c r="J274" s="67"/>
      <c r="K274" s="47">
        <f t="shared" si="30"/>
        <v>0</v>
      </c>
      <c r="L274" s="48">
        <f t="shared" si="31"/>
        <v>0</v>
      </c>
      <c r="M274" s="46">
        <f t="shared" si="32"/>
        <v>0</v>
      </c>
      <c r="N274" s="46">
        <f t="shared" si="33"/>
        <v>0</v>
      </c>
      <c r="O274" s="46">
        <f t="shared" si="34"/>
        <v>0</v>
      </c>
      <c r="P274" s="47">
        <f t="shared" si="35"/>
        <v>0</v>
      </c>
    </row>
    <row r="275" spans="1:16" hidden="1" x14ac:dyDescent="0.2">
      <c r="A275" s="37"/>
      <c r="B275" s="38"/>
      <c r="C275" s="45"/>
      <c r="D275" s="23"/>
      <c r="E275" s="69"/>
      <c r="F275" s="73"/>
      <c r="G275" s="67"/>
      <c r="H275" s="46">
        <f t="shared" si="29"/>
        <v>0</v>
      </c>
      <c r="I275" s="67"/>
      <c r="J275" s="67"/>
      <c r="K275" s="47">
        <f t="shared" si="30"/>
        <v>0</v>
      </c>
      <c r="L275" s="48">
        <f t="shared" si="31"/>
        <v>0</v>
      </c>
      <c r="M275" s="46">
        <f t="shared" si="32"/>
        <v>0</v>
      </c>
      <c r="N275" s="46">
        <f t="shared" si="33"/>
        <v>0</v>
      </c>
      <c r="O275" s="46">
        <f t="shared" si="34"/>
        <v>0</v>
      </c>
      <c r="P275" s="47">
        <f t="shared" si="35"/>
        <v>0</v>
      </c>
    </row>
    <row r="276" spans="1:16" hidden="1" x14ac:dyDescent="0.2">
      <c r="A276" s="37"/>
      <c r="B276" s="38"/>
      <c r="C276" s="45"/>
      <c r="D276" s="23"/>
      <c r="E276" s="69"/>
      <c r="F276" s="73"/>
      <c r="G276" s="67"/>
      <c r="H276" s="46">
        <f t="shared" si="29"/>
        <v>0</v>
      </c>
      <c r="I276" s="67"/>
      <c r="J276" s="67"/>
      <c r="K276" s="47">
        <f t="shared" si="30"/>
        <v>0</v>
      </c>
      <c r="L276" s="48">
        <f t="shared" si="31"/>
        <v>0</v>
      </c>
      <c r="M276" s="46">
        <f t="shared" si="32"/>
        <v>0</v>
      </c>
      <c r="N276" s="46">
        <f t="shared" si="33"/>
        <v>0</v>
      </c>
      <c r="O276" s="46">
        <f t="shared" si="34"/>
        <v>0</v>
      </c>
      <c r="P276" s="47">
        <f t="shared" si="35"/>
        <v>0</v>
      </c>
    </row>
    <row r="277" spans="1:16" hidden="1" x14ac:dyDescent="0.2">
      <c r="A277" s="37"/>
      <c r="B277" s="38"/>
      <c r="C277" s="45"/>
      <c r="D277" s="23"/>
      <c r="E277" s="69"/>
      <c r="F277" s="73"/>
      <c r="G277" s="67"/>
      <c r="H277" s="46">
        <f t="shared" si="29"/>
        <v>0</v>
      </c>
      <c r="I277" s="67"/>
      <c r="J277" s="67"/>
      <c r="K277" s="47">
        <f t="shared" si="30"/>
        <v>0</v>
      </c>
      <c r="L277" s="48">
        <f t="shared" si="31"/>
        <v>0</v>
      </c>
      <c r="M277" s="46">
        <f t="shared" si="32"/>
        <v>0</v>
      </c>
      <c r="N277" s="46">
        <f t="shared" si="33"/>
        <v>0</v>
      </c>
      <c r="O277" s="46">
        <f t="shared" si="34"/>
        <v>0</v>
      </c>
      <c r="P277" s="47">
        <f t="shared" si="35"/>
        <v>0</v>
      </c>
    </row>
    <row r="278" spans="1:16" hidden="1" x14ac:dyDescent="0.2">
      <c r="A278" s="37"/>
      <c r="B278" s="38"/>
      <c r="C278" s="45"/>
      <c r="D278" s="23"/>
      <c r="E278" s="69"/>
      <c r="F278" s="73"/>
      <c r="G278" s="67"/>
      <c r="H278" s="46">
        <f t="shared" si="29"/>
        <v>0</v>
      </c>
      <c r="I278" s="67"/>
      <c r="J278" s="67"/>
      <c r="K278" s="47">
        <f t="shared" si="30"/>
        <v>0</v>
      </c>
      <c r="L278" s="48">
        <f t="shared" si="31"/>
        <v>0</v>
      </c>
      <c r="M278" s="46">
        <f t="shared" si="32"/>
        <v>0</v>
      </c>
      <c r="N278" s="46">
        <f t="shared" si="33"/>
        <v>0</v>
      </c>
      <c r="O278" s="46">
        <f t="shared" si="34"/>
        <v>0</v>
      </c>
      <c r="P278" s="47">
        <f t="shared" si="35"/>
        <v>0</v>
      </c>
    </row>
    <row r="279" spans="1:16" hidden="1" x14ac:dyDescent="0.2">
      <c r="A279" s="37"/>
      <c r="B279" s="38"/>
      <c r="C279" s="45"/>
      <c r="D279" s="23"/>
      <c r="E279" s="69"/>
      <c r="F279" s="73"/>
      <c r="G279" s="67"/>
      <c r="H279" s="46">
        <f t="shared" si="29"/>
        <v>0</v>
      </c>
      <c r="I279" s="67"/>
      <c r="J279" s="67"/>
      <c r="K279" s="47">
        <f t="shared" si="30"/>
        <v>0</v>
      </c>
      <c r="L279" s="48">
        <f t="shared" si="31"/>
        <v>0</v>
      </c>
      <c r="M279" s="46">
        <f t="shared" si="32"/>
        <v>0</v>
      </c>
      <c r="N279" s="46">
        <f t="shared" si="33"/>
        <v>0</v>
      </c>
      <c r="O279" s="46">
        <f t="shared" si="34"/>
        <v>0</v>
      </c>
      <c r="P279" s="47">
        <f t="shared" si="35"/>
        <v>0</v>
      </c>
    </row>
    <row r="280" spans="1:16" hidden="1" x14ac:dyDescent="0.2">
      <c r="A280" s="37"/>
      <c r="B280" s="38"/>
      <c r="C280" s="45"/>
      <c r="D280" s="23"/>
      <c r="E280" s="69"/>
      <c r="F280" s="73"/>
      <c r="G280" s="67"/>
      <c r="H280" s="46">
        <f t="shared" si="29"/>
        <v>0</v>
      </c>
      <c r="I280" s="67"/>
      <c r="J280" s="67"/>
      <c r="K280" s="47">
        <f t="shared" si="30"/>
        <v>0</v>
      </c>
      <c r="L280" s="48">
        <f t="shared" si="31"/>
        <v>0</v>
      </c>
      <c r="M280" s="46">
        <f t="shared" si="32"/>
        <v>0</v>
      </c>
      <c r="N280" s="46">
        <f t="shared" si="33"/>
        <v>0</v>
      </c>
      <c r="O280" s="46">
        <f t="shared" si="34"/>
        <v>0</v>
      </c>
      <c r="P280" s="47">
        <f t="shared" si="35"/>
        <v>0</v>
      </c>
    </row>
    <row r="281" spans="1:16" hidden="1" x14ac:dyDescent="0.2">
      <c r="A281" s="37"/>
      <c r="B281" s="38"/>
      <c r="C281" s="45"/>
      <c r="D281" s="23"/>
      <c r="E281" s="69"/>
      <c r="F281" s="73"/>
      <c r="G281" s="67"/>
      <c r="H281" s="46">
        <f t="shared" si="29"/>
        <v>0</v>
      </c>
      <c r="I281" s="67"/>
      <c r="J281" s="67"/>
      <c r="K281" s="47">
        <f t="shared" si="30"/>
        <v>0</v>
      </c>
      <c r="L281" s="48">
        <f t="shared" si="31"/>
        <v>0</v>
      </c>
      <c r="M281" s="46">
        <f t="shared" si="32"/>
        <v>0</v>
      </c>
      <c r="N281" s="46">
        <f t="shared" si="33"/>
        <v>0</v>
      </c>
      <c r="O281" s="46">
        <f t="shared" si="34"/>
        <v>0</v>
      </c>
      <c r="P281" s="47">
        <f t="shared" si="35"/>
        <v>0</v>
      </c>
    </row>
    <row r="282" spans="1:16" hidden="1" x14ac:dyDescent="0.2">
      <c r="A282" s="37"/>
      <c r="B282" s="38"/>
      <c r="C282" s="45"/>
      <c r="D282" s="23"/>
      <c r="E282" s="69"/>
      <c r="F282" s="73"/>
      <c r="G282" s="67"/>
      <c r="H282" s="46">
        <f t="shared" si="29"/>
        <v>0</v>
      </c>
      <c r="I282" s="67"/>
      <c r="J282" s="67"/>
      <c r="K282" s="47">
        <f t="shared" si="30"/>
        <v>0</v>
      </c>
      <c r="L282" s="48">
        <f t="shared" si="31"/>
        <v>0</v>
      </c>
      <c r="M282" s="46">
        <f t="shared" si="32"/>
        <v>0</v>
      </c>
      <c r="N282" s="46">
        <f t="shared" si="33"/>
        <v>0</v>
      </c>
      <c r="O282" s="46">
        <f t="shared" si="34"/>
        <v>0</v>
      </c>
      <c r="P282" s="47">
        <f t="shared" si="35"/>
        <v>0</v>
      </c>
    </row>
    <row r="283" spans="1:16" hidden="1" x14ac:dyDescent="0.2">
      <c r="A283" s="37"/>
      <c r="B283" s="38"/>
      <c r="C283" s="45"/>
      <c r="D283" s="23"/>
      <c r="E283" s="69"/>
      <c r="F283" s="73"/>
      <c r="G283" s="67"/>
      <c r="H283" s="46">
        <f t="shared" si="29"/>
        <v>0</v>
      </c>
      <c r="I283" s="67"/>
      <c r="J283" s="67"/>
      <c r="K283" s="47">
        <f t="shared" si="30"/>
        <v>0</v>
      </c>
      <c r="L283" s="48">
        <f t="shared" si="31"/>
        <v>0</v>
      </c>
      <c r="M283" s="46">
        <f t="shared" si="32"/>
        <v>0</v>
      </c>
      <c r="N283" s="46">
        <f t="shared" si="33"/>
        <v>0</v>
      </c>
      <c r="O283" s="46">
        <f t="shared" si="34"/>
        <v>0</v>
      </c>
      <c r="P283" s="47">
        <f t="shared" si="35"/>
        <v>0</v>
      </c>
    </row>
    <row r="284" spans="1:16" hidden="1" x14ac:dyDescent="0.2">
      <c r="A284" s="37"/>
      <c r="B284" s="38"/>
      <c r="C284" s="45"/>
      <c r="D284" s="23"/>
      <c r="E284" s="69"/>
      <c r="F284" s="73"/>
      <c r="G284" s="67"/>
      <c r="H284" s="46">
        <f t="shared" si="29"/>
        <v>0</v>
      </c>
      <c r="I284" s="67"/>
      <c r="J284" s="67"/>
      <c r="K284" s="47">
        <f t="shared" si="30"/>
        <v>0</v>
      </c>
      <c r="L284" s="48">
        <f t="shared" si="31"/>
        <v>0</v>
      </c>
      <c r="M284" s="46">
        <f t="shared" si="32"/>
        <v>0</v>
      </c>
      <c r="N284" s="46">
        <f t="shared" si="33"/>
        <v>0</v>
      </c>
      <c r="O284" s="46">
        <f t="shared" si="34"/>
        <v>0</v>
      </c>
      <c r="P284" s="47">
        <f t="shared" si="35"/>
        <v>0</v>
      </c>
    </row>
    <row r="285" spans="1:16" hidden="1" x14ac:dyDescent="0.2">
      <c r="A285" s="37"/>
      <c r="B285" s="38"/>
      <c r="C285" s="45"/>
      <c r="D285" s="23"/>
      <c r="E285" s="69"/>
      <c r="F285" s="73"/>
      <c r="G285" s="67"/>
      <c r="H285" s="46">
        <f t="shared" si="29"/>
        <v>0</v>
      </c>
      <c r="I285" s="67"/>
      <c r="J285" s="67"/>
      <c r="K285" s="47">
        <f t="shared" si="30"/>
        <v>0</v>
      </c>
      <c r="L285" s="48">
        <f t="shared" si="31"/>
        <v>0</v>
      </c>
      <c r="M285" s="46">
        <f t="shared" si="32"/>
        <v>0</v>
      </c>
      <c r="N285" s="46">
        <f t="shared" si="33"/>
        <v>0</v>
      </c>
      <c r="O285" s="46">
        <f t="shared" si="34"/>
        <v>0</v>
      </c>
      <c r="P285" s="47">
        <f t="shared" si="35"/>
        <v>0</v>
      </c>
    </row>
    <row r="286" spans="1:16" hidden="1" x14ac:dyDescent="0.2">
      <c r="A286" s="37"/>
      <c r="B286" s="38"/>
      <c r="C286" s="45"/>
      <c r="D286" s="23"/>
      <c r="E286" s="69"/>
      <c r="F286" s="73"/>
      <c r="G286" s="67"/>
      <c r="H286" s="46">
        <f t="shared" si="29"/>
        <v>0</v>
      </c>
      <c r="I286" s="67"/>
      <c r="J286" s="67"/>
      <c r="K286" s="47">
        <f t="shared" si="30"/>
        <v>0</v>
      </c>
      <c r="L286" s="48">
        <f t="shared" si="31"/>
        <v>0</v>
      </c>
      <c r="M286" s="46">
        <f t="shared" si="32"/>
        <v>0</v>
      </c>
      <c r="N286" s="46">
        <f t="shared" si="33"/>
        <v>0</v>
      </c>
      <c r="O286" s="46">
        <f t="shared" si="34"/>
        <v>0</v>
      </c>
      <c r="P286" s="47">
        <f t="shared" si="35"/>
        <v>0</v>
      </c>
    </row>
    <row r="287" spans="1:16" hidden="1" x14ac:dyDescent="0.2">
      <c r="A287" s="37"/>
      <c r="B287" s="38"/>
      <c r="C287" s="45"/>
      <c r="D287" s="23"/>
      <c r="E287" s="69"/>
      <c r="F287" s="73"/>
      <c r="G287" s="67"/>
      <c r="H287" s="46">
        <f t="shared" si="29"/>
        <v>0</v>
      </c>
      <c r="I287" s="67"/>
      <c r="J287" s="67"/>
      <c r="K287" s="47">
        <f t="shared" si="30"/>
        <v>0</v>
      </c>
      <c r="L287" s="48">
        <f t="shared" si="31"/>
        <v>0</v>
      </c>
      <c r="M287" s="46">
        <f t="shared" si="32"/>
        <v>0</v>
      </c>
      <c r="N287" s="46">
        <f t="shared" si="33"/>
        <v>0</v>
      </c>
      <c r="O287" s="46">
        <f t="shared" si="34"/>
        <v>0</v>
      </c>
      <c r="P287" s="47">
        <f t="shared" si="35"/>
        <v>0</v>
      </c>
    </row>
    <row r="288" spans="1:16" hidden="1" x14ac:dyDescent="0.2">
      <c r="A288" s="37"/>
      <c r="B288" s="38"/>
      <c r="C288" s="45"/>
      <c r="D288" s="23"/>
      <c r="E288" s="69"/>
      <c r="F288" s="73"/>
      <c r="G288" s="67"/>
      <c r="H288" s="46">
        <f t="shared" si="29"/>
        <v>0</v>
      </c>
      <c r="I288" s="67"/>
      <c r="J288" s="67"/>
      <c r="K288" s="47">
        <f t="shared" si="30"/>
        <v>0</v>
      </c>
      <c r="L288" s="48">
        <f t="shared" si="31"/>
        <v>0</v>
      </c>
      <c r="M288" s="46">
        <f t="shared" si="32"/>
        <v>0</v>
      </c>
      <c r="N288" s="46">
        <f t="shared" si="33"/>
        <v>0</v>
      </c>
      <c r="O288" s="46">
        <f t="shared" si="34"/>
        <v>0</v>
      </c>
      <c r="P288" s="47">
        <f t="shared" si="35"/>
        <v>0</v>
      </c>
    </row>
    <row r="289" spans="1:16" hidden="1" x14ac:dyDescent="0.2">
      <c r="A289" s="37"/>
      <c r="B289" s="38"/>
      <c r="C289" s="45"/>
      <c r="D289" s="23"/>
      <c r="E289" s="69"/>
      <c r="F289" s="73"/>
      <c r="G289" s="67"/>
      <c r="H289" s="46">
        <f t="shared" si="29"/>
        <v>0</v>
      </c>
      <c r="I289" s="67"/>
      <c r="J289" s="67"/>
      <c r="K289" s="47">
        <f t="shared" si="30"/>
        <v>0</v>
      </c>
      <c r="L289" s="48">
        <f t="shared" si="31"/>
        <v>0</v>
      </c>
      <c r="M289" s="46">
        <f t="shared" si="32"/>
        <v>0</v>
      </c>
      <c r="N289" s="46">
        <f t="shared" si="33"/>
        <v>0</v>
      </c>
      <c r="O289" s="46">
        <f t="shared" si="34"/>
        <v>0</v>
      </c>
      <c r="P289" s="47">
        <f t="shared" si="35"/>
        <v>0</v>
      </c>
    </row>
    <row r="290" spans="1:16" hidden="1" x14ac:dyDescent="0.2">
      <c r="A290" s="37"/>
      <c r="B290" s="38"/>
      <c r="C290" s="45"/>
      <c r="D290" s="23"/>
      <c r="E290" s="69"/>
      <c r="F290" s="73"/>
      <c r="G290" s="67"/>
      <c r="H290" s="46">
        <f t="shared" si="29"/>
        <v>0</v>
      </c>
      <c r="I290" s="67"/>
      <c r="J290" s="67"/>
      <c r="K290" s="47">
        <f t="shared" si="30"/>
        <v>0</v>
      </c>
      <c r="L290" s="48">
        <f t="shared" si="31"/>
        <v>0</v>
      </c>
      <c r="M290" s="46">
        <f t="shared" si="32"/>
        <v>0</v>
      </c>
      <c r="N290" s="46">
        <f t="shared" si="33"/>
        <v>0</v>
      </c>
      <c r="O290" s="46">
        <f t="shared" si="34"/>
        <v>0</v>
      </c>
      <c r="P290" s="47">
        <f t="shared" si="35"/>
        <v>0</v>
      </c>
    </row>
    <row r="291" spans="1:16" hidden="1" x14ac:dyDescent="0.2">
      <c r="A291" s="37"/>
      <c r="B291" s="38"/>
      <c r="C291" s="45"/>
      <c r="D291" s="23"/>
      <c r="E291" s="69"/>
      <c r="F291" s="73"/>
      <c r="G291" s="67"/>
      <c r="H291" s="46">
        <f t="shared" si="29"/>
        <v>0</v>
      </c>
      <c r="I291" s="67"/>
      <c r="J291" s="67"/>
      <c r="K291" s="47">
        <f t="shared" si="30"/>
        <v>0</v>
      </c>
      <c r="L291" s="48">
        <f t="shared" si="31"/>
        <v>0</v>
      </c>
      <c r="M291" s="46">
        <f t="shared" si="32"/>
        <v>0</v>
      </c>
      <c r="N291" s="46">
        <f t="shared" si="33"/>
        <v>0</v>
      </c>
      <c r="O291" s="46">
        <f t="shared" si="34"/>
        <v>0</v>
      </c>
      <c r="P291" s="47">
        <f t="shared" si="35"/>
        <v>0</v>
      </c>
    </row>
    <row r="292" spans="1:16" hidden="1" x14ac:dyDescent="0.2">
      <c r="A292" s="37"/>
      <c r="B292" s="38"/>
      <c r="C292" s="45"/>
      <c r="D292" s="23"/>
      <c r="E292" s="69"/>
      <c r="F292" s="73"/>
      <c r="G292" s="67"/>
      <c r="H292" s="46">
        <f t="shared" si="29"/>
        <v>0</v>
      </c>
      <c r="I292" s="67"/>
      <c r="J292" s="67"/>
      <c r="K292" s="47">
        <f t="shared" si="30"/>
        <v>0</v>
      </c>
      <c r="L292" s="48">
        <f t="shared" si="31"/>
        <v>0</v>
      </c>
      <c r="M292" s="46">
        <f t="shared" si="32"/>
        <v>0</v>
      </c>
      <c r="N292" s="46">
        <f t="shared" si="33"/>
        <v>0</v>
      </c>
      <c r="O292" s="46">
        <f t="shared" si="34"/>
        <v>0</v>
      </c>
      <c r="P292" s="47">
        <f t="shared" si="35"/>
        <v>0</v>
      </c>
    </row>
    <row r="293" spans="1:16" hidden="1" x14ac:dyDescent="0.2">
      <c r="A293" s="37"/>
      <c r="B293" s="38"/>
      <c r="C293" s="45"/>
      <c r="D293" s="23"/>
      <c r="E293" s="69"/>
      <c r="F293" s="73"/>
      <c r="G293" s="67"/>
      <c r="H293" s="46">
        <f t="shared" si="29"/>
        <v>0</v>
      </c>
      <c r="I293" s="67"/>
      <c r="J293" s="67"/>
      <c r="K293" s="47">
        <f t="shared" si="30"/>
        <v>0</v>
      </c>
      <c r="L293" s="48">
        <f t="shared" si="31"/>
        <v>0</v>
      </c>
      <c r="M293" s="46">
        <f t="shared" si="32"/>
        <v>0</v>
      </c>
      <c r="N293" s="46">
        <f t="shared" si="33"/>
        <v>0</v>
      </c>
      <c r="O293" s="46">
        <f t="shared" si="34"/>
        <v>0</v>
      </c>
      <c r="P293" s="47">
        <f t="shared" si="35"/>
        <v>0</v>
      </c>
    </row>
    <row r="294" spans="1:16" hidden="1" x14ac:dyDescent="0.2">
      <c r="A294" s="37"/>
      <c r="B294" s="38"/>
      <c r="C294" s="45"/>
      <c r="D294" s="23"/>
      <c r="E294" s="69"/>
      <c r="F294" s="73"/>
      <c r="G294" s="67"/>
      <c r="H294" s="46">
        <f t="shared" si="29"/>
        <v>0</v>
      </c>
      <c r="I294" s="67"/>
      <c r="J294" s="67"/>
      <c r="K294" s="47">
        <f t="shared" si="30"/>
        <v>0</v>
      </c>
      <c r="L294" s="48">
        <f t="shared" si="31"/>
        <v>0</v>
      </c>
      <c r="M294" s="46">
        <f t="shared" si="32"/>
        <v>0</v>
      </c>
      <c r="N294" s="46">
        <f t="shared" si="33"/>
        <v>0</v>
      </c>
      <c r="O294" s="46">
        <f t="shared" si="34"/>
        <v>0</v>
      </c>
      <c r="P294" s="47">
        <f t="shared" si="35"/>
        <v>0</v>
      </c>
    </row>
    <row r="295" spans="1:16" hidden="1" x14ac:dyDescent="0.2">
      <c r="A295" s="37"/>
      <c r="B295" s="38"/>
      <c r="C295" s="45"/>
      <c r="D295" s="23"/>
      <c r="E295" s="69"/>
      <c r="F295" s="73"/>
      <c r="G295" s="67"/>
      <c r="H295" s="46">
        <f t="shared" si="29"/>
        <v>0</v>
      </c>
      <c r="I295" s="67"/>
      <c r="J295" s="67"/>
      <c r="K295" s="47">
        <f t="shared" si="30"/>
        <v>0</v>
      </c>
      <c r="L295" s="48">
        <f t="shared" si="31"/>
        <v>0</v>
      </c>
      <c r="M295" s="46">
        <f t="shared" si="32"/>
        <v>0</v>
      </c>
      <c r="N295" s="46">
        <f t="shared" si="33"/>
        <v>0</v>
      </c>
      <c r="O295" s="46">
        <f t="shared" si="34"/>
        <v>0</v>
      </c>
      <c r="P295" s="47">
        <f t="shared" si="35"/>
        <v>0</v>
      </c>
    </row>
    <row r="296" spans="1:16" hidden="1" x14ac:dyDescent="0.2">
      <c r="A296" s="37"/>
      <c r="B296" s="38"/>
      <c r="C296" s="45"/>
      <c r="D296" s="23"/>
      <c r="E296" s="69"/>
      <c r="F296" s="73"/>
      <c r="G296" s="67"/>
      <c r="H296" s="46">
        <f t="shared" si="29"/>
        <v>0</v>
      </c>
      <c r="I296" s="67"/>
      <c r="J296" s="67"/>
      <c r="K296" s="47">
        <f t="shared" si="30"/>
        <v>0</v>
      </c>
      <c r="L296" s="48">
        <f t="shared" si="31"/>
        <v>0</v>
      </c>
      <c r="M296" s="46">
        <f t="shared" si="32"/>
        <v>0</v>
      </c>
      <c r="N296" s="46">
        <f t="shared" si="33"/>
        <v>0</v>
      </c>
      <c r="O296" s="46">
        <f t="shared" si="34"/>
        <v>0</v>
      </c>
      <c r="P296" s="47">
        <f t="shared" si="35"/>
        <v>0</v>
      </c>
    </row>
    <row r="297" spans="1:16" hidden="1" x14ac:dyDescent="0.2">
      <c r="A297" s="37"/>
      <c r="B297" s="38"/>
      <c r="C297" s="45"/>
      <c r="D297" s="23"/>
      <c r="E297" s="69"/>
      <c r="F297" s="73"/>
      <c r="G297" s="67"/>
      <c r="H297" s="46">
        <f t="shared" si="29"/>
        <v>0</v>
      </c>
      <c r="I297" s="67"/>
      <c r="J297" s="67"/>
      <c r="K297" s="47">
        <f t="shared" si="30"/>
        <v>0</v>
      </c>
      <c r="L297" s="48">
        <f t="shared" si="31"/>
        <v>0</v>
      </c>
      <c r="M297" s="46">
        <f t="shared" si="32"/>
        <v>0</v>
      </c>
      <c r="N297" s="46">
        <f t="shared" si="33"/>
        <v>0</v>
      </c>
      <c r="O297" s="46">
        <f t="shared" si="34"/>
        <v>0</v>
      </c>
      <c r="P297" s="47">
        <f t="shared" si="35"/>
        <v>0</v>
      </c>
    </row>
    <row r="298" spans="1:16" hidden="1" x14ac:dyDescent="0.2">
      <c r="A298" s="37"/>
      <c r="B298" s="38"/>
      <c r="C298" s="45"/>
      <c r="D298" s="23"/>
      <c r="E298" s="69"/>
      <c r="F298" s="73"/>
      <c r="G298" s="67"/>
      <c r="H298" s="46">
        <f t="shared" si="29"/>
        <v>0</v>
      </c>
      <c r="I298" s="67"/>
      <c r="J298" s="67"/>
      <c r="K298" s="47">
        <f t="shared" si="30"/>
        <v>0</v>
      </c>
      <c r="L298" s="48">
        <f t="shared" si="31"/>
        <v>0</v>
      </c>
      <c r="M298" s="46">
        <f t="shared" si="32"/>
        <v>0</v>
      </c>
      <c r="N298" s="46">
        <f t="shared" si="33"/>
        <v>0</v>
      </c>
      <c r="O298" s="46">
        <f t="shared" si="34"/>
        <v>0</v>
      </c>
      <c r="P298" s="47">
        <f t="shared" si="35"/>
        <v>0</v>
      </c>
    </row>
    <row r="299" spans="1:16" hidden="1" x14ac:dyDescent="0.2">
      <c r="A299" s="37"/>
      <c r="B299" s="38"/>
      <c r="C299" s="45"/>
      <c r="D299" s="23"/>
      <c r="E299" s="69"/>
      <c r="F299" s="73"/>
      <c r="G299" s="67"/>
      <c r="H299" s="46">
        <f t="shared" si="29"/>
        <v>0</v>
      </c>
      <c r="I299" s="67"/>
      <c r="J299" s="67"/>
      <c r="K299" s="47">
        <f t="shared" si="30"/>
        <v>0</v>
      </c>
      <c r="L299" s="48">
        <f t="shared" si="31"/>
        <v>0</v>
      </c>
      <c r="M299" s="46">
        <f t="shared" si="32"/>
        <v>0</v>
      </c>
      <c r="N299" s="46">
        <f t="shared" si="33"/>
        <v>0</v>
      </c>
      <c r="O299" s="46">
        <f t="shared" si="34"/>
        <v>0</v>
      </c>
      <c r="P299" s="47">
        <f t="shared" si="35"/>
        <v>0</v>
      </c>
    </row>
    <row r="300" spans="1:16" hidden="1" x14ac:dyDescent="0.2">
      <c r="A300" s="37"/>
      <c r="B300" s="38"/>
      <c r="C300" s="45"/>
      <c r="D300" s="23"/>
      <c r="E300" s="69"/>
      <c r="F300" s="73"/>
      <c r="G300" s="67"/>
      <c r="H300" s="46">
        <f t="shared" si="29"/>
        <v>0</v>
      </c>
      <c r="I300" s="67"/>
      <c r="J300" s="67"/>
      <c r="K300" s="47">
        <f t="shared" si="30"/>
        <v>0</v>
      </c>
      <c r="L300" s="48">
        <f t="shared" si="31"/>
        <v>0</v>
      </c>
      <c r="M300" s="46">
        <f t="shared" si="32"/>
        <v>0</v>
      </c>
      <c r="N300" s="46">
        <f t="shared" si="33"/>
        <v>0</v>
      </c>
      <c r="O300" s="46">
        <f t="shared" si="34"/>
        <v>0</v>
      </c>
      <c r="P300" s="47">
        <f t="shared" si="35"/>
        <v>0</v>
      </c>
    </row>
    <row r="301" spans="1:16" hidden="1" x14ac:dyDescent="0.2">
      <c r="A301" s="37"/>
      <c r="B301" s="38"/>
      <c r="C301" s="45"/>
      <c r="D301" s="23"/>
      <c r="E301" s="69"/>
      <c r="F301" s="73"/>
      <c r="G301" s="67"/>
      <c r="H301" s="46">
        <f t="shared" si="29"/>
        <v>0</v>
      </c>
      <c r="I301" s="67"/>
      <c r="J301" s="67"/>
      <c r="K301" s="47">
        <f t="shared" si="30"/>
        <v>0</v>
      </c>
      <c r="L301" s="48">
        <f t="shared" si="31"/>
        <v>0</v>
      </c>
      <c r="M301" s="46">
        <f t="shared" si="32"/>
        <v>0</v>
      </c>
      <c r="N301" s="46">
        <f t="shared" si="33"/>
        <v>0</v>
      </c>
      <c r="O301" s="46">
        <f t="shared" si="34"/>
        <v>0</v>
      </c>
      <c r="P301" s="47">
        <f t="shared" si="35"/>
        <v>0</v>
      </c>
    </row>
    <row r="302" spans="1:16" hidden="1" x14ac:dyDescent="0.2">
      <c r="A302" s="37"/>
      <c r="B302" s="38"/>
      <c r="C302" s="45"/>
      <c r="D302" s="23"/>
      <c r="E302" s="69"/>
      <c r="F302" s="73"/>
      <c r="G302" s="67"/>
      <c r="H302" s="46">
        <f t="shared" si="29"/>
        <v>0</v>
      </c>
      <c r="I302" s="67"/>
      <c r="J302" s="67"/>
      <c r="K302" s="47">
        <f t="shared" si="30"/>
        <v>0</v>
      </c>
      <c r="L302" s="48">
        <f t="shared" si="31"/>
        <v>0</v>
      </c>
      <c r="M302" s="46">
        <f t="shared" si="32"/>
        <v>0</v>
      </c>
      <c r="N302" s="46">
        <f t="shared" si="33"/>
        <v>0</v>
      </c>
      <c r="O302" s="46">
        <f t="shared" si="34"/>
        <v>0</v>
      </c>
      <c r="P302" s="47">
        <f t="shared" si="35"/>
        <v>0</v>
      </c>
    </row>
    <row r="303" spans="1:16" hidden="1" x14ac:dyDescent="0.2">
      <c r="A303" s="37"/>
      <c r="B303" s="38"/>
      <c r="C303" s="45"/>
      <c r="D303" s="23"/>
      <c r="E303" s="69"/>
      <c r="F303" s="73"/>
      <c r="G303" s="67"/>
      <c r="H303" s="46">
        <f t="shared" si="29"/>
        <v>0</v>
      </c>
      <c r="I303" s="67"/>
      <c r="J303" s="67"/>
      <c r="K303" s="47">
        <f t="shared" si="30"/>
        <v>0</v>
      </c>
      <c r="L303" s="48">
        <f t="shared" si="31"/>
        <v>0</v>
      </c>
      <c r="M303" s="46">
        <f t="shared" si="32"/>
        <v>0</v>
      </c>
      <c r="N303" s="46">
        <f t="shared" si="33"/>
        <v>0</v>
      </c>
      <c r="O303" s="46">
        <f t="shared" si="34"/>
        <v>0</v>
      </c>
      <c r="P303" s="47">
        <f t="shared" si="35"/>
        <v>0</v>
      </c>
    </row>
    <row r="304" spans="1:16" hidden="1" x14ac:dyDescent="0.2">
      <c r="A304" s="37"/>
      <c r="B304" s="38"/>
      <c r="C304" s="45"/>
      <c r="D304" s="23"/>
      <c r="E304" s="69"/>
      <c r="F304" s="73"/>
      <c r="G304" s="67"/>
      <c r="H304" s="46">
        <f t="shared" si="29"/>
        <v>0</v>
      </c>
      <c r="I304" s="67"/>
      <c r="J304" s="67"/>
      <c r="K304" s="47">
        <f t="shared" si="30"/>
        <v>0</v>
      </c>
      <c r="L304" s="48">
        <f t="shared" si="31"/>
        <v>0</v>
      </c>
      <c r="M304" s="46">
        <f t="shared" si="32"/>
        <v>0</v>
      </c>
      <c r="N304" s="46">
        <f t="shared" si="33"/>
        <v>0</v>
      </c>
      <c r="O304" s="46">
        <f t="shared" si="34"/>
        <v>0</v>
      </c>
      <c r="P304" s="47">
        <f t="shared" si="35"/>
        <v>0</v>
      </c>
    </row>
    <row r="305" spans="1:16" hidden="1" x14ac:dyDescent="0.2">
      <c r="A305" s="37"/>
      <c r="B305" s="38"/>
      <c r="C305" s="45"/>
      <c r="D305" s="23"/>
      <c r="E305" s="69"/>
      <c r="F305" s="73"/>
      <c r="G305" s="67"/>
      <c r="H305" s="46">
        <f t="shared" si="29"/>
        <v>0</v>
      </c>
      <c r="I305" s="67"/>
      <c r="J305" s="67"/>
      <c r="K305" s="47">
        <f t="shared" si="30"/>
        <v>0</v>
      </c>
      <c r="L305" s="48">
        <f t="shared" si="31"/>
        <v>0</v>
      </c>
      <c r="M305" s="46">
        <f t="shared" si="32"/>
        <v>0</v>
      </c>
      <c r="N305" s="46">
        <f t="shared" si="33"/>
        <v>0</v>
      </c>
      <c r="O305" s="46">
        <f t="shared" si="34"/>
        <v>0</v>
      </c>
      <c r="P305" s="47">
        <f t="shared" si="35"/>
        <v>0</v>
      </c>
    </row>
    <row r="306" spans="1:16" hidden="1" x14ac:dyDescent="0.2">
      <c r="A306" s="37"/>
      <c r="B306" s="38"/>
      <c r="C306" s="45"/>
      <c r="D306" s="23"/>
      <c r="E306" s="69"/>
      <c r="F306" s="73"/>
      <c r="G306" s="67"/>
      <c r="H306" s="46">
        <f t="shared" si="29"/>
        <v>0</v>
      </c>
      <c r="I306" s="67"/>
      <c r="J306" s="67"/>
      <c r="K306" s="47">
        <f t="shared" si="30"/>
        <v>0</v>
      </c>
      <c r="L306" s="48">
        <f t="shared" si="31"/>
        <v>0</v>
      </c>
      <c r="M306" s="46">
        <f t="shared" si="32"/>
        <v>0</v>
      </c>
      <c r="N306" s="46">
        <f t="shared" si="33"/>
        <v>0</v>
      </c>
      <c r="O306" s="46">
        <f t="shared" si="34"/>
        <v>0</v>
      </c>
      <c r="P306" s="47">
        <f t="shared" si="35"/>
        <v>0</v>
      </c>
    </row>
    <row r="307" spans="1:16" hidden="1" x14ac:dyDescent="0.2">
      <c r="A307" s="37"/>
      <c r="B307" s="38"/>
      <c r="C307" s="45"/>
      <c r="D307" s="23"/>
      <c r="E307" s="69"/>
      <c r="F307" s="73"/>
      <c r="G307" s="67"/>
      <c r="H307" s="46">
        <f t="shared" si="29"/>
        <v>0</v>
      </c>
      <c r="I307" s="67"/>
      <c r="J307" s="67"/>
      <c r="K307" s="47">
        <f t="shared" si="30"/>
        <v>0</v>
      </c>
      <c r="L307" s="48">
        <f t="shared" si="31"/>
        <v>0</v>
      </c>
      <c r="M307" s="46">
        <f t="shared" si="32"/>
        <v>0</v>
      </c>
      <c r="N307" s="46">
        <f t="shared" si="33"/>
        <v>0</v>
      </c>
      <c r="O307" s="46">
        <f t="shared" si="34"/>
        <v>0</v>
      </c>
      <c r="P307" s="47">
        <f t="shared" si="35"/>
        <v>0</v>
      </c>
    </row>
    <row r="308" spans="1:16" hidden="1" x14ac:dyDescent="0.2">
      <c r="A308" s="37"/>
      <c r="B308" s="38"/>
      <c r="C308" s="45"/>
      <c r="D308" s="23"/>
      <c r="E308" s="69"/>
      <c r="F308" s="73"/>
      <c r="G308" s="67"/>
      <c r="H308" s="46">
        <f t="shared" si="29"/>
        <v>0</v>
      </c>
      <c r="I308" s="67"/>
      <c r="J308" s="67"/>
      <c r="K308" s="47">
        <f t="shared" si="30"/>
        <v>0</v>
      </c>
      <c r="L308" s="48">
        <f t="shared" si="31"/>
        <v>0</v>
      </c>
      <c r="M308" s="46">
        <f t="shared" si="32"/>
        <v>0</v>
      </c>
      <c r="N308" s="46">
        <f t="shared" si="33"/>
        <v>0</v>
      </c>
      <c r="O308" s="46">
        <f t="shared" si="34"/>
        <v>0</v>
      </c>
      <c r="P308" s="47">
        <f t="shared" si="35"/>
        <v>0</v>
      </c>
    </row>
    <row r="309" spans="1:16" hidden="1" x14ac:dyDescent="0.2">
      <c r="A309" s="37"/>
      <c r="B309" s="38"/>
      <c r="C309" s="45"/>
      <c r="D309" s="23"/>
      <c r="E309" s="69"/>
      <c r="F309" s="73"/>
      <c r="G309" s="67"/>
      <c r="H309" s="46">
        <f t="shared" si="29"/>
        <v>0</v>
      </c>
      <c r="I309" s="67"/>
      <c r="J309" s="67"/>
      <c r="K309" s="47">
        <f t="shared" si="30"/>
        <v>0</v>
      </c>
      <c r="L309" s="48">
        <f t="shared" si="31"/>
        <v>0</v>
      </c>
      <c r="M309" s="46">
        <f t="shared" si="32"/>
        <v>0</v>
      </c>
      <c r="N309" s="46">
        <f t="shared" si="33"/>
        <v>0</v>
      </c>
      <c r="O309" s="46">
        <f t="shared" si="34"/>
        <v>0</v>
      </c>
      <c r="P309" s="47">
        <f t="shared" si="35"/>
        <v>0</v>
      </c>
    </row>
    <row r="310" spans="1:16" hidden="1" x14ac:dyDescent="0.2">
      <c r="A310" s="37"/>
      <c r="B310" s="38"/>
      <c r="C310" s="45"/>
      <c r="D310" s="23"/>
      <c r="E310" s="69"/>
      <c r="F310" s="73"/>
      <c r="G310" s="67"/>
      <c r="H310" s="46">
        <f t="shared" si="29"/>
        <v>0</v>
      </c>
      <c r="I310" s="67"/>
      <c r="J310" s="67"/>
      <c r="K310" s="47">
        <f t="shared" si="30"/>
        <v>0</v>
      </c>
      <c r="L310" s="48">
        <f t="shared" si="31"/>
        <v>0</v>
      </c>
      <c r="M310" s="46">
        <f t="shared" si="32"/>
        <v>0</v>
      </c>
      <c r="N310" s="46">
        <f t="shared" si="33"/>
        <v>0</v>
      </c>
      <c r="O310" s="46">
        <f t="shared" si="34"/>
        <v>0</v>
      </c>
      <c r="P310" s="47">
        <f t="shared" si="35"/>
        <v>0</v>
      </c>
    </row>
    <row r="311" spans="1:16" hidden="1" x14ac:dyDescent="0.2">
      <c r="A311" s="37"/>
      <c r="B311" s="38"/>
      <c r="C311" s="45"/>
      <c r="D311" s="23"/>
      <c r="E311" s="69"/>
      <c r="F311" s="73"/>
      <c r="G311" s="67"/>
      <c r="H311" s="46">
        <f t="shared" si="29"/>
        <v>0</v>
      </c>
      <c r="I311" s="67"/>
      <c r="J311" s="67"/>
      <c r="K311" s="47">
        <f t="shared" si="30"/>
        <v>0</v>
      </c>
      <c r="L311" s="48">
        <f t="shared" si="31"/>
        <v>0</v>
      </c>
      <c r="M311" s="46">
        <f t="shared" si="32"/>
        <v>0</v>
      </c>
      <c r="N311" s="46">
        <f t="shared" si="33"/>
        <v>0</v>
      </c>
      <c r="O311" s="46">
        <f t="shared" si="34"/>
        <v>0</v>
      </c>
      <c r="P311" s="47">
        <f t="shared" si="35"/>
        <v>0</v>
      </c>
    </row>
    <row r="312" spans="1:16" hidden="1" x14ac:dyDescent="0.2">
      <c r="A312" s="37"/>
      <c r="B312" s="38"/>
      <c r="C312" s="45"/>
      <c r="D312" s="23"/>
      <c r="E312" s="69"/>
      <c r="F312" s="73"/>
      <c r="G312" s="67"/>
      <c r="H312" s="46">
        <f t="shared" si="29"/>
        <v>0</v>
      </c>
      <c r="I312" s="67"/>
      <c r="J312" s="67"/>
      <c r="K312" s="47">
        <f t="shared" si="30"/>
        <v>0</v>
      </c>
      <c r="L312" s="48">
        <f t="shared" si="31"/>
        <v>0</v>
      </c>
      <c r="M312" s="46">
        <f t="shared" si="32"/>
        <v>0</v>
      </c>
      <c r="N312" s="46">
        <f t="shared" si="33"/>
        <v>0</v>
      </c>
      <c r="O312" s="46">
        <f t="shared" si="34"/>
        <v>0</v>
      </c>
      <c r="P312" s="47">
        <f t="shared" si="35"/>
        <v>0</v>
      </c>
    </row>
    <row r="313" spans="1:16" hidden="1" x14ac:dyDescent="0.2">
      <c r="A313" s="37"/>
      <c r="B313" s="38"/>
      <c r="C313" s="45"/>
      <c r="D313" s="23"/>
      <c r="E313" s="69"/>
      <c r="F313" s="73"/>
      <c r="G313" s="67"/>
      <c r="H313" s="46">
        <f t="shared" si="29"/>
        <v>0</v>
      </c>
      <c r="I313" s="67"/>
      <c r="J313" s="67"/>
      <c r="K313" s="47">
        <f t="shared" si="30"/>
        <v>0</v>
      </c>
      <c r="L313" s="48">
        <f t="shared" si="31"/>
        <v>0</v>
      </c>
      <c r="M313" s="46">
        <f t="shared" si="32"/>
        <v>0</v>
      </c>
      <c r="N313" s="46">
        <f t="shared" si="33"/>
        <v>0</v>
      </c>
      <c r="O313" s="46">
        <f t="shared" si="34"/>
        <v>0</v>
      </c>
      <c r="P313" s="47">
        <f t="shared" si="35"/>
        <v>0</v>
      </c>
    </row>
    <row r="314" spans="1:16" hidden="1" x14ac:dyDescent="0.2">
      <c r="A314" s="37"/>
      <c r="B314" s="38"/>
      <c r="C314" s="45"/>
      <c r="D314" s="23"/>
      <c r="E314" s="69"/>
      <c r="F314" s="73"/>
      <c r="G314" s="67"/>
      <c r="H314" s="46">
        <f t="shared" si="29"/>
        <v>0</v>
      </c>
      <c r="I314" s="67"/>
      <c r="J314" s="67"/>
      <c r="K314" s="47">
        <f t="shared" si="30"/>
        <v>0</v>
      </c>
      <c r="L314" s="48">
        <f t="shared" si="31"/>
        <v>0</v>
      </c>
      <c r="M314" s="46">
        <f t="shared" si="32"/>
        <v>0</v>
      </c>
      <c r="N314" s="46">
        <f t="shared" si="33"/>
        <v>0</v>
      </c>
      <c r="O314" s="46">
        <f t="shared" si="34"/>
        <v>0</v>
      </c>
      <c r="P314" s="47">
        <f t="shared" si="35"/>
        <v>0</v>
      </c>
    </row>
    <row r="315" spans="1:16" hidden="1" x14ac:dyDescent="0.2">
      <c r="A315" s="37"/>
      <c r="B315" s="38"/>
      <c r="C315" s="45"/>
      <c r="D315" s="23"/>
      <c r="E315" s="69"/>
      <c r="F315" s="73"/>
      <c r="G315" s="67"/>
      <c r="H315" s="46">
        <f t="shared" si="29"/>
        <v>0</v>
      </c>
      <c r="I315" s="67"/>
      <c r="J315" s="67"/>
      <c r="K315" s="47">
        <f t="shared" si="30"/>
        <v>0</v>
      </c>
      <c r="L315" s="48">
        <f t="shared" si="31"/>
        <v>0</v>
      </c>
      <c r="M315" s="46">
        <f t="shared" si="32"/>
        <v>0</v>
      </c>
      <c r="N315" s="46">
        <f t="shared" si="33"/>
        <v>0</v>
      </c>
      <c r="O315" s="46">
        <f t="shared" si="34"/>
        <v>0</v>
      </c>
      <c r="P315" s="47">
        <f t="shared" si="35"/>
        <v>0</v>
      </c>
    </row>
    <row r="316" spans="1:16" hidden="1" x14ac:dyDescent="0.2">
      <c r="A316" s="37"/>
      <c r="B316" s="38"/>
      <c r="C316" s="45"/>
      <c r="D316" s="23"/>
      <c r="E316" s="69"/>
      <c r="F316" s="73"/>
      <c r="G316" s="67"/>
      <c r="H316" s="46">
        <f t="shared" si="29"/>
        <v>0</v>
      </c>
      <c r="I316" s="67"/>
      <c r="J316" s="67"/>
      <c r="K316" s="47">
        <f t="shared" si="30"/>
        <v>0</v>
      </c>
      <c r="L316" s="48">
        <f t="shared" si="31"/>
        <v>0</v>
      </c>
      <c r="M316" s="46">
        <f t="shared" si="32"/>
        <v>0</v>
      </c>
      <c r="N316" s="46">
        <f t="shared" si="33"/>
        <v>0</v>
      </c>
      <c r="O316" s="46">
        <f t="shared" si="34"/>
        <v>0</v>
      </c>
      <c r="P316" s="47">
        <f t="shared" si="35"/>
        <v>0</v>
      </c>
    </row>
    <row r="317" spans="1:16" hidden="1" x14ac:dyDescent="0.2">
      <c r="A317" s="37"/>
      <c r="B317" s="38"/>
      <c r="C317" s="45"/>
      <c r="D317" s="23"/>
      <c r="E317" s="69"/>
      <c r="F317" s="73"/>
      <c r="G317" s="67"/>
      <c r="H317" s="46">
        <f t="shared" si="29"/>
        <v>0</v>
      </c>
      <c r="I317" s="67"/>
      <c r="J317" s="67"/>
      <c r="K317" s="47">
        <f t="shared" si="30"/>
        <v>0</v>
      </c>
      <c r="L317" s="48">
        <f t="shared" si="31"/>
        <v>0</v>
      </c>
      <c r="M317" s="46">
        <f t="shared" si="32"/>
        <v>0</v>
      </c>
      <c r="N317" s="46">
        <f t="shared" si="33"/>
        <v>0</v>
      </c>
      <c r="O317" s="46">
        <f t="shared" si="34"/>
        <v>0</v>
      </c>
      <c r="P317" s="47">
        <f t="shared" si="35"/>
        <v>0</v>
      </c>
    </row>
    <row r="318" spans="1:16" hidden="1" x14ac:dyDescent="0.2">
      <c r="A318" s="37"/>
      <c r="B318" s="38"/>
      <c r="C318" s="45"/>
      <c r="D318" s="23"/>
      <c r="E318" s="69"/>
      <c r="F318" s="73"/>
      <c r="G318" s="67"/>
      <c r="H318" s="46">
        <f t="shared" si="29"/>
        <v>0</v>
      </c>
      <c r="I318" s="67"/>
      <c r="J318" s="67"/>
      <c r="K318" s="47">
        <f t="shared" si="30"/>
        <v>0</v>
      </c>
      <c r="L318" s="48">
        <f t="shared" si="31"/>
        <v>0</v>
      </c>
      <c r="M318" s="46">
        <f t="shared" si="32"/>
        <v>0</v>
      </c>
      <c r="N318" s="46">
        <f t="shared" si="33"/>
        <v>0</v>
      </c>
      <c r="O318" s="46">
        <f t="shared" si="34"/>
        <v>0</v>
      </c>
      <c r="P318" s="47">
        <f t="shared" si="35"/>
        <v>0</v>
      </c>
    </row>
    <row r="319" spans="1:16" hidden="1" x14ac:dyDescent="0.2">
      <c r="A319" s="37"/>
      <c r="B319" s="38"/>
      <c r="C319" s="45"/>
      <c r="D319" s="23"/>
      <c r="E319" s="69"/>
      <c r="F319" s="73"/>
      <c r="G319" s="67"/>
      <c r="H319" s="46">
        <f t="shared" si="29"/>
        <v>0</v>
      </c>
      <c r="I319" s="67"/>
      <c r="J319" s="67"/>
      <c r="K319" s="47">
        <f t="shared" si="30"/>
        <v>0</v>
      </c>
      <c r="L319" s="48">
        <f t="shared" si="31"/>
        <v>0</v>
      </c>
      <c r="M319" s="46">
        <f t="shared" si="32"/>
        <v>0</v>
      </c>
      <c r="N319" s="46">
        <f t="shared" si="33"/>
        <v>0</v>
      </c>
      <c r="O319" s="46">
        <f t="shared" si="34"/>
        <v>0</v>
      </c>
      <c r="P319" s="47">
        <f t="shared" si="35"/>
        <v>0</v>
      </c>
    </row>
    <row r="320" spans="1:16" hidden="1" x14ac:dyDescent="0.2">
      <c r="A320" s="37"/>
      <c r="B320" s="38"/>
      <c r="C320" s="45"/>
      <c r="D320" s="23"/>
      <c r="E320" s="69"/>
      <c r="F320" s="73"/>
      <c r="G320" s="67"/>
      <c r="H320" s="46">
        <f t="shared" si="29"/>
        <v>0</v>
      </c>
      <c r="I320" s="67"/>
      <c r="J320" s="67"/>
      <c r="K320" s="47">
        <f t="shared" si="30"/>
        <v>0</v>
      </c>
      <c r="L320" s="48">
        <f t="shared" si="31"/>
        <v>0</v>
      </c>
      <c r="M320" s="46">
        <f t="shared" si="32"/>
        <v>0</v>
      </c>
      <c r="N320" s="46">
        <f t="shared" si="33"/>
        <v>0</v>
      </c>
      <c r="O320" s="46">
        <f t="shared" si="34"/>
        <v>0</v>
      </c>
      <c r="P320" s="47">
        <f t="shared" si="35"/>
        <v>0</v>
      </c>
    </row>
    <row r="321" spans="1:16" hidden="1" x14ac:dyDescent="0.2">
      <c r="A321" s="37"/>
      <c r="B321" s="38"/>
      <c r="C321" s="45"/>
      <c r="D321" s="23"/>
      <c r="E321" s="69"/>
      <c r="F321" s="73"/>
      <c r="G321" s="67"/>
      <c r="H321" s="46">
        <f t="shared" si="29"/>
        <v>0</v>
      </c>
      <c r="I321" s="67"/>
      <c r="J321" s="67"/>
      <c r="K321" s="47">
        <f t="shared" si="30"/>
        <v>0</v>
      </c>
      <c r="L321" s="48">
        <f t="shared" si="31"/>
        <v>0</v>
      </c>
      <c r="M321" s="46">
        <f t="shared" si="32"/>
        <v>0</v>
      </c>
      <c r="N321" s="46">
        <f t="shared" si="33"/>
        <v>0</v>
      </c>
      <c r="O321" s="46">
        <f t="shared" si="34"/>
        <v>0</v>
      </c>
      <c r="P321" s="47">
        <f t="shared" si="35"/>
        <v>0</v>
      </c>
    </row>
    <row r="322" spans="1:16" hidden="1" x14ac:dyDescent="0.2">
      <c r="A322" s="37"/>
      <c r="B322" s="38"/>
      <c r="C322" s="45"/>
      <c r="D322" s="23"/>
      <c r="E322" s="69"/>
      <c r="F322" s="73"/>
      <c r="G322" s="67"/>
      <c r="H322" s="46">
        <f t="shared" si="29"/>
        <v>0</v>
      </c>
      <c r="I322" s="67"/>
      <c r="J322" s="67"/>
      <c r="K322" s="47">
        <f t="shared" si="30"/>
        <v>0</v>
      </c>
      <c r="L322" s="48">
        <f t="shared" si="31"/>
        <v>0</v>
      </c>
      <c r="M322" s="46">
        <f t="shared" si="32"/>
        <v>0</v>
      </c>
      <c r="N322" s="46">
        <f t="shared" si="33"/>
        <v>0</v>
      </c>
      <c r="O322" s="46">
        <f t="shared" si="34"/>
        <v>0</v>
      </c>
      <c r="P322" s="47">
        <f t="shared" si="35"/>
        <v>0</v>
      </c>
    </row>
    <row r="323" spans="1:16" hidden="1" x14ac:dyDescent="0.2">
      <c r="A323" s="37"/>
      <c r="B323" s="38"/>
      <c r="C323" s="45"/>
      <c r="D323" s="23"/>
      <c r="E323" s="69"/>
      <c r="F323" s="73"/>
      <c r="G323" s="67"/>
      <c r="H323" s="46">
        <f t="shared" si="29"/>
        <v>0</v>
      </c>
      <c r="I323" s="67"/>
      <c r="J323" s="67"/>
      <c r="K323" s="47">
        <f t="shared" si="30"/>
        <v>0</v>
      </c>
      <c r="L323" s="48">
        <f t="shared" si="31"/>
        <v>0</v>
      </c>
      <c r="M323" s="46">
        <f t="shared" si="32"/>
        <v>0</v>
      </c>
      <c r="N323" s="46">
        <f t="shared" si="33"/>
        <v>0</v>
      </c>
      <c r="O323" s="46">
        <f t="shared" si="34"/>
        <v>0</v>
      </c>
      <c r="P323" s="47">
        <f t="shared" si="35"/>
        <v>0</v>
      </c>
    </row>
    <row r="324" spans="1:16" hidden="1" x14ac:dyDescent="0.2">
      <c r="A324" s="37"/>
      <c r="B324" s="38"/>
      <c r="C324" s="45"/>
      <c r="D324" s="23"/>
      <c r="E324" s="69"/>
      <c r="F324" s="73"/>
      <c r="G324" s="67"/>
      <c r="H324" s="46">
        <f t="shared" si="29"/>
        <v>0</v>
      </c>
      <c r="I324" s="67"/>
      <c r="J324" s="67"/>
      <c r="K324" s="47">
        <f t="shared" si="30"/>
        <v>0</v>
      </c>
      <c r="L324" s="48">
        <f t="shared" si="31"/>
        <v>0</v>
      </c>
      <c r="M324" s="46">
        <f t="shared" si="32"/>
        <v>0</v>
      </c>
      <c r="N324" s="46">
        <f t="shared" si="33"/>
        <v>0</v>
      </c>
      <c r="O324" s="46">
        <f t="shared" si="34"/>
        <v>0</v>
      </c>
      <c r="P324" s="47">
        <f t="shared" si="35"/>
        <v>0</v>
      </c>
    </row>
    <row r="325" spans="1:16" hidden="1" x14ac:dyDescent="0.2">
      <c r="A325" s="37"/>
      <c r="B325" s="38"/>
      <c r="C325" s="45"/>
      <c r="D325" s="23"/>
      <c r="E325" s="69"/>
      <c r="F325" s="73"/>
      <c r="G325" s="67"/>
      <c r="H325" s="46">
        <f t="shared" si="29"/>
        <v>0</v>
      </c>
      <c r="I325" s="67"/>
      <c r="J325" s="67"/>
      <c r="K325" s="47">
        <f t="shared" si="30"/>
        <v>0</v>
      </c>
      <c r="L325" s="48">
        <f t="shared" si="31"/>
        <v>0</v>
      </c>
      <c r="M325" s="46">
        <f t="shared" si="32"/>
        <v>0</v>
      </c>
      <c r="N325" s="46">
        <f t="shared" si="33"/>
        <v>0</v>
      </c>
      <c r="O325" s="46">
        <f t="shared" si="34"/>
        <v>0</v>
      </c>
      <c r="P325" s="47">
        <f t="shared" si="35"/>
        <v>0</v>
      </c>
    </row>
    <row r="326" spans="1:16" hidden="1" x14ac:dyDescent="0.2">
      <c r="A326" s="37"/>
      <c r="B326" s="38"/>
      <c r="C326" s="45"/>
      <c r="D326" s="23"/>
      <c r="E326" s="69"/>
      <c r="F326" s="73"/>
      <c r="G326" s="67"/>
      <c r="H326" s="46">
        <f t="shared" si="29"/>
        <v>0</v>
      </c>
      <c r="I326" s="67"/>
      <c r="J326" s="67"/>
      <c r="K326" s="47">
        <f t="shared" si="30"/>
        <v>0</v>
      </c>
      <c r="L326" s="48">
        <f t="shared" si="31"/>
        <v>0</v>
      </c>
      <c r="M326" s="46">
        <f t="shared" si="32"/>
        <v>0</v>
      </c>
      <c r="N326" s="46">
        <f t="shared" si="33"/>
        <v>0</v>
      </c>
      <c r="O326" s="46">
        <f t="shared" si="34"/>
        <v>0</v>
      </c>
      <c r="P326" s="47">
        <f t="shared" si="35"/>
        <v>0</v>
      </c>
    </row>
    <row r="327" spans="1:16" hidden="1" x14ac:dyDescent="0.2">
      <c r="A327" s="37"/>
      <c r="B327" s="38"/>
      <c r="C327" s="45"/>
      <c r="D327" s="23"/>
      <c r="E327" s="69"/>
      <c r="F327" s="73"/>
      <c r="G327" s="67"/>
      <c r="H327" s="46">
        <f t="shared" ref="H327:H390" si="36">ROUND(F327*G327,2)</f>
        <v>0</v>
      </c>
      <c r="I327" s="67"/>
      <c r="J327" s="67"/>
      <c r="K327" s="47">
        <f t="shared" ref="K327:K390" si="37">SUM(H327:J327)</f>
        <v>0</v>
      </c>
      <c r="L327" s="48">
        <f t="shared" ref="L327:L390" si="38">ROUND(E327*F327,2)</f>
        <v>0</v>
      </c>
      <c r="M327" s="46">
        <f t="shared" ref="M327:M390" si="39">ROUND(H327*E327,2)</f>
        <v>0</v>
      </c>
      <c r="N327" s="46">
        <f t="shared" ref="N327:N390" si="40">ROUND(I327*E327,2)</f>
        <v>0</v>
      </c>
      <c r="O327" s="46">
        <f t="shared" ref="O327:O390" si="41">ROUND(J327*E327,2)</f>
        <v>0</v>
      </c>
      <c r="P327" s="47">
        <f t="shared" ref="P327:P390" si="42">SUM(M327:O327)</f>
        <v>0</v>
      </c>
    </row>
    <row r="328" spans="1:16" hidden="1" x14ac:dyDescent="0.2">
      <c r="A328" s="37"/>
      <c r="B328" s="38"/>
      <c r="C328" s="45"/>
      <c r="D328" s="23"/>
      <c r="E328" s="69"/>
      <c r="F328" s="73"/>
      <c r="G328" s="67"/>
      <c r="H328" s="46">
        <f t="shared" si="36"/>
        <v>0</v>
      </c>
      <c r="I328" s="67"/>
      <c r="J328" s="67"/>
      <c r="K328" s="47">
        <f t="shared" si="37"/>
        <v>0</v>
      </c>
      <c r="L328" s="48">
        <f t="shared" si="38"/>
        <v>0</v>
      </c>
      <c r="M328" s="46">
        <f t="shared" si="39"/>
        <v>0</v>
      </c>
      <c r="N328" s="46">
        <f t="shared" si="40"/>
        <v>0</v>
      </c>
      <c r="O328" s="46">
        <f t="shared" si="41"/>
        <v>0</v>
      </c>
      <c r="P328" s="47">
        <f t="shared" si="42"/>
        <v>0</v>
      </c>
    </row>
    <row r="329" spans="1:16" hidden="1" x14ac:dyDescent="0.2">
      <c r="A329" s="37"/>
      <c r="B329" s="38"/>
      <c r="C329" s="45"/>
      <c r="D329" s="23"/>
      <c r="E329" s="69"/>
      <c r="F329" s="73"/>
      <c r="G329" s="67"/>
      <c r="H329" s="46">
        <f t="shared" si="36"/>
        <v>0</v>
      </c>
      <c r="I329" s="67"/>
      <c r="J329" s="67"/>
      <c r="K329" s="47">
        <f t="shared" si="37"/>
        <v>0</v>
      </c>
      <c r="L329" s="48">
        <f t="shared" si="38"/>
        <v>0</v>
      </c>
      <c r="M329" s="46">
        <f t="shared" si="39"/>
        <v>0</v>
      </c>
      <c r="N329" s="46">
        <f t="shared" si="40"/>
        <v>0</v>
      </c>
      <c r="O329" s="46">
        <f t="shared" si="41"/>
        <v>0</v>
      </c>
      <c r="P329" s="47">
        <f t="shared" si="42"/>
        <v>0</v>
      </c>
    </row>
    <row r="330" spans="1:16" hidden="1" x14ac:dyDescent="0.2">
      <c r="A330" s="37"/>
      <c r="B330" s="38"/>
      <c r="C330" s="45"/>
      <c r="D330" s="23"/>
      <c r="E330" s="69"/>
      <c r="F330" s="73"/>
      <c r="G330" s="67"/>
      <c r="H330" s="46">
        <f t="shared" si="36"/>
        <v>0</v>
      </c>
      <c r="I330" s="67"/>
      <c r="J330" s="67"/>
      <c r="K330" s="47">
        <f t="shared" si="37"/>
        <v>0</v>
      </c>
      <c r="L330" s="48">
        <f t="shared" si="38"/>
        <v>0</v>
      </c>
      <c r="M330" s="46">
        <f t="shared" si="39"/>
        <v>0</v>
      </c>
      <c r="N330" s="46">
        <f t="shared" si="40"/>
        <v>0</v>
      </c>
      <c r="O330" s="46">
        <f t="shared" si="41"/>
        <v>0</v>
      </c>
      <c r="P330" s="47">
        <f t="shared" si="42"/>
        <v>0</v>
      </c>
    </row>
    <row r="331" spans="1:16" hidden="1" x14ac:dyDescent="0.2">
      <c r="A331" s="37"/>
      <c r="B331" s="38"/>
      <c r="C331" s="45"/>
      <c r="D331" s="23"/>
      <c r="E331" s="69"/>
      <c r="F331" s="73"/>
      <c r="G331" s="67"/>
      <c r="H331" s="46">
        <f t="shared" si="36"/>
        <v>0</v>
      </c>
      <c r="I331" s="67"/>
      <c r="J331" s="67"/>
      <c r="K331" s="47">
        <f t="shared" si="37"/>
        <v>0</v>
      </c>
      <c r="L331" s="48">
        <f t="shared" si="38"/>
        <v>0</v>
      </c>
      <c r="M331" s="46">
        <f t="shared" si="39"/>
        <v>0</v>
      </c>
      <c r="N331" s="46">
        <f t="shared" si="40"/>
        <v>0</v>
      </c>
      <c r="O331" s="46">
        <f t="shared" si="41"/>
        <v>0</v>
      </c>
      <c r="P331" s="47">
        <f t="shared" si="42"/>
        <v>0</v>
      </c>
    </row>
    <row r="332" spans="1:16" hidden="1" x14ac:dyDescent="0.2">
      <c r="A332" s="37"/>
      <c r="B332" s="38"/>
      <c r="C332" s="45"/>
      <c r="D332" s="23"/>
      <c r="E332" s="69"/>
      <c r="F332" s="73"/>
      <c r="G332" s="67"/>
      <c r="H332" s="46">
        <f t="shared" si="36"/>
        <v>0</v>
      </c>
      <c r="I332" s="67"/>
      <c r="J332" s="67"/>
      <c r="K332" s="47">
        <f t="shared" si="37"/>
        <v>0</v>
      </c>
      <c r="L332" s="48">
        <f t="shared" si="38"/>
        <v>0</v>
      </c>
      <c r="M332" s="46">
        <f t="shared" si="39"/>
        <v>0</v>
      </c>
      <c r="N332" s="46">
        <f t="shared" si="40"/>
        <v>0</v>
      </c>
      <c r="O332" s="46">
        <f t="shared" si="41"/>
        <v>0</v>
      </c>
      <c r="P332" s="47">
        <f t="shared" si="42"/>
        <v>0</v>
      </c>
    </row>
    <row r="333" spans="1:16" hidden="1" x14ac:dyDescent="0.2">
      <c r="A333" s="37"/>
      <c r="B333" s="38"/>
      <c r="C333" s="45"/>
      <c r="D333" s="23"/>
      <c r="E333" s="69"/>
      <c r="F333" s="73"/>
      <c r="G333" s="67"/>
      <c r="H333" s="46">
        <f t="shared" si="36"/>
        <v>0</v>
      </c>
      <c r="I333" s="67"/>
      <c r="J333" s="67"/>
      <c r="K333" s="47">
        <f t="shared" si="37"/>
        <v>0</v>
      </c>
      <c r="L333" s="48">
        <f t="shared" si="38"/>
        <v>0</v>
      </c>
      <c r="M333" s="46">
        <f t="shared" si="39"/>
        <v>0</v>
      </c>
      <c r="N333" s="46">
        <f t="shared" si="40"/>
        <v>0</v>
      </c>
      <c r="O333" s="46">
        <f t="shared" si="41"/>
        <v>0</v>
      </c>
      <c r="P333" s="47">
        <f t="shared" si="42"/>
        <v>0</v>
      </c>
    </row>
    <row r="334" spans="1:16" hidden="1" x14ac:dyDescent="0.2">
      <c r="A334" s="37"/>
      <c r="B334" s="38"/>
      <c r="C334" s="45"/>
      <c r="D334" s="23"/>
      <c r="E334" s="69"/>
      <c r="F334" s="73"/>
      <c r="G334" s="67"/>
      <c r="H334" s="46">
        <f t="shared" si="36"/>
        <v>0</v>
      </c>
      <c r="I334" s="67"/>
      <c r="J334" s="67"/>
      <c r="K334" s="47">
        <f t="shared" si="37"/>
        <v>0</v>
      </c>
      <c r="L334" s="48">
        <f t="shared" si="38"/>
        <v>0</v>
      </c>
      <c r="M334" s="46">
        <f t="shared" si="39"/>
        <v>0</v>
      </c>
      <c r="N334" s="46">
        <f t="shared" si="40"/>
        <v>0</v>
      </c>
      <c r="O334" s="46">
        <f t="shared" si="41"/>
        <v>0</v>
      </c>
      <c r="P334" s="47">
        <f t="shared" si="42"/>
        <v>0</v>
      </c>
    </row>
    <row r="335" spans="1:16" hidden="1" x14ac:dyDescent="0.2">
      <c r="A335" s="37"/>
      <c r="B335" s="38"/>
      <c r="C335" s="45"/>
      <c r="D335" s="23"/>
      <c r="E335" s="69"/>
      <c r="F335" s="73"/>
      <c r="G335" s="67"/>
      <c r="H335" s="46">
        <f t="shared" si="36"/>
        <v>0</v>
      </c>
      <c r="I335" s="67"/>
      <c r="J335" s="67"/>
      <c r="K335" s="47">
        <f t="shared" si="37"/>
        <v>0</v>
      </c>
      <c r="L335" s="48">
        <f t="shared" si="38"/>
        <v>0</v>
      </c>
      <c r="M335" s="46">
        <f t="shared" si="39"/>
        <v>0</v>
      </c>
      <c r="N335" s="46">
        <f t="shared" si="40"/>
        <v>0</v>
      </c>
      <c r="O335" s="46">
        <f t="shared" si="41"/>
        <v>0</v>
      </c>
      <c r="P335" s="47">
        <f t="shared" si="42"/>
        <v>0</v>
      </c>
    </row>
    <row r="336" spans="1:16" hidden="1" x14ac:dyDescent="0.2">
      <c r="A336" s="37"/>
      <c r="B336" s="38"/>
      <c r="C336" s="45"/>
      <c r="D336" s="23"/>
      <c r="E336" s="69"/>
      <c r="F336" s="73"/>
      <c r="G336" s="67"/>
      <c r="H336" s="46">
        <f t="shared" si="36"/>
        <v>0</v>
      </c>
      <c r="I336" s="67"/>
      <c r="J336" s="67"/>
      <c r="K336" s="47">
        <f t="shared" si="37"/>
        <v>0</v>
      </c>
      <c r="L336" s="48">
        <f t="shared" si="38"/>
        <v>0</v>
      </c>
      <c r="M336" s="46">
        <f t="shared" si="39"/>
        <v>0</v>
      </c>
      <c r="N336" s="46">
        <f t="shared" si="40"/>
        <v>0</v>
      </c>
      <c r="O336" s="46">
        <f t="shared" si="41"/>
        <v>0</v>
      </c>
      <c r="P336" s="47">
        <f t="shared" si="42"/>
        <v>0</v>
      </c>
    </row>
    <row r="337" spans="1:16" hidden="1" x14ac:dyDescent="0.2">
      <c r="A337" s="37"/>
      <c r="B337" s="38"/>
      <c r="C337" s="45"/>
      <c r="D337" s="23"/>
      <c r="E337" s="69"/>
      <c r="F337" s="73"/>
      <c r="G337" s="67"/>
      <c r="H337" s="46">
        <f t="shared" si="36"/>
        <v>0</v>
      </c>
      <c r="I337" s="67"/>
      <c r="J337" s="67"/>
      <c r="K337" s="47">
        <f t="shared" si="37"/>
        <v>0</v>
      </c>
      <c r="L337" s="48">
        <f t="shared" si="38"/>
        <v>0</v>
      </c>
      <c r="M337" s="46">
        <f t="shared" si="39"/>
        <v>0</v>
      </c>
      <c r="N337" s="46">
        <f t="shared" si="40"/>
        <v>0</v>
      </c>
      <c r="O337" s="46">
        <f t="shared" si="41"/>
        <v>0</v>
      </c>
      <c r="P337" s="47">
        <f t="shared" si="42"/>
        <v>0</v>
      </c>
    </row>
    <row r="338" spans="1:16" hidden="1" x14ac:dyDescent="0.2">
      <c r="A338" s="37"/>
      <c r="B338" s="38"/>
      <c r="C338" s="45"/>
      <c r="D338" s="23"/>
      <c r="E338" s="69"/>
      <c r="F338" s="73"/>
      <c r="G338" s="67"/>
      <c r="H338" s="46">
        <f t="shared" si="36"/>
        <v>0</v>
      </c>
      <c r="I338" s="67"/>
      <c r="J338" s="67"/>
      <c r="K338" s="47">
        <f t="shared" si="37"/>
        <v>0</v>
      </c>
      <c r="L338" s="48">
        <f t="shared" si="38"/>
        <v>0</v>
      </c>
      <c r="M338" s="46">
        <f t="shared" si="39"/>
        <v>0</v>
      </c>
      <c r="N338" s="46">
        <f t="shared" si="40"/>
        <v>0</v>
      </c>
      <c r="O338" s="46">
        <f t="shared" si="41"/>
        <v>0</v>
      </c>
      <c r="P338" s="47">
        <f t="shared" si="42"/>
        <v>0</v>
      </c>
    </row>
    <row r="339" spans="1:16" hidden="1" x14ac:dyDescent="0.2">
      <c r="A339" s="37"/>
      <c r="B339" s="38"/>
      <c r="C339" s="45"/>
      <c r="D339" s="23"/>
      <c r="E339" s="69"/>
      <c r="F339" s="73"/>
      <c r="G339" s="67"/>
      <c r="H339" s="46">
        <f t="shared" si="36"/>
        <v>0</v>
      </c>
      <c r="I339" s="67"/>
      <c r="J339" s="67"/>
      <c r="K339" s="47">
        <f t="shared" si="37"/>
        <v>0</v>
      </c>
      <c r="L339" s="48">
        <f t="shared" si="38"/>
        <v>0</v>
      </c>
      <c r="M339" s="46">
        <f t="shared" si="39"/>
        <v>0</v>
      </c>
      <c r="N339" s="46">
        <f t="shared" si="40"/>
        <v>0</v>
      </c>
      <c r="O339" s="46">
        <f t="shared" si="41"/>
        <v>0</v>
      </c>
      <c r="P339" s="47">
        <f t="shared" si="42"/>
        <v>0</v>
      </c>
    </row>
    <row r="340" spans="1:16" hidden="1" x14ac:dyDescent="0.2">
      <c r="A340" s="37"/>
      <c r="B340" s="38"/>
      <c r="C340" s="45"/>
      <c r="D340" s="23"/>
      <c r="E340" s="69"/>
      <c r="F340" s="73"/>
      <c r="G340" s="67"/>
      <c r="H340" s="46">
        <f t="shared" si="36"/>
        <v>0</v>
      </c>
      <c r="I340" s="67"/>
      <c r="J340" s="67"/>
      <c r="K340" s="47">
        <f t="shared" si="37"/>
        <v>0</v>
      </c>
      <c r="L340" s="48">
        <f t="shared" si="38"/>
        <v>0</v>
      </c>
      <c r="M340" s="46">
        <f t="shared" si="39"/>
        <v>0</v>
      </c>
      <c r="N340" s="46">
        <f t="shared" si="40"/>
        <v>0</v>
      </c>
      <c r="O340" s="46">
        <f t="shared" si="41"/>
        <v>0</v>
      </c>
      <c r="P340" s="47">
        <f t="shared" si="42"/>
        <v>0</v>
      </c>
    </row>
    <row r="341" spans="1:16" hidden="1" x14ac:dyDescent="0.2">
      <c r="A341" s="37"/>
      <c r="B341" s="38"/>
      <c r="C341" s="45"/>
      <c r="D341" s="23"/>
      <c r="E341" s="69"/>
      <c r="F341" s="73"/>
      <c r="G341" s="67"/>
      <c r="H341" s="46">
        <f t="shared" si="36"/>
        <v>0</v>
      </c>
      <c r="I341" s="67"/>
      <c r="J341" s="67"/>
      <c r="K341" s="47">
        <f t="shared" si="37"/>
        <v>0</v>
      </c>
      <c r="L341" s="48">
        <f t="shared" si="38"/>
        <v>0</v>
      </c>
      <c r="M341" s="46">
        <f t="shared" si="39"/>
        <v>0</v>
      </c>
      <c r="N341" s="46">
        <f t="shared" si="40"/>
        <v>0</v>
      </c>
      <c r="O341" s="46">
        <f t="shared" si="41"/>
        <v>0</v>
      </c>
      <c r="P341" s="47">
        <f t="shared" si="42"/>
        <v>0</v>
      </c>
    </row>
    <row r="342" spans="1:16" hidden="1" x14ac:dyDescent="0.2">
      <c r="A342" s="37"/>
      <c r="B342" s="38"/>
      <c r="C342" s="45"/>
      <c r="D342" s="23"/>
      <c r="E342" s="69"/>
      <c r="F342" s="73"/>
      <c r="G342" s="67"/>
      <c r="H342" s="46">
        <f t="shared" si="36"/>
        <v>0</v>
      </c>
      <c r="I342" s="67"/>
      <c r="J342" s="67"/>
      <c r="K342" s="47">
        <f t="shared" si="37"/>
        <v>0</v>
      </c>
      <c r="L342" s="48">
        <f t="shared" si="38"/>
        <v>0</v>
      </c>
      <c r="M342" s="46">
        <f t="shared" si="39"/>
        <v>0</v>
      </c>
      <c r="N342" s="46">
        <f t="shared" si="40"/>
        <v>0</v>
      </c>
      <c r="O342" s="46">
        <f t="shared" si="41"/>
        <v>0</v>
      </c>
      <c r="P342" s="47">
        <f t="shared" si="42"/>
        <v>0</v>
      </c>
    </row>
    <row r="343" spans="1:16" hidden="1" x14ac:dyDescent="0.2">
      <c r="A343" s="37"/>
      <c r="B343" s="38"/>
      <c r="C343" s="45"/>
      <c r="D343" s="23"/>
      <c r="E343" s="69"/>
      <c r="F343" s="73"/>
      <c r="G343" s="67"/>
      <c r="H343" s="46">
        <f t="shared" si="36"/>
        <v>0</v>
      </c>
      <c r="I343" s="67"/>
      <c r="J343" s="67"/>
      <c r="K343" s="47">
        <f t="shared" si="37"/>
        <v>0</v>
      </c>
      <c r="L343" s="48">
        <f t="shared" si="38"/>
        <v>0</v>
      </c>
      <c r="M343" s="46">
        <f t="shared" si="39"/>
        <v>0</v>
      </c>
      <c r="N343" s="46">
        <f t="shared" si="40"/>
        <v>0</v>
      </c>
      <c r="O343" s="46">
        <f t="shared" si="41"/>
        <v>0</v>
      </c>
      <c r="P343" s="47">
        <f t="shared" si="42"/>
        <v>0</v>
      </c>
    </row>
    <row r="344" spans="1:16" hidden="1" x14ac:dyDescent="0.2">
      <c r="A344" s="37"/>
      <c r="B344" s="38"/>
      <c r="C344" s="45"/>
      <c r="D344" s="23"/>
      <c r="E344" s="69"/>
      <c r="F344" s="73"/>
      <c r="G344" s="67"/>
      <c r="H344" s="46">
        <f t="shared" si="36"/>
        <v>0</v>
      </c>
      <c r="I344" s="67"/>
      <c r="J344" s="67"/>
      <c r="K344" s="47">
        <f t="shared" si="37"/>
        <v>0</v>
      </c>
      <c r="L344" s="48">
        <f t="shared" si="38"/>
        <v>0</v>
      </c>
      <c r="M344" s="46">
        <f t="shared" si="39"/>
        <v>0</v>
      </c>
      <c r="N344" s="46">
        <f t="shared" si="40"/>
        <v>0</v>
      </c>
      <c r="O344" s="46">
        <f t="shared" si="41"/>
        <v>0</v>
      </c>
      <c r="P344" s="47">
        <f t="shared" si="42"/>
        <v>0</v>
      </c>
    </row>
    <row r="345" spans="1:16" hidden="1" x14ac:dyDescent="0.2">
      <c r="A345" s="37"/>
      <c r="B345" s="38"/>
      <c r="C345" s="45"/>
      <c r="D345" s="23"/>
      <c r="E345" s="69"/>
      <c r="F345" s="73"/>
      <c r="G345" s="67"/>
      <c r="H345" s="46">
        <f t="shared" si="36"/>
        <v>0</v>
      </c>
      <c r="I345" s="67"/>
      <c r="J345" s="67"/>
      <c r="K345" s="47">
        <f t="shared" si="37"/>
        <v>0</v>
      </c>
      <c r="L345" s="48">
        <f t="shared" si="38"/>
        <v>0</v>
      </c>
      <c r="M345" s="46">
        <f t="shared" si="39"/>
        <v>0</v>
      </c>
      <c r="N345" s="46">
        <f t="shared" si="40"/>
        <v>0</v>
      </c>
      <c r="O345" s="46">
        <f t="shared" si="41"/>
        <v>0</v>
      </c>
      <c r="P345" s="47">
        <f t="shared" si="42"/>
        <v>0</v>
      </c>
    </row>
    <row r="346" spans="1:16" hidden="1" x14ac:dyDescent="0.2">
      <c r="A346" s="37"/>
      <c r="B346" s="38"/>
      <c r="C346" s="45"/>
      <c r="D346" s="23"/>
      <c r="E346" s="69"/>
      <c r="F346" s="73"/>
      <c r="G346" s="67"/>
      <c r="H346" s="46">
        <f t="shared" si="36"/>
        <v>0</v>
      </c>
      <c r="I346" s="67"/>
      <c r="J346" s="67"/>
      <c r="K346" s="47">
        <f t="shared" si="37"/>
        <v>0</v>
      </c>
      <c r="L346" s="48">
        <f t="shared" si="38"/>
        <v>0</v>
      </c>
      <c r="M346" s="46">
        <f t="shared" si="39"/>
        <v>0</v>
      </c>
      <c r="N346" s="46">
        <f t="shared" si="40"/>
        <v>0</v>
      </c>
      <c r="O346" s="46">
        <f t="shared" si="41"/>
        <v>0</v>
      </c>
      <c r="P346" s="47">
        <f t="shared" si="42"/>
        <v>0</v>
      </c>
    </row>
    <row r="347" spans="1:16" hidden="1" x14ac:dyDescent="0.2">
      <c r="A347" s="37"/>
      <c r="B347" s="38"/>
      <c r="C347" s="45"/>
      <c r="D347" s="23"/>
      <c r="E347" s="69"/>
      <c r="F347" s="73"/>
      <c r="G347" s="67"/>
      <c r="H347" s="46">
        <f t="shared" si="36"/>
        <v>0</v>
      </c>
      <c r="I347" s="67"/>
      <c r="J347" s="67"/>
      <c r="K347" s="47">
        <f t="shared" si="37"/>
        <v>0</v>
      </c>
      <c r="L347" s="48">
        <f t="shared" si="38"/>
        <v>0</v>
      </c>
      <c r="M347" s="46">
        <f t="shared" si="39"/>
        <v>0</v>
      </c>
      <c r="N347" s="46">
        <f t="shared" si="40"/>
        <v>0</v>
      </c>
      <c r="O347" s="46">
        <f t="shared" si="41"/>
        <v>0</v>
      </c>
      <c r="P347" s="47">
        <f t="shared" si="42"/>
        <v>0</v>
      </c>
    </row>
    <row r="348" spans="1:16" hidden="1" x14ac:dyDescent="0.2">
      <c r="A348" s="37"/>
      <c r="B348" s="38"/>
      <c r="C348" s="45"/>
      <c r="D348" s="23"/>
      <c r="E348" s="69"/>
      <c r="F348" s="73"/>
      <c r="G348" s="67"/>
      <c r="H348" s="46">
        <f t="shared" si="36"/>
        <v>0</v>
      </c>
      <c r="I348" s="67"/>
      <c r="J348" s="67"/>
      <c r="K348" s="47">
        <f t="shared" si="37"/>
        <v>0</v>
      </c>
      <c r="L348" s="48">
        <f t="shared" si="38"/>
        <v>0</v>
      </c>
      <c r="M348" s="46">
        <f t="shared" si="39"/>
        <v>0</v>
      </c>
      <c r="N348" s="46">
        <f t="shared" si="40"/>
        <v>0</v>
      </c>
      <c r="O348" s="46">
        <f t="shared" si="41"/>
        <v>0</v>
      </c>
      <c r="P348" s="47">
        <f t="shared" si="42"/>
        <v>0</v>
      </c>
    </row>
    <row r="349" spans="1:16" hidden="1" x14ac:dyDescent="0.2">
      <c r="A349" s="37"/>
      <c r="B349" s="38"/>
      <c r="C349" s="45"/>
      <c r="D349" s="23"/>
      <c r="E349" s="69"/>
      <c r="F349" s="73"/>
      <c r="G349" s="67"/>
      <c r="H349" s="46">
        <f t="shared" si="36"/>
        <v>0</v>
      </c>
      <c r="I349" s="67"/>
      <c r="J349" s="67"/>
      <c r="K349" s="47">
        <f t="shared" si="37"/>
        <v>0</v>
      </c>
      <c r="L349" s="48">
        <f t="shared" si="38"/>
        <v>0</v>
      </c>
      <c r="M349" s="46">
        <f t="shared" si="39"/>
        <v>0</v>
      </c>
      <c r="N349" s="46">
        <f t="shared" si="40"/>
        <v>0</v>
      </c>
      <c r="O349" s="46">
        <f t="shared" si="41"/>
        <v>0</v>
      </c>
      <c r="P349" s="47">
        <f t="shared" si="42"/>
        <v>0</v>
      </c>
    </row>
    <row r="350" spans="1:16" hidden="1" x14ac:dyDescent="0.2">
      <c r="A350" s="37"/>
      <c r="B350" s="38"/>
      <c r="C350" s="45"/>
      <c r="D350" s="23"/>
      <c r="E350" s="69"/>
      <c r="F350" s="73"/>
      <c r="G350" s="67"/>
      <c r="H350" s="46">
        <f t="shared" si="36"/>
        <v>0</v>
      </c>
      <c r="I350" s="67"/>
      <c r="J350" s="67"/>
      <c r="K350" s="47">
        <f t="shared" si="37"/>
        <v>0</v>
      </c>
      <c r="L350" s="48">
        <f t="shared" si="38"/>
        <v>0</v>
      </c>
      <c r="M350" s="46">
        <f t="shared" si="39"/>
        <v>0</v>
      </c>
      <c r="N350" s="46">
        <f t="shared" si="40"/>
        <v>0</v>
      </c>
      <c r="O350" s="46">
        <f t="shared" si="41"/>
        <v>0</v>
      </c>
      <c r="P350" s="47">
        <f t="shared" si="42"/>
        <v>0</v>
      </c>
    </row>
    <row r="351" spans="1:16" hidden="1" x14ac:dyDescent="0.2">
      <c r="A351" s="37"/>
      <c r="B351" s="38"/>
      <c r="C351" s="45"/>
      <c r="D351" s="23"/>
      <c r="E351" s="69"/>
      <c r="F351" s="73"/>
      <c r="G351" s="67"/>
      <c r="H351" s="46">
        <f t="shared" si="36"/>
        <v>0</v>
      </c>
      <c r="I351" s="67"/>
      <c r="J351" s="67"/>
      <c r="K351" s="47">
        <f t="shared" si="37"/>
        <v>0</v>
      </c>
      <c r="L351" s="48">
        <f t="shared" si="38"/>
        <v>0</v>
      </c>
      <c r="M351" s="46">
        <f t="shared" si="39"/>
        <v>0</v>
      </c>
      <c r="N351" s="46">
        <f t="shared" si="40"/>
        <v>0</v>
      </c>
      <c r="O351" s="46">
        <f t="shared" si="41"/>
        <v>0</v>
      </c>
      <c r="P351" s="47">
        <f t="shared" si="42"/>
        <v>0</v>
      </c>
    </row>
    <row r="352" spans="1:16" hidden="1" x14ac:dyDescent="0.2">
      <c r="A352" s="37"/>
      <c r="B352" s="38"/>
      <c r="C352" s="45"/>
      <c r="D352" s="23"/>
      <c r="E352" s="69"/>
      <c r="F352" s="73"/>
      <c r="G352" s="67"/>
      <c r="H352" s="46">
        <f t="shared" si="36"/>
        <v>0</v>
      </c>
      <c r="I352" s="67"/>
      <c r="J352" s="67"/>
      <c r="K352" s="47">
        <f t="shared" si="37"/>
        <v>0</v>
      </c>
      <c r="L352" s="48">
        <f t="shared" si="38"/>
        <v>0</v>
      </c>
      <c r="M352" s="46">
        <f t="shared" si="39"/>
        <v>0</v>
      </c>
      <c r="N352" s="46">
        <f t="shared" si="40"/>
        <v>0</v>
      </c>
      <c r="O352" s="46">
        <f t="shared" si="41"/>
        <v>0</v>
      </c>
      <c r="P352" s="47">
        <f t="shared" si="42"/>
        <v>0</v>
      </c>
    </row>
    <row r="353" spans="1:16" hidden="1" x14ac:dyDescent="0.2">
      <c r="A353" s="37"/>
      <c r="B353" s="38"/>
      <c r="C353" s="45"/>
      <c r="D353" s="23"/>
      <c r="E353" s="69"/>
      <c r="F353" s="73"/>
      <c r="G353" s="67"/>
      <c r="H353" s="46">
        <f t="shared" si="36"/>
        <v>0</v>
      </c>
      <c r="I353" s="67"/>
      <c r="J353" s="67"/>
      <c r="K353" s="47">
        <f t="shared" si="37"/>
        <v>0</v>
      </c>
      <c r="L353" s="48">
        <f t="shared" si="38"/>
        <v>0</v>
      </c>
      <c r="M353" s="46">
        <f t="shared" si="39"/>
        <v>0</v>
      </c>
      <c r="N353" s="46">
        <f t="shared" si="40"/>
        <v>0</v>
      </c>
      <c r="O353" s="46">
        <f t="shared" si="41"/>
        <v>0</v>
      </c>
      <c r="P353" s="47">
        <f t="shared" si="42"/>
        <v>0</v>
      </c>
    </row>
    <row r="354" spans="1:16" hidden="1" x14ac:dyDescent="0.2">
      <c r="A354" s="37"/>
      <c r="B354" s="38"/>
      <c r="C354" s="45"/>
      <c r="D354" s="23"/>
      <c r="E354" s="69"/>
      <c r="F354" s="73"/>
      <c r="G354" s="67"/>
      <c r="H354" s="46">
        <f t="shared" si="36"/>
        <v>0</v>
      </c>
      <c r="I354" s="67"/>
      <c r="J354" s="67"/>
      <c r="K354" s="47">
        <f t="shared" si="37"/>
        <v>0</v>
      </c>
      <c r="L354" s="48">
        <f t="shared" si="38"/>
        <v>0</v>
      </c>
      <c r="M354" s="46">
        <f t="shared" si="39"/>
        <v>0</v>
      </c>
      <c r="N354" s="46">
        <f t="shared" si="40"/>
        <v>0</v>
      </c>
      <c r="O354" s="46">
        <f t="shared" si="41"/>
        <v>0</v>
      </c>
      <c r="P354" s="47">
        <f t="shared" si="42"/>
        <v>0</v>
      </c>
    </row>
    <row r="355" spans="1:16" hidden="1" x14ac:dyDescent="0.2">
      <c r="A355" s="37"/>
      <c r="B355" s="38"/>
      <c r="C355" s="45"/>
      <c r="D355" s="23"/>
      <c r="E355" s="69"/>
      <c r="F355" s="73"/>
      <c r="G355" s="67"/>
      <c r="H355" s="46">
        <f t="shared" si="36"/>
        <v>0</v>
      </c>
      <c r="I355" s="67"/>
      <c r="J355" s="67"/>
      <c r="K355" s="47">
        <f t="shared" si="37"/>
        <v>0</v>
      </c>
      <c r="L355" s="48">
        <f t="shared" si="38"/>
        <v>0</v>
      </c>
      <c r="M355" s="46">
        <f t="shared" si="39"/>
        <v>0</v>
      </c>
      <c r="N355" s="46">
        <f t="shared" si="40"/>
        <v>0</v>
      </c>
      <c r="O355" s="46">
        <f t="shared" si="41"/>
        <v>0</v>
      </c>
      <c r="P355" s="47">
        <f t="shared" si="42"/>
        <v>0</v>
      </c>
    </row>
    <row r="356" spans="1:16" hidden="1" x14ac:dyDescent="0.2">
      <c r="A356" s="37"/>
      <c r="B356" s="38"/>
      <c r="C356" s="45"/>
      <c r="D356" s="23"/>
      <c r="E356" s="69"/>
      <c r="F356" s="73"/>
      <c r="G356" s="67"/>
      <c r="H356" s="46">
        <f t="shared" si="36"/>
        <v>0</v>
      </c>
      <c r="I356" s="67"/>
      <c r="J356" s="67"/>
      <c r="K356" s="47">
        <f t="shared" si="37"/>
        <v>0</v>
      </c>
      <c r="L356" s="48">
        <f t="shared" si="38"/>
        <v>0</v>
      </c>
      <c r="M356" s="46">
        <f t="shared" si="39"/>
        <v>0</v>
      </c>
      <c r="N356" s="46">
        <f t="shared" si="40"/>
        <v>0</v>
      </c>
      <c r="O356" s="46">
        <f t="shared" si="41"/>
        <v>0</v>
      </c>
      <c r="P356" s="47">
        <f t="shared" si="42"/>
        <v>0</v>
      </c>
    </row>
    <row r="357" spans="1:16" hidden="1" x14ac:dyDescent="0.2">
      <c r="A357" s="37"/>
      <c r="B357" s="38"/>
      <c r="C357" s="45"/>
      <c r="D357" s="23"/>
      <c r="E357" s="69"/>
      <c r="F357" s="73"/>
      <c r="G357" s="67"/>
      <c r="H357" s="46">
        <f t="shared" si="36"/>
        <v>0</v>
      </c>
      <c r="I357" s="67"/>
      <c r="J357" s="67"/>
      <c r="K357" s="47">
        <f t="shared" si="37"/>
        <v>0</v>
      </c>
      <c r="L357" s="48">
        <f t="shared" si="38"/>
        <v>0</v>
      </c>
      <c r="M357" s="46">
        <f t="shared" si="39"/>
        <v>0</v>
      </c>
      <c r="N357" s="46">
        <f t="shared" si="40"/>
        <v>0</v>
      </c>
      <c r="O357" s="46">
        <f t="shared" si="41"/>
        <v>0</v>
      </c>
      <c r="P357" s="47">
        <f t="shared" si="42"/>
        <v>0</v>
      </c>
    </row>
    <row r="358" spans="1:16" hidden="1" x14ac:dyDescent="0.2">
      <c r="A358" s="37"/>
      <c r="B358" s="38"/>
      <c r="C358" s="45"/>
      <c r="D358" s="23"/>
      <c r="E358" s="69"/>
      <c r="F358" s="73"/>
      <c r="G358" s="67"/>
      <c r="H358" s="46">
        <f t="shared" si="36"/>
        <v>0</v>
      </c>
      <c r="I358" s="67"/>
      <c r="J358" s="67"/>
      <c r="K358" s="47">
        <f t="shared" si="37"/>
        <v>0</v>
      </c>
      <c r="L358" s="48">
        <f t="shared" si="38"/>
        <v>0</v>
      </c>
      <c r="M358" s="46">
        <f t="shared" si="39"/>
        <v>0</v>
      </c>
      <c r="N358" s="46">
        <f t="shared" si="40"/>
        <v>0</v>
      </c>
      <c r="O358" s="46">
        <f t="shared" si="41"/>
        <v>0</v>
      </c>
      <c r="P358" s="47">
        <f t="shared" si="42"/>
        <v>0</v>
      </c>
    </row>
    <row r="359" spans="1:16" hidden="1" x14ac:dyDescent="0.2">
      <c r="A359" s="37"/>
      <c r="B359" s="38"/>
      <c r="C359" s="45"/>
      <c r="D359" s="23"/>
      <c r="E359" s="69"/>
      <c r="F359" s="73"/>
      <c r="G359" s="67"/>
      <c r="H359" s="46">
        <f t="shared" si="36"/>
        <v>0</v>
      </c>
      <c r="I359" s="67"/>
      <c r="J359" s="67"/>
      <c r="K359" s="47">
        <f t="shared" si="37"/>
        <v>0</v>
      </c>
      <c r="L359" s="48">
        <f t="shared" si="38"/>
        <v>0</v>
      </c>
      <c r="M359" s="46">
        <f t="shared" si="39"/>
        <v>0</v>
      </c>
      <c r="N359" s="46">
        <f t="shared" si="40"/>
        <v>0</v>
      </c>
      <c r="O359" s="46">
        <f t="shared" si="41"/>
        <v>0</v>
      </c>
      <c r="P359" s="47">
        <f t="shared" si="42"/>
        <v>0</v>
      </c>
    </row>
    <row r="360" spans="1:16" hidden="1" x14ac:dyDescent="0.2">
      <c r="A360" s="37"/>
      <c r="B360" s="38"/>
      <c r="C360" s="45"/>
      <c r="D360" s="23"/>
      <c r="E360" s="69"/>
      <c r="F360" s="73"/>
      <c r="G360" s="67"/>
      <c r="H360" s="46">
        <f t="shared" si="36"/>
        <v>0</v>
      </c>
      <c r="I360" s="67"/>
      <c r="J360" s="67"/>
      <c r="K360" s="47">
        <f t="shared" si="37"/>
        <v>0</v>
      </c>
      <c r="L360" s="48">
        <f t="shared" si="38"/>
        <v>0</v>
      </c>
      <c r="M360" s="46">
        <f t="shared" si="39"/>
        <v>0</v>
      </c>
      <c r="N360" s="46">
        <f t="shared" si="40"/>
        <v>0</v>
      </c>
      <c r="O360" s="46">
        <f t="shared" si="41"/>
        <v>0</v>
      </c>
      <c r="P360" s="47">
        <f t="shared" si="42"/>
        <v>0</v>
      </c>
    </row>
    <row r="361" spans="1:16" hidden="1" x14ac:dyDescent="0.2">
      <c r="A361" s="37"/>
      <c r="B361" s="38"/>
      <c r="C361" s="45"/>
      <c r="D361" s="23"/>
      <c r="E361" s="69"/>
      <c r="F361" s="73"/>
      <c r="G361" s="67"/>
      <c r="H361" s="46">
        <f t="shared" si="36"/>
        <v>0</v>
      </c>
      <c r="I361" s="67"/>
      <c r="J361" s="67"/>
      <c r="K361" s="47">
        <f t="shared" si="37"/>
        <v>0</v>
      </c>
      <c r="L361" s="48">
        <f t="shared" si="38"/>
        <v>0</v>
      </c>
      <c r="M361" s="46">
        <f t="shared" si="39"/>
        <v>0</v>
      </c>
      <c r="N361" s="46">
        <f t="shared" si="40"/>
        <v>0</v>
      </c>
      <c r="O361" s="46">
        <f t="shared" si="41"/>
        <v>0</v>
      </c>
      <c r="P361" s="47">
        <f t="shared" si="42"/>
        <v>0</v>
      </c>
    </row>
    <row r="362" spans="1:16" hidden="1" x14ac:dyDescent="0.2">
      <c r="A362" s="37"/>
      <c r="B362" s="38"/>
      <c r="C362" s="45"/>
      <c r="D362" s="23"/>
      <c r="E362" s="69"/>
      <c r="F362" s="73"/>
      <c r="G362" s="67"/>
      <c r="H362" s="46">
        <f t="shared" si="36"/>
        <v>0</v>
      </c>
      <c r="I362" s="67"/>
      <c r="J362" s="67"/>
      <c r="K362" s="47">
        <f t="shared" si="37"/>
        <v>0</v>
      </c>
      <c r="L362" s="48">
        <f t="shared" si="38"/>
        <v>0</v>
      </c>
      <c r="M362" s="46">
        <f t="shared" si="39"/>
        <v>0</v>
      </c>
      <c r="N362" s="46">
        <f t="shared" si="40"/>
        <v>0</v>
      </c>
      <c r="O362" s="46">
        <f t="shared" si="41"/>
        <v>0</v>
      </c>
      <c r="P362" s="47">
        <f t="shared" si="42"/>
        <v>0</v>
      </c>
    </row>
    <row r="363" spans="1:16" hidden="1" x14ac:dyDescent="0.2">
      <c r="A363" s="37"/>
      <c r="B363" s="38"/>
      <c r="C363" s="45"/>
      <c r="D363" s="23"/>
      <c r="E363" s="69"/>
      <c r="F363" s="73"/>
      <c r="G363" s="67"/>
      <c r="H363" s="46">
        <f t="shared" si="36"/>
        <v>0</v>
      </c>
      <c r="I363" s="67"/>
      <c r="J363" s="67"/>
      <c r="K363" s="47">
        <f t="shared" si="37"/>
        <v>0</v>
      </c>
      <c r="L363" s="48">
        <f t="shared" si="38"/>
        <v>0</v>
      </c>
      <c r="M363" s="46">
        <f t="shared" si="39"/>
        <v>0</v>
      </c>
      <c r="N363" s="46">
        <f t="shared" si="40"/>
        <v>0</v>
      </c>
      <c r="O363" s="46">
        <f t="shared" si="41"/>
        <v>0</v>
      </c>
      <c r="P363" s="47">
        <f t="shared" si="42"/>
        <v>0</v>
      </c>
    </row>
    <row r="364" spans="1:16" hidden="1" x14ac:dyDescent="0.2">
      <c r="A364" s="37"/>
      <c r="B364" s="38"/>
      <c r="C364" s="45"/>
      <c r="D364" s="23"/>
      <c r="E364" s="69"/>
      <c r="F364" s="73"/>
      <c r="G364" s="67"/>
      <c r="H364" s="46">
        <f t="shared" si="36"/>
        <v>0</v>
      </c>
      <c r="I364" s="67"/>
      <c r="J364" s="67"/>
      <c r="K364" s="47">
        <f t="shared" si="37"/>
        <v>0</v>
      </c>
      <c r="L364" s="48">
        <f t="shared" si="38"/>
        <v>0</v>
      </c>
      <c r="M364" s="46">
        <f t="shared" si="39"/>
        <v>0</v>
      </c>
      <c r="N364" s="46">
        <f t="shared" si="40"/>
        <v>0</v>
      </c>
      <c r="O364" s="46">
        <f t="shared" si="41"/>
        <v>0</v>
      </c>
      <c r="P364" s="47">
        <f t="shared" si="42"/>
        <v>0</v>
      </c>
    </row>
    <row r="365" spans="1:16" hidden="1" x14ac:dyDescent="0.2">
      <c r="A365" s="37"/>
      <c r="B365" s="38"/>
      <c r="C365" s="45"/>
      <c r="D365" s="23"/>
      <c r="E365" s="69"/>
      <c r="F365" s="73"/>
      <c r="G365" s="67"/>
      <c r="H365" s="46">
        <f t="shared" si="36"/>
        <v>0</v>
      </c>
      <c r="I365" s="67"/>
      <c r="J365" s="67"/>
      <c r="K365" s="47">
        <f t="shared" si="37"/>
        <v>0</v>
      </c>
      <c r="L365" s="48">
        <f t="shared" si="38"/>
        <v>0</v>
      </c>
      <c r="M365" s="46">
        <f t="shared" si="39"/>
        <v>0</v>
      </c>
      <c r="N365" s="46">
        <f t="shared" si="40"/>
        <v>0</v>
      </c>
      <c r="O365" s="46">
        <f t="shared" si="41"/>
        <v>0</v>
      </c>
      <c r="P365" s="47">
        <f t="shared" si="42"/>
        <v>0</v>
      </c>
    </row>
    <row r="366" spans="1:16" hidden="1" x14ac:dyDescent="0.2">
      <c r="A366" s="37"/>
      <c r="B366" s="38"/>
      <c r="C366" s="45"/>
      <c r="D366" s="23"/>
      <c r="E366" s="69"/>
      <c r="F366" s="73"/>
      <c r="G366" s="67"/>
      <c r="H366" s="46">
        <f t="shared" si="36"/>
        <v>0</v>
      </c>
      <c r="I366" s="67"/>
      <c r="J366" s="67"/>
      <c r="K366" s="47">
        <f t="shared" si="37"/>
        <v>0</v>
      </c>
      <c r="L366" s="48">
        <f t="shared" si="38"/>
        <v>0</v>
      </c>
      <c r="M366" s="46">
        <f t="shared" si="39"/>
        <v>0</v>
      </c>
      <c r="N366" s="46">
        <f t="shared" si="40"/>
        <v>0</v>
      </c>
      <c r="O366" s="46">
        <f t="shared" si="41"/>
        <v>0</v>
      </c>
      <c r="P366" s="47">
        <f t="shared" si="42"/>
        <v>0</v>
      </c>
    </row>
    <row r="367" spans="1:16" hidden="1" x14ac:dyDescent="0.2">
      <c r="A367" s="37"/>
      <c r="B367" s="38"/>
      <c r="C367" s="45"/>
      <c r="D367" s="23"/>
      <c r="E367" s="69"/>
      <c r="F367" s="73"/>
      <c r="G367" s="67"/>
      <c r="H367" s="46">
        <f t="shared" si="36"/>
        <v>0</v>
      </c>
      <c r="I367" s="67"/>
      <c r="J367" s="67"/>
      <c r="K367" s="47">
        <f t="shared" si="37"/>
        <v>0</v>
      </c>
      <c r="L367" s="48">
        <f t="shared" si="38"/>
        <v>0</v>
      </c>
      <c r="M367" s="46">
        <f t="shared" si="39"/>
        <v>0</v>
      </c>
      <c r="N367" s="46">
        <f t="shared" si="40"/>
        <v>0</v>
      </c>
      <c r="O367" s="46">
        <f t="shared" si="41"/>
        <v>0</v>
      </c>
      <c r="P367" s="47">
        <f t="shared" si="42"/>
        <v>0</v>
      </c>
    </row>
    <row r="368" spans="1:16" hidden="1" x14ac:dyDescent="0.2">
      <c r="A368" s="37"/>
      <c r="B368" s="38"/>
      <c r="C368" s="45"/>
      <c r="D368" s="23"/>
      <c r="E368" s="69"/>
      <c r="F368" s="73"/>
      <c r="G368" s="67"/>
      <c r="H368" s="46">
        <f t="shared" si="36"/>
        <v>0</v>
      </c>
      <c r="I368" s="67"/>
      <c r="J368" s="67"/>
      <c r="K368" s="47">
        <f t="shared" si="37"/>
        <v>0</v>
      </c>
      <c r="L368" s="48">
        <f t="shared" si="38"/>
        <v>0</v>
      </c>
      <c r="M368" s="46">
        <f t="shared" si="39"/>
        <v>0</v>
      </c>
      <c r="N368" s="46">
        <f t="shared" si="40"/>
        <v>0</v>
      </c>
      <c r="O368" s="46">
        <f t="shared" si="41"/>
        <v>0</v>
      </c>
      <c r="P368" s="47">
        <f t="shared" si="42"/>
        <v>0</v>
      </c>
    </row>
    <row r="369" spans="1:16" hidden="1" x14ac:dyDescent="0.2">
      <c r="A369" s="37"/>
      <c r="B369" s="38"/>
      <c r="C369" s="45"/>
      <c r="D369" s="23"/>
      <c r="E369" s="69"/>
      <c r="F369" s="73"/>
      <c r="G369" s="67"/>
      <c r="H369" s="46">
        <f t="shared" si="36"/>
        <v>0</v>
      </c>
      <c r="I369" s="67"/>
      <c r="J369" s="67"/>
      <c r="K369" s="47">
        <f t="shared" si="37"/>
        <v>0</v>
      </c>
      <c r="L369" s="48">
        <f t="shared" si="38"/>
        <v>0</v>
      </c>
      <c r="M369" s="46">
        <f t="shared" si="39"/>
        <v>0</v>
      </c>
      <c r="N369" s="46">
        <f t="shared" si="40"/>
        <v>0</v>
      </c>
      <c r="O369" s="46">
        <f t="shared" si="41"/>
        <v>0</v>
      </c>
      <c r="P369" s="47">
        <f t="shared" si="42"/>
        <v>0</v>
      </c>
    </row>
    <row r="370" spans="1:16" hidden="1" x14ac:dyDescent="0.2">
      <c r="A370" s="37"/>
      <c r="B370" s="38"/>
      <c r="C370" s="45"/>
      <c r="D370" s="23"/>
      <c r="E370" s="69"/>
      <c r="F370" s="73"/>
      <c r="G370" s="67"/>
      <c r="H370" s="46">
        <f t="shared" si="36"/>
        <v>0</v>
      </c>
      <c r="I370" s="67"/>
      <c r="J370" s="67"/>
      <c r="K370" s="47">
        <f t="shared" si="37"/>
        <v>0</v>
      </c>
      <c r="L370" s="48">
        <f t="shared" si="38"/>
        <v>0</v>
      </c>
      <c r="M370" s="46">
        <f t="shared" si="39"/>
        <v>0</v>
      </c>
      <c r="N370" s="46">
        <f t="shared" si="40"/>
        <v>0</v>
      </c>
      <c r="O370" s="46">
        <f t="shared" si="41"/>
        <v>0</v>
      </c>
      <c r="P370" s="47">
        <f t="shared" si="42"/>
        <v>0</v>
      </c>
    </row>
    <row r="371" spans="1:16" hidden="1" x14ac:dyDescent="0.2">
      <c r="A371" s="37"/>
      <c r="B371" s="38"/>
      <c r="C371" s="45"/>
      <c r="D371" s="23"/>
      <c r="E371" s="69"/>
      <c r="F371" s="73"/>
      <c r="G371" s="67"/>
      <c r="H371" s="46">
        <f t="shared" si="36"/>
        <v>0</v>
      </c>
      <c r="I371" s="67"/>
      <c r="J371" s="67"/>
      <c r="K371" s="47">
        <f t="shared" si="37"/>
        <v>0</v>
      </c>
      <c r="L371" s="48">
        <f t="shared" si="38"/>
        <v>0</v>
      </c>
      <c r="M371" s="46">
        <f t="shared" si="39"/>
        <v>0</v>
      </c>
      <c r="N371" s="46">
        <f t="shared" si="40"/>
        <v>0</v>
      </c>
      <c r="O371" s="46">
        <f t="shared" si="41"/>
        <v>0</v>
      </c>
      <c r="P371" s="47">
        <f t="shared" si="42"/>
        <v>0</v>
      </c>
    </row>
    <row r="372" spans="1:16" hidden="1" x14ac:dyDescent="0.2">
      <c r="A372" s="37"/>
      <c r="B372" s="38"/>
      <c r="C372" s="45"/>
      <c r="D372" s="23"/>
      <c r="E372" s="69"/>
      <c r="F372" s="73"/>
      <c r="G372" s="67"/>
      <c r="H372" s="46">
        <f t="shared" si="36"/>
        <v>0</v>
      </c>
      <c r="I372" s="67"/>
      <c r="J372" s="67"/>
      <c r="K372" s="47">
        <f t="shared" si="37"/>
        <v>0</v>
      </c>
      <c r="L372" s="48">
        <f t="shared" si="38"/>
        <v>0</v>
      </c>
      <c r="M372" s="46">
        <f t="shared" si="39"/>
        <v>0</v>
      </c>
      <c r="N372" s="46">
        <f t="shared" si="40"/>
        <v>0</v>
      </c>
      <c r="O372" s="46">
        <f t="shared" si="41"/>
        <v>0</v>
      </c>
      <c r="P372" s="47">
        <f t="shared" si="42"/>
        <v>0</v>
      </c>
    </row>
    <row r="373" spans="1:16" hidden="1" x14ac:dyDescent="0.2">
      <c r="A373" s="37"/>
      <c r="B373" s="38"/>
      <c r="C373" s="45"/>
      <c r="D373" s="23"/>
      <c r="E373" s="69"/>
      <c r="F373" s="73"/>
      <c r="G373" s="67"/>
      <c r="H373" s="46">
        <f t="shared" si="36"/>
        <v>0</v>
      </c>
      <c r="I373" s="67"/>
      <c r="J373" s="67"/>
      <c r="K373" s="47">
        <f t="shared" si="37"/>
        <v>0</v>
      </c>
      <c r="L373" s="48">
        <f t="shared" si="38"/>
        <v>0</v>
      </c>
      <c r="M373" s="46">
        <f t="shared" si="39"/>
        <v>0</v>
      </c>
      <c r="N373" s="46">
        <f t="shared" si="40"/>
        <v>0</v>
      </c>
      <c r="O373" s="46">
        <f t="shared" si="41"/>
        <v>0</v>
      </c>
      <c r="P373" s="47">
        <f t="shared" si="42"/>
        <v>0</v>
      </c>
    </row>
    <row r="374" spans="1:16" hidden="1" x14ac:dyDescent="0.2">
      <c r="A374" s="37"/>
      <c r="B374" s="38"/>
      <c r="C374" s="45"/>
      <c r="D374" s="23"/>
      <c r="E374" s="69"/>
      <c r="F374" s="73"/>
      <c r="G374" s="67"/>
      <c r="H374" s="46">
        <f t="shared" si="36"/>
        <v>0</v>
      </c>
      <c r="I374" s="67"/>
      <c r="J374" s="67"/>
      <c r="K374" s="47">
        <f t="shared" si="37"/>
        <v>0</v>
      </c>
      <c r="L374" s="48">
        <f t="shared" si="38"/>
        <v>0</v>
      </c>
      <c r="M374" s="46">
        <f t="shared" si="39"/>
        <v>0</v>
      </c>
      <c r="N374" s="46">
        <f t="shared" si="40"/>
        <v>0</v>
      </c>
      <c r="O374" s="46">
        <f t="shared" si="41"/>
        <v>0</v>
      </c>
      <c r="P374" s="47">
        <f t="shared" si="42"/>
        <v>0</v>
      </c>
    </row>
    <row r="375" spans="1:16" hidden="1" x14ac:dyDescent="0.2">
      <c r="A375" s="37"/>
      <c r="B375" s="38"/>
      <c r="C375" s="45"/>
      <c r="D375" s="23"/>
      <c r="E375" s="69"/>
      <c r="F375" s="73"/>
      <c r="G375" s="67"/>
      <c r="H375" s="46">
        <f t="shared" si="36"/>
        <v>0</v>
      </c>
      <c r="I375" s="67"/>
      <c r="J375" s="67"/>
      <c r="K375" s="47">
        <f t="shared" si="37"/>
        <v>0</v>
      </c>
      <c r="L375" s="48">
        <f t="shared" si="38"/>
        <v>0</v>
      </c>
      <c r="M375" s="46">
        <f t="shared" si="39"/>
        <v>0</v>
      </c>
      <c r="N375" s="46">
        <f t="shared" si="40"/>
        <v>0</v>
      </c>
      <c r="O375" s="46">
        <f t="shared" si="41"/>
        <v>0</v>
      </c>
      <c r="P375" s="47">
        <f t="shared" si="42"/>
        <v>0</v>
      </c>
    </row>
    <row r="376" spans="1:16" hidden="1" x14ac:dyDescent="0.2">
      <c r="A376" s="37"/>
      <c r="B376" s="38"/>
      <c r="C376" s="45"/>
      <c r="D376" s="23"/>
      <c r="E376" s="69"/>
      <c r="F376" s="73"/>
      <c r="G376" s="67"/>
      <c r="H376" s="46">
        <f t="shared" si="36"/>
        <v>0</v>
      </c>
      <c r="I376" s="67"/>
      <c r="J376" s="67"/>
      <c r="K376" s="47">
        <f t="shared" si="37"/>
        <v>0</v>
      </c>
      <c r="L376" s="48">
        <f t="shared" si="38"/>
        <v>0</v>
      </c>
      <c r="M376" s="46">
        <f t="shared" si="39"/>
        <v>0</v>
      </c>
      <c r="N376" s="46">
        <f t="shared" si="40"/>
        <v>0</v>
      </c>
      <c r="O376" s="46">
        <f t="shared" si="41"/>
        <v>0</v>
      </c>
      <c r="P376" s="47">
        <f t="shared" si="42"/>
        <v>0</v>
      </c>
    </row>
    <row r="377" spans="1:16" hidden="1" x14ac:dyDescent="0.2">
      <c r="A377" s="37"/>
      <c r="B377" s="38"/>
      <c r="C377" s="45"/>
      <c r="D377" s="23"/>
      <c r="E377" s="69"/>
      <c r="F377" s="73"/>
      <c r="G377" s="67"/>
      <c r="H377" s="46">
        <f t="shared" si="36"/>
        <v>0</v>
      </c>
      <c r="I377" s="67"/>
      <c r="J377" s="67"/>
      <c r="K377" s="47">
        <f t="shared" si="37"/>
        <v>0</v>
      </c>
      <c r="L377" s="48">
        <f t="shared" si="38"/>
        <v>0</v>
      </c>
      <c r="M377" s="46">
        <f t="shared" si="39"/>
        <v>0</v>
      </c>
      <c r="N377" s="46">
        <f t="shared" si="40"/>
        <v>0</v>
      </c>
      <c r="O377" s="46">
        <f t="shared" si="41"/>
        <v>0</v>
      </c>
      <c r="P377" s="47">
        <f t="shared" si="42"/>
        <v>0</v>
      </c>
    </row>
    <row r="378" spans="1:16" hidden="1" x14ac:dyDescent="0.2">
      <c r="A378" s="37"/>
      <c r="B378" s="38"/>
      <c r="C378" s="45"/>
      <c r="D378" s="23"/>
      <c r="E378" s="69"/>
      <c r="F378" s="73"/>
      <c r="G378" s="67"/>
      <c r="H378" s="46">
        <f t="shared" si="36"/>
        <v>0</v>
      </c>
      <c r="I378" s="67"/>
      <c r="J378" s="67"/>
      <c r="K378" s="47">
        <f t="shared" si="37"/>
        <v>0</v>
      </c>
      <c r="L378" s="48">
        <f t="shared" si="38"/>
        <v>0</v>
      </c>
      <c r="M378" s="46">
        <f t="shared" si="39"/>
        <v>0</v>
      </c>
      <c r="N378" s="46">
        <f t="shared" si="40"/>
        <v>0</v>
      </c>
      <c r="O378" s="46">
        <f t="shared" si="41"/>
        <v>0</v>
      </c>
      <c r="P378" s="47">
        <f t="shared" si="42"/>
        <v>0</v>
      </c>
    </row>
    <row r="379" spans="1:16" hidden="1" x14ac:dyDescent="0.2">
      <c r="A379" s="37"/>
      <c r="B379" s="38"/>
      <c r="C379" s="45"/>
      <c r="D379" s="23"/>
      <c r="E379" s="69"/>
      <c r="F379" s="73"/>
      <c r="G379" s="67"/>
      <c r="H379" s="46">
        <f t="shared" si="36"/>
        <v>0</v>
      </c>
      <c r="I379" s="67"/>
      <c r="J379" s="67"/>
      <c r="K379" s="47">
        <f t="shared" si="37"/>
        <v>0</v>
      </c>
      <c r="L379" s="48">
        <f t="shared" si="38"/>
        <v>0</v>
      </c>
      <c r="M379" s="46">
        <f t="shared" si="39"/>
        <v>0</v>
      </c>
      <c r="N379" s="46">
        <f t="shared" si="40"/>
        <v>0</v>
      </c>
      <c r="O379" s="46">
        <f t="shared" si="41"/>
        <v>0</v>
      </c>
      <c r="P379" s="47">
        <f t="shared" si="42"/>
        <v>0</v>
      </c>
    </row>
    <row r="380" spans="1:16" hidden="1" x14ac:dyDescent="0.2">
      <c r="A380" s="37"/>
      <c r="B380" s="38"/>
      <c r="C380" s="45"/>
      <c r="D380" s="23"/>
      <c r="E380" s="69"/>
      <c r="F380" s="73"/>
      <c r="G380" s="67"/>
      <c r="H380" s="46">
        <f t="shared" si="36"/>
        <v>0</v>
      </c>
      <c r="I380" s="67"/>
      <c r="J380" s="67"/>
      <c r="K380" s="47">
        <f t="shared" si="37"/>
        <v>0</v>
      </c>
      <c r="L380" s="48">
        <f t="shared" si="38"/>
        <v>0</v>
      </c>
      <c r="M380" s="46">
        <f t="shared" si="39"/>
        <v>0</v>
      </c>
      <c r="N380" s="46">
        <f t="shared" si="40"/>
        <v>0</v>
      </c>
      <c r="O380" s="46">
        <f t="shared" si="41"/>
        <v>0</v>
      </c>
      <c r="P380" s="47">
        <f t="shared" si="42"/>
        <v>0</v>
      </c>
    </row>
    <row r="381" spans="1:16" hidden="1" x14ac:dyDescent="0.2">
      <c r="A381" s="37"/>
      <c r="B381" s="38"/>
      <c r="C381" s="45"/>
      <c r="D381" s="23"/>
      <c r="E381" s="69"/>
      <c r="F381" s="73"/>
      <c r="G381" s="67"/>
      <c r="H381" s="46">
        <f t="shared" si="36"/>
        <v>0</v>
      </c>
      <c r="I381" s="67"/>
      <c r="J381" s="67"/>
      <c r="K381" s="47">
        <f t="shared" si="37"/>
        <v>0</v>
      </c>
      <c r="L381" s="48">
        <f t="shared" si="38"/>
        <v>0</v>
      </c>
      <c r="M381" s="46">
        <f t="shared" si="39"/>
        <v>0</v>
      </c>
      <c r="N381" s="46">
        <f t="shared" si="40"/>
        <v>0</v>
      </c>
      <c r="O381" s="46">
        <f t="shared" si="41"/>
        <v>0</v>
      </c>
      <c r="P381" s="47">
        <f t="shared" si="42"/>
        <v>0</v>
      </c>
    </row>
    <row r="382" spans="1:16" hidden="1" x14ac:dyDescent="0.2">
      <c r="A382" s="37"/>
      <c r="B382" s="38"/>
      <c r="C382" s="45"/>
      <c r="D382" s="23"/>
      <c r="E382" s="69"/>
      <c r="F382" s="73"/>
      <c r="G382" s="67"/>
      <c r="H382" s="46">
        <f t="shared" si="36"/>
        <v>0</v>
      </c>
      <c r="I382" s="67"/>
      <c r="J382" s="67"/>
      <c r="K382" s="47">
        <f t="shared" si="37"/>
        <v>0</v>
      </c>
      <c r="L382" s="48">
        <f t="shared" si="38"/>
        <v>0</v>
      </c>
      <c r="M382" s="46">
        <f t="shared" si="39"/>
        <v>0</v>
      </c>
      <c r="N382" s="46">
        <f t="shared" si="40"/>
        <v>0</v>
      </c>
      <c r="O382" s="46">
        <f t="shared" si="41"/>
        <v>0</v>
      </c>
      <c r="P382" s="47">
        <f t="shared" si="42"/>
        <v>0</v>
      </c>
    </row>
    <row r="383" spans="1:16" hidden="1" x14ac:dyDescent="0.2">
      <c r="A383" s="37"/>
      <c r="B383" s="38"/>
      <c r="C383" s="45"/>
      <c r="D383" s="23"/>
      <c r="E383" s="69"/>
      <c r="F383" s="73"/>
      <c r="G383" s="67"/>
      <c r="H383" s="46">
        <f t="shared" si="36"/>
        <v>0</v>
      </c>
      <c r="I383" s="67"/>
      <c r="J383" s="67"/>
      <c r="K383" s="47">
        <f t="shared" si="37"/>
        <v>0</v>
      </c>
      <c r="L383" s="48">
        <f t="shared" si="38"/>
        <v>0</v>
      </c>
      <c r="M383" s="46">
        <f t="shared" si="39"/>
        <v>0</v>
      </c>
      <c r="N383" s="46">
        <f t="shared" si="40"/>
        <v>0</v>
      </c>
      <c r="O383" s="46">
        <f t="shared" si="41"/>
        <v>0</v>
      </c>
      <c r="P383" s="47">
        <f t="shared" si="42"/>
        <v>0</v>
      </c>
    </row>
    <row r="384" spans="1:16" hidden="1" x14ac:dyDescent="0.2">
      <c r="A384" s="37"/>
      <c r="B384" s="38"/>
      <c r="C384" s="45"/>
      <c r="D384" s="23"/>
      <c r="E384" s="69"/>
      <c r="F384" s="73"/>
      <c r="G384" s="67"/>
      <c r="H384" s="46">
        <f t="shared" si="36"/>
        <v>0</v>
      </c>
      <c r="I384" s="67"/>
      <c r="J384" s="67"/>
      <c r="K384" s="47">
        <f t="shared" si="37"/>
        <v>0</v>
      </c>
      <c r="L384" s="48">
        <f t="shared" si="38"/>
        <v>0</v>
      </c>
      <c r="M384" s="46">
        <f t="shared" si="39"/>
        <v>0</v>
      </c>
      <c r="N384" s="46">
        <f t="shared" si="40"/>
        <v>0</v>
      </c>
      <c r="O384" s="46">
        <f t="shared" si="41"/>
        <v>0</v>
      </c>
      <c r="P384" s="47">
        <f t="shared" si="42"/>
        <v>0</v>
      </c>
    </row>
    <row r="385" spans="1:16" hidden="1" x14ac:dyDescent="0.2">
      <c r="A385" s="37"/>
      <c r="B385" s="38"/>
      <c r="C385" s="45"/>
      <c r="D385" s="23"/>
      <c r="E385" s="69"/>
      <c r="F385" s="73"/>
      <c r="G385" s="67"/>
      <c r="H385" s="46">
        <f t="shared" si="36"/>
        <v>0</v>
      </c>
      <c r="I385" s="67"/>
      <c r="J385" s="67"/>
      <c r="K385" s="47">
        <f t="shared" si="37"/>
        <v>0</v>
      </c>
      <c r="L385" s="48">
        <f t="shared" si="38"/>
        <v>0</v>
      </c>
      <c r="M385" s="46">
        <f t="shared" si="39"/>
        <v>0</v>
      </c>
      <c r="N385" s="46">
        <f t="shared" si="40"/>
        <v>0</v>
      </c>
      <c r="O385" s="46">
        <f t="shared" si="41"/>
        <v>0</v>
      </c>
      <c r="P385" s="47">
        <f t="shared" si="42"/>
        <v>0</v>
      </c>
    </row>
    <row r="386" spans="1:16" hidden="1" x14ac:dyDescent="0.2">
      <c r="A386" s="37"/>
      <c r="B386" s="38"/>
      <c r="C386" s="45"/>
      <c r="D386" s="23"/>
      <c r="E386" s="69"/>
      <c r="F386" s="73"/>
      <c r="G386" s="67"/>
      <c r="H386" s="46">
        <f t="shared" si="36"/>
        <v>0</v>
      </c>
      <c r="I386" s="67"/>
      <c r="J386" s="67"/>
      <c r="K386" s="47">
        <f t="shared" si="37"/>
        <v>0</v>
      </c>
      <c r="L386" s="48">
        <f t="shared" si="38"/>
        <v>0</v>
      </c>
      <c r="M386" s="46">
        <f t="shared" si="39"/>
        <v>0</v>
      </c>
      <c r="N386" s="46">
        <f t="shared" si="40"/>
        <v>0</v>
      </c>
      <c r="O386" s="46">
        <f t="shared" si="41"/>
        <v>0</v>
      </c>
      <c r="P386" s="47">
        <f t="shared" si="42"/>
        <v>0</v>
      </c>
    </row>
    <row r="387" spans="1:16" hidden="1" x14ac:dyDescent="0.2">
      <c r="A387" s="37"/>
      <c r="B387" s="38"/>
      <c r="C387" s="45"/>
      <c r="D387" s="23"/>
      <c r="E387" s="69"/>
      <c r="F387" s="73"/>
      <c r="G387" s="67"/>
      <c r="H387" s="46">
        <f t="shared" si="36"/>
        <v>0</v>
      </c>
      <c r="I387" s="67"/>
      <c r="J387" s="67"/>
      <c r="K387" s="47">
        <f t="shared" si="37"/>
        <v>0</v>
      </c>
      <c r="L387" s="48">
        <f t="shared" si="38"/>
        <v>0</v>
      </c>
      <c r="M387" s="46">
        <f t="shared" si="39"/>
        <v>0</v>
      </c>
      <c r="N387" s="46">
        <f t="shared" si="40"/>
        <v>0</v>
      </c>
      <c r="O387" s="46">
        <f t="shared" si="41"/>
        <v>0</v>
      </c>
      <c r="P387" s="47">
        <f t="shared" si="42"/>
        <v>0</v>
      </c>
    </row>
    <row r="388" spans="1:16" hidden="1" x14ac:dyDescent="0.2">
      <c r="A388" s="37"/>
      <c r="B388" s="38"/>
      <c r="C388" s="45"/>
      <c r="D388" s="23"/>
      <c r="E388" s="69"/>
      <c r="F388" s="73"/>
      <c r="G388" s="67"/>
      <c r="H388" s="46">
        <f t="shared" si="36"/>
        <v>0</v>
      </c>
      <c r="I388" s="67"/>
      <c r="J388" s="67"/>
      <c r="K388" s="47">
        <f t="shared" si="37"/>
        <v>0</v>
      </c>
      <c r="L388" s="48">
        <f t="shared" si="38"/>
        <v>0</v>
      </c>
      <c r="M388" s="46">
        <f t="shared" si="39"/>
        <v>0</v>
      </c>
      <c r="N388" s="46">
        <f t="shared" si="40"/>
        <v>0</v>
      </c>
      <c r="O388" s="46">
        <f t="shared" si="41"/>
        <v>0</v>
      </c>
      <c r="P388" s="47">
        <f t="shared" si="42"/>
        <v>0</v>
      </c>
    </row>
    <row r="389" spans="1:16" hidden="1" x14ac:dyDescent="0.2">
      <c r="A389" s="37"/>
      <c r="B389" s="38"/>
      <c r="C389" s="45"/>
      <c r="D389" s="23"/>
      <c r="E389" s="69"/>
      <c r="F389" s="73"/>
      <c r="G389" s="67"/>
      <c r="H389" s="46">
        <f t="shared" si="36"/>
        <v>0</v>
      </c>
      <c r="I389" s="67"/>
      <c r="J389" s="67"/>
      <c r="K389" s="47">
        <f t="shared" si="37"/>
        <v>0</v>
      </c>
      <c r="L389" s="48">
        <f t="shared" si="38"/>
        <v>0</v>
      </c>
      <c r="M389" s="46">
        <f t="shared" si="39"/>
        <v>0</v>
      </c>
      <c r="N389" s="46">
        <f t="shared" si="40"/>
        <v>0</v>
      </c>
      <c r="O389" s="46">
        <f t="shared" si="41"/>
        <v>0</v>
      </c>
      <c r="P389" s="47">
        <f t="shared" si="42"/>
        <v>0</v>
      </c>
    </row>
    <row r="390" spans="1:16" hidden="1" x14ac:dyDescent="0.2">
      <c r="A390" s="37"/>
      <c r="B390" s="38"/>
      <c r="C390" s="45"/>
      <c r="D390" s="23"/>
      <c r="E390" s="69"/>
      <c r="F390" s="73"/>
      <c r="G390" s="67"/>
      <c r="H390" s="46">
        <f t="shared" si="36"/>
        <v>0</v>
      </c>
      <c r="I390" s="67"/>
      <c r="J390" s="67"/>
      <c r="K390" s="47">
        <f t="shared" si="37"/>
        <v>0</v>
      </c>
      <c r="L390" s="48">
        <f t="shared" si="38"/>
        <v>0</v>
      </c>
      <c r="M390" s="46">
        <f t="shared" si="39"/>
        <v>0</v>
      </c>
      <c r="N390" s="46">
        <f t="shared" si="40"/>
        <v>0</v>
      </c>
      <c r="O390" s="46">
        <f t="shared" si="41"/>
        <v>0</v>
      </c>
      <c r="P390" s="47">
        <f t="shared" si="42"/>
        <v>0</v>
      </c>
    </row>
    <row r="391" spans="1:16" hidden="1" x14ac:dyDescent="0.2">
      <c r="A391" s="37"/>
      <c r="B391" s="38"/>
      <c r="C391" s="45"/>
      <c r="D391" s="23"/>
      <c r="E391" s="69"/>
      <c r="F391" s="73"/>
      <c r="G391" s="67"/>
      <c r="H391" s="46">
        <f t="shared" ref="H391:H454" si="43">ROUND(F391*G391,2)</f>
        <v>0</v>
      </c>
      <c r="I391" s="67"/>
      <c r="J391" s="67"/>
      <c r="K391" s="47">
        <f t="shared" ref="K391:K454" si="44">SUM(H391:J391)</f>
        <v>0</v>
      </c>
      <c r="L391" s="48">
        <f t="shared" ref="L391:L454" si="45">ROUND(E391*F391,2)</f>
        <v>0</v>
      </c>
      <c r="M391" s="46">
        <f t="shared" ref="M391:M454" si="46">ROUND(H391*E391,2)</f>
        <v>0</v>
      </c>
      <c r="N391" s="46">
        <f t="shared" ref="N391:N454" si="47">ROUND(I391*E391,2)</f>
        <v>0</v>
      </c>
      <c r="O391" s="46">
        <f t="shared" ref="O391:O454" si="48">ROUND(J391*E391,2)</f>
        <v>0</v>
      </c>
      <c r="P391" s="47">
        <f t="shared" ref="P391:P454" si="49">SUM(M391:O391)</f>
        <v>0</v>
      </c>
    </row>
    <row r="392" spans="1:16" hidden="1" x14ac:dyDescent="0.2">
      <c r="A392" s="37"/>
      <c r="B392" s="38"/>
      <c r="C392" s="45"/>
      <c r="D392" s="23"/>
      <c r="E392" s="69"/>
      <c r="F392" s="73"/>
      <c r="G392" s="67"/>
      <c r="H392" s="46">
        <f t="shared" si="43"/>
        <v>0</v>
      </c>
      <c r="I392" s="67"/>
      <c r="J392" s="67"/>
      <c r="K392" s="47">
        <f t="shared" si="44"/>
        <v>0</v>
      </c>
      <c r="L392" s="48">
        <f t="shared" si="45"/>
        <v>0</v>
      </c>
      <c r="M392" s="46">
        <f t="shared" si="46"/>
        <v>0</v>
      </c>
      <c r="N392" s="46">
        <f t="shared" si="47"/>
        <v>0</v>
      </c>
      <c r="O392" s="46">
        <f t="shared" si="48"/>
        <v>0</v>
      </c>
      <c r="P392" s="47">
        <f t="shared" si="49"/>
        <v>0</v>
      </c>
    </row>
    <row r="393" spans="1:16" hidden="1" x14ac:dyDescent="0.2">
      <c r="A393" s="37"/>
      <c r="B393" s="38"/>
      <c r="C393" s="45"/>
      <c r="D393" s="23"/>
      <c r="E393" s="69"/>
      <c r="F393" s="73"/>
      <c r="G393" s="67"/>
      <c r="H393" s="46">
        <f t="shared" si="43"/>
        <v>0</v>
      </c>
      <c r="I393" s="67"/>
      <c r="J393" s="67"/>
      <c r="K393" s="47">
        <f t="shared" si="44"/>
        <v>0</v>
      </c>
      <c r="L393" s="48">
        <f t="shared" si="45"/>
        <v>0</v>
      </c>
      <c r="M393" s="46">
        <f t="shared" si="46"/>
        <v>0</v>
      </c>
      <c r="N393" s="46">
        <f t="shared" si="47"/>
        <v>0</v>
      </c>
      <c r="O393" s="46">
        <f t="shared" si="48"/>
        <v>0</v>
      </c>
      <c r="P393" s="47">
        <f t="shared" si="49"/>
        <v>0</v>
      </c>
    </row>
    <row r="394" spans="1:16" hidden="1" x14ac:dyDescent="0.2">
      <c r="A394" s="37"/>
      <c r="B394" s="38"/>
      <c r="C394" s="45"/>
      <c r="D394" s="23"/>
      <c r="E394" s="69"/>
      <c r="F394" s="73"/>
      <c r="G394" s="67"/>
      <c r="H394" s="46">
        <f t="shared" si="43"/>
        <v>0</v>
      </c>
      <c r="I394" s="67"/>
      <c r="J394" s="67"/>
      <c r="K394" s="47">
        <f t="shared" si="44"/>
        <v>0</v>
      </c>
      <c r="L394" s="48">
        <f t="shared" si="45"/>
        <v>0</v>
      </c>
      <c r="M394" s="46">
        <f t="shared" si="46"/>
        <v>0</v>
      </c>
      <c r="N394" s="46">
        <f t="shared" si="47"/>
        <v>0</v>
      </c>
      <c r="O394" s="46">
        <f t="shared" si="48"/>
        <v>0</v>
      </c>
      <c r="P394" s="47">
        <f t="shared" si="49"/>
        <v>0</v>
      </c>
    </row>
    <row r="395" spans="1:16" hidden="1" x14ac:dyDescent="0.2">
      <c r="A395" s="37"/>
      <c r="B395" s="38"/>
      <c r="C395" s="45"/>
      <c r="D395" s="23"/>
      <c r="E395" s="69"/>
      <c r="F395" s="73"/>
      <c r="G395" s="67"/>
      <c r="H395" s="46">
        <f t="shared" si="43"/>
        <v>0</v>
      </c>
      <c r="I395" s="67"/>
      <c r="J395" s="67"/>
      <c r="K395" s="47">
        <f t="shared" si="44"/>
        <v>0</v>
      </c>
      <c r="L395" s="48">
        <f t="shared" si="45"/>
        <v>0</v>
      </c>
      <c r="M395" s="46">
        <f t="shared" si="46"/>
        <v>0</v>
      </c>
      <c r="N395" s="46">
        <f t="shared" si="47"/>
        <v>0</v>
      </c>
      <c r="O395" s="46">
        <f t="shared" si="48"/>
        <v>0</v>
      </c>
      <c r="P395" s="47">
        <f t="shared" si="49"/>
        <v>0</v>
      </c>
    </row>
    <row r="396" spans="1:16" hidden="1" x14ac:dyDescent="0.2">
      <c r="A396" s="37"/>
      <c r="B396" s="38"/>
      <c r="C396" s="45"/>
      <c r="D396" s="23"/>
      <c r="E396" s="69"/>
      <c r="F396" s="73"/>
      <c r="G396" s="67"/>
      <c r="H396" s="46">
        <f t="shared" si="43"/>
        <v>0</v>
      </c>
      <c r="I396" s="67"/>
      <c r="J396" s="67"/>
      <c r="K396" s="47">
        <f t="shared" si="44"/>
        <v>0</v>
      </c>
      <c r="L396" s="48">
        <f t="shared" si="45"/>
        <v>0</v>
      </c>
      <c r="M396" s="46">
        <f t="shared" si="46"/>
        <v>0</v>
      </c>
      <c r="N396" s="46">
        <f t="shared" si="47"/>
        <v>0</v>
      </c>
      <c r="O396" s="46">
        <f t="shared" si="48"/>
        <v>0</v>
      </c>
      <c r="P396" s="47">
        <f t="shared" si="49"/>
        <v>0</v>
      </c>
    </row>
    <row r="397" spans="1:16" hidden="1" x14ac:dyDescent="0.2">
      <c r="A397" s="37"/>
      <c r="B397" s="38"/>
      <c r="C397" s="45"/>
      <c r="D397" s="23"/>
      <c r="E397" s="69"/>
      <c r="F397" s="73"/>
      <c r="G397" s="67"/>
      <c r="H397" s="46">
        <f t="shared" si="43"/>
        <v>0</v>
      </c>
      <c r="I397" s="67"/>
      <c r="J397" s="67"/>
      <c r="K397" s="47">
        <f t="shared" si="44"/>
        <v>0</v>
      </c>
      <c r="L397" s="48">
        <f t="shared" si="45"/>
        <v>0</v>
      </c>
      <c r="M397" s="46">
        <f t="shared" si="46"/>
        <v>0</v>
      </c>
      <c r="N397" s="46">
        <f t="shared" si="47"/>
        <v>0</v>
      </c>
      <c r="O397" s="46">
        <f t="shared" si="48"/>
        <v>0</v>
      </c>
      <c r="P397" s="47">
        <f t="shared" si="49"/>
        <v>0</v>
      </c>
    </row>
    <row r="398" spans="1:16" hidden="1" x14ac:dyDescent="0.2">
      <c r="A398" s="37"/>
      <c r="B398" s="38"/>
      <c r="C398" s="45"/>
      <c r="D398" s="23"/>
      <c r="E398" s="69"/>
      <c r="F398" s="73"/>
      <c r="G398" s="67"/>
      <c r="H398" s="46">
        <f t="shared" si="43"/>
        <v>0</v>
      </c>
      <c r="I398" s="67"/>
      <c r="J398" s="67"/>
      <c r="K398" s="47">
        <f t="shared" si="44"/>
        <v>0</v>
      </c>
      <c r="L398" s="48">
        <f t="shared" si="45"/>
        <v>0</v>
      </c>
      <c r="M398" s="46">
        <f t="shared" si="46"/>
        <v>0</v>
      </c>
      <c r="N398" s="46">
        <f t="shared" si="47"/>
        <v>0</v>
      </c>
      <c r="O398" s="46">
        <f t="shared" si="48"/>
        <v>0</v>
      </c>
      <c r="P398" s="47">
        <f t="shared" si="49"/>
        <v>0</v>
      </c>
    </row>
    <row r="399" spans="1:16" hidden="1" x14ac:dyDescent="0.2">
      <c r="A399" s="37"/>
      <c r="B399" s="38"/>
      <c r="C399" s="45"/>
      <c r="D399" s="23"/>
      <c r="E399" s="69"/>
      <c r="F399" s="73"/>
      <c r="G399" s="67"/>
      <c r="H399" s="46">
        <f t="shared" si="43"/>
        <v>0</v>
      </c>
      <c r="I399" s="67"/>
      <c r="J399" s="67"/>
      <c r="K399" s="47">
        <f t="shared" si="44"/>
        <v>0</v>
      </c>
      <c r="L399" s="48">
        <f t="shared" si="45"/>
        <v>0</v>
      </c>
      <c r="M399" s="46">
        <f t="shared" si="46"/>
        <v>0</v>
      </c>
      <c r="N399" s="46">
        <f t="shared" si="47"/>
        <v>0</v>
      </c>
      <c r="O399" s="46">
        <f t="shared" si="48"/>
        <v>0</v>
      </c>
      <c r="P399" s="47">
        <f t="shared" si="49"/>
        <v>0</v>
      </c>
    </row>
    <row r="400" spans="1:16" hidden="1" x14ac:dyDescent="0.2">
      <c r="A400" s="37"/>
      <c r="B400" s="38"/>
      <c r="C400" s="45"/>
      <c r="D400" s="23"/>
      <c r="E400" s="69"/>
      <c r="F400" s="73"/>
      <c r="G400" s="67"/>
      <c r="H400" s="46">
        <f t="shared" si="43"/>
        <v>0</v>
      </c>
      <c r="I400" s="67"/>
      <c r="J400" s="67"/>
      <c r="K400" s="47">
        <f t="shared" si="44"/>
        <v>0</v>
      </c>
      <c r="L400" s="48">
        <f t="shared" si="45"/>
        <v>0</v>
      </c>
      <c r="M400" s="46">
        <f t="shared" si="46"/>
        <v>0</v>
      </c>
      <c r="N400" s="46">
        <f t="shared" si="47"/>
        <v>0</v>
      </c>
      <c r="O400" s="46">
        <f t="shared" si="48"/>
        <v>0</v>
      </c>
      <c r="P400" s="47">
        <f t="shared" si="49"/>
        <v>0</v>
      </c>
    </row>
    <row r="401" spans="1:16" hidden="1" x14ac:dyDescent="0.2">
      <c r="A401" s="37"/>
      <c r="B401" s="38"/>
      <c r="C401" s="45"/>
      <c r="D401" s="23"/>
      <c r="E401" s="69"/>
      <c r="F401" s="73"/>
      <c r="G401" s="67"/>
      <c r="H401" s="46">
        <f t="shared" si="43"/>
        <v>0</v>
      </c>
      <c r="I401" s="67"/>
      <c r="J401" s="67"/>
      <c r="K401" s="47">
        <f t="shared" si="44"/>
        <v>0</v>
      </c>
      <c r="L401" s="48">
        <f t="shared" si="45"/>
        <v>0</v>
      </c>
      <c r="M401" s="46">
        <f t="shared" si="46"/>
        <v>0</v>
      </c>
      <c r="N401" s="46">
        <f t="shared" si="47"/>
        <v>0</v>
      </c>
      <c r="O401" s="46">
        <f t="shared" si="48"/>
        <v>0</v>
      </c>
      <c r="P401" s="47">
        <f t="shared" si="49"/>
        <v>0</v>
      </c>
    </row>
    <row r="402" spans="1:16" hidden="1" x14ac:dyDescent="0.2">
      <c r="A402" s="37"/>
      <c r="B402" s="38"/>
      <c r="C402" s="45"/>
      <c r="D402" s="23"/>
      <c r="E402" s="69"/>
      <c r="F402" s="73"/>
      <c r="G402" s="67"/>
      <c r="H402" s="46">
        <f t="shared" si="43"/>
        <v>0</v>
      </c>
      <c r="I402" s="67"/>
      <c r="J402" s="67"/>
      <c r="K402" s="47">
        <f t="shared" si="44"/>
        <v>0</v>
      </c>
      <c r="L402" s="48">
        <f t="shared" si="45"/>
        <v>0</v>
      </c>
      <c r="M402" s="46">
        <f t="shared" si="46"/>
        <v>0</v>
      </c>
      <c r="N402" s="46">
        <f t="shared" si="47"/>
        <v>0</v>
      </c>
      <c r="O402" s="46">
        <f t="shared" si="48"/>
        <v>0</v>
      </c>
      <c r="P402" s="47">
        <f t="shared" si="49"/>
        <v>0</v>
      </c>
    </row>
    <row r="403" spans="1:16" hidden="1" x14ac:dyDescent="0.2">
      <c r="A403" s="37"/>
      <c r="B403" s="38"/>
      <c r="C403" s="45"/>
      <c r="D403" s="23"/>
      <c r="E403" s="69"/>
      <c r="F403" s="73"/>
      <c r="G403" s="67"/>
      <c r="H403" s="46">
        <f t="shared" si="43"/>
        <v>0</v>
      </c>
      <c r="I403" s="67"/>
      <c r="J403" s="67"/>
      <c r="K403" s="47">
        <f t="shared" si="44"/>
        <v>0</v>
      </c>
      <c r="L403" s="48">
        <f t="shared" si="45"/>
        <v>0</v>
      </c>
      <c r="M403" s="46">
        <f t="shared" si="46"/>
        <v>0</v>
      </c>
      <c r="N403" s="46">
        <f t="shared" si="47"/>
        <v>0</v>
      </c>
      <c r="O403" s="46">
        <f t="shared" si="48"/>
        <v>0</v>
      </c>
      <c r="P403" s="47">
        <f t="shared" si="49"/>
        <v>0</v>
      </c>
    </row>
    <row r="404" spans="1:16" hidden="1" x14ac:dyDescent="0.2">
      <c r="A404" s="37"/>
      <c r="B404" s="38"/>
      <c r="C404" s="45"/>
      <c r="D404" s="23"/>
      <c r="E404" s="69"/>
      <c r="F404" s="73"/>
      <c r="G404" s="67"/>
      <c r="H404" s="46">
        <f t="shared" si="43"/>
        <v>0</v>
      </c>
      <c r="I404" s="67"/>
      <c r="J404" s="67"/>
      <c r="K404" s="47">
        <f t="shared" si="44"/>
        <v>0</v>
      </c>
      <c r="L404" s="48">
        <f t="shared" si="45"/>
        <v>0</v>
      </c>
      <c r="M404" s="46">
        <f t="shared" si="46"/>
        <v>0</v>
      </c>
      <c r="N404" s="46">
        <f t="shared" si="47"/>
        <v>0</v>
      </c>
      <c r="O404" s="46">
        <f t="shared" si="48"/>
        <v>0</v>
      </c>
      <c r="P404" s="47">
        <f t="shared" si="49"/>
        <v>0</v>
      </c>
    </row>
    <row r="405" spans="1:16" hidden="1" x14ac:dyDescent="0.2">
      <c r="A405" s="37"/>
      <c r="B405" s="38"/>
      <c r="C405" s="45"/>
      <c r="D405" s="23"/>
      <c r="E405" s="69"/>
      <c r="F405" s="73"/>
      <c r="G405" s="67"/>
      <c r="H405" s="46">
        <f t="shared" si="43"/>
        <v>0</v>
      </c>
      <c r="I405" s="67"/>
      <c r="J405" s="67"/>
      <c r="K405" s="47">
        <f t="shared" si="44"/>
        <v>0</v>
      </c>
      <c r="L405" s="48">
        <f t="shared" si="45"/>
        <v>0</v>
      </c>
      <c r="M405" s="46">
        <f t="shared" si="46"/>
        <v>0</v>
      </c>
      <c r="N405" s="46">
        <f t="shared" si="47"/>
        <v>0</v>
      </c>
      <c r="O405" s="46">
        <f t="shared" si="48"/>
        <v>0</v>
      </c>
      <c r="P405" s="47">
        <f t="shared" si="49"/>
        <v>0</v>
      </c>
    </row>
    <row r="406" spans="1:16" hidden="1" x14ac:dyDescent="0.2">
      <c r="A406" s="37"/>
      <c r="B406" s="38"/>
      <c r="C406" s="45"/>
      <c r="D406" s="23"/>
      <c r="E406" s="69"/>
      <c r="F406" s="73"/>
      <c r="G406" s="67"/>
      <c r="H406" s="46">
        <f t="shared" si="43"/>
        <v>0</v>
      </c>
      <c r="I406" s="67"/>
      <c r="J406" s="67"/>
      <c r="K406" s="47">
        <f t="shared" si="44"/>
        <v>0</v>
      </c>
      <c r="L406" s="48">
        <f t="shared" si="45"/>
        <v>0</v>
      </c>
      <c r="M406" s="46">
        <f t="shared" si="46"/>
        <v>0</v>
      </c>
      <c r="N406" s="46">
        <f t="shared" si="47"/>
        <v>0</v>
      </c>
      <c r="O406" s="46">
        <f t="shared" si="48"/>
        <v>0</v>
      </c>
      <c r="P406" s="47">
        <f t="shared" si="49"/>
        <v>0</v>
      </c>
    </row>
    <row r="407" spans="1:16" hidden="1" x14ac:dyDescent="0.2">
      <c r="A407" s="37"/>
      <c r="B407" s="38"/>
      <c r="C407" s="45"/>
      <c r="D407" s="23"/>
      <c r="E407" s="69"/>
      <c r="F407" s="73"/>
      <c r="G407" s="67"/>
      <c r="H407" s="46">
        <f t="shared" si="43"/>
        <v>0</v>
      </c>
      <c r="I407" s="67"/>
      <c r="J407" s="67"/>
      <c r="K407" s="47">
        <f t="shared" si="44"/>
        <v>0</v>
      </c>
      <c r="L407" s="48">
        <f t="shared" si="45"/>
        <v>0</v>
      </c>
      <c r="M407" s="46">
        <f t="shared" si="46"/>
        <v>0</v>
      </c>
      <c r="N407" s="46">
        <f t="shared" si="47"/>
        <v>0</v>
      </c>
      <c r="O407" s="46">
        <f t="shared" si="48"/>
        <v>0</v>
      </c>
      <c r="P407" s="47">
        <f t="shared" si="49"/>
        <v>0</v>
      </c>
    </row>
    <row r="408" spans="1:16" hidden="1" x14ac:dyDescent="0.2">
      <c r="A408" s="37"/>
      <c r="B408" s="38"/>
      <c r="C408" s="45"/>
      <c r="D408" s="23"/>
      <c r="E408" s="69"/>
      <c r="F408" s="73"/>
      <c r="G408" s="67"/>
      <c r="H408" s="46">
        <f t="shared" si="43"/>
        <v>0</v>
      </c>
      <c r="I408" s="67"/>
      <c r="J408" s="67"/>
      <c r="K408" s="47">
        <f t="shared" si="44"/>
        <v>0</v>
      </c>
      <c r="L408" s="48">
        <f t="shared" si="45"/>
        <v>0</v>
      </c>
      <c r="M408" s="46">
        <f t="shared" si="46"/>
        <v>0</v>
      </c>
      <c r="N408" s="46">
        <f t="shared" si="47"/>
        <v>0</v>
      </c>
      <c r="O408" s="46">
        <f t="shared" si="48"/>
        <v>0</v>
      </c>
      <c r="P408" s="47">
        <f t="shared" si="49"/>
        <v>0</v>
      </c>
    </row>
    <row r="409" spans="1:16" hidden="1" x14ac:dyDescent="0.2">
      <c r="A409" s="37"/>
      <c r="B409" s="38"/>
      <c r="C409" s="45"/>
      <c r="D409" s="23"/>
      <c r="E409" s="69"/>
      <c r="F409" s="73"/>
      <c r="G409" s="67"/>
      <c r="H409" s="46">
        <f t="shared" si="43"/>
        <v>0</v>
      </c>
      <c r="I409" s="67"/>
      <c r="J409" s="67"/>
      <c r="K409" s="47">
        <f t="shared" si="44"/>
        <v>0</v>
      </c>
      <c r="L409" s="48">
        <f t="shared" si="45"/>
        <v>0</v>
      </c>
      <c r="M409" s="46">
        <f t="shared" si="46"/>
        <v>0</v>
      </c>
      <c r="N409" s="46">
        <f t="shared" si="47"/>
        <v>0</v>
      </c>
      <c r="O409" s="46">
        <f t="shared" si="48"/>
        <v>0</v>
      </c>
      <c r="P409" s="47">
        <f t="shared" si="49"/>
        <v>0</v>
      </c>
    </row>
    <row r="410" spans="1:16" hidden="1" x14ac:dyDescent="0.2">
      <c r="A410" s="37"/>
      <c r="B410" s="38"/>
      <c r="C410" s="45"/>
      <c r="D410" s="23"/>
      <c r="E410" s="69"/>
      <c r="F410" s="73"/>
      <c r="G410" s="67"/>
      <c r="H410" s="46">
        <f t="shared" si="43"/>
        <v>0</v>
      </c>
      <c r="I410" s="67"/>
      <c r="J410" s="67"/>
      <c r="K410" s="47">
        <f t="shared" si="44"/>
        <v>0</v>
      </c>
      <c r="L410" s="48">
        <f t="shared" si="45"/>
        <v>0</v>
      </c>
      <c r="M410" s="46">
        <f t="shared" si="46"/>
        <v>0</v>
      </c>
      <c r="N410" s="46">
        <f t="shared" si="47"/>
        <v>0</v>
      </c>
      <c r="O410" s="46">
        <f t="shared" si="48"/>
        <v>0</v>
      </c>
      <c r="P410" s="47">
        <f t="shared" si="49"/>
        <v>0</v>
      </c>
    </row>
    <row r="411" spans="1:16" hidden="1" x14ac:dyDescent="0.2">
      <c r="A411" s="37"/>
      <c r="B411" s="38"/>
      <c r="C411" s="45"/>
      <c r="D411" s="23"/>
      <c r="E411" s="69"/>
      <c r="F411" s="73"/>
      <c r="G411" s="67"/>
      <c r="H411" s="46">
        <f t="shared" si="43"/>
        <v>0</v>
      </c>
      <c r="I411" s="67"/>
      <c r="J411" s="67"/>
      <c r="K411" s="47">
        <f t="shared" si="44"/>
        <v>0</v>
      </c>
      <c r="L411" s="48">
        <f t="shared" si="45"/>
        <v>0</v>
      </c>
      <c r="M411" s="46">
        <f t="shared" si="46"/>
        <v>0</v>
      </c>
      <c r="N411" s="46">
        <f t="shared" si="47"/>
        <v>0</v>
      </c>
      <c r="O411" s="46">
        <f t="shared" si="48"/>
        <v>0</v>
      </c>
      <c r="P411" s="47">
        <f t="shared" si="49"/>
        <v>0</v>
      </c>
    </row>
    <row r="412" spans="1:16" hidden="1" x14ac:dyDescent="0.2">
      <c r="A412" s="37"/>
      <c r="B412" s="38"/>
      <c r="C412" s="45"/>
      <c r="D412" s="23"/>
      <c r="E412" s="69"/>
      <c r="F412" s="73"/>
      <c r="G412" s="67"/>
      <c r="H412" s="46">
        <f t="shared" si="43"/>
        <v>0</v>
      </c>
      <c r="I412" s="67"/>
      <c r="J412" s="67"/>
      <c r="K412" s="47">
        <f t="shared" si="44"/>
        <v>0</v>
      </c>
      <c r="L412" s="48">
        <f t="shared" si="45"/>
        <v>0</v>
      </c>
      <c r="M412" s="46">
        <f t="shared" si="46"/>
        <v>0</v>
      </c>
      <c r="N412" s="46">
        <f t="shared" si="47"/>
        <v>0</v>
      </c>
      <c r="O412" s="46">
        <f t="shared" si="48"/>
        <v>0</v>
      </c>
      <c r="P412" s="47">
        <f t="shared" si="49"/>
        <v>0</v>
      </c>
    </row>
    <row r="413" spans="1:16" hidden="1" x14ac:dyDescent="0.2">
      <c r="A413" s="37"/>
      <c r="B413" s="38"/>
      <c r="C413" s="45"/>
      <c r="D413" s="23"/>
      <c r="E413" s="69"/>
      <c r="F413" s="73"/>
      <c r="G413" s="67"/>
      <c r="H413" s="46">
        <f t="shared" si="43"/>
        <v>0</v>
      </c>
      <c r="I413" s="67"/>
      <c r="J413" s="67"/>
      <c r="K413" s="47">
        <f t="shared" si="44"/>
        <v>0</v>
      </c>
      <c r="L413" s="48">
        <f t="shared" si="45"/>
        <v>0</v>
      </c>
      <c r="M413" s="46">
        <f t="shared" si="46"/>
        <v>0</v>
      </c>
      <c r="N413" s="46">
        <f t="shared" si="47"/>
        <v>0</v>
      </c>
      <c r="O413" s="46">
        <f t="shared" si="48"/>
        <v>0</v>
      </c>
      <c r="P413" s="47">
        <f t="shared" si="49"/>
        <v>0</v>
      </c>
    </row>
    <row r="414" spans="1:16" hidden="1" x14ac:dyDescent="0.2">
      <c r="A414" s="37"/>
      <c r="B414" s="38"/>
      <c r="C414" s="45"/>
      <c r="D414" s="23"/>
      <c r="E414" s="69"/>
      <c r="F414" s="73"/>
      <c r="G414" s="67"/>
      <c r="H414" s="46">
        <f t="shared" si="43"/>
        <v>0</v>
      </c>
      <c r="I414" s="67"/>
      <c r="J414" s="67"/>
      <c r="K414" s="47">
        <f t="shared" si="44"/>
        <v>0</v>
      </c>
      <c r="L414" s="48">
        <f t="shared" si="45"/>
        <v>0</v>
      </c>
      <c r="M414" s="46">
        <f t="shared" si="46"/>
        <v>0</v>
      </c>
      <c r="N414" s="46">
        <f t="shared" si="47"/>
        <v>0</v>
      </c>
      <c r="O414" s="46">
        <f t="shared" si="48"/>
        <v>0</v>
      </c>
      <c r="P414" s="47">
        <f t="shared" si="49"/>
        <v>0</v>
      </c>
    </row>
    <row r="415" spans="1:16" hidden="1" x14ac:dyDescent="0.2">
      <c r="A415" s="37"/>
      <c r="B415" s="38"/>
      <c r="C415" s="45"/>
      <c r="D415" s="23"/>
      <c r="E415" s="69"/>
      <c r="F415" s="73"/>
      <c r="G415" s="67"/>
      <c r="H415" s="46">
        <f t="shared" si="43"/>
        <v>0</v>
      </c>
      <c r="I415" s="67"/>
      <c r="J415" s="67"/>
      <c r="K415" s="47">
        <f t="shared" si="44"/>
        <v>0</v>
      </c>
      <c r="L415" s="48">
        <f t="shared" si="45"/>
        <v>0</v>
      </c>
      <c r="M415" s="46">
        <f t="shared" si="46"/>
        <v>0</v>
      </c>
      <c r="N415" s="46">
        <f t="shared" si="47"/>
        <v>0</v>
      </c>
      <c r="O415" s="46">
        <f t="shared" si="48"/>
        <v>0</v>
      </c>
      <c r="P415" s="47">
        <f t="shared" si="49"/>
        <v>0</v>
      </c>
    </row>
    <row r="416" spans="1:16" hidden="1" x14ac:dyDescent="0.2">
      <c r="A416" s="37"/>
      <c r="B416" s="38"/>
      <c r="C416" s="45"/>
      <c r="D416" s="23"/>
      <c r="E416" s="69"/>
      <c r="F416" s="73"/>
      <c r="G416" s="67"/>
      <c r="H416" s="46">
        <f t="shared" si="43"/>
        <v>0</v>
      </c>
      <c r="I416" s="67"/>
      <c r="J416" s="67"/>
      <c r="K416" s="47">
        <f t="shared" si="44"/>
        <v>0</v>
      </c>
      <c r="L416" s="48">
        <f t="shared" si="45"/>
        <v>0</v>
      </c>
      <c r="M416" s="46">
        <f t="shared" si="46"/>
        <v>0</v>
      </c>
      <c r="N416" s="46">
        <f t="shared" si="47"/>
        <v>0</v>
      </c>
      <c r="O416" s="46">
        <f t="shared" si="48"/>
        <v>0</v>
      </c>
      <c r="P416" s="47">
        <f t="shared" si="49"/>
        <v>0</v>
      </c>
    </row>
    <row r="417" spans="1:16" hidden="1" x14ac:dyDescent="0.2">
      <c r="A417" s="37"/>
      <c r="B417" s="38"/>
      <c r="C417" s="45"/>
      <c r="D417" s="23"/>
      <c r="E417" s="69"/>
      <c r="F417" s="73"/>
      <c r="G417" s="67"/>
      <c r="H417" s="46">
        <f t="shared" si="43"/>
        <v>0</v>
      </c>
      <c r="I417" s="67"/>
      <c r="J417" s="67"/>
      <c r="K417" s="47">
        <f t="shared" si="44"/>
        <v>0</v>
      </c>
      <c r="L417" s="48">
        <f t="shared" si="45"/>
        <v>0</v>
      </c>
      <c r="M417" s="46">
        <f t="shared" si="46"/>
        <v>0</v>
      </c>
      <c r="N417" s="46">
        <f t="shared" si="47"/>
        <v>0</v>
      </c>
      <c r="O417" s="46">
        <f t="shared" si="48"/>
        <v>0</v>
      </c>
      <c r="P417" s="47">
        <f t="shared" si="49"/>
        <v>0</v>
      </c>
    </row>
    <row r="418" spans="1:16" hidden="1" x14ac:dyDescent="0.2">
      <c r="A418" s="37"/>
      <c r="B418" s="38"/>
      <c r="C418" s="45"/>
      <c r="D418" s="23"/>
      <c r="E418" s="69"/>
      <c r="F418" s="73"/>
      <c r="G418" s="67"/>
      <c r="H418" s="46">
        <f t="shared" si="43"/>
        <v>0</v>
      </c>
      <c r="I418" s="67"/>
      <c r="J418" s="67"/>
      <c r="K418" s="47">
        <f t="shared" si="44"/>
        <v>0</v>
      </c>
      <c r="L418" s="48">
        <f t="shared" si="45"/>
        <v>0</v>
      </c>
      <c r="M418" s="46">
        <f t="shared" si="46"/>
        <v>0</v>
      </c>
      <c r="N418" s="46">
        <f t="shared" si="47"/>
        <v>0</v>
      </c>
      <c r="O418" s="46">
        <f t="shared" si="48"/>
        <v>0</v>
      </c>
      <c r="P418" s="47">
        <f t="shared" si="49"/>
        <v>0</v>
      </c>
    </row>
    <row r="419" spans="1:16" hidden="1" x14ac:dyDescent="0.2">
      <c r="A419" s="37"/>
      <c r="B419" s="38"/>
      <c r="C419" s="45"/>
      <c r="D419" s="23"/>
      <c r="E419" s="69"/>
      <c r="F419" s="73"/>
      <c r="G419" s="67"/>
      <c r="H419" s="46">
        <f t="shared" si="43"/>
        <v>0</v>
      </c>
      <c r="I419" s="67"/>
      <c r="J419" s="67"/>
      <c r="K419" s="47">
        <f t="shared" si="44"/>
        <v>0</v>
      </c>
      <c r="L419" s="48">
        <f t="shared" si="45"/>
        <v>0</v>
      </c>
      <c r="M419" s="46">
        <f t="shared" si="46"/>
        <v>0</v>
      </c>
      <c r="N419" s="46">
        <f t="shared" si="47"/>
        <v>0</v>
      </c>
      <c r="O419" s="46">
        <f t="shared" si="48"/>
        <v>0</v>
      </c>
      <c r="P419" s="47">
        <f t="shared" si="49"/>
        <v>0</v>
      </c>
    </row>
    <row r="420" spans="1:16" hidden="1" x14ac:dyDescent="0.2">
      <c r="A420" s="37"/>
      <c r="B420" s="38"/>
      <c r="C420" s="45"/>
      <c r="D420" s="23"/>
      <c r="E420" s="69"/>
      <c r="F420" s="73"/>
      <c r="G420" s="67"/>
      <c r="H420" s="46">
        <f t="shared" si="43"/>
        <v>0</v>
      </c>
      <c r="I420" s="67"/>
      <c r="J420" s="67"/>
      <c r="K420" s="47">
        <f t="shared" si="44"/>
        <v>0</v>
      </c>
      <c r="L420" s="48">
        <f t="shared" si="45"/>
        <v>0</v>
      </c>
      <c r="M420" s="46">
        <f t="shared" si="46"/>
        <v>0</v>
      </c>
      <c r="N420" s="46">
        <f t="shared" si="47"/>
        <v>0</v>
      </c>
      <c r="O420" s="46">
        <f t="shared" si="48"/>
        <v>0</v>
      </c>
      <c r="P420" s="47">
        <f t="shared" si="49"/>
        <v>0</v>
      </c>
    </row>
    <row r="421" spans="1:16" hidden="1" x14ac:dyDescent="0.2">
      <c r="A421" s="37"/>
      <c r="B421" s="38"/>
      <c r="C421" s="45"/>
      <c r="D421" s="23"/>
      <c r="E421" s="69"/>
      <c r="F421" s="73"/>
      <c r="G421" s="67"/>
      <c r="H421" s="46">
        <f t="shared" si="43"/>
        <v>0</v>
      </c>
      <c r="I421" s="67"/>
      <c r="J421" s="67"/>
      <c r="K421" s="47">
        <f t="shared" si="44"/>
        <v>0</v>
      </c>
      <c r="L421" s="48">
        <f t="shared" si="45"/>
        <v>0</v>
      </c>
      <c r="M421" s="46">
        <f t="shared" si="46"/>
        <v>0</v>
      </c>
      <c r="N421" s="46">
        <f t="shared" si="47"/>
        <v>0</v>
      </c>
      <c r="O421" s="46">
        <f t="shared" si="48"/>
        <v>0</v>
      </c>
      <c r="P421" s="47">
        <f t="shared" si="49"/>
        <v>0</v>
      </c>
    </row>
    <row r="422" spans="1:16" hidden="1" x14ac:dyDescent="0.2">
      <c r="A422" s="37"/>
      <c r="B422" s="38"/>
      <c r="C422" s="45"/>
      <c r="D422" s="23"/>
      <c r="E422" s="69"/>
      <c r="F422" s="73"/>
      <c r="G422" s="67"/>
      <c r="H422" s="46">
        <f t="shared" si="43"/>
        <v>0</v>
      </c>
      <c r="I422" s="67"/>
      <c r="J422" s="67"/>
      <c r="K422" s="47">
        <f t="shared" si="44"/>
        <v>0</v>
      </c>
      <c r="L422" s="48">
        <f t="shared" si="45"/>
        <v>0</v>
      </c>
      <c r="M422" s="46">
        <f t="shared" si="46"/>
        <v>0</v>
      </c>
      <c r="N422" s="46">
        <f t="shared" si="47"/>
        <v>0</v>
      </c>
      <c r="O422" s="46">
        <f t="shared" si="48"/>
        <v>0</v>
      </c>
      <c r="P422" s="47">
        <f t="shared" si="49"/>
        <v>0</v>
      </c>
    </row>
    <row r="423" spans="1:16" hidden="1" x14ac:dyDescent="0.2">
      <c r="A423" s="37"/>
      <c r="B423" s="38"/>
      <c r="C423" s="45"/>
      <c r="D423" s="23"/>
      <c r="E423" s="69"/>
      <c r="F423" s="73"/>
      <c r="G423" s="67"/>
      <c r="H423" s="46">
        <f t="shared" si="43"/>
        <v>0</v>
      </c>
      <c r="I423" s="67"/>
      <c r="J423" s="67"/>
      <c r="K423" s="47">
        <f t="shared" si="44"/>
        <v>0</v>
      </c>
      <c r="L423" s="48">
        <f t="shared" si="45"/>
        <v>0</v>
      </c>
      <c r="M423" s="46">
        <f t="shared" si="46"/>
        <v>0</v>
      </c>
      <c r="N423" s="46">
        <f t="shared" si="47"/>
        <v>0</v>
      </c>
      <c r="O423" s="46">
        <f t="shared" si="48"/>
        <v>0</v>
      </c>
      <c r="P423" s="47">
        <f t="shared" si="49"/>
        <v>0</v>
      </c>
    </row>
    <row r="424" spans="1:16" hidden="1" x14ac:dyDescent="0.2">
      <c r="A424" s="37"/>
      <c r="B424" s="38"/>
      <c r="C424" s="45"/>
      <c r="D424" s="23"/>
      <c r="E424" s="69"/>
      <c r="F424" s="73"/>
      <c r="G424" s="67"/>
      <c r="H424" s="46">
        <f t="shared" si="43"/>
        <v>0</v>
      </c>
      <c r="I424" s="67"/>
      <c r="J424" s="67"/>
      <c r="K424" s="47">
        <f t="shared" si="44"/>
        <v>0</v>
      </c>
      <c r="L424" s="48">
        <f t="shared" si="45"/>
        <v>0</v>
      </c>
      <c r="M424" s="46">
        <f t="shared" si="46"/>
        <v>0</v>
      </c>
      <c r="N424" s="46">
        <f t="shared" si="47"/>
        <v>0</v>
      </c>
      <c r="O424" s="46">
        <f t="shared" si="48"/>
        <v>0</v>
      </c>
      <c r="P424" s="47">
        <f t="shared" si="49"/>
        <v>0</v>
      </c>
    </row>
    <row r="425" spans="1:16" hidden="1" x14ac:dyDescent="0.2">
      <c r="A425" s="37"/>
      <c r="B425" s="38"/>
      <c r="C425" s="45"/>
      <c r="D425" s="23"/>
      <c r="E425" s="69"/>
      <c r="F425" s="73"/>
      <c r="G425" s="67"/>
      <c r="H425" s="46">
        <f t="shared" si="43"/>
        <v>0</v>
      </c>
      <c r="I425" s="67"/>
      <c r="J425" s="67"/>
      <c r="K425" s="47">
        <f t="shared" si="44"/>
        <v>0</v>
      </c>
      <c r="L425" s="48">
        <f t="shared" si="45"/>
        <v>0</v>
      </c>
      <c r="M425" s="46">
        <f t="shared" si="46"/>
        <v>0</v>
      </c>
      <c r="N425" s="46">
        <f t="shared" si="47"/>
        <v>0</v>
      </c>
      <c r="O425" s="46">
        <f t="shared" si="48"/>
        <v>0</v>
      </c>
      <c r="P425" s="47">
        <f t="shared" si="49"/>
        <v>0</v>
      </c>
    </row>
    <row r="426" spans="1:16" hidden="1" x14ac:dyDescent="0.2">
      <c r="A426" s="37"/>
      <c r="B426" s="38"/>
      <c r="C426" s="45"/>
      <c r="D426" s="23"/>
      <c r="E426" s="69"/>
      <c r="F426" s="73"/>
      <c r="G426" s="67"/>
      <c r="H426" s="46">
        <f t="shared" si="43"/>
        <v>0</v>
      </c>
      <c r="I426" s="67"/>
      <c r="J426" s="67"/>
      <c r="K426" s="47">
        <f t="shared" si="44"/>
        <v>0</v>
      </c>
      <c r="L426" s="48">
        <f t="shared" si="45"/>
        <v>0</v>
      </c>
      <c r="M426" s="46">
        <f t="shared" si="46"/>
        <v>0</v>
      </c>
      <c r="N426" s="46">
        <f t="shared" si="47"/>
        <v>0</v>
      </c>
      <c r="O426" s="46">
        <f t="shared" si="48"/>
        <v>0</v>
      </c>
      <c r="P426" s="47">
        <f t="shared" si="49"/>
        <v>0</v>
      </c>
    </row>
    <row r="427" spans="1:16" hidden="1" x14ac:dyDescent="0.2">
      <c r="A427" s="37"/>
      <c r="B427" s="38"/>
      <c r="C427" s="45"/>
      <c r="D427" s="23"/>
      <c r="E427" s="69"/>
      <c r="F427" s="73"/>
      <c r="G427" s="67"/>
      <c r="H427" s="46">
        <f t="shared" si="43"/>
        <v>0</v>
      </c>
      <c r="I427" s="67"/>
      <c r="J427" s="67"/>
      <c r="K427" s="47">
        <f t="shared" si="44"/>
        <v>0</v>
      </c>
      <c r="L427" s="48">
        <f t="shared" si="45"/>
        <v>0</v>
      </c>
      <c r="M427" s="46">
        <f t="shared" si="46"/>
        <v>0</v>
      </c>
      <c r="N427" s="46">
        <f t="shared" si="47"/>
        <v>0</v>
      </c>
      <c r="O427" s="46">
        <f t="shared" si="48"/>
        <v>0</v>
      </c>
      <c r="P427" s="47">
        <f t="shared" si="49"/>
        <v>0</v>
      </c>
    </row>
    <row r="428" spans="1:16" hidden="1" x14ac:dyDescent="0.2">
      <c r="A428" s="37"/>
      <c r="B428" s="38"/>
      <c r="C428" s="45"/>
      <c r="D428" s="23"/>
      <c r="E428" s="69"/>
      <c r="F428" s="73"/>
      <c r="G428" s="67"/>
      <c r="H428" s="46">
        <f t="shared" si="43"/>
        <v>0</v>
      </c>
      <c r="I428" s="67"/>
      <c r="J428" s="67"/>
      <c r="K428" s="47">
        <f t="shared" si="44"/>
        <v>0</v>
      </c>
      <c r="L428" s="48">
        <f t="shared" si="45"/>
        <v>0</v>
      </c>
      <c r="M428" s="46">
        <f t="shared" si="46"/>
        <v>0</v>
      </c>
      <c r="N428" s="46">
        <f t="shared" si="47"/>
        <v>0</v>
      </c>
      <c r="O428" s="46">
        <f t="shared" si="48"/>
        <v>0</v>
      </c>
      <c r="P428" s="47">
        <f t="shared" si="49"/>
        <v>0</v>
      </c>
    </row>
    <row r="429" spans="1:16" hidden="1" x14ac:dyDescent="0.2">
      <c r="A429" s="37"/>
      <c r="B429" s="38"/>
      <c r="C429" s="45"/>
      <c r="D429" s="23"/>
      <c r="E429" s="69"/>
      <c r="F429" s="73"/>
      <c r="G429" s="67"/>
      <c r="H429" s="46">
        <f t="shared" si="43"/>
        <v>0</v>
      </c>
      <c r="I429" s="67"/>
      <c r="J429" s="67"/>
      <c r="K429" s="47">
        <f t="shared" si="44"/>
        <v>0</v>
      </c>
      <c r="L429" s="48">
        <f t="shared" si="45"/>
        <v>0</v>
      </c>
      <c r="M429" s="46">
        <f t="shared" si="46"/>
        <v>0</v>
      </c>
      <c r="N429" s="46">
        <f t="shared" si="47"/>
        <v>0</v>
      </c>
      <c r="O429" s="46">
        <f t="shared" si="48"/>
        <v>0</v>
      </c>
      <c r="P429" s="47">
        <f t="shared" si="49"/>
        <v>0</v>
      </c>
    </row>
    <row r="430" spans="1:16" hidden="1" x14ac:dyDescent="0.2">
      <c r="A430" s="37"/>
      <c r="B430" s="38"/>
      <c r="C430" s="45"/>
      <c r="D430" s="23"/>
      <c r="E430" s="69"/>
      <c r="F430" s="73"/>
      <c r="G430" s="67"/>
      <c r="H430" s="46">
        <f t="shared" si="43"/>
        <v>0</v>
      </c>
      <c r="I430" s="67"/>
      <c r="J430" s="67"/>
      <c r="K430" s="47">
        <f t="shared" si="44"/>
        <v>0</v>
      </c>
      <c r="L430" s="48">
        <f t="shared" si="45"/>
        <v>0</v>
      </c>
      <c r="M430" s="46">
        <f t="shared" si="46"/>
        <v>0</v>
      </c>
      <c r="N430" s="46">
        <f t="shared" si="47"/>
        <v>0</v>
      </c>
      <c r="O430" s="46">
        <f t="shared" si="48"/>
        <v>0</v>
      </c>
      <c r="P430" s="47">
        <f t="shared" si="49"/>
        <v>0</v>
      </c>
    </row>
    <row r="431" spans="1:16" hidden="1" x14ac:dyDescent="0.2">
      <c r="A431" s="37"/>
      <c r="B431" s="38"/>
      <c r="C431" s="45"/>
      <c r="D431" s="23"/>
      <c r="E431" s="69"/>
      <c r="F431" s="73"/>
      <c r="G431" s="67"/>
      <c r="H431" s="46">
        <f t="shared" si="43"/>
        <v>0</v>
      </c>
      <c r="I431" s="67"/>
      <c r="J431" s="67"/>
      <c r="K431" s="47">
        <f t="shared" si="44"/>
        <v>0</v>
      </c>
      <c r="L431" s="48">
        <f t="shared" si="45"/>
        <v>0</v>
      </c>
      <c r="M431" s="46">
        <f t="shared" si="46"/>
        <v>0</v>
      </c>
      <c r="N431" s="46">
        <f t="shared" si="47"/>
        <v>0</v>
      </c>
      <c r="O431" s="46">
        <f t="shared" si="48"/>
        <v>0</v>
      </c>
      <c r="P431" s="47">
        <f t="shared" si="49"/>
        <v>0</v>
      </c>
    </row>
    <row r="432" spans="1:16" hidden="1" x14ac:dyDescent="0.2">
      <c r="A432" s="37"/>
      <c r="B432" s="38"/>
      <c r="C432" s="45"/>
      <c r="D432" s="23"/>
      <c r="E432" s="69"/>
      <c r="F432" s="73"/>
      <c r="G432" s="67"/>
      <c r="H432" s="46">
        <f t="shared" si="43"/>
        <v>0</v>
      </c>
      <c r="I432" s="67"/>
      <c r="J432" s="67"/>
      <c r="K432" s="47">
        <f t="shared" si="44"/>
        <v>0</v>
      </c>
      <c r="L432" s="48">
        <f t="shared" si="45"/>
        <v>0</v>
      </c>
      <c r="M432" s="46">
        <f t="shared" si="46"/>
        <v>0</v>
      </c>
      <c r="N432" s="46">
        <f t="shared" si="47"/>
        <v>0</v>
      </c>
      <c r="O432" s="46">
        <f t="shared" si="48"/>
        <v>0</v>
      </c>
      <c r="P432" s="47">
        <f t="shared" si="49"/>
        <v>0</v>
      </c>
    </row>
    <row r="433" spans="1:16" hidden="1" x14ac:dyDescent="0.2">
      <c r="A433" s="37"/>
      <c r="B433" s="38"/>
      <c r="C433" s="45"/>
      <c r="D433" s="23"/>
      <c r="E433" s="69"/>
      <c r="F433" s="73"/>
      <c r="G433" s="67"/>
      <c r="H433" s="46">
        <f t="shared" si="43"/>
        <v>0</v>
      </c>
      <c r="I433" s="67"/>
      <c r="J433" s="67"/>
      <c r="K433" s="47">
        <f t="shared" si="44"/>
        <v>0</v>
      </c>
      <c r="L433" s="48">
        <f t="shared" si="45"/>
        <v>0</v>
      </c>
      <c r="M433" s="46">
        <f t="shared" si="46"/>
        <v>0</v>
      </c>
      <c r="N433" s="46">
        <f t="shared" si="47"/>
        <v>0</v>
      </c>
      <c r="O433" s="46">
        <f t="shared" si="48"/>
        <v>0</v>
      </c>
      <c r="P433" s="47">
        <f t="shared" si="49"/>
        <v>0</v>
      </c>
    </row>
    <row r="434" spans="1:16" hidden="1" x14ac:dyDescent="0.2">
      <c r="A434" s="37"/>
      <c r="B434" s="38"/>
      <c r="C434" s="45"/>
      <c r="D434" s="23"/>
      <c r="E434" s="69"/>
      <c r="F434" s="73"/>
      <c r="G434" s="67"/>
      <c r="H434" s="46">
        <f t="shared" si="43"/>
        <v>0</v>
      </c>
      <c r="I434" s="67"/>
      <c r="J434" s="67"/>
      <c r="K434" s="47">
        <f t="shared" si="44"/>
        <v>0</v>
      </c>
      <c r="L434" s="48">
        <f t="shared" si="45"/>
        <v>0</v>
      </c>
      <c r="M434" s="46">
        <f t="shared" si="46"/>
        <v>0</v>
      </c>
      <c r="N434" s="46">
        <f t="shared" si="47"/>
        <v>0</v>
      </c>
      <c r="O434" s="46">
        <f t="shared" si="48"/>
        <v>0</v>
      </c>
      <c r="P434" s="47">
        <f t="shared" si="49"/>
        <v>0</v>
      </c>
    </row>
    <row r="435" spans="1:16" hidden="1" x14ac:dyDescent="0.2">
      <c r="A435" s="37"/>
      <c r="B435" s="38"/>
      <c r="C435" s="45"/>
      <c r="D435" s="23"/>
      <c r="E435" s="69"/>
      <c r="F435" s="73"/>
      <c r="G435" s="67"/>
      <c r="H435" s="46">
        <f t="shared" si="43"/>
        <v>0</v>
      </c>
      <c r="I435" s="67"/>
      <c r="J435" s="67"/>
      <c r="K435" s="47">
        <f t="shared" si="44"/>
        <v>0</v>
      </c>
      <c r="L435" s="48">
        <f t="shared" si="45"/>
        <v>0</v>
      </c>
      <c r="M435" s="46">
        <f t="shared" si="46"/>
        <v>0</v>
      </c>
      <c r="N435" s="46">
        <f t="shared" si="47"/>
        <v>0</v>
      </c>
      <c r="O435" s="46">
        <f t="shared" si="48"/>
        <v>0</v>
      </c>
      <c r="P435" s="47">
        <f t="shared" si="49"/>
        <v>0</v>
      </c>
    </row>
    <row r="436" spans="1:16" hidden="1" x14ac:dyDescent="0.2">
      <c r="A436" s="37"/>
      <c r="B436" s="38"/>
      <c r="C436" s="45"/>
      <c r="D436" s="23"/>
      <c r="E436" s="69"/>
      <c r="F436" s="73"/>
      <c r="G436" s="67"/>
      <c r="H436" s="46">
        <f t="shared" si="43"/>
        <v>0</v>
      </c>
      <c r="I436" s="67"/>
      <c r="J436" s="67"/>
      <c r="K436" s="47">
        <f t="shared" si="44"/>
        <v>0</v>
      </c>
      <c r="L436" s="48">
        <f t="shared" si="45"/>
        <v>0</v>
      </c>
      <c r="M436" s="46">
        <f t="shared" si="46"/>
        <v>0</v>
      </c>
      <c r="N436" s="46">
        <f t="shared" si="47"/>
        <v>0</v>
      </c>
      <c r="O436" s="46">
        <f t="shared" si="48"/>
        <v>0</v>
      </c>
      <c r="P436" s="47">
        <f t="shared" si="49"/>
        <v>0</v>
      </c>
    </row>
    <row r="437" spans="1:16" hidden="1" x14ac:dyDescent="0.2">
      <c r="A437" s="37"/>
      <c r="B437" s="38"/>
      <c r="C437" s="45"/>
      <c r="D437" s="23"/>
      <c r="E437" s="69"/>
      <c r="F437" s="73"/>
      <c r="G437" s="67"/>
      <c r="H437" s="46">
        <f t="shared" si="43"/>
        <v>0</v>
      </c>
      <c r="I437" s="67"/>
      <c r="J437" s="67"/>
      <c r="K437" s="47">
        <f t="shared" si="44"/>
        <v>0</v>
      </c>
      <c r="L437" s="48">
        <f t="shared" si="45"/>
        <v>0</v>
      </c>
      <c r="M437" s="46">
        <f t="shared" si="46"/>
        <v>0</v>
      </c>
      <c r="N437" s="46">
        <f t="shared" si="47"/>
        <v>0</v>
      </c>
      <c r="O437" s="46">
        <f t="shared" si="48"/>
        <v>0</v>
      </c>
      <c r="P437" s="47">
        <f t="shared" si="49"/>
        <v>0</v>
      </c>
    </row>
    <row r="438" spans="1:16" hidden="1" x14ac:dyDescent="0.2">
      <c r="A438" s="37"/>
      <c r="B438" s="38"/>
      <c r="C438" s="45"/>
      <c r="D438" s="23"/>
      <c r="E438" s="69"/>
      <c r="F438" s="73"/>
      <c r="G438" s="67"/>
      <c r="H438" s="46">
        <f t="shared" si="43"/>
        <v>0</v>
      </c>
      <c r="I438" s="67"/>
      <c r="J438" s="67"/>
      <c r="K438" s="47">
        <f t="shared" si="44"/>
        <v>0</v>
      </c>
      <c r="L438" s="48">
        <f t="shared" si="45"/>
        <v>0</v>
      </c>
      <c r="M438" s="46">
        <f t="shared" si="46"/>
        <v>0</v>
      </c>
      <c r="N438" s="46">
        <f t="shared" si="47"/>
        <v>0</v>
      </c>
      <c r="O438" s="46">
        <f t="shared" si="48"/>
        <v>0</v>
      </c>
      <c r="P438" s="47">
        <f t="shared" si="49"/>
        <v>0</v>
      </c>
    </row>
    <row r="439" spans="1:16" hidden="1" x14ac:dyDescent="0.2">
      <c r="A439" s="37"/>
      <c r="B439" s="38"/>
      <c r="C439" s="45"/>
      <c r="D439" s="23"/>
      <c r="E439" s="69"/>
      <c r="F439" s="73"/>
      <c r="G439" s="67"/>
      <c r="H439" s="46">
        <f t="shared" si="43"/>
        <v>0</v>
      </c>
      <c r="I439" s="67"/>
      <c r="J439" s="67"/>
      <c r="K439" s="47">
        <f t="shared" si="44"/>
        <v>0</v>
      </c>
      <c r="L439" s="48">
        <f t="shared" si="45"/>
        <v>0</v>
      </c>
      <c r="M439" s="46">
        <f t="shared" si="46"/>
        <v>0</v>
      </c>
      <c r="N439" s="46">
        <f t="shared" si="47"/>
        <v>0</v>
      </c>
      <c r="O439" s="46">
        <f t="shared" si="48"/>
        <v>0</v>
      </c>
      <c r="P439" s="47">
        <f t="shared" si="49"/>
        <v>0</v>
      </c>
    </row>
    <row r="440" spans="1:16" hidden="1" x14ac:dyDescent="0.2">
      <c r="A440" s="37"/>
      <c r="B440" s="38"/>
      <c r="C440" s="45"/>
      <c r="D440" s="23"/>
      <c r="E440" s="69"/>
      <c r="F440" s="73"/>
      <c r="G440" s="67"/>
      <c r="H440" s="46">
        <f t="shared" si="43"/>
        <v>0</v>
      </c>
      <c r="I440" s="67"/>
      <c r="J440" s="67"/>
      <c r="K440" s="47">
        <f t="shared" si="44"/>
        <v>0</v>
      </c>
      <c r="L440" s="48">
        <f t="shared" si="45"/>
        <v>0</v>
      </c>
      <c r="M440" s="46">
        <f t="shared" si="46"/>
        <v>0</v>
      </c>
      <c r="N440" s="46">
        <f t="shared" si="47"/>
        <v>0</v>
      </c>
      <c r="O440" s="46">
        <f t="shared" si="48"/>
        <v>0</v>
      </c>
      <c r="P440" s="47">
        <f t="shared" si="49"/>
        <v>0</v>
      </c>
    </row>
    <row r="441" spans="1:16" hidden="1" x14ac:dyDescent="0.2">
      <c r="A441" s="37"/>
      <c r="B441" s="38"/>
      <c r="C441" s="45"/>
      <c r="D441" s="23"/>
      <c r="E441" s="69"/>
      <c r="F441" s="73"/>
      <c r="G441" s="67"/>
      <c r="H441" s="46">
        <f t="shared" si="43"/>
        <v>0</v>
      </c>
      <c r="I441" s="67"/>
      <c r="J441" s="67"/>
      <c r="K441" s="47">
        <f t="shared" si="44"/>
        <v>0</v>
      </c>
      <c r="L441" s="48">
        <f t="shared" si="45"/>
        <v>0</v>
      </c>
      <c r="M441" s="46">
        <f t="shared" si="46"/>
        <v>0</v>
      </c>
      <c r="N441" s="46">
        <f t="shared" si="47"/>
        <v>0</v>
      </c>
      <c r="O441" s="46">
        <f t="shared" si="48"/>
        <v>0</v>
      </c>
      <c r="P441" s="47">
        <f t="shared" si="49"/>
        <v>0</v>
      </c>
    </row>
    <row r="442" spans="1:16" hidden="1" x14ac:dyDescent="0.2">
      <c r="A442" s="37"/>
      <c r="B442" s="38"/>
      <c r="C442" s="45"/>
      <c r="D442" s="23"/>
      <c r="E442" s="69"/>
      <c r="F442" s="73"/>
      <c r="G442" s="67"/>
      <c r="H442" s="46">
        <f t="shared" si="43"/>
        <v>0</v>
      </c>
      <c r="I442" s="67"/>
      <c r="J442" s="67"/>
      <c r="K442" s="47">
        <f t="shared" si="44"/>
        <v>0</v>
      </c>
      <c r="L442" s="48">
        <f t="shared" si="45"/>
        <v>0</v>
      </c>
      <c r="M442" s="46">
        <f t="shared" si="46"/>
        <v>0</v>
      </c>
      <c r="N442" s="46">
        <f t="shared" si="47"/>
        <v>0</v>
      </c>
      <c r="O442" s="46">
        <f t="shared" si="48"/>
        <v>0</v>
      </c>
      <c r="P442" s="47">
        <f t="shared" si="49"/>
        <v>0</v>
      </c>
    </row>
    <row r="443" spans="1:16" hidden="1" x14ac:dyDescent="0.2">
      <c r="A443" s="37"/>
      <c r="B443" s="38"/>
      <c r="C443" s="45"/>
      <c r="D443" s="23"/>
      <c r="E443" s="69"/>
      <c r="F443" s="73"/>
      <c r="G443" s="67"/>
      <c r="H443" s="46">
        <f t="shared" si="43"/>
        <v>0</v>
      </c>
      <c r="I443" s="67"/>
      <c r="J443" s="67"/>
      <c r="K443" s="47">
        <f t="shared" si="44"/>
        <v>0</v>
      </c>
      <c r="L443" s="48">
        <f t="shared" si="45"/>
        <v>0</v>
      </c>
      <c r="M443" s="46">
        <f t="shared" si="46"/>
        <v>0</v>
      </c>
      <c r="N443" s="46">
        <f t="shared" si="47"/>
        <v>0</v>
      </c>
      <c r="O443" s="46">
        <f t="shared" si="48"/>
        <v>0</v>
      </c>
      <c r="P443" s="47">
        <f t="shared" si="49"/>
        <v>0</v>
      </c>
    </row>
    <row r="444" spans="1:16" hidden="1" x14ac:dyDescent="0.2">
      <c r="A444" s="37"/>
      <c r="B444" s="38"/>
      <c r="C444" s="45"/>
      <c r="D444" s="23"/>
      <c r="E444" s="69"/>
      <c r="F444" s="73"/>
      <c r="G444" s="67"/>
      <c r="H444" s="46">
        <f t="shared" si="43"/>
        <v>0</v>
      </c>
      <c r="I444" s="67"/>
      <c r="J444" s="67"/>
      <c r="K444" s="47">
        <f t="shared" si="44"/>
        <v>0</v>
      </c>
      <c r="L444" s="48">
        <f t="shared" si="45"/>
        <v>0</v>
      </c>
      <c r="M444" s="46">
        <f t="shared" si="46"/>
        <v>0</v>
      </c>
      <c r="N444" s="46">
        <f t="shared" si="47"/>
        <v>0</v>
      </c>
      <c r="O444" s="46">
        <f t="shared" si="48"/>
        <v>0</v>
      </c>
      <c r="P444" s="47">
        <f t="shared" si="49"/>
        <v>0</v>
      </c>
    </row>
    <row r="445" spans="1:16" hidden="1" x14ac:dyDescent="0.2">
      <c r="A445" s="37"/>
      <c r="B445" s="38"/>
      <c r="C445" s="45"/>
      <c r="D445" s="23"/>
      <c r="E445" s="69"/>
      <c r="F445" s="73"/>
      <c r="G445" s="67"/>
      <c r="H445" s="46">
        <f t="shared" si="43"/>
        <v>0</v>
      </c>
      <c r="I445" s="67"/>
      <c r="J445" s="67"/>
      <c r="K445" s="47">
        <f t="shared" si="44"/>
        <v>0</v>
      </c>
      <c r="L445" s="48">
        <f t="shared" si="45"/>
        <v>0</v>
      </c>
      <c r="M445" s="46">
        <f t="shared" si="46"/>
        <v>0</v>
      </c>
      <c r="N445" s="46">
        <f t="shared" si="47"/>
        <v>0</v>
      </c>
      <c r="O445" s="46">
        <f t="shared" si="48"/>
        <v>0</v>
      </c>
      <c r="P445" s="47">
        <f t="shared" si="49"/>
        <v>0</v>
      </c>
    </row>
    <row r="446" spans="1:16" hidden="1" x14ac:dyDescent="0.2">
      <c r="A446" s="37"/>
      <c r="B446" s="38"/>
      <c r="C446" s="45"/>
      <c r="D446" s="23"/>
      <c r="E446" s="69"/>
      <c r="F446" s="73"/>
      <c r="G446" s="67"/>
      <c r="H446" s="46">
        <f t="shared" si="43"/>
        <v>0</v>
      </c>
      <c r="I446" s="67"/>
      <c r="J446" s="67"/>
      <c r="K446" s="47">
        <f t="shared" si="44"/>
        <v>0</v>
      </c>
      <c r="L446" s="48">
        <f t="shared" si="45"/>
        <v>0</v>
      </c>
      <c r="M446" s="46">
        <f t="shared" si="46"/>
        <v>0</v>
      </c>
      <c r="N446" s="46">
        <f t="shared" si="47"/>
        <v>0</v>
      </c>
      <c r="O446" s="46">
        <f t="shared" si="48"/>
        <v>0</v>
      </c>
      <c r="P446" s="47">
        <f t="shared" si="49"/>
        <v>0</v>
      </c>
    </row>
    <row r="447" spans="1:16" hidden="1" x14ac:dyDescent="0.2">
      <c r="A447" s="37"/>
      <c r="B447" s="38"/>
      <c r="C447" s="45"/>
      <c r="D447" s="23"/>
      <c r="E447" s="69"/>
      <c r="F447" s="73"/>
      <c r="G447" s="67"/>
      <c r="H447" s="46">
        <f t="shared" si="43"/>
        <v>0</v>
      </c>
      <c r="I447" s="67"/>
      <c r="J447" s="67"/>
      <c r="K447" s="47">
        <f t="shared" si="44"/>
        <v>0</v>
      </c>
      <c r="L447" s="48">
        <f t="shared" si="45"/>
        <v>0</v>
      </c>
      <c r="M447" s="46">
        <f t="shared" si="46"/>
        <v>0</v>
      </c>
      <c r="N447" s="46">
        <f t="shared" si="47"/>
        <v>0</v>
      </c>
      <c r="O447" s="46">
        <f t="shared" si="48"/>
        <v>0</v>
      </c>
      <c r="P447" s="47">
        <f t="shared" si="49"/>
        <v>0</v>
      </c>
    </row>
    <row r="448" spans="1:16" hidden="1" x14ac:dyDescent="0.2">
      <c r="A448" s="37"/>
      <c r="B448" s="38"/>
      <c r="C448" s="45"/>
      <c r="D448" s="23"/>
      <c r="E448" s="69"/>
      <c r="F448" s="73"/>
      <c r="G448" s="67"/>
      <c r="H448" s="46">
        <f t="shared" si="43"/>
        <v>0</v>
      </c>
      <c r="I448" s="67"/>
      <c r="J448" s="67"/>
      <c r="K448" s="47">
        <f t="shared" si="44"/>
        <v>0</v>
      </c>
      <c r="L448" s="48">
        <f t="shared" si="45"/>
        <v>0</v>
      </c>
      <c r="M448" s="46">
        <f t="shared" si="46"/>
        <v>0</v>
      </c>
      <c r="N448" s="46">
        <f t="shared" si="47"/>
        <v>0</v>
      </c>
      <c r="O448" s="46">
        <f t="shared" si="48"/>
        <v>0</v>
      </c>
      <c r="P448" s="47">
        <f t="shared" si="49"/>
        <v>0</v>
      </c>
    </row>
    <row r="449" spans="1:16" hidden="1" x14ac:dyDescent="0.2">
      <c r="A449" s="37"/>
      <c r="B449" s="38"/>
      <c r="C449" s="45"/>
      <c r="D449" s="23"/>
      <c r="E449" s="69"/>
      <c r="F449" s="73"/>
      <c r="G449" s="67"/>
      <c r="H449" s="46">
        <f t="shared" si="43"/>
        <v>0</v>
      </c>
      <c r="I449" s="67"/>
      <c r="J449" s="67"/>
      <c r="K449" s="47">
        <f t="shared" si="44"/>
        <v>0</v>
      </c>
      <c r="L449" s="48">
        <f t="shared" si="45"/>
        <v>0</v>
      </c>
      <c r="M449" s="46">
        <f t="shared" si="46"/>
        <v>0</v>
      </c>
      <c r="N449" s="46">
        <f t="shared" si="47"/>
        <v>0</v>
      </c>
      <c r="O449" s="46">
        <f t="shared" si="48"/>
        <v>0</v>
      </c>
      <c r="P449" s="47">
        <f t="shared" si="49"/>
        <v>0</v>
      </c>
    </row>
    <row r="450" spans="1:16" hidden="1" x14ac:dyDescent="0.2">
      <c r="A450" s="37"/>
      <c r="B450" s="38"/>
      <c r="C450" s="45"/>
      <c r="D450" s="23"/>
      <c r="E450" s="69"/>
      <c r="F450" s="73"/>
      <c r="G450" s="67"/>
      <c r="H450" s="46">
        <f t="shared" si="43"/>
        <v>0</v>
      </c>
      <c r="I450" s="67"/>
      <c r="J450" s="67"/>
      <c r="K450" s="47">
        <f t="shared" si="44"/>
        <v>0</v>
      </c>
      <c r="L450" s="48">
        <f t="shared" si="45"/>
        <v>0</v>
      </c>
      <c r="M450" s="46">
        <f t="shared" si="46"/>
        <v>0</v>
      </c>
      <c r="N450" s="46">
        <f t="shared" si="47"/>
        <v>0</v>
      </c>
      <c r="O450" s="46">
        <f t="shared" si="48"/>
        <v>0</v>
      </c>
      <c r="P450" s="47">
        <f t="shared" si="49"/>
        <v>0</v>
      </c>
    </row>
    <row r="451" spans="1:16" hidden="1" x14ac:dyDescent="0.2">
      <c r="A451" s="37"/>
      <c r="B451" s="38"/>
      <c r="C451" s="45"/>
      <c r="D451" s="23"/>
      <c r="E451" s="69"/>
      <c r="F451" s="73"/>
      <c r="G451" s="67"/>
      <c r="H451" s="46">
        <f t="shared" si="43"/>
        <v>0</v>
      </c>
      <c r="I451" s="67"/>
      <c r="J451" s="67"/>
      <c r="K451" s="47">
        <f t="shared" si="44"/>
        <v>0</v>
      </c>
      <c r="L451" s="48">
        <f t="shared" si="45"/>
        <v>0</v>
      </c>
      <c r="M451" s="46">
        <f t="shared" si="46"/>
        <v>0</v>
      </c>
      <c r="N451" s="46">
        <f t="shared" si="47"/>
        <v>0</v>
      </c>
      <c r="O451" s="46">
        <f t="shared" si="48"/>
        <v>0</v>
      </c>
      <c r="P451" s="47">
        <f t="shared" si="49"/>
        <v>0</v>
      </c>
    </row>
    <row r="452" spans="1:16" hidden="1" x14ac:dyDescent="0.2">
      <c r="A452" s="37"/>
      <c r="B452" s="38"/>
      <c r="C452" s="45"/>
      <c r="D452" s="23"/>
      <c r="E452" s="69"/>
      <c r="F452" s="73"/>
      <c r="G452" s="67"/>
      <c r="H452" s="46">
        <f t="shared" si="43"/>
        <v>0</v>
      </c>
      <c r="I452" s="67"/>
      <c r="J452" s="67"/>
      <c r="K452" s="47">
        <f t="shared" si="44"/>
        <v>0</v>
      </c>
      <c r="L452" s="48">
        <f t="shared" si="45"/>
        <v>0</v>
      </c>
      <c r="M452" s="46">
        <f t="shared" si="46"/>
        <v>0</v>
      </c>
      <c r="N452" s="46">
        <f t="shared" si="47"/>
        <v>0</v>
      </c>
      <c r="O452" s="46">
        <f t="shared" si="48"/>
        <v>0</v>
      </c>
      <c r="P452" s="47">
        <f t="shared" si="49"/>
        <v>0</v>
      </c>
    </row>
    <row r="453" spans="1:16" hidden="1" x14ac:dyDescent="0.2">
      <c r="A453" s="37"/>
      <c r="B453" s="38"/>
      <c r="C453" s="45"/>
      <c r="D453" s="23"/>
      <c r="E453" s="69"/>
      <c r="F453" s="73"/>
      <c r="G453" s="67"/>
      <c r="H453" s="46">
        <f t="shared" si="43"/>
        <v>0</v>
      </c>
      <c r="I453" s="67"/>
      <c r="J453" s="67"/>
      <c r="K453" s="47">
        <f t="shared" si="44"/>
        <v>0</v>
      </c>
      <c r="L453" s="48">
        <f t="shared" si="45"/>
        <v>0</v>
      </c>
      <c r="M453" s="46">
        <f t="shared" si="46"/>
        <v>0</v>
      </c>
      <c r="N453" s="46">
        <f t="shared" si="47"/>
        <v>0</v>
      </c>
      <c r="O453" s="46">
        <f t="shared" si="48"/>
        <v>0</v>
      </c>
      <c r="P453" s="47">
        <f t="shared" si="49"/>
        <v>0</v>
      </c>
    </row>
    <row r="454" spans="1:16" hidden="1" x14ac:dyDescent="0.2">
      <c r="A454" s="37"/>
      <c r="B454" s="38"/>
      <c r="C454" s="45"/>
      <c r="D454" s="23"/>
      <c r="E454" s="69"/>
      <c r="F454" s="73"/>
      <c r="G454" s="67"/>
      <c r="H454" s="46">
        <f t="shared" si="43"/>
        <v>0</v>
      </c>
      <c r="I454" s="67"/>
      <c r="J454" s="67"/>
      <c r="K454" s="47">
        <f t="shared" si="44"/>
        <v>0</v>
      </c>
      <c r="L454" s="48">
        <f t="shared" si="45"/>
        <v>0</v>
      </c>
      <c r="M454" s="46">
        <f t="shared" si="46"/>
        <v>0</v>
      </c>
      <c r="N454" s="46">
        <f t="shared" si="47"/>
        <v>0</v>
      </c>
      <c r="O454" s="46">
        <f t="shared" si="48"/>
        <v>0</v>
      </c>
      <c r="P454" s="47">
        <f t="shared" si="49"/>
        <v>0</v>
      </c>
    </row>
    <row r="455" spans="1:16" hidden="1" x14ac:dyDescent="0.2">
      <c r="A455" s="37"/>
      <c r="B455" s="38"/>
      <c r="C455" s="45"/>
      <c r="D455" s="23"/>
      <c r="E455" s="69"/>
      <c r="F455" s="73"/>
      <c r="G455" s="67"/>
      <c r="H455" s="46">
        <f t="shared" ref="H455:H518" si="50">ROUND(F455*G455,2)</f>
        <v>0</v>
      </c>
      <c r="I455" s="67"/>
      <c r="J455" s="67"/>
      <c r="K455" s="47">
        <f t="shared" ref="K455:K518" si="51">SUM(H455:J455)</f>
        <v>0</v>
      </c>
      <c r="L455" s="48">
        <f t="shared" ref="L455:L518" si="52">ROUND(E455*F455,2)</f>
        <v>0</v>
      </c>
      <c r="M455" s="46">
        <f t="shared" ref="M455:M518" si="53">ROUND(H455*E455,2)</f>
        <v>0</v>
      </c>
      <c r="N455" s="46">
        <f t="shared" ref="N455:N518" si="54">ROUND(I455*E455,2)</f>
        <v>0</v>
      </c>
      <c r="O455" s="46">
        <f t="shared" ref="O455:O518" si="55">ROUND(J455*E455,2)</f>
        <v>0</v>
      </c>
      <c r="P455" s="47">
        <f t="shared" ref="P455:P518" si="56">SUM(M455:O455)</f>
        <v>0</v>
      </c>
    </row>
    <row r="456" spans="1:16" hidden="1" x14ac:dyDescent="0.2">
      <c r="A456" s="37"/>
      <c r="B456" s="38"/>
      <c r="C456" s="45"/>
      <c r="D456" s="23"/>
      <c r="E456" s="69"/>
      <c r="F456" s="73"/>
      <c r="G456" s="67"/>
      <c r="H456" s="46">
        <f t="shared" si="50"/>
        <v>0</v>
      </c>
      <c r="I456" s="67"/>
      <c r="J456" s="67"/>
      <c r="K456" s="47">
        <f t="shared" si="51"/>
        <v>0</v>
      </c>
      <c r="L456" s="48">
        <f t="shared" si="52"/>
        <v>0</v>
      </c>
      <c r="M456" s="46">
        <f t="shared" si="53"/>
        <v>0</v>
      </c>
      <c r="N456" s="46">
        <f t="shared" si="54"/>
        <v>0</v>
      </c>
      <c r="O456" s="46">
        <f t="shared" si="55"/>
        <v>0</v>
      </c>
      <c r="P456" s="47">
        <f t="shared" si="56"/>
        <v>0</v>
      </c>
    </row>
    <row r="457" spans="1:16" hidden="1" x14ac:dyDescent="0.2">
      <c r="A457" s="37"/>
      <c r="B457" s="38"/>
      <c r="C457" s="45"/>
      <c r="D457" s="23"/>
      <c r="E457" s="69"/>
      <c r="F457" s="73"/>
      <c r="G457" s="67"/>
      <c r="H457" s="46">
        <f t="shared" si="50"/>
        <v>0</v>
      </c>
      <c r="I457" s="67"/>
      <c r="J457" s="67"/>
      <c r="K457" s="47">
        <f t="shared" si="51"/>
        <v>0</v>
      </c>
      <c r="L457" s="48">
        <f t="shared" si="52"/>
        <v>0</v>
      </c>
      <c r="M457" s="46">
        <f t="shared" si="53"/>
        <v>0</v>
      </c>
      <c r="N457" s="46">
        <f t="shared" si="54"/>
        <v>0</v>
      </c>
      <c r="O457" s="46">
        <f t="shared" si="55"/>
        <v>0</v>
      </c>
      <c r="P457" s="47">
        <f t="shared" si="56"/>
        <v>0</v>
      </c>
    </row>
    <row r="458" spans="1:16" hidden="1" x14ac:dyDescent="0.2">
      <c r="A458" s="37"/>
      <c r="B458" s="38"/>
      <c r="C458" s="45"/>
      <c r="D458" s="23"/>
      <c r="E458" s="69"/>
      <c r="F458" s="73"/>
      <c r="G458" s="67"/>
      <c r="H458" s="46">
        <f t="shared" si="50"/>
        <v>0</v>
      </c>
      <c r="I458" s="67"/>
      <c r="J458" s="67"/>
      <c r="K458" s="47">
        <f t="shared" si="51"/>
        <v>0</v>
      </c>
      <c r="L458" s="48">
        <f t="shared" si="52"/>
        <v>0</v>
      </c>
      <c r="M458" s="46">
        <f t="shared" si="53"/>
        <v>0</v>
      </c>
      <c r="N458" s="46">
        <f t="shared" si="54"/>
        <v>0</v>
      </c>
      <c r="O458" s="46">
        <f t="shared" si="55"/>
        <v>0</v>
      </c>
      <c r="P458" s="47">
        <f t="shared" si="56"/>
        <v>0</v>
      </c>
    </row>
    <row r="459" spans="1:16" hidden="1" x14ac:dyDescent="0.2">
      <c r="A459" s="37"/>
      <c r="B459" s="38"/>
      <c r="C459" s="45"/>
      <c r="D459" s="23"/>
      <c r="E459" s="69"/>
      <c r="F459" s="73"/>
      <c r="G459" s="67"/>
      <c r="H459" s="46">
        <f t="shared" si="50"/>
        <v>0</v>
      </c>
      <c r="I459" s="67"/>
      <c r="J459" s="67"/>
      <c r="K459" s="47">
        <f t="shared" si="51"/>
        <v>0</v>
      </c>
      <c r="L459" s="48">
        <f t="shared" si="52"/>
        <v>0</v>
      </c>
      <c r="M459" s="46">
        <f t="shared" si="53"/>
        <v>0</v>
      </c>
      <c r="N459" s="46">
        <f t="shared" si="54"/>
        <v>0</v>
      </c>
      <c r="O459" s="46">
        <f t="shared" si="55"/>
        <v>0</v>
      </c>
      <c r="P459" s="47">
        <f t="shared" si="56"/>
        <v>0</v>
      </c>
    </row>
    <row r="460" spans="1:16" hidden="1" x14ac:dyDescent="0.2">
      <c r="A460" s="37"/>
      <c r="B460" s="38"/>
      <c r="C460" s="45"/>
      <c r="D460" s="23"/>
      <c r="E460" s="69"/>
      <c r="F460" s="73"/>
      <c r="G460" s="67"/>
      <c r="H460" s="46">
        <f t="shared" si="50"/>
        <v>0</v>
      </c>
      <c r="I460" s="67"/>
      <c r="J460" s="67"/>
      <c r="K460" s="47">
        <f t="shared" si="51"/>
        <v>0</v>
      </c>
      <c r="L460" s="48">
        <f t="shared" si="52"/>
        <v>0</v>
      </c>
      <c r="M460" s="46">
        <f t="shared" si="53"/>
        <v>0</v>
      </c>
      <c r="N460" s="46">
        <f t="shared" si="54"/>
        <v>0</v>
      </c>
      <c r="O460" s="46">
        <f t="shared" si="55"/>
        <v>0</v>
      </c>
      <c r="P460" s="47">
        <f t="shared" si="56"/>
        <v>0</v>
      </c>
    </row>
    <row r="461" spans="1:16" hidden="1" x14ac:dyDescent="0.2">
      <c r="A461" s="37"/>
      <c r="B461" s="38"/>
      <c r="C461" s="45"/>
      <c r="D461" s="23"/>
      <c r="E461" s="69"/>
      <c r="F461" s="73"/>
      <c r="G461" s="67"/>
      <c r="H461" s="46">
        <f t="shared" si="50"/>
        <v>0</v>
      </c>
      <c r="I461" s="67"/>
      <c r="J461" s="67"/>
      <c r="K461" s="47">
        <f t="shared" si="51"/>
        <v>0</v>
      </c>
      <c r="L461" s="48">
        <f t="shared" si="52"/>
        <v>0</v>
      </c>
      <c r="M461" s="46">
        <f t="shared" si="53"/>
        <v>0</v>
      </c>
      <c r="N461" s="46">
        <f t="shared" si="54"/>
        <v>0</v>
      </c>
      <c r="O461" s="46">
        <f t="shared" si="55"/>
        <v>0</v>
      </c>
      <c r="P461" s="47">
        <f t="shared" si="56"/>
        <v>0</v>
      </c>
    </row>
    <row r="462" spans="1:16" hidden="1" x14ac:dyDescent="0.2">
      <c r="A462" s="37"/>
      <c r="B462" s="38"/>
      <c r="C462" s="45"/>
      <c r="D462" s="23"/>
      <c r="E462" s="69"/>
      <c r="F462" s="73"/>
      <c r="G462" s="67"/>
      <c r="H462" s="46">
        <f t="shared" si="50"/>
        <v>0</v>
      </c>
      <c r="I462" s="67"/>
      <c r="J462" s="67"/>
      <c r="K462" s="47">
        <f t="shared" si="51"/>
        <v>0</v>
      </c>
      <c r="L462" s="48">
        <f t="shared" si="52"/>
        <v>0</v>
      </c>
      <c r="M462" s="46">
        <f t="shared" si="53"/>
        <v>0</v>
      </c>
      <c r="N462" s="46">
        <f t="shared" si="54"/>
        <v>0</v>
      </c>
      <c r="O462" s="46">
        <f t="shared" si="55"/>
        <v>0</v>
      </c>
      <c r="P462" s="47">
        <f t="shared" si="56"/>
        <v>0</v>
      </c>
    </row>
    <row r="463" spans="1:16" hidden="1" x14ac:dyDescent="0.2">
      <c r="A463" s="37"/>
      <c r="B463" s="38"/>
      <c r="C463" s="45"/>
      <c r="D463" s="23"/>
      <c r="E463" s="69"/>
      <c r="F463" s="73"/>
      <c r="G463" s="67"/>
      <c r="H463" s="46">
        <f t="shared" si="50"/>
        <v>0</v>
      </c>
      <c r="I463" s="67"/>
      <c r="J463" s="67"/>
      <c r="K463" s="47">
        <f t="shared" si="51"/>
        <v>0</v>
      </c>
      <c r="L463" s="48">
        <f t="shared" si="52"/>
        <v>0</v>
      </c>
      <c r="M463" s="46">
        <f t="shared" si="53"/>
        <v>0</v>
      </c>
      <c r="N463" s="46">
        <f t="shared" si="54"/>
        <v>0</v>
      </c>
      <c r="O463" s="46">
        <f t="shared" si="55"/>
        <v>0</v>
      </c>
      <c r="P463" s="47">
        <f t="shared" si="56"/>
        <v>0</v>
      </c>
    </row>
    <row r="464" spans="1:16" hidden="1" x14ac:dyDescent="0.2">
      <c r="A464" s="37"/>
      <c r="B464" s="38"/>
      <c r="C464" s="45"/>
      <c r="D464" s="23"/>
      <c r="E464" s="69"/>
      <c r="F464" s="73"/>
      <c r="G464" s="67"/>
      <c r="H464" s="46">
        <f t="shared" si="50"/>
        <v>0</v>
      </c>
      <c r="I464" s="67"/>
      <c r="J464" s="67"/>
      <c r="K464" s="47">
        <f t="shared" si="51"/>
        <v>0</v>
      </c>
      <c r="L464" s="48">
        <f t="shared" si="52"/>
        <v>0</v>
      </c>
      <c r="M464" s="46">
        <f t="shared" si="53"/>
        <v>0</v>
      </c>
      <c r="N464" s="46">
        <f t="shared" si="54"/>
        <v>0</v>
      </c>
      <c r="O464" s="46">
        <f t="shared" si="55"/>
        <v>0</v>
      </c>
      <c r="P464" s="47">
        <f t="shared" si="56"/>
        <v>0</v>
      </c>
    </row>
    <row r="465" spans="1:16" hidden="1" x14ac:dyDescent="0.2">
      <c r="A465" s="37"/>
      <c r="B465" s="38"/>
      <c r="C465" s="45"/>
      <c r="D465" s="23"/>
      <c r="E465" s="69"/>
      <c r="F465" s="73"/>
      <c r="G465" s="67"/>
      <c r="H465" s="46">
        <f t="shared" si="50"/>
        <v>0</v>
      </c>
      <c r="I465" s="67"/>
      <c r="J465" s="67"/>
      <c r="K465" s="47">
        <f t="shared" si="51"/>
        <v>0</v>
      </c>
      <c r="L465" s="48">
        <f t="shared" si="52"/>
        <v>0</v>
      </c>
      <c r="M465" s="46">
        <f t="shared" si="53"/>
        <v>0</v>
      </c>
      <c r="N465" s="46">
        <f t="shared" si="54"/>
        <v>0</v>
      </c>
      <c r="O465" s="46">
        <f t="shared" si="55"/>
        <v>0</v>
      </c>
      <c r="P465" s="47">
        <f t="shared" si="56"/>
        <v>0</v>
      </c>
    </row>
    <row r="466" spans="1:16" hidden="1" x14ac:dyDescent="0.2">
      <c r="A466" s="37"/>
      <c r="B466" s="38"/>
      <c r="C466" s="45"/>
      <c r="D466" s="23"/>
      <c r="E466" s="69"/>
      <c r="F466" s="73"/>
      <c r="G466" s="67"/>
      <c r="H466" s="46">
        <f t="shared" si="50"/>
        <v>0</v>
      </c>
      <c r="I466" s="67"/>
      <c r="J466" s="67"/>
      <c r="K466" s="47">
        <f t="shared" si="51"/>
        <v>0</v>
      </c>
      <c r="L466" s="48">
        <f t="shared" si="52"/>
        <v>0</v>
      </c>
      <c r="M466" s="46">
        <f t="shared" si="53"/>
        <v>0</v>
      </c>
      <c r="N466" s="46">
        <f t="shared" si="54"/>
        <v>0</v>
      </c>
      <c r="O466" s="46">
        <f t="shared" si="55"/>
        <v>0</v>
      </c>
      <c r="P466" s="47">
        <f t="shared" si="56"/>
        <v>0</v>
      </c>
    </row>
    <row r="467" spans="1:16" hidden="1" x14ac:dyDescent="0.2">
      <c r="A467" s="37"/>
      <c r="B467" s="38"/>
      <c r="C467" s="45"/>
      <c r="D467" s="23"/>
      <c r="E467" s="69"/>
      <c r="F467" s="73"/>
      <c r="G467" s="67"/>
      <c r="H467" s="46">
        <f t="shared" si="50"/>
        <v>0</v>
      </c>
      <c r="I467" s="67"/>
      <c r="J467" s="67"/>
      <c r="K467" s="47">
        <f t="shared" si="51"/>
        <v>0</v>
      </c>
      <c r="L467" s="48">
        <f t="shared" si="52"/>
        <v>0</v>
      </c>
      <c r="M467" s="46">
        <f t="shared" si="53"/>
        <v>0</v>
      </c>
      <c r="N467" s="46">
        <f t="shared" si="54"/>
        <v>0</v>
      </c>
      <c r="O467" s="46">
        <f t="shared" si="55"/>
        <v>0</v>
      </c>
      <c r="P467" s="47">
        <f t="shared" si="56"/>
        <v>0</v>
      </c>
    </row>
    <row r="468" spans="1:16" hidden="1" x14ac:dyDescent="0.2">
      <c r="A468" s="37"/>
      <c r="B468" s="38"/>
      <c r="C468" s="45"/>
      <c r="D468" s="23"/>
      <c r="E468" s="69"/>
      <c r="F468" s="73"/>
      <c r="G468" s="67"/>
      <c r="H468" s="46">
        <f t="shared" si="50"/>
        <v>0</v>
      </c>
      <c r="I468" s="67"/>
      <c r="J468" s="67"/>
      <c r="K468" s="47">
        <f t="shared" si="51"/>
        <v>0</v>
      </c>
      <c r="L468" s="48">
        <f t="shared" si="52"/>
        <v>0</v>
      </c>
      <c r="M468" s="46">
        <f t="shared" si="53"/>
        <v>0</v>
      </c>
      <c r="N468" s="46">
        <f t="shared" si="54"/>
        <v>0</v>
      </c>
      <c r="O468" s="46">
        <f t="shared" si="55"/>
        <v>0</v>
      </c>
      <c r="P468" s="47">
        <f t="shared" si="56"/>
        <v>0</v>
      </c>
    </row>
    <row r="469" spans="1:16" hidden="1" x14ac:dyDescent="0.2">
      <c r="A469" s="37"/>
      <c r="B469" s="38"/>
      <c r="C469" s="45"/>
      <c r="D469" s="23"/>
      <c r="E469" s="69"/>
      <c r="F469" s="73"/>
      <c r="G469" s="67"/>
      <c r="H469" s="46">
        <f t="shared" si="50"/>
        <v>0</v>
      </c>
      <c r="I469" s="67"/>
      <c r="J469" s="67"/>
      <c r="K469" s="47">
        <f t="shared" si="51"/>
        <v>0</v>
      </c>
      <c r="L469" s="48">
        <f t="shared" si="52"/>
        <v>0</v>
      </c>
      <c r="M469" s="46">
        <f t="shared" si="53"/>
        <v>0</v>
      </c>
      <c r="N469" s="46">
        <f t="shared" si="54"/>
        <v>0</v>
      </c>
      <c r="O469" s="46">
        <f t="shared" si="55"/>
        <v>0</v>
      </c>
      <c r="P469" s="47">
        <f t="shared" si="56"/>
        <v>0</v>
      </c>
    </row>
    <row r="470" spans="1:16" hidden="1" x14ac:dyDescent="0.2">
      <c r="A470" s="37"/>
      <c r="B470" s="38"/>
      <c r="C470" s="45"/>
      <c r="D470" s="23"/>
      <c r="E470" s="69"/>
      <c r="F470" s="73"/>
      <c r="G470" s="67"/>
      <c r="H470" s="46">
        <f t="shared" si="50"/>
        <v>0</v>
      </c>
      <c r="I470" s="67"/>
      <c r="J470" s="67"/>
      <c r="K470" s="47">
        <f t="shared" si="51"/>
        <v>0</v>
      </c>
      <c r="L470" s="48">
        <f t="shared" si="52"/>
        <v>0</v>
      </c>
      <c r="M470" s="46">
        <f t="shared" si="53"/>
        <v>0</v>
      </c>
      <c r="N470" s="46">
        <f t="shared" si="54"/>
        <v>0</v>
      </c>
      <c r="O470" s="46">
        <f t="shared" si="55"/>
        <v>0</v>
      </c>
      <c r="P470" s="47">
        <f t="shared" si="56"/>
        <v>0</v>
      </c>
    </row>
    <row r="471" spans="1:16" hidden="1" x14ac:dyDescent="0.2">
      <c r="A471" s="37"/>
      <c r="B471" s="38"/>
      <c r="C471" s="45"/>
      <c r="D471" s="23"/>
      <c r="E471" s="69"/>
      <c r="F471" s="73"/>
      <c r="G471" s="67"/>
      <c r="H471" s="46">
        <f t="shared" si="50"/>
        <v>0</v>
      </c>
      <c r="I471" s="67"/>
      <c r="J471" s="67"/>
      <c r="K471" s="47">
        <f t="shared" si="51"/>
        <v>0</v>
      </c>
      <c r="L471" s="48">
        <f t="shared" si="52"/>
        <v>0</v>
      </c>
      <c r="M471" s="46">
        <f t="shared" si="53"/>
        <v>0</v>
      </c>
      <c r="N471" s="46">
        <f t="shared" si="54"/>
        <v>0</v>
      </c>
      <c r="O471" s="46">
        <f t="shared" si="55"/>
        <v>0</v>
      </c>
      <c r="P471" s="47">
        <f t="shared" si="56"/>
        <v>0</v>
      </c>
    </row>
    <row r="472" spans="1:16" hidden="1" x14ac:dyDescent="0.2">
      <c r="A472" s="37"/>
      <c r="B472" s="38"/>
      <c r="C472" s="45"/>
      <c r="D472" s="23"/>
      <c r="E472" s="69"/>
      <c r="F472" s="73"/>
      <c r="G472" s="67"/>
      <c r="H472" s="46">
        <f t="shared" si="50"/>
        <v>0</v>
      </c>
      <c r="I472" s="67"/>
      <c r="J472" s="67"/>
      <c r="K472" s="47">
        <f t="shared" si="51"/>
        <v>0</v>
      </c>
      <c r="L472" s="48">
        <f t="shared" si="52"/>
        <v>0</v>
      </c>
      <c r="M472" s="46">
        <f t="shared" si="53"/>
        <v>0</v>
      </c>
      <c r="N472" s="46">
        <f t="shared" si="54"/>
        <v>0</v>
      </c>
      <c r="O472" s="46">
        <f t="shared" si="55"/>
        <v>0</v>
      </c>
      <c r="P472" s="47">
        <f t="shared" si="56"/>
        <v>0</v>
      </c>
    </row>
    <row r="473" spans="1:16" hidden="1" x14ac:dyDescent="0.2">
      <c r="A473" s="37"/>
      <c r="B473" s="38"/>
      <c r="C473" s="45"/>
      <c r="D473" s="23"/>
      <c r="E473" s="69"/>
      <c r="F473" s="73"/>
      <c r="G473" s="67"/>
      <c r="H473" s="46">
        <f t="shared" si="50"/>
        <v>0</v>
      </c>
      <c r="I473" s="67"/>
      <c r="J473" s="67"/>
      <c r="K473" s="47">
        <f t="shared" si="51"/>
        <v>0</v>
      </c>
      <c r="L473" s="48">
        <f t="shared" si="52"/>
        <v>0</v>
      </c>
      <c r="M473" s="46">
        <f t="shared" si="53"/>
        <v>0</v>
      </c>
      <c r="N473" s="46">
        <f t="shared" si="54"/>
        <v>0</v>
      </c>
      <c r="O473" s="46">
        <f t="shared" si="55"/>
        <v>0</v>
      </c>
      <c r="P473" s="47">
        <f t="shared" si="56"/>
        <v>0</v>
      </c>
    </row>
    <row r="474" spans="1:16" hidden="1" x14ac:dyDescent="0.2">
      <c r="A474" s="37"/>
      <c r="B474" s="38"/>
      <c r="C474" s="45"/>
      <c r="D474" s="23"/>
      <c r="E474" s="69"/>
      <c r="F474" s="73"/>
      <c r="G474" s="67"/>
      <c r="H474" s="46">
        <f t="shared" si="50"/>
        <v>0</v>
      </c>
      <c r="I474" s="67"/>
      <c r="J474" s="67"/>
      <c r="K474" s="47">
        <f t="shared" si="51"/>
        <v>0</v>
      </c>
      <c r="L474" s="48">
        <f t="shared" si="52"/>
        <v>0</v>
      </c>
      <c r="M474" s="46">
        <f t="shared" si="53"/>
        <v>0</v>
      </c>
      <c r="N474" s="46">
        <f t="shared" si="54"/>
        <v>0</v>
      </c>
      <c r="O474" s="46">
        <f t="shared" si="55"/>
        <v>0</v>
      </c>
      <c r="P474" s="47">
        <f t="shared" si="56"/>
        <v>0</v>
      </c>
    </row>
    <row r="475" spans="1:16" hidden="1" x14ac:dyDescent="0.2">
      <c r="A475" s="37"/>
      <c r="B475" s="38"/>
      <c r="C475" s="45"/>
      <c r="D475" s="23"/>
      <c r="E475" s="69"/>
      <c r="F475" s="73"/>
      <c r="G475" s="67"/>
      <c r="H475" s="46">
        <f t="shared" si="50"/>
        <v>0</v>
      </c>
      <c r="I475" s="67"/>
      <c r="J475" s="67"/>
      <c r="K475" s="47">
        <f t="shared" si="51"/>
        <v>0</v>
      </c>
      <c r="L475" s="48">
        <f t="shared" si="52"/>
        <v>0</v>
      </c>
      <c r="M475" s="46">
        <f t="shared" si="53"/>
        <v>0</v>
      </c>
      <c r="N475" s="46">
        <f t="shared" si="54"/>
        <v>0</v>
      </c>
      <c r="O475" s="46">
        <f t="shared" si="55"/>
        <v>0</v>
      </c>
      <c r="P475" s="47">
        <f t="shared" si="56"/>
        <v>0</v>
      </c>
    </row>
    <row r="476" spans="1:16" hidden="1" x14ac:dyDescent="0.2">
      <c r="A476" s="37"/>
      <c r="B476" s="38"/>
      <c r="C476" s="45"/>
      <c r="D476" s="23"/>
      <c r="E476" s="69"/>
      <c r="F476" s="73"/>
      <c r="G476" s="67"/>
      <c r="H476" s="46">
        <f t="shared" si="50"/>
        <v>0</v>
      </c>
      <c r="I476" s="67"/>
      <c r="J476" s="67"/>
      <c r="K476" s="47">
        <f t="shared" si="51"/>
        <v>0</v>
      </c>
      <c r="L476" s="48">
        <f t="shared" si="52"/>
        <v>0</v>
      </c>
      <c r="M476" s="46">
        <f t="shared" si="53"/>
        <v>0</v>
      </c>
      <c r="N476" s="46">
        <f t="shared" si="54"/>
        <v>0</v>
      </c>
      <c r="O476" s="46">
        <f t="shared" si="55"/>
        <v>0</v>
      </c>
      <c r="P476" s="47">
        <f t="shared" si="56"/>
        <v>0</v>
      </c>
    </row>
    <row r="477" spans="1:16" hidden="1" x14ac:dyDescent="0.2">
      <c r="A477" s="37"/>
      <c r="B477" s="38"/>
      <c r="C477" s="45"/>
      <c r="D477" s="23"/>
      <c r="E477" s="69"/>
      <c r="F477" s="73"/>
      <c r="G477" s="67"/>
      <c r="H477" s="46">
        <f t="shared" si="50"/>
        <v>0</v>
      </c>
      <c r="I477" s="67"/>
      <c r="J477" s="67"/>
      <c r="K477" s="47">
        <f t="shared" si="51"/>
        <v>0</v>
      </c>
      <c r="L477" s="48">
        <f t="shared" si="52"/>
        <v>0</v>
      </c>
      <c r="M477" s="46">
        <f t="shared" si="53"/>
        <v>0</v>
      </c>
      <c r="N477" s="46">
        <f t="shared" si="54"/>
        <v>0</v>
      </c>
      <c r="O477" s="46">
        <f t="shared" si="55"/>
        <v>0</v>
      </c>
      <c r="P477" s="47">
        <f t="shared" si="56"/>
        <v>0</v>
      </c>
    </row>
    <row r="478" spans="1:16" hidden="1" x14ac:dyDescent="0.2">
      <c r="A478" s="37"/>
      <c r="B478" s="38"/>
      <c r="C478" s="45"/>
      <c r="D478" s="23"/>
      <c r="E478" s="69"/>
      <c r="F478" s="73"/>
      <c r="G478" s="67"/>
      <c r="H478" s="46">
        <f t="shared" si="50"/>
        <v>0</v>
      </c>
      <c r="I478" s="67"/>
      <c r="J478" s="67"/>
      <c r="K478" s="47">
        <f t="shared" si="51"/>
        <v>0</v>
      </c>
      <c r="L478" s="48">
        <f t="shared" si="52"/>
        <v>0</v>
      </c>
      <c r="M478" s="46">
        <f t="shared" si="53"/>
        <v>0</v>
      </c>
      <c r="N478" s="46">
        <f t="shared" si="54"/>
        <v>0</v>
      </c>
      <c r="O478" s="46">
        <f t="shared" si="55"/>
        <v>0</v>
      </c>
      <c r="P478" s="47">
        <f t="shared" si="56"/>
        <v>0</v>
      </c>
    </row>
    <row r="479" spans="1:16" hidden="1" x14ac:dyDescent="0.2">
      <c r="A479" s="37"/>
      <c r="B479" s="38"/>
      <c r="C479" s="45"/>
      <c r="D479" s="23"/>
      <c r="E479" s="69"/>
      <c r="F479" s="73"/>
      <c r="G479" s="67"/>
      <c r="H479" s="46">
        <f t="shared" si="50"/>
        <v>0</v>
      </c>
      <c r="I479" s="67"/>
      <c r="J479" s="67"/>
      <c r="K479" s="47">
        <f t="shared" si="51"/>
        <v>0</v>
      </c>
      <c r="L479" s="48">
        <f t="shared" si="52"/>
        <v>0</v>
      </c>
      <c r="M479" s="46">
        <f t="shared" si="53"/>
        <v>0</v>
      </c>
      <c r="N479" s="46">
        <f t="shared" si="54"/>
        <v>0</v>
      </c>
      <c r="O479" s="46">
        <f t="shared" si="55"/>
        <v>0</v>
      </c>
      <c r="P479" s="47">
        <f t="shared" si="56"/>
        <v>0</v>
      </c>
    </row>
    <row r="480" spans="1:16" hidden="1" x14ac:dyDescent="0.2">
      <c r="A480" s="37"/>
      <c r="B480" s="38"/>
      <c r="C480" s="45"/>
      <c r="D480" s="23"/>
      <c r="E480" s="69"/>
      <c r="F480" s="73"/>
      <c r="G480" s="67"/>
      <c r="H480" s="46">
        <f t="shared" si="50"/>
        <v>0</v>
      </c>
      <c r="I480" s="67"/>
      <c r="J480" s="67"/>
      <c r="K480" s="47">
        <f t="shared" si="51"/>
        <v>0</v>
      </c>
      <c r="L480" s="48">
        <f t="shared" si="52"/>
        <v>0</v>
      </c>
      <c r="M480" s="46">
        <f t="shared" si="53"/>
        <v>0</v>
      </c>
      <c r="N480" s="46">
        <f t="shared" si="54"/>
        <v>0</v>
      </c>
      <c r="O480" s="46">
        <f t="shared" si="55"/>
        <v>0</v>
      </c>
      <c r="P480" s="47">
        <f t="shared" si="56"/>
        <v>0</v>
      </c>
    </row>
    <row r="481" spans="1:16" hidden="1" x14ac:dyDescent="0.2">
      <c r="A481" s="37"/>
      <c r="B481" s="38"/>
      <c r="C481" s="45"/>
      <c r="D481" s="23"/>
      <c r="E481" s="69"/>
      <c r="F481" s="73"/>
      <c r="G481" s="67"/>
      <c r="H481" s="46">
        <f t="shared" si="50"/>
        <v>0</v>
      </c>
      <c r="I481" s="67"/>
      <c r="J481" s="67"/>
      <c r="K481" s="47">
        <f t="shared" si="51"/>
        <v>0</v>
      </c>
      <c r="L481" s="48">
        <f t="shared" si="52"/>
        <v>0</v>
      </c>
      <c r="M481" s="46">
        <f t="shared" si="53"/>
        <v>0</v>
      </c>
      <c r="N481" s="46">
        <f t="shared" si="54"/>
        <v>0</v>
      </c>
      <c r="O481" s="46">
        <f t="shared" si="55"/>
        <v>0</v>
      </c>
      <c r="P481" s="47">
        <f t="shared" si="56"/>
        <v>0</v>
      </c>
    </row>
    <row r="482" spans="1:16" hidden="1" x14ac:dyDescent="0.2">
      <c r="A482" s="37"/>
      <c r="B482" s="38"/>
      <c r="C482" s="45"/>
      <c r="D482" s="23"/>
      <c r="E482" s="69"/>
      <c r="F482" s="73"/>
      <c r="G482" s="67"/>
      <c r="H482" s="46">
        <f t="shared" si="50"/>
        <v>0</v>
      </c>
      <c r="I482" s="67"/>
      <c r="J482" s="67"/>
      <c r="K482" s="47">
        <f t="shared" si="51"/>
        <v>0</v>
      </c>
      <c r="L482" s="48">
        <f t="shared" si="52"/>
        <v>0</v>
      </c>
      <c r="M482" s="46">
        <f t="shared" si="53"/>
        <v>0</v>
      </c>
      <c r="N482" s="46">
        <f t="shared" si="54"/>
        <v>0</v>
      </c>
      <c r="O482" s="46">
        <f t="shared" si="55"/>
        <v>0</v>
      </c>
      <c r="P482" s="47">
        <f t="shared" si="56"/>
        <v>0</v>
      </c>
    </row>
    <row r="483" spans="1:16" hidden="1" x14ac:dyDescent="0.2">
      <c r="A483" s="37"/>
      <c r="B483" s="38"/>
      <c r="C483" s="45"/>
      <c r="D483" s="23"/>
      <c r="E483" s="69"/>
      <c r="F483" s="73"/>
      <c r="G483" s="67"/>
      <c r="H483" s="46">
        <f t="shared" si="50"/>
        <v>0</v>
      </c>
      <c r="I483" s="67"/>
      <c r="J483" s="67"/>
      <c r="K483" s="47">
        <f t="shared" si="51"/>
        <v>0</v>
      </c>
      <c r="L483" s="48">
        <f t="shared" si="52"/>
        <v>0</v>
      </c>
      <c r="M483" s="46">
        <f t="shared" si="53"/>
        <v>0</v>
      </c>
      <c r="N483" s="46">
        <f t="shared" si="54"/>
        <v>0</v>
      </c>
      <c r="O483" s="46">
        <f t="shared" si="55"/>
        <v>0</v>
      </c>
      <c r="P483" s="47">
        <f t="shared" si="56"/>
        <v>0</v>
      </c>
    </row>
    <row r="484" spans="1:16" hidden="1" x14ac:dyDescent="0.2">
      <c r="A484" s="37"/>
      <c r="B484" s="38"/>
      <c r="C484" s="45"/>
      <c r="D484" s="23"/>
      <c r="E484" s="69"/>
      <c r="F484" s="73"/>
      <c r="G484" s="67"/>
      <c r="H484" s="46">
        <f t="shared" si="50"/>
        <v>0</v>
      </c>
      <c r="I484" s="67"/>
      <c r="J484" s="67"/>
      <c r="K484" s="47">
        <f t="shared" si="51"/>
        <v>0</v>
      </c>
      <c r="L484" s="48">
        <f t="shared" si="52"/>
        <v>0</v>
      </c>
      <c r="M484" s="46">
        <f t="shared" si="53"/>
        <v>0</v>
      </c>
      <c r="N484" s="46">
        <f t="shared" si="54"/>
        <v>0</v>
      </c>
      <c r="O484" s="46">
        <f t="shared" si="55"/>
        <v>0</v>
      </c>
      <c r="P484" s="47">
        <f t="shared" si="56"/>
        <v>0</v>
      </c>
    </row>
    <row r="485" spans="1:16" hidden="1" x14ac:dyDescent="0.2">
      <c r="A485" s="37"/>
      <c r="B485" s="38"/>
      <c r="C485" s="45"/>
      <c r="D485" s="23"/>
      <c r="E485" s="69"/>
      <c r="F485" s="73"/>
      <c r="G485" s="67"/>
      <c r="H485" s="46">
        <f t="shared" si="50"/>
        <v>0</v>
      </c>
      <c r="I485" s="67"/>
      <c r="J485" s="67"/>
      <c r="K485" s="47">
        <f t="shared" si="51"/>
        <v>0</v>
      </c>
      <c r="L485" s="48">
        <f t="shared" si="52"/>
        <v>0</v>
      </c>
      <c r="M485" s="46">
        <f t="shared" si="53"/>
        <v>0</v>
      </c>
      <c r="N485" s="46">
        <f t="shared" si="54"/>
        <v>0</v>
      </c>
      <c r="O485" s="46">
        <f t="shared" si="55"/>
        <v>0</v>
      </c>
      <c r="P485" s="47">
        <f t="shared" si="56"/>
        <v>0</v>
      </c>
    </row>
    <row r="486" spans="1:16" hidden="1" x14ac:dyDescent="0.2">
      <c r="A486" s="37"/>
      <c r="B486" s="38"/>
      <c r="C486" s="45"/>
      <c r="D486" s="23"/>
      <c r="E486" s="69"/>
      <c r="F486" s="73"/>
      <c r="G486" s="67"/>
      <c r="H486" s="46">
        <f t="shared" si="50"/>
        <v>0</v>
      </c>
      <c r="I486" s="67"/>
      <c r="J486" s="67"/>
      <c r="K486" s="47">
        <f t="shared" si="51"/>
        <v>0</v>
      </c>
      <c r="L486" s="48">
        <f t="shared" si="52"/>
        <v>0</v>
      </c>
      <c r="M486" s="46">
        <f t="shared" si="53"/>
        <v>0</v>
      </c>
      <c r="N486" s="46">
        <f t="shared" si="54"/>
        <v>0</v>
      </c>
      <c r="O486" s="46">
        <f t="shared" si="55"/>
        <v>0</v>
      </c>
      <c r="P486" s="47">
        <f t="shared" si="56"/>
        <v>0</v>
      </c>
    </row>
    <row r="487" spans="1:16" hidden="1" x14ac:dyDescent="0.2">
      <c r="A487" s="37"/>
      <c r="B487" s="38"/>
      <c r="C487" s="45"/>
      <c r="D487" s="23"/>
      <c r="E487" s="69"/>
      <c r="F487" s="73"/>
      <c r="G487" s="67"/>
      <c r="H487" s="46">
        <f t="shared" si="50"/>
        <v>0</v>
      </c>
      <c r="I487" s="67"/>
      <c r="J487" s="67"/>
      <c r="K487" s="47">
        <f t="shared" si="51"/>
        <v>0</v>
      </c>
      <c r="L487" s="48">
        <f t="shared" si="52"/>
        <v>0</v>
      </c>
      <c r="M487" s="46">
        <f t="shared" si="53"/>
        <v>0</v>
      </c>
      <c r="N487" s="46">
        <f t="shared" si="54"/>
        <v>0</v>
      </c>
      <c r="O487" s="46">
        <f t="shared" si="55"/>
        <v>0</v>
      </c>
      <c r="P487" s="47">
        <f t="shared" si="56"/>
        <v>0</v>
      </c>
    </row>
    <row r="488" spans="1:16" hidden="1" x14ac:dyDescent="0.2">
      <c r="A488" s="37"/>
      <c r="B488" s="38"/>
      <c r="C488" s="45"/>
      <c r="D488" s="23"/>
      <c r="E488" s="69"/>
      <c r="F488" s="73"/>
      <c r="G488" s="67"/>
      <c r="H488" s="46">
        <f t="shared" si="50"/>
        <v>0</v>
      </c>
      <c r="I488" s="67"/>
      <c r="J488" s="67"/>
      <c r="K488" s="47">
        <f t="shared" si="51"/>
        <v>0</v>
      </c>
      <c r="L488" s="48">
        <f t="shared" si="52"/>
        <v>0</v>
      </c>
      <c r="M488" s="46">
        <f t="shared" si="53"/>
        <v>0</v>
      </c>
      <c r="N488" s="46">
        <f t="shared" si="54"/>
        <v>0</v>
      </c>
      <c r="O488" s="46">
        <f t="shared" si="55"/>
        <v>0</v>
      </c>
      <c r="P488" s="47">
        <f t="shared" si="56"/>
        <v>0</v>
      </c>
    </row>
    <row r="489" spans="1:16" hidden="1" x14ac:dyDescent="0.2">
      <c r="A489" s="37"/>
      <c r="B489" s="38"/>
      <c r="C489" s="45"/>
      <c r="D489" s="23"/>
      <c r="E489" s="69"/>
      <c r="F489" s="73"/>
      <c r="G489" s="67"/>
      <c r="H489" s="46">
        <f t="shared" si="50"/>
        <v>0</v>
      </c>
      <c r="I489" s="67"/>
      <c r="J489" s="67"/>
      <c r="K489" s="47">
        <f t="shared" si="51"/>
        <v>0</v>
      </c>
      <c r="L489" s="48">
        <f t="shared" si="52"/>
        <v>0</v>
      </c>
      <c r="M489" s="46">
        <f t="shared" si="53"/>
        <v>0</v>
      </c>
      <c r="N489" s="46">
        <f t="shared" si="54"/>
        <v>0</v>
      </c>
      <c r="O489" s="46">
        <f t="shared" si="55"/>
        <v>0</v>
      </c>
      <c r="P489" s="47">
        <f t="shared" si="56"/>
        <v>0</v>
      </c>
    </row>
    <row r="490" spans="1:16" hidden="1" x14ac:dyDescent="0.2">
      <c r="A490" s="37"/>
      <c r="B490" s="38"/>
      <c r="C490" s="45"/>
      <c r="D490" s="23"/>
      <c r="E490" s="69"/>
      <c r="F490" s="73"/>
      <c r="G490" s="67"/>
      <c r="H490" s="46">
        <f t="shared" si="50"/>
        <v>0</v>
      </c>
      <c r="I490" s="67"/>
      <c r="J490" s="67"/>
      <c r="K490" s="47">
        <f t="shared" si="51"/>
        <v>0</v>
      </c>
      <c r="L490" s="48">
        <f t="shared" si="52"/>
        <v>0</v>
      </c>
      <c r="M490" s="46">
        <f t="shared" si="53"/>
        <v>0</v>
      </c>
      <c r="N490" s="46">
        <f t="shared" si="54"/>
        <v>0</v>
      </c>
      <c r="O490" s="46">
        <f t="shared" si="55"/>
        <v>0</v>
      </c>
      <c r="P490" s="47">
        <f t="shared" si="56"/>
        <v>0</v>
      </c>
    </row>
    <row r="491" spans="1:16" hidden="1" x14ac:dyDescent="0.2">
      <c r="A491" s="37"/>
      <c r="B491" s="38"/>
      <c r="C491" s="45"/>
      <c r="D491" s="23"/>
      <c r="E491" s="69"/>
      <c r="F491" s="73"/>
      <c r="G491" s="67"/>
      <c r="H491" s="46">
        <f t="shared" si="50"/>
        <v>0</v>
      </c>
      <c r="I491" s="67"/>
      <c r="J491" s="67"/>
      <c r="K491" s="47">
        <f t="shared" si="51"/>
        <v>0</v>
      </c>
      <c r="L491" s="48">
        <f t="shared" si="52"/>
        <v>0</v>
      </c>
      <c r="M491" s="46">
        <f t="shared" si="53"/>
        <v>0</v>
      </c>
      <c r="N491" s="46">
        <f t="shared" si="54"/>
        <v>0</v>
      </c>
      <c r="O491" s="46">
        <f t="shared" si="55"/>
        <v>0</v>
      </c>
      <c r="P491" s="47">
        <f t="shared" si="56"/>
        <v>0</v>
      </c>
    </row>
    <row r="492" spans="1:16" hidden="1" x14ac:dyDescent="0.2">
      <c r="A492" s="37"/>
      <c r="B492" s="38"/>
      <c r="C492" s="45"/>
      <c r="D492" s="23"/>
      <c r="E492" s="69"/>
      <c r="F492" s="73"/>
      <c r="G492" s="67"/>
      <c r="H492" s="46">
        <f t="shared" si="50"/>
        <v>0</v>
      </c>
      <c r="I492" s="67"/>
      <c r="J492" s="67"/>
      <c r="K492" s="47">
        <f t="shared" si="51"/>
        <v>0</v>
      </c>
      <c r="L492" s="48">
        <f t="shared" si="52"/>
        <v>0</v>
      </c>
      <c r="M492" s="46">
        <f t="shared" si="53"/>
        <v>0</v>
      </c>
      <c r="N492" s="46">
        <f t="shared" si="54"/>
        <v>0</v>
      </c>
      <c r="O492" s="46">
        <f t="shared" si="55"/>
        <v>0</v>
      </c>
      <c r="P492" s="47">
        <f t="shared" si="56"/>
        <v>0</v>
      </c>
    </row>
    <row r="493" spans="1:16" hidden="1" x14ac:dyDescent="0.2">
      <c r="A493" s="37"/>
      <c r="B493" s="38"/>
      <c r="C493" s="45"/>
      <c r="D493" s="23"/>
      <c r="E493" s="69"/>
      <c r="F493" s="73"/>
      <c r="G493" s="67"/>
      <c r="H493" s="46">
        <f t="shared" si="50"/>
        <v>0</v>
      </c>
      <c r="I493" s="67"/>
      <c r="J493" s="67"/>
      <c r="K493" s="47">
        <f t="shared" si="51"/>
        <v>0</v>
      </c>
      <c r="L493" s="48">
        <f t="shared" si="52"/>
        <v>0</v>
      </c>
      <c r="M493" s="46">
        <f t="shared" si="53"/>
        <v>0</v>
      </c>
      <c r="N493" s="46">
        <f t="shared" si="54"/>
        <v>0</v>
      </c>
      <c r="O493" s="46">
        <f t="shared" si="55"/>
        <v>0</v>
      </c>
      <c r="P493" s="47">
        <f t="shared" si="56"/>
        <v>0</v>
      </c>
    </row>
    <row r="494" spans="1:16" hidden="1" x14ac:dyDescent="0.2">
      <c r="A494" s="37"/>
      <c r="B494" s="38"/>
      <c r="C494" s="45"/>
      <c r="D494" s="23"/>
      <c r="E494" s="69"/>
      <c r="F494" s="73"/>
      <c r="G494" s="67"/>
      <c r="H494" s="46">
        <f t="shared" si="50"/>
        <v>0</v>
      </c>
      <c r="I494" s="67"/>
      <c r="J494" s="67"/>
      <c r="K494" s="47">
        <f t="shared" si="51"/>
        <v>0</v>
      </c>
      <c r="L494" s="48">
        <f t="shared" si="52"/>
        <v>0</v>
      </c>
      <c r="M494" s="46">
        <f t="shared" si="53"/>
        <v>0</v>
      </c>
      <c r="N494" s="46">
        <f t="shared" si="54"/>
        <v>0</v>
      </c>
      <c r="O494" s="46">
        <f t="shared" si="55"/>
        <v>0</v>
      </c>
      <c r="P494" s="47">
        <f t="shared" si="56"/>
        <v>0</v>
      </c>
    </row>
    <row r="495" spans="1:16" hidden="1" x14ac:dyDescent="0.2">
      <c r="A495" s="37"/>
      <c r="B495" s="38"/>
      <c r="C495" s="45"/>
      <c r="D495" s="23"/>
      <c r="E495" s="69"/>
      <c r="F495" s="73"/>
      <c r="G495" s="67"/>
      <c r="H495" s="46">
        <f t="shared" si="50"/>
        <v>0</v>
      </c>
      <c r="I495" s="67"/>
      <c r="J495" s="67"/>
      <c r="K495" s="47">
        <f t="shared" si="51"/>
        <v>0</v>
      </c>
      <c r="L495" s="48">
        <f t="shared" si="52"/>
        <v>0</v>
      </c>
      <c r="M495" s="46">
        <f t="shared" si="53"/>
        <v>0</v>
      </c>
      <c r="N495" s="46">
        <f t="shared" si="54"/>
        <v>0</v>
      </c>
      <c r="O495" s="46">
        <f t="shared" si="55"/>
        <v>0</v>
      </c>
      <c r="P495" s="47">
        <f t="shared" si="56"/>
        <v>0</v>
      </c>
    </row>
    <row r="496" spans="1:16" hidden="1" x14ac:dyDescent="0.2">
      <c r="A496" s="37"/>
      <c r="B496" s="38"/>
      <c r="C496" s="45"/>
      <c r="D496" s="23"/>
      <c r="E496" s="69"/>
      <c r="F496" s="73"/>
      <c r="G496" s="67"/>
      <c r="H496" s="46">
        <f t="shared" si="50"/>
        <v>0</v>
      </c>
      <c r="I496" s="67"/>
      <c r="J496" s="67"/>
      <c r="K496" s="47">
        <f t="shared" si="51"/>
        <v>0</v>
      </c>
      <c r="L496" s="48">
        <f t="shared" si="52"/>
        <v>0</v>
      </c>
      <c r="M496" s="46">
        <f t="shared" si="53"/>
        <v>0</v>
      </c>
      <c r="N496" s="46">
        <f t="shared" si="54"/>
        <v>0</v>
      </c>
      <c r="O496" s="46">
        <f t="shared" si="55"/>
        <v>0</v>
      </c>
      <c r="P496" s="47">
        <f t="shared" si="56"/>
        <v>0</v>
      </c>
    </row>
    <row r="497" spans="1:16" hidden="1" x14ac:dyDescent="0.2">
      <c r="A497" s="37"/>
      <c r="B497" s="38"/>
      <c r="C497" s="45"/>
      <c r="D497" s="23"/>
      <c r="E497" s="69"/>
      <c r="F497" s="73"/>
      <c r="G497" s="67"/>
      <c r="H497" s="46">
        <f t="shared" si="50"/>
        <v>0</v>
      </c>
      <c r="I497" s="67"/>
      <c r="J497" s="67"/>
      <c r="K497" s="47">
        <f t="shared" si="51"/>
        <v>0</v>
      </c>
      <c r="L497" s="48">
        <f t="shared" si="52"/>
        <v>0</v>
      </c>
      <c r="M497" s="46">
        <f t="shared" si="53"/>
        <v>0</v>
      </c>
      <c r="N497" s="46">
        <f t="shared" si="54"/>
        <v>0</v>
      </c>
      <c r="O497" s="46">
        <f t="shared" si="55"/>
        <v>0</v>
      </c>
      <c r="P497" s="47">
        <f t="shared" si="56"/>
        <v>0</v>
      </c>
    </row>
    <row r="498" spans="1:16" hidden="1" x14ac:dyDescent="0.2">
      <c r="A498" s="37"/>
      <c r="B498" s="38"/>
      <c r="C498" s="45"/>
      <c r="D498" s="23"/>
      <c r="E498" s="69"/>
      <c r="F498" s="73"/>
      <c r="G498" s="67"/>
      <c r="H498" s="46">
        <f t="shared" si="50"/>
        <v>0</v>
      </c>
      <c r="I498" s="67"/>
      <c r="J498" s="67"/>
      <c r="K498" s="47">
        <f t="shared" si="51"/>
        <v>0</v>
      </c>
      <c r="L498" s="48">
        <f t="shared" si="52"/>
        <v>0</v>
      </c>
      <c r="M498" s="46">
        <f t="shared" si="53"/>
        <v>0</v>
      </c>
      <c r="N498" s="46">
        <f t="shared" si="54"/>
        <v>0</v>
      </c>
      <c r="O498" s="46">
        <f t="shared" si="55"/>
        <v>0</v>
      </c>
      <c r="P498" s="47">
        <f t="shared" si="56"/>
        <v>0</v>
      </c>
    </row>
    <row r="499" spans="1:16" hidden="1" x14ac:dyDescent="0.2">
      <c r="A499" s="37"/>
      <c r="B499" s="38"/>
      <c r="C499" s="45"/>
      <c r="D499" s="23"/>
      <c r="E499" s="69"/>
      <c r="F499" s="73"/>
      <c r="G499" s="67"/>
      <c r="H499" s="46">
        <f t="shared" si="50"/>
        <v>0</v>
      </c>
      <c r="I499" s="67"/>
      <c r="J499" s="67"/>
      <c r="K499" s="47">
        <f t="shared" si="51"/>
        <v>0</v>
      </c>
      <c r="L499" s="48">
        <f t="shared" si="52"/>
        <v>0</v>
      </c>
      <c r="M499" s="46">
        <f t="shared" si="53"/>
        <v>0</v>
      </c>
      <c r="N499" s="46">
        <f t="shared" si="54"/>
        <v>0</v>
      </c>
      <c r="O499" s="46">
        <f t="shared" si="55"/>
        <v>0</v>
      </c>
      <c r="P499" s="47">
        <f t="shared" si="56"/>
        <v>0</v>
      </c>
    </row>
    <row r="500" spans="1:16" hidden="1" x14ac:dyDescent="0.2">
      <c r="A500" s="37"/>
      <c r="B500" s="38"/>
      <c r="C500" s="45"/>
      <c r="D500" s="23"/>
      <c r="E500" s="69"/>
      <c r="F500" s="73"/>
      <c r="G500" s="67"/>
      <c r="H500" s="46">
        <f t="shared" si="50"/>
        <v>0</v>
      </c>
      <c r="I500" s="67"/>
      <c r="J500" s="67"/>
      <c r="K500" s="47">
        <f t="shared" si="51"/>
        <v>0</v>
      </c>
      <c r="L500" s="48">
        <f t="shared" si="52"/>
        <v>0</v>
      </c>
      <c r="M500" s="46">
        <f t="shared" si="53"/>
        <v>0</v>
      </c>
      <c r="N500" s="46">
        <f t="shared" si="54"/>
        <v>0</v>
      </c>
      <c r="O500" s="46">
        <f t="shared" si="55"/>
        <v>0</v>
      </c>
      <c r="P500" s="47">
        <f t="shared" si="56"/>
        <v>0</v>
      </c>
    </row>
    <row r="501" spans="1:16" hidden="1" x14ac:dyDescent="0.2">
      <c r="A501" s="37"/>
      <c r="B501" s="38"/>
      <c r="C501" s="45"/>
      <c r="D501" s="23"/>
      <c r="E501" s="69"/>
      <c r="F501" s="73"/>
      <c r="G501" s="67"/>
      <c r="H501" s="46">
        <f t="shared" si="50"/>
        <v>0</v>
      </c>
      <c r="I501" s="67"/>
      <c r="J501" s="67"/>
      <c r="K501" s="47">
        <f t="shared" si="51"/>
        <v>0</v>
      </c>
      <c r="L501" s="48">
        <f t="shared" si="52"/>
        <v>0</v>
      </c>
      <c r="M501" s="46">
        <f t="shared" si="53"/>
        <v>0</v>
      </c>
      <c r="N501" s="46">
        <f t="shared" si="54"/>
        <v>0</v>
      </c>
      <c r="O501" s="46">
        <f t="shared" si="55"/>
        <v>0</v>
      </c>
      <c r="P501" s="47">
        <f t="shared" si="56"/>
        <v>0</v>
      </c>
    </row>
    <row r="502" spans="1:16" hidden="1" x14ac:dyDescent="0.2">
      <c r="A502" s="37"/>
      <c r="B502" s="38"/>
      <c r="C502" s="45"/>
      <c r="D502" s="23"/>
      <c r="E502" s="69"/>
      <c r="F502" s="73"/>
      <c r="G502" s="67"/>
      <c r="H502" s="46">
        <f t="shared" si="50"/>
        <v>0</v>
      </c>
      <c r="I502" s="67"/>
      <c r="J502" s="67"/>
      <c r="K502" s="47">
        <f t="shared" si="51"/>
        <v>0</v>
      </c>
      <c r="L502" s="48">
        <f t="shared" si="52"/>
        <v>0</v>
      </c>
      <c r="M502" s="46">
        <f t="shared" si="53"/>
        <v>0</v>
      </c>
      <c r="N502" s="46">
        <f t="shared" si="54"/>
        <v>0</v>
      </c>
      <c r="O502" s="46">
        <f t="shared" si="55"/>
        <v>0</v>
      </c>
      <c r="P502" s="47">
        <f t="shared" si="56"/>
        <v>0</v>
      </c>
    </row>
    <row r="503" spans="1:16" hidden="1" x14ac:dyDescent="0.2">
      <c r="A503" s="37"/>
      <c r="B503" s="38"/>
      <c r="C503" s="45"/>
      <c r="D503" s="23"/>
      <c r="E503" s="69"/>
      <c r="F503" s="73"/>
      <c r="G503" s="67"/>
      <c r="H503" s="46">
        <f t="shared" si="50"/>
        <v>0</v>
      </c>
      <c r="I503" s="67"/>
      <c r="J503" s="67"/>
      <c r="K503" s="47">
        <f t="shared" si="51"/>
        <v>0</v>
      </c>
      <c r="L503" s="48">
        <f t="shared" si="52"/>
        <v>0</v>
      </c>
      <c r="M503" s="46">
        <f t="shared" si="53"/>
        <v>0</v>
      </c>
      <c r="N503" s="46">
        <f t="shared" si="54"/>
        <v>0</v>
      </c>
      <c r="O503" s="46">
        <f t="shared" si="55"/>
        <v>0</v>
      </c>
      <c r="P503" s="47">
        <f t="shared" si="56"/>
        <v>0</v>
      </c>
    </row>
    <row r="504" spans="1:16" hidden="1" x14ac:dyDescent="0.2">
      <c r="A504" s="37"/>
      <c r="B504" s="38"/>
      <c r="C504" s="45"/>
      <c r="D504" s="23"/>
      <c r="E504" s="69"/>
      <c r="F504" s="73"/>
      <c r="G504" s="67"/>
      <c r="H504" s="46">
        <f t="shared" si="50"/>
        <v>0</v>
      </c>
      <c r="I504" s="67"/>
      <c r="J504" s="67"/>
      <c r="K504" s="47">
        <f t="shared" si="51"/>
        <v>0</v>
      </c>
      <c r="L504" s="48">
        <f t="shared" si="52"/>
        <v>0</v>
      </c>
      <c r="M504" s="46">
        <f t="shared" si="53"/>
        <v>0</v>
      </c>
      <c r="N504" s="46">
        <f t="shared" si="54"/>
        <v>0</v>
      </c>
      <c r="O504" s="46">
        <f t="shared" si="55"/>
        <v>0</v>
      </c>
      <c r="P504" s="47">
        <f t="shared" si="56"/>
        <v>0</v>
      </c>
    </row>
    <row r="505" spans="1:16" hidden="1" x14ac:dyDescent="0.2">
      <c r="A505" s="37"/>
      <c r="B505" s="38"/>
      <c r="C505" s="45"/>
      <c r="D505" s="23"/>
      <c r="E505" s="69"/>
      <c r="F505" s="73"/>
      <c r="G505" s="67"/>
      <c r="H505" s="46">
        <f t="shared" si="50"/>
        <v>0</v>
      </c>
      <c r="I505" s="67"/>
      <c r="J505" s="67"/>
      <c r="K505" s="47">
        <f t="shared" si="51"/>
        <v>0</v>
      </c>
      <c r="L505" s="48">
        <f t="shared" si="52"/>
        <v>0</v>
      </c>
      <c r="M505" s="46">
        <f t="shared" si="53"/>
        <v>0</v>
      </c>
      <c r="N505" s="46">
        <f t="shared" si="54"/>
        <v>0</v>
      </c>
      <c r="O505" s="46">
        <f t="shared" si="55"/>
        <v>0</v>
      </c>
      <c r="P505" s="47">
        <f t="shared" si="56"/>
        <v>0</v>
      </c>
    </row>
    <row r="506" spans="1:16" hidden="1" x14ac:dyDescent="0.2">
      <c r="A506" s="37"/>
      <c r="B506" s="38"/>
      <c r="C506" s="45"/>
      <c r="D506" s="23"/>
      <c r="E506" s="69"/>
      <c r="F506" s="73"/>
      <c r="G506" s="67"/>
      <c r="H506" s="46">
        <f t="shared" si="50"/>
        <v>0</v>
      </c>
      <c r="I506" s="67"/>
      <c r="J506" s="67"/>
      <c r="K506" s="47">
        <f t="shared" si="51"/>
        <v>0</v>
      </c>
      <c r="L506" s="48">
        <f t="shared" si="52"/>
        <v>0</v>
      </c>
      <c r="M506" s="46">
        <f t="shared" si="53"/>
        <v>0</v>
      </c>
      <c r="N506" s="46">
        <f t="shared" si="54"/>
        <v>0</v>
      </c>
      <c r="O506" s="46">
        <f t="shared" si="55"/>
        <v>0</v>
      </c>
      <c r="P506" s="47">
        <f t="shared" si="56"/>
        <v>0</v>
      </c>
    </row>
    <row r="507" spans="1:16" hidden="1" x14ac:dyDescent="0.2">
      <c r="A507" s="37"/>
      <c r="B507" s="38"/>
      <c r="C507" s="45"/>
      <c r="D507" s="23"/>
      <c r="E507" s="69"/>
      <c r="F507" s="73"/>
      <c r="G507" s="67"/>
      <c r="H507" s="46">
        <f t="shared" si="50"/>
        <v>0</v>
      </c>
      <c r="I507" s="67"/>
      <c r="J507" s="67"/>
      <c r="K507" s="47">
        <f t="shared" si="51"/>
        <v>0</v>
      </c>
      <c r="L507" s="48">
        <f t="shared" si="52"/>
        <v>0</v>
      </c>
      <c r="M507" s="46">
        <f t="shared" si="53"/>
        <v>0</v>
      </c>
      <c r="N507" s="46">
        <f t="shared" si="54"/>
        <v>0</v>
      </c>
      <c r="O507" s="46">
        <f t="shared" si="55"/>
        <v>0</v>
      </c>
      <c r="P507" s="47">
        <f t="shared" si="56"/>
        <v>0</v>
      </c>
    </row>
    <row r="508" spans="1:16" hidden="1" x14ac:dyDescent="0.2">
      <c r="A508" s="37"/>
      <c r="B508" s="38"/>
      <c r="C508" s="45"/>
      <c r="D508" s="23"/>
      <c r="E508" s="69"/>
      <c r="F508" s="73"/>
      <c r="G508" s="67"/>
      <c r="H508" s="46">
        <f t="shared" si="50"/>
        <v>0</v>
      </c>
      <c r="I508" s="67"/>
      <c r="J508" s="67"/>
      <c r="K508" s="47">
        <f t="shared" si="51"/>
        <v>0</v>
      </c>
      <c r="L508" s="48">
        <f t="shared" si="52"/>
        <v>0</v>
      </c>
      <c r="M508" s="46">
        <f t="shared" si="53"/>
        <v>0</v>
      </c>
      <c r="N508" s="46">
        <f t="shared" si="54"/>
        <v>0</v>
      </c>
      <c r="O508" s="46">
        <f t="shared" si="55"/>
        <v>0</v>
      </c>
      <c r="P508" s="47">
        <f t="shared" si="56"/>
        <v>0</v>
      </c>
    </row>
    <row r="509" spans="1:16" hidden="1" x14ac:dyDescent="0.2">
      <c r="A509" s="37"/>
      <c r="B509" s="38"/>
      <c r="C509" s="45"/>
      <c r="D509" s="23"/>
      <c r="E509" s="69"/>
      <c r="F509" s="73"/>
      <c r="G509" s="67"/>
      <c r="H509" s="46">
        <f t="shared" si="50"/>
        <v>0</v>
      </c>
      <c r="I509" s="67"/>
      <c r="J509" s="67"/>
      <c r="K509" s="47">
        <f t="shared" si="51"/>
        <v>0</v>
      </c>
      <c r="L509" s="48">
        <f t="shared" si="52"/>
        <v>0</v>
      </c>
      <c r="M509" s="46">
        <f t="shared" si="53"/>
        <v>0</v>
      </c>
      <c r="N509" s="46">
        <f t="shared" si="54"/>
        <v>0</v>
      </c>
      <c r="O509" s="46">
        <f t="shared" si="55"/>
        <v>0</v>
      </c>
      <c r="P509" s="47">
        <f t="shared" si="56"/>
        <v>0</v>
      </c>
    </row>
    <row r="510" spans="1:16" hidden="1" x14ac:dyDescent="0.2">
      <c r="A510" s="37"/>
      <c r="B510" s="38"/>
      <c r="C510" s="45"/>
      <c r="D510" s="23"/>
      <c r="E510" s="69"/>
      <c r="F510" s="73"/>
      <c r="G510" s="67"/>
      <c r="H510" s="46">
        <f t="shared" si="50"/>
        <v>0</v>
      </c>
      <c r="I510" s="67"/>
      <c r="J510" s="67"/>
      <c r="K510" s="47">
        <f t="shared" si="51"/>
        <v>0</v>
      </c>
      <c r="L510" s="48">
        <f t="shared" si="52"/>
        <v>0</v>
      </c>
      <c r="M510" s="46">
        <f t="shared" si="53"/>
        <v>0</v>
      </c>
      <c r="N510" s="46">
        <f t="shared" si="54"/>
        <v>0</v>
      </c>
      <c r="O510" s="46">
        <f t="shared" si="55"/>
        <v>0</v>
      </c>
      <c r="P510" s="47">
        <f t="shared" si="56"/>
        <v>0</v>
      </c>
    </row>
    <row r="511" spans="1:16" hidden="1" x14ac:dyDescent="0.2">
      <c r="A511" s="37"/>
      <c r="B511" s="38"/>
      <c r="C511" s="45"/>
      <c r="D511" s="23"/>
      <c r="E511" s="69"/>
      <c r="F511" s="73"/>
      <c r="G511" s="67"/>
      <c r="H511" s="46">
        <f t="shared" si="50"/>
        <v>0</v>
      </c>
      <c r="I511" s="67"/>
      <c r="J511" s="67"/>
      <c r="K511" s="47">
        <f t="shared" si="51"/>
        <v>0</v>
      </c>
      <c r="L511" s="48">
        <f t="shared" si="52"/>
        <v>0</v>
      </c>
      <c r="M511" s="46">
        <f t="shared" si="53"/>
        <v>0</v>
      </c>
      <c r="N511" s="46">
        <f t="shared" si="54"/>
        <v>0</v>
      </c>
      <c r="O511" s="46">
        <f t="shared" si="55"/>
        <v>0</v>
      </c>
      <c r="P511" s="47">
        <f t="shared" si="56"/>
        <v>0</v>
      </c>
    </row>
    <row r="512" spans="1:16" hidden="1" x14ac:dyDescent="0.2">
      <c r="A512" s="37"/>
      <c r="B512" s="38"/>
      <c r="C512" s="45"/>
      <c r="D512" s="23"/>
      <c r="E512" s="69"/>
      <c r="F512" s="73"/>
      <c r="G512" s="67"/>
      <c r="H512" s="46">
        <f t="shared" si="50"/>
        <v>0</v>
      </c>
      <c r="I512" s="67"/>
      <c r="J512" s="67"/>
      <c r="K512" s="47">
        <f t="shared" si="51"/>
        <v>0</v>
      </c>
      <c r="L512" s="48">
        <f t="shared" si="52"/>
        <v>0</v>
      </c>
      <c r="M512" s="46">
        <f t="shared" si="53"/>
        <v>0</v>
      </c>
      <c r="N512" s="46">
        <f t="shared" si="54"/>
        <v>0</v>
      </c>
      <c r="O512" s="46">
        <f t="shared" si="55"/>
        <v>0</v>
      </c>
      <c r="P512" s="47">
        <f t="shared" si="56"/>
        <v>0</v>
      </c>
    </row>
    <row r="513" spans="1:16" hidden="1" x14ac:dyDescent="0.2">
      <c r="A513" s="37"/>
      <c r="B513" s="38"/>
      <c r="C513" s="45"/>
      <c r="D513" s="23"/>
      <c r="E513" s="69"/>
      <c r="F513" s="73"/>
      <c r="G513" s="67"/>
      <c r="H513" s="46">
        <f t="shared" si="50"/>
        <v>0</v>
      </c>
      <c r="I513" s="67"/>
      <c r="J513" s="67"/>
      <c r="K513" s="47">
        <f t="shared" si="51"/>
        <v>0</v>
      </c>
      <c r="L513" s="48">
        <f t="shared" si="52"/>
        <v>0</v>
      </c>
      <c r="M513" s="46">
        <f t="shared" si="53"/>
        <v>0</v>
      </c>
      <c r="N513" s="46">
        <f t="shared" si="54"/>
        <v>0</v>
      </c>
      <c r="O513" s="46">
        <f t="shared" si="55"/>
        <v>0</v>
      </c>
      <c r="P513" s="47">
        <f t="shared" si="56"/>
        <v>0</v>
      </c>
    </row>
    <row r="514" spans="1:16" hidden="1" x14ac:dyDescent="0.2">
      <c r="A514" s="37"/>
      <c r="B514" s="38"/>
      <c r="C514" s="45"/>
      <c r="D514" s="23"/>
      <c r="E514" s="69"/>
      <c r="F514" s="73"/>
      <c r="G514" s="67"/>
      <c r="H514" s="46">
        <f t="shared" si="50"/>
        <v>0</v>
      </c>
      <c r="I514" s="67"/>
      <c r="J514" s="67"/>
      <c r="K514" s="47">
        <f t="shared" si="51"/>
        <v>0</v>
      </c>
      <c r="L514" s="48">
        <f t="shared" si="52"/>
        <v>0</v>
      </c>
      <c r="M514" s="46">
        <f t="shared" si="53"/>
        <v>0</v>
      </c>
      <c r="N514" s="46">
        <f t="shared" si="54"/>
        <v>0</v>
      </c>
      <c r="O514" s="46">
        <f t="shared" si="55"/>
        <v>0</v>
      </c>
      <c r="P514" s="47">
        <f t="shared" si="56"/>
        <v>0</v>
      </c>
    </row>
    <row r="515" spans="1:16" hidden="1" x14ac:dyDescent="0.2">
      <c r="A515" s="37"/>
      <c r="B515" s="38"/>
      <c r="C515" s="45"/>
      <c r="D515" s="23"/>
      <c r="E515" s="69"/>
      <c r="F515" s="73"/>
      <c r="G515" s="67"/>
      <c r="H515" s="46">
        <f t="shared" si="50"/>
        <v>0</v>
      </c>
      <c r="I515" s="67"/>
      <c r="J515" s="67"/>
      <c r="K515" s="47">
        <f t="shared" si="51"/>
        <v>0</v>
      </c>
      <c r="L515" s="48">
        <f t="shared" si="52"/>
        <v>0</v>
      </c>
      <c r="M515" s="46">
        <f t="shared" si="53"/>
        <v>0</v>
      </c>
      <c r="N515" s="46">
        <f t="shared" si="54"/>
        <v>0</v>
      </c>
      <c r="O515" s="46">
        <f t="shared" si="55"/>
        <v>0</v>
      </c>
      <c r="P515" s="47">
        <f t="shared" si="56"/>
        <v>0</v>
      </c>
    </row>
    <row r="516" spans="1:16" hidden="1" x14ac:dyDescent="0.2">
      <c r="A516" s="37"/>
      <c r="B516" s="38"/>
      <c r="C516" s="45"/>
      <c r="D516" s="23"/>
      <c r="E516" s="69"/>
      <c r="F516" s="73"/>
      <c r="G516" s="67"/>
      <c r="H516" s="46">
        <f t="shared" si="50"/>
        <v>0</v>
      </c>
      <c r="I516" s="67"/>
      <c r="J516" s="67"/>
      <c r="K516" s="47">
        <f t="shared" si="51"/>
        <v>0</v>
      </c>
      <c r="L516" s="48">
        <f t="shared" si="52"/>
        <v>0</v>
      </c>
      <c r="M516" s="46">
        <f t="shared" si="53"/>
        <v>0</v>
      </c>
      <c r="N516" s="46">
        <f t="shared" si="54"/>
        <v>0</v>
      </c>
      <c r="O516" s="46">
        <f t="shared" si="55"/>
        <v>0</v>
      </c>
      <c r="P516" s="47">
        <f t="shared" si="56"/>
        <v>0</v>
      </c>
    </row>
    <row r="517" spans="1:16" hidden="1" x14ac:dyDescent="0.2">
      <c r="A517" s="37"/>
      <c r="B517" s="38"/>
      <c r="C517" s="45"/>
      <c r="D517" s="23"/>
      <c r="E517" s="69"/>
      <c r="F517" s="73"/>
      <c r="G517" s="67"/>
      <c r="H517" s="46">
        <f t="shared" si="50"/>
        <v>0</v>
      </c>
      <c r="I517" s="67"/>
      <c r="J517" s="67"/>
      <c r="K517" s="47">
        <f t="shared" si="51"/>
        <v>0</v>
      </c>
      <c r="L517" s="48">
        <f t="shared" si="52"/>
        <v>0</v>
      </c>
      <c r="M517" s="46">
        <f t="shared" si="53"/>
        <v>0</v>
      </c>
      <c r="N517" s="46">
        <f t="shared" si="54"/>
        <v>0</v>
      </c>
      <c r="O517" s="46">
        <f t="shared" si="55"/>
        <v>0</v>
      </c>
      <c r="P517" s="47">
        <f t="shared" si="56"/>
        <v>0</v>
      </c>
    </row>
    <row r="518" spans="1:16" hidden="1" x14ac:dyDescent="0.2">
      <c r="A518" s="37"/>
      <c r="B518" s="38"/>
      <c r="C518" s="45"/>
      <c r="D518" s="23"/>
      <c r="E518" s="69"/>
      <c r="F518" s="73"/>
      <c r="G518" s="67"/>
      <c r="H518" s="46">
        <f t="shared" si="50"/>
        <v>0</v>
      </c>
      <c r="I518" s="67"/>
      <c r="J518" s="67"/>
      <c r="K518" s="47">
        <f t="shared" si="51"/>
        <v>0</v>
      </c>
      <c r="L518" s="48">
        <f t="shared" si="52"/>
        <v>0</v>
      </c>
      <c r="M518" s="46">
        <f t="shared" si="53"/>
        <v>0</v>
      </c>
      <c r="N518" s="46">
        <f t="shared" si="54"/>
        <v>0</v>
      </c>
      <c r="O518" s="46">
        <f t="shared" si="55"/>
        <v>0</v>
      </c>
      <c r="P518" s="47">
        <f t="shared" si="56"/>
        <v>0</v>
      </c>
    </row>
    <row r="519" spans="1:16" hidden="1" x14ac:dyDescent="0.2">
      <c r="A519" s="37"/>
      <c r="B519" s="38"/>
      <c r="C519" s="45"/>
      <c r="D519" s="23"/>
      <c r="E519" s="69"/>
      <c r="F519" s="73"/>
      <c r="G519" s="67"/>
      <c r="H519" s="46">
        <f t="shared" ref="H519:H582" si="57">ROUND(F519*G519,2)</f>
        <v>0</v>
      </c>
      <c r="I519" s="67"/>
      <c r="J519" s="67"/>
      <c r="K519" s="47">
        <f t="shared" ref="K519:K582" si="58">SUM(H519:J519)</f>
        <v>0</v>
      </c>
      <c r="L519" s="48">
        <f t="shared" ref="L519:L582" si="59">ROUND(E519*F519,2)</f>
        <v>0</v>
      </c>
      <c r="M519" s="46">
        <f t="shared" ref="M519:M582" si="60">ROUND(H519*E519,2)</f>
        <v>0</v>
      </c>
      <c r="N519" s="46">
        <f t="shared" ref="N519:N582" si="61">ROUND(I519*E519,2)</f>
        <v>0</v>
      </c>
      <c r="O519" s="46">
        <f t="shared" ref="O519:O582" si="62">ROUND(J519*E519,2)</f>
        <v>0</v>
      </c>
      <c r="P519" s="47">
        <f t="shared" ref="P519:P582" si="63">SUM(M519:O519)</f>
        <v>0</v>
      </c>
    </row>
    <row r="520" spans="1:16" hidden="1" x14ac:dyDescent="0.2">
      <c r="A520" s="37"/>
      <c r="B520" s="38"/>
      <c r="C520" s="45"/>
      <c r="D520" s="23"/>
      <c r="E520" s="69"/>
      <c r="F520" s="73"/>
      <c r="G520" s="67"/>
      <c r="H520" s="46">
        <f t="shared" si="57"/>
        <v>0</v>
      </c>
      <c r="I520" s="67"/>
      <c r="J520" s="67"/>
      <c r="K520" s="47">
        <f t="shared" si="58"/>
        <v>0</v>
      </c>
      <c r="L520" s="48">
        <f t="shared" si="59"/>
        <v>0</v>
      </c>
      <c r="M520" s="46">
        <f t="shared" si="60"/>
        <v>0</v>
      </c>
      <c r="N520" s="46">
        <f t="shared" si="61"/>
        <v>0</v>
      </c>
      <c r="O520" s="46">
        <f t="shared" si="62"/>
        <v>0</v>
      </c>
      <c r="P520" s="47">
        <f t="shared" si="63"/>
        <v>0</v>
      </c>
    </row>
    <row r="521" spans="1:16" hidden="1" x14ac:dyDescent="0.2">
      <c r="A521" s="37"/>
      <c r="B521" s="38"/>
      <c r="C521" s="45"/>
      <c r="D521" s="23"/>
      <c r="E521" s="69"/>
      <c r="F521" s="73"/>
      <c r="G521" s="67"/>
      <c r="H521" s="46">
        <f t="shared" si="57"/>
        <v>0</v>
      </c>
      <c r="I521" s="67"/>
      <c r="J521" s="67"/>
      <c r="K521" s="47">
        <f t="shared" si="58"/>
        <v>0</v>
      </c>
      <c r="L521" s="48">
        <f t="shared" si="59"/>
        <v>0</v>
      </c>
      <c r="M521" s="46">
        <f t="shared" si="60"/>
        <v>0</v>
      </c>
      <c r="N521" s="46">
        <f t="shared" si="61"/>
        <v>0</v>
      </c>
      <c r="O521" s="46">
        <f t="shared" si="62"/>
        <v>0</v>
      </c>
      <c r="P521" s="47">
        <f t="shared" si="63"/>
        <v>0</v>
      </c>
    </row>
    <row r="522" spans="1:16" hidden="1" x14ac:dyDescent="0.2">
      <c r="A522" s="37"/>
      <c r="B522" s="38"/>
      <c r="C522" s="45"/>
      <c r="D522" s="23"/>
      <c r="E522" s="69"/>
      <c r="F522" s="73"/>
      <c r="G522" s="67"/>
      <c r="H522" s="46">
        <f t="shared" si="57"/>
        <v>0</v>
      </c>
      <c r="I522" s="67"/>
      <c r="J522" s="67"/>
      <c r="K522" s="47">
        <f t="shared" si="58"/>
        <v>0</v>
      </c>
      <c r="L522" s="48">
        <f t="shared" si="59"/>
        <v>0</v>
      </c>
      <c r="M522" s="46">
        <f t="shared" si="60"/>
        <v>0</v>
      </c>
      <c r="N522" s="46">
        <f t="shared" si="61"/>
        <v>0</v>
      </c>
      <c r="O522" s="46">
        <f t="shared" si="62"/>
        <v>0</v>
      </c>
      <c r="P522" s="47">
        <f t="shared" si="63"/>
        <v>0</v>
      </c>
    </row>
    <row r="523" spans="1:16" hidden="1" x14ac:dyDescent="0.2">
      <c r="A523" s="37"/>
      <c r="B523" s="38"/>
      <c r="C523" s="45"/>
      <c r="D523" s="23"/>
      <c r="E523" s="69"/>
      <c r="F523" s="73"/>
      <c r="G523" s="67"/>
      <c r="H523" s="46">
        <f t="shared" si="57"/>
        <v>0</v>
      </c>
      <c r="I523" s="67"/>
      <c r="J523" s="67"/>
      <c r="K523" s="47">
        <f t="shared" si="58"/>
        <v>0</v>
      </c>
      <c r="L523" s="48">
        <f t="shared" si="59"/>
        <v>0</v>
      </c>
      <c r="M523" s="46">
        <f t="shared" si="60"/>
        <v>0</v>
      </c>
      <c r="N523" s="46">
        <f t="shared" si="61"/>
        <v>0</v>
      </c>
      <c r="O523" s="46">
        <f t="shared" si="62"/>
        <v>0</v>
      </c>
      <c r="P523" s="47">
        <f t="shared" si="63"/>
        <v>0</v>
      </c>
    </row>
    <row r="524" spans="1:16" hidden="1" x14ac:dyDescent="0.2">
      <c r="A524" s="37"/>
      <c r="B524" s="38"/>
      <c r="C524" s="45"/>
      <c r="D524" s="23"/>
      <c r="E524" s="69"/>
      <c r="F524" s="73"/>
      <c r="G524" s="67"/>
      <c r="H524" s="46">
        <f t="shared" si="57"/>
        <v>0</v>
      </c>
      <c r="I524" s="67"/>
      <c r="J524" s="67"/>
      <c r="K524" s="47">
        <f t="shared" si="58"/>
        <v>0</v>
      </c>
      <c r="L524" s="48">
        <f t="shared" si="59"/>
        <v>0</v>
      </c>
      <c r="M524" s="46">
        <f t="shared" si="60"/>
        <v>0</v>
      </c>
      <c r="N524" s="46">
        <f t="shared" si="61"/>
        <v>0</v>
      </c>
      <c r="O524" s="46">
        <f t="shared" si="62"/>
        <v>0</v>
      </c>
      <c r="P524" s="47">
        <f t="shared" si="63"/>
        <v>0</v>
      </c>
    </row>
    <row r="525" spans="1:16" hidden="1" x14ac:dyDescent="0.2">
      <c r="A525" s="37"/>
      <c r="B525" s="38"/>
      <c r="C525" s="45"/>
      <c r="D525" s="23"/>
      <c r="E525" s="69"/>
      <c r="F525" s="73"/>
      <c r="G525" s="67"/>
      <c r="H525" s="46">
        <f t="shared" si="57"/>
        <v>0</v>
      </c>
      <c r="I525" s="67"/>
      <c r="J525" s="67"/>
      <c r="K525" s="47">
        <f t="shared" si="58"/>
        <v>0</v>
      </c>
      <c r="L525" s="48">
        <f t="shared" si="59"/>
        <v>0</v>
      </c>
      <c r="M525" s="46">
        <f t="shared" si="60"/>
        <v>0</v>
      </c>
      <c r="N525" s="46">
        <f t="shared" si="61"/>
        <v>0</v>
      </c>
      <c r="O525" s="46">
        <f t="shared" si="62"/>
        <v>0</v>
      </c>
      <c r="P525" s="47">
        <f t="shared" si="63"/>
        <v>0</v>
      </c>
    </row>
    <row r="526" spans="1:16" hidden="1" x14ac:dyDescent="0.2">
      <c r="A526" s="37"/>
      <c r="B526" s="38"/>
      <c r="C526" s="45"/>
      <c r="D526" s="23"/>
      <c r="E526" s="69"/>
      <c r="F526" s="73"/>
      <c r="G526" s="67"/>
      <c r="H526" s="46">
        <f t="shared" si="57"/>
        <v>0</v>
      </c>
      <c r="I526" s="67"/>
      <c r="J526" s="67"/>
      <c r="K526" s="47">
        <f t="shared" si="58"/>
        <v>0</v>
      </c>
      <c r="L526" s="48">
        <f t="shared" si="59"/>
        <v>0</v>
      </c>
      <c r="M526" s="46">
        <f t="shared" si="60"/>
        <v>0</v>
      </c>
      <c r="N526" s="46">
        <f t="shared" si="61"/>
        <v>0</v>
      </c>
      <c r="O526" s="46">
        <f t="shared" si="62"/>
        <v>0</v>
      </c>
      <c r="P526" s="47">
        <f t="shared" si="63"/>
        <v>0</v>
      </c>
    </row>
    <row r="527" spans="1:16" hidden="1" x14ac:dyDescent="0.2">
      <c r="A527" s="37"/>
      <c r="B527" s="38"/>
      <c r="C527" s="45"/>
      <c r="D527" s="23"/>
      <c r="E527" s="69"/>
      <c r="F527" s="73"/>
      <c r="G527" s="67"/>
      <c r="H527" s="46">
        <f t="shared" si="57"/>
        <v>0</v>
      </c>
      <c r="I527" s="67"/>
      <c r="J527" s="67"/>
      <c r="K527" s="47">
        <f t="shared" si="58"/>
        <v>0</v>
      </c>
      <c r="L527" s="48">
        <f t="shared" si="59"/>
        <v>0</v>
      </c>
      <c r="M527" s="46">
        <f t="shared" si="60"/>
        <v>0</v>
      </c>
      <c r="N527" s="46">
        <f t="shared" si="61"/>
        <v>0</v>
      </c>
      <c r="O527" s="46">
        <f t="shared" si="62"/>
        <v>0</v>
      </c>
      <c r="P527" s="47">
        <f t="shared" si="63"/>
        <v>0</v>
      </c>
    </row>
    <row r="528" spans="1:16" hidden="1" x14ac:dyDescent="0.2">
      <c r="A528" s="37"/>
      <c r="B528" s="38"/>
      <c r="C528" s="45"/>
      <c r="D528" s="23"/>
      <c r="E528" s="69"/>
      <c r="F528" s="73"/>
      <c r="G528" s="67"/>
      <c r="H528" s="46">
        <f t="shared" si="57"/>
        <v>0</v>
      </c>
      <c r="I528" s="67"/>
      <c r="J528" s="67"/>
      <c r="K528" s="47">
        <f t="shared" si="58"/>
        <v>0</v>
      </c>
      <c r="L528" s="48">
        <f t="shared" si="59"/>
        <v>0</v>
      </c>
      <c r="M528" s="46">
        <f t="shared" si="60"/>
        <v>0</v>
      </c>
      <c r="N528" s="46">
        <f t="shared" si="61"/>
        <v>0</v>
      </c>
      <c r="O528" s="46">
        <f t="shared" si="62"/>
        <v>0</v>
      </c>
      <c r="P528" s="47">
        <f t="shared" si="63"/>
        <v>0</v>
      </c>
    </row>
    <row r="529" spans="1:16" hidden="1" x14ac:dyDescent="0.2">
      <c r="A529" s="37"/>
      <c r="B529" s="38"/>
      <c r="C529" s="45"/>
      <c r="D529" s="23"/>
      <c r="E529" s="69"/>
      <c r="F529" s="73"/>
      <c r="G529" s="67"/>
      <c r="H529" s="46">
        <f t="shared" si="57"/>
        <v>0</v>
      </c>
      <c r="I529" s="67"/>
      <c r="J529" s="67"/>
      <c r="K529" s="47">
        <f t="shared" si="58"/>
        <v>0</v>
      </c>
      <c r="L529" s="48">
        <f t="shared" si="59"/>
        <v>0</v>
      </c>
      <c r="M529" s="46">
        <f t="shared" si="60"/>
        <v>0</v>
      </c>
      <c r="N529" s="46">
        <f t="shared" si="61"/>
        <v>0</v>
      </c>
      <c r="O529" s="46">
        <f t="shared" si="62"/>
        <v>0</v>
      </c>
      <c r="P529" s="47">
        <f t="shared" si="63"/>
        <v>0</v>
      </c>
    </row>
    <row r="530" spans="1:16" hidden="1" x14ac:dyDescent="0.2">
      <c r="A530" s="37"/>
      <c r="B530" s="38"/>
      <c r="C530" s="45"/>
      <c r="D530" s="23"/>
      <c r="E530" s="69"/>
      <c r="F530" s="73"/>
      <c r="G530" s="67"/>
      <c r="H530" s="46">
        <f t="shared" si="57"/>
        <v>0</v>
      </c>
      <c r="I530" s="67"/>
      <c r="J530" s="67"/>
      <c r="K530" s="47">
        <f t="shared" si="58"/>
        <v>0</v>
      </c>
      <c r="L530" s="48">
        <f t="shared" si="59"/>
        <v>0</v>
      </c>
      <c r="M530" s="46">
        <f t="shared" si="60"/>
        <v>0</v>
      </c>
      <c r="N530" s="46">
        <f t="shared" si="61"/>
        <v>0</v>
      </c>
      <c r="O530" s="46">
        <f t="shared" si="62"/>
        <v>0</v>
      </c>
      <c r="P530" s="47">
        <f t="shared" si="63"/>
        <v>0</v>
      </c>
    </row>
    <row r="531" spans="1:16" hidden="1" x14ac:dyDescent="0.2">
      <c r="A531" s="37"/>
      <c r="B531" s="38"/>
      <c r="C531" s="45"/>
      <c r="D531" s="23"/>
      <c r="E531" s="69"/>
      <c r="F531" s="73"/>
      <c r="G531" s="67"/>
      <c r="H531" s="46">
        <f t="shared" si="57"/>
        <v>0</v>
      </c>
      <c r="I531" s="67"/>
      <c r="J531" s="67"/>
      <c r="K531" s="47">
        <f t="shared" si="58"/>
        <v>0</v>
      </c>
      <c r="L531" s="48">
        <f t="shared" si="59"/>
        <v>0</v>
      </c>
      <c r="M531" s="46">
        <f t="shared" si="60"/>
        <v>0</v>
      </c>
      <c r="N531" s="46">
        <f t="shared" si="61"/>
        <v>0</v>
      </c>
      <c r="O531" s="46">
        <f t="shared" si="62"/>
        <v>0</v>
      </c>
      <c r="P531" s="47">
        <f t="shared" si="63"/>
        <v>0</v>
      </c>
    </row>
    <row r="532" spans="1:16" hidden="1" x14ac:dyDescent="0.2">
      <c r="A532" s="37"/>
      <c r="B532" s="38"/>
      <c r="C532" s="45"/>
      <c r="D532" s="23"/>
      <c r="E532" s="69"/>
      <c r="F532" s="73"/>
      <c r="G532" s="67"/>
      <c r="H532" s="46">
        <f t="shared" si="57"/>
        <v>0</v>
      </c>
      <c r="I532" s="67"/>
      <c r="J532" s="67"/>
      <c r="K532" s="47">
        <f t="shared" si="58"/>
        <v>0</v>
      </c>
      <c r="L532" s="48">
        <f t="shared" si="59"/>
        <v>0</v>
      </c>
      <c r="M532" s="46">
        <f t="shared" si="60"/>
        <v>0</v>
      </c>
      <c r="N532" s="46">
        <f t="shared" si="61"/>
        <v>0</v>
      </c>
      <c r="O532" s="46">
        <f t="shared" si="62"/>
        <v>0</v>
      </c>
      <c r="P532" s="47">
        <f t="shared" si="63"/>
        <v>0</v>
      </c>
    </row>
    <row r="533" spans="1:16" hidden="1" x14ac:dyDescent="0.2">
      <c r="A533" s="37"/>
      <c r="B533" s="38"/>
      <c r="C533" s="45"/>
      <c r="D533" s="23"/>
      <c r="E533" s="69"/>
      <c r="F533" s="73"/>
      <c r="G533" s="67"/>
      <c r="H533" s="46">
        <f t="shared" si="57"/>
        <v>0</v>
      </c>
      <c r="I533" s="67"/>
      <c r="J533" s="67"/>
      <c r="K533" s="47">
        <f t="shared" si="58"/>
        <v>0</v>
      </c>
      <c r="L533" s="48">
        <f t="shared" si="59"/>
        <v>0</v>
      </c>
      <c r="M533" s="46">
        <f t="shared" si="60"/>
        <v>0</v>
      </c>
      <c r="N533" s="46">
        <f t="shared" si="61"/>
        <v>0</v>
      </c>
      <c r="O533" s="46">
        <f t="shared" si="62"/>
        <v>0</v>
      </c>
      <c r="P533" s="47">
        <f t="shared" si="63"/>
        <v>0</v>
      </c>
    </row>
    <row r="534" spans="1:16" hidden="1" x14ac:dyDescent="0.2">
      <c r="A534" s="37"/>
      <c r="B534" s="38"/>
      <c r="C534" s="45"/>
      <c r="D534" s="23"/>
      <c r="E534" s="69"/>
      <c r="F534" s="73"/>
      <c r="G534" s="67"/>
      <c r="H534" s="46">
        <f t="shared" si="57"/>
        <v>0</v>
      </c>
      <c r="I534" s="67"/>
      <c r="J534" s="67"/>
      <c r="K534" s="47">
        <f t="shared" si="58"/>
        <v>0</v>
      </c>
      <c r="L534" s="48">
        <f t="shared" si="59"/>
        <v>0</v>
      </c>
      <c r="M534" s="46">
        <f t="shared" si="60"/>
        <v>0</v>
      </c>
      <c r="N534" s="46">
        <f t="shared" si="61"/>
        <v>0</v>
      </c>
      <c r="O534" s="46">
        <f t="shared" si="62"/>
        <v>0</v>
      </c>
      <c r="P534" s="47">
        <f t="shared" si="63"/>
        <v>0</v>
      </c>
    </row>
    <row r="535" spans="1:16" hidden="1" x14ac:dyDescent="0.2">
      <c r="A535" s="37"/>
      <c r="B535" s="38"/>
      <c r="C535" s="45"/>
      <c r="D535" s="23"/>
      <c r="E535" s="69"/>
      <c r="F535" s="73"/>
      <c r="G535" s="67"/>
      <c r="H535" s="46">
        <f t="shared" si="57"/>
        <v>0</v>
      </c>
      <c r="I535" s="67"/>
      <c r="J535" s="67"/>
      <c r="K535" s="47">
        <f t="shared" si="58"/>
        <v>0</v>
      </c>
      <c r="L535" s="48">
        <f t="shared" si="59"/>
        <v>0</v>
      </c>
      <c r="M535" s="46">
        <f t="shared" si="60"/>
        <v>0</v>
      </c>
      <c r="N535" s="46">
        <f t="shared" si="61"/>
        <v>0</v>
      </c>
      <c r="O535" s="46">
        <f t="shared" si="62"/>
        <v>0</v>
      </c>
      <c r="P535" s="47">
        <f t="shared" si="63"/>
        <v>0</v>
      </c>
    </row>
    <row r="536" spans="1:16" hidden="1" x14ac:dyDescent="0.2">
      <c r="A536" s="37"/>
      <c r="B536" s="38"/>
      <c r="C536" s="45"/>
      <c r="D536" s="23"/>
      <c r="E536" s="69"/>
      <c r="F536" s="73"/>
      <c r="G536" s="67"/>
      <c r="H536" s="46">
        <f t="shared" si="57"/>
        <v>0</v>
      </c>
      <c r="I536" s="67"/>
      <c r="J536" s="67"/>
      <c r="K536" s="47">
        <f t="shared" si="58"/>
        <v>0</v>
      </c>
      <c r="L536" s="48">
        <f t="shared" si="59"/>
        <v>0</v>
      </c>
      <c r="M536" s="46">
        <f t="shared" si="60"/>
        <v>0</v>
      </c>
      <c r="N536" s="46">
        <f t="shared" si="61"/>
        <v>0</v>
      </c>
      <c r="O536" s="46">
        <f t="shared" si="62"/>
        <v>0</v>
      </c>
      <c r="P536" s="47">
        <f t="shared" si="63"/>
        <v>0</v>
      </c>
    </row>
    <row r="537" spans="1:16" hidden="1" x14ac:dyDescent="0.2">
      <c r="A537" s="37"/>
      <c r="B537" s="38"/>
      <c r="C537" s="45"/>
      <c r="D537" s="23"/>
      <c r="E537" s="69"/>
      <c r="F537" s="73"/>
      <c r="G537" s="67"/>
      <c r="H537" s="46">
        <f t="shared" si="57"/>
        <v>0</v>
      </c>
      <c r="I537" s="67"/>
      <c r="J537" s="67"/>
      <c r="K537" s="47">
        <f t="shared" si="58"/>
        <v>0</v>
      </c>
      <c r="L537" s="48">
        <f t="shared" si="59"/>
        <v>0</v>
      </c>
      <c r="M537" s="46">
        <f t="shared" si="60"/>
        <v>0</v>
      </c>
      <c r="N537" s="46">
        <f t="shared" si="61"/>
        <v>0</v>
      </c>
      <c r="O537" s="46">
        <f t="shared" si="62"/>
        <v>0</v>
      </c>
      <c r="P537" s="47">
        <f t="shared" si="63"/>
        <v>0</v>
      </c>
    </row>
    <row r="538" spans="1:16" hidden="1" x14ac:dyDescent="0.2">
      <c r="A538" s="37"/>
      <c r="B538" s="38"/>
      <c r="C538" s="45"/>
      <c r="D538" s="23"/>
      <c r="E538" s="69"/>
      <c r="F538" s="73"/>
      <c r="G538" s="67"/>
      <c r="H538" s="46">
        <f t="shared" si="57"/>
        <v>0</v>
      </c>
      <c r="I538" s="67"/>
      <c r="J538" s="67"/>
      <c r="K538" s="47">
        <f t="shared" si="58"/>
        <v>0</v>
      </c>
      <c r="L538" s="48">
        <f t="shared" si="59"/>
        <v>0</v>
      </c>
      <c r="M538" s="46">
        <f t="shared" si="60"/>
        <v>0</v>
      </c>
      <c r="N538" s="46">
        <f t="shared" si="61"/>
        <v>0</v>
      </c>
      <c r="O538" s="46">
        <f t="shared" si="62"/>
        <v>0</v>
      </c>
      <c r="P538" s="47">
        <f t="shared" si="63"/>
        <v>0</v>
      </c>
    </row>
    <row r="539" spans="1:16" hidden="1" x14ac:dyDescent="0.2">
      <c r="A539" s="37"/>
      <c r="B539" s="38"/>
      <c r="C539" s="45"/>
      <c r="D539" s="23"/>
      <c r="E539" s="69"/>
      <c r="F539" s="73"/>
      <c r="G539" s="67"/>
      <c r="H539" s="46">
        <f t="shared" si="57"/>
        <v>0</v>
      </c>
      <c r="I539" s="67"/>
      <c r="J539" s="67"/>
      <c r="K539" s="47">
        <f t="shared" si="58"/>
        <v>0</v>
      </c>
      <c r="L539" s="48">
        <f t="shared" si="59"/>
        <v>0</v>
      </c>
      <c r="M539" s="46">
        <f t="shared" si="60"/>
        <v>0</v>
      </c>
      <c r="N539" s="46">
        <f t="shared" si="61"/>
        <v>0</v>
      </c>
      <c r="O539" s="46">
        <f t="shared" si="62"/>
        <v>0</v>
      </c>
      <c r="P539" s="47">
        <f t="shared" si="63"/>
        <v>0</v>
      </c>
    </row>
    <row r="540" spans="1:16" hidden="1" x14ac:dyDescent="0.2">
      <c r="A540" s="37"/>
      <c r="B540" s="38"/>
      <c r="C540" s="45"/>
      <c r="D540" s="23"/>
      <c r="E540" s="69"/>
      <c r="F540" s="73"/>
      <c r="G540" s="67"/>
      <c r="H540" s="46">
        <f t="shared" si="57"/>
        <v>0</v>
      </c>
      <c r="I540" s="67"/>
      <c r="J540" s="67"/>
      <c r="K540" s="47">
        <f t="shared" si="58"/>
        <v>0</v>
      </c>
      <c r="L540" s="48">
        <f t="shared" si="59"/>
        <v>0</v>
      </c>
      <c r="M540" s="46">
        <f t="shared" si="60"/>
        <v>0</v>
      </c>
      <c r="N540" s="46">
        <f t="shared" si="61"/>
        <v>0</v>
      </c>
      <c r="O540" s="46">
        <f t="shared" si="62"/>
        <v>0</v>
      </c>
      <c r="P540" s="47">
        <f t="shared" si="63"/>
        <v>0</v>
      </c>
    </row>
    <row r="541" spans="1:16" hidden="1" x14ac:dyDescent="0.2">
      <c r="A541" s="37"/>
      <c r="B541" s="38"/>
      <c r="C541" s="45"/>
      <c r="D541" s="23"/>
      <c r="E541" s="69"/>
      <c r="F541" s="73"/>
      <c r="G541" s="67"/>
      <c r="H541" s="46">
        <f t="shared" si="57"/>
        <v>0</v>
      </c>
      <c r="I541" s="67"/>
      <c r="J541" s="67"/>
      <c r="K541" s="47">
        <f t="shared" si="58"/>
        <v>0</v>
      </c>
      <c r="L541" s="48">
        <f t="shared" si="59"/>
        <v>0</v>
      </c>
      <c r="M541" s="46">
        <f t="shared" si="60"/>
        <v>0</v>
      </c>
      <c r="N541" s="46">
        <f t="shared" si="61"/>
        <v>0</v>
      </c>
      <c r="O541" s="46">
        <f t="shared" si="62"/>
        <v>0</v>
      </c>
      <c r="P541" s="47">
        <f t="shared" si="63"/>
        <v>0</v>
      </c>
    </row>
    <row r="542" spans="1:16" hidden="1" x14ac:dyDescent="0.2">
      <c r="A542" s="37"/>
      <c r="B542" s="38"/>
      <c r="C542" s="45"/>
      <c r="D542" s="23"/>
      <c r="E542" s="69"/>
      <c r="F542" s="73"/>
      <c r="G542" s="67"/>
      <c r="H542" s="46">
        <f t="shared" si="57"/>
        <v>0</v>
      </c>
      <c r="I542" s="67"/>
      <c r="J542" s="67"/>
      <c r="K542" s="47">
        <f t="shared" si="58"/>
        <v>0</v>
      </c>
      <c r="L542" s="48">
        <f t="shared" si="59"/>
        <v>0</v>
      </c>
      <c r="M542" s="46">
        <f t="shared" si="60"/>
        <v>0</v>
      </c>
      <c r="N542" s="46">
        <f t="shared" si="61"/>
        <v>0</v>
      </c>
      <c r="O542" s="46">
        <f t="shared" si="62"/>
        <v>0</v>
      </c>
      <c r="P542" s="47">
        <f t="shared" si="63"/>
        <v>0</v>
      </c>
    </row>
    <row r="543" spans="1:16" hidden="1" x14ac:dyDescent="0.2">
      <c r="A543" s="37"/>
      <c r="B543" s="38"/>
      <c r="C543" s="45"/>
      <c r="D543" s="23"/>
      <c r="E543" s="69"/>
      <c r="F543" s="73"/>
      <c r="G543" s="67"/>
      <c r="H543" s="46">
        <f t="shared" si="57"/>
        <v>0</v>
      </c>
      <c r="I543" s="67"/>
      <c r="J543" s="67"/>
      <c r="K543" s="47">
        <f t="shared" si="58"/>
        <v>0</v>
      </c>
      <c r="L543" s="48">
        <f t="shared" si="59"/>
        <v>0</v>
      </c>
      <c r="M543" s="46">
        <f t="shared" si="60"/>
        <v>0</v>
      </c>
      <c r="N543" s="46">
        <f t="shared" si="61"/>
        <v>0</v>
      </c>
      <c r="O543" s="46">
        <f t="shared" si="62"/>
        <v>0</v>
      </c>
      <c r="P543" s="47">
        <f t="shared" si="63"/>
        <v>0</v>
      </c>
    </row>
    <row r="544" spans="1:16" hidden="1" x14ac:dyDescent="0.2">
      <c r="A544" s="37"/>
      <c r="B544" s="38"/>
      <c r="C544" s="45"/>
      <c r="D544" s="23"/>
      <c r="E544" s="69"/>
      <c r="F544" s="73"/>
      <c r="G544" s="67"/>
      <c r="H544" s="46">
        <f t="shared" si="57"/>
        <v>0</v>
      </c>
      <c r="I544" s="67"/>
      <c r="J544" s="67"/>
      <c r="K544" s="47">
        <f t="shared" si="58"/>
        <v>0</v>
      </c>
      <c r="L544" s="48">
        <f t="shared" si="59"/>
        <v>0</v>
      </c>
      <c r="M544" s="46">
        <f t="shared" si="60"/>
        <v>0</v>
      </c>
      <c r="N544" s="46">
        <f t="shared" si="61"/>
        <v>0</v>
      </c>
      <c r="O544" s="46">
        <f t="shared" si="62"/>
        <v>0</v>
      </c>
      <c r="P544" s="47">
        <f t="shared" si="63"/>
        <v>0</v>
      </c>
    </row>
    <row r="545" spans="1:16" hidden="1" x14ac:dyDescent="0.2">
      <c r="A545" s="37"/>
      <c r="B545" s="38"/>
      <c r="C545" s="45"/>
      <c r="D545" s="23"/>
      <c r="E545" s="69"/>
      <c r="F545" s="73"/>
      <c r="G545" s="67"/>
      <c r="H545" s="46">
        <f t="shared" si="57"/>
        <v>0</v>
      </c>
      <c r="I545" s="67"/>
      <c r="J545" s="67"/>
      <c r="K545" s="47">
        <f t="shared" si="58"/>
        <v>0</v>
      </c>
      <c r="L545" s="48">
        <f t="shared" si="59"/>
        <v>0</v>
      </c>
      <c r="M545" s="46">
        <f t="shared" si="60"/>
        <v>0</v>
      </c>
      <c r="N545" s="46">
        <f t="shared" si="61"/>
        <v>0</v>
      </c>
      <c r="O545" s="46">
        <f t="shared" si="62"/>
        <v>0</v>
      </c>
      <c r="P545" s="47">
        <f t="shared" si="63"/>
        <v>0</v>
      </c>
    </row>
    <row r="546" spans="1:16" hidden="1" x14ac:dyDescent="0.2">
      <c r="A546" s="37"/>
      <c r="B546" s="38"/>
      <c r="C546" s="45"/>
      <c r="D546" s="23"/>
      <c r="E546" s="69"/>
      <c r="F546" s="73"/>
      <c r="G546" s="67"/>
      <c r="H546" s="46">
        <f t="shared" si="57"/>
        <v>0</v>
      </c>
      <c r="I546" s="67"/>
      <c r="J546" s="67"/>
      <c r="K546" s="47">
        <f t="shared" si="58"/>
        <v>0</v>
      </c>
      <c r="L546" s="48">
        <f t="shared" si="59"/>
        <v>0</v>
      </c>
      <c r="M546" s="46">
        <f t="shared" si="60"/>
        <v>0</v>
      </c>
      <c r="N546" s="46">
        <f t="shared" si="61"/>
        <v>0</v>
      </c>
      <c r="O546" s="46">
        <f t="shared" si="62"/>
        <v>0</v>
      </c>
      <c r="P546" s="47">
        <f t="shared" si="63"/>
        <v>0</v>
      </c>
    </row>
    <row r="547" spans="1:16" hidden="1" x14ac:dyDescent="0.2">
      <c r="A547" s="37"/>
      <c r="B547" s="38"/>
      <c r="C547" s="45"/>
      <c r="D547" s="23"/>
      <c r="E547" s="69"/>
      <c r="F547" s="73"/>
      <c r="G547" s="67"/>
      <c r="H547" s="46">
        <f t="shared" si="57"/>
        <v>0</v>
      </c>
      <c r="I547" s="67"/>
      <c r="J547" s="67"/>
      <c r="K547" s="47">
        <f t="shared" si="58"/>
        <v>0</v>
      </c>
      <c r="L547" s="48">
        <f t="shared" si="59"/>
        <v>0</v>
      </c>
      <c r="M547" s="46">
        <f t="shared" si="60"/>
        <v>0</v>
      </c>
      <c r="N547" s="46">
        <f t="shared" si="61"/>
        <v>0</v>
      </c>
      <c r="O547" s="46">
        <f t="shared" si="62"/>
        <v>0</v>
      </c>
      <c r="P547" s="47">
        <f t="shared" si="63"/>
        <v>0</v>
      </c>
    </row>
    <row r="548" spans="1:16" hidden="1" x14ac:dyDescent="0.2">
      <c r="A548" s="37"/>
      <c r="B548" s="38"/>
      <c r="C548" s="45"/>
      <c r="D548" s="23"/>
      <c r="E548" s="69"/>
      <c r="F548" s="73"/>
      <c r="G548" s="67"/>
      <c r="H548" s="46">
        <f t="shared" si="57"/>
        <v>0</v>
      </c>
      <c r="I548" s="67"/>
      <c r="J548" s="67"/>
      <c r="K548" s="47">
        <f t="shared" si="58"/>
        <v>0</v>
      </c>
      <c r="L548" s="48">
        <f t="shared" si="59"/>
        <v>0</v>
      </c>
      <c r="M548" s="46">
        <f t="shared" si="60"/>
        <v>0</v>
      </c>
      <c r="N548" s="46">
        <f t="shared" si="61"/>
        <v>0</v>
      </c>
      <c r="O548" s="46">
        <f t="shared" si="62"/>
        <v>0</v>
      </c>
      <c r="P548" s="47">
        <f t="shared" si="63"/>
        <v>0</v>
      </c>
    </row>
    <row r="549" spans="1:16" hidden="1" x14ac:dyDescent="0.2">
      <c r="A549" s="37"/>
      <c r="B549" s="38"/>
      <c r="C549" s="45"/>
      <c r="D549" s="23"/>
      <c r="E549" s="69"/>
      <c r="F549" s="73"/>
      <c r="G549" s="67"/>
      <c r="H549" s="46">
        <f t="shared" si="57"/>
        <v>0</v>
      </c>
      <c r="I549" s="67"/>
      <c r="J549" s="67"/>
      <c r="K549" s="47">
        <f t="shared" si="58"/>
        <v>0</v>
      </c>
      <c r="L549" s="48">
        <f t="shared" si="59"/>
        <v>0</v>
      </c>
      <c r="M549" s="46">
        <f t="shared" si="60"/>
        <v>0</v>
      </c>
      <c r="N549" s="46">
        <f t="shared" si="61"/>
        <v>0</v>
      </c>
      <c r="O549" s="46">
        <f t="shared" si="62"/>
        <v>0</v>
      </c>
      <c r="P549" s="47">
        <f t="shared" si="63"/>
        <v>0</v>
      </c>
    </row>
    <row r="550" spans="1:16" hidden="1" x14ac:dyDescent="0.2">
      <c r="A550" s="37"/>
      <c r="B550" s="38"/>
      <c r="C550" s="45"/>
      <c r="D550" s="23"/>
      <c r="E550" s="69"/>
      <c r="F550" s="73"/>
      <c r="G550" s="67"/>
      <c r="H550" s="46">
        <f t="shared" si="57"/>
        <v>0</v>
      </c>
      <c r="I550" s="67"/>
      <c r="J550" s="67"/>
      <c r="K550" s="47">
        <f t="shared" si="58"/>
        <v>0</v>
      </c>
      <c r="L550" s="48">
        <f t="shared" si="59"/>
        <v>0</v>
      </c>
      <c r="M550" s="46">
        <f t="shared" si="60"/>
        <v>0</v>
      </c>
      <c r="N550" s="46">
        <f t="shared" si="61"/>
        <v>0</v>
      </c>
      <c r="O550" s="46">
        <f t="shared" si="62"/>
        <v>0</v>
      </c>
      <c r="P550" s="47">
        <f t="shared" si="63"/>
        <v>0</v>
      </c>
    </row>
    <row r="551" spans="1:16" hidden="1" x14ac:dyDescent="0.2">
      <c r="A551" s="37"/>
      <c r="B551" s="38"/>
      <c r="C551" s="45"/>
      <c r="D551" s="23"/>
      <c r="E551" s="69"/>
      <c r="F551" s="73"/>
      <c r="G551" s="67"/>
      <c r="H551" s="46">
        <f t="shared" si="57"/>
        <v>0</v>
      </c>
      <c r="I551" s="67"/>
      <c r="J551" s="67"/>
      <c r="K551" s="47">
        <f t="shared" si="58"/>
        <v>0</v>
      </c>
      <c r="L551" s="48">
        <f t="shared" si="59"/>
        <v>0</v>
      </c>
      <c r="M551" s="46">
        <f t="shared" si="60"/>
        <v>0</v>
      </c>
      <c r="N551" s="46">
        <f t="shared" si="61"/>
        <v>0</v>
      </c>
      <c r="O551" s="46">
        <f t="shared" si="62"/>
        <v>0</v>
      </c>
      <c r="P551" s="47">
        <f t="shared" si="63"/>
        <v>0</v>
      </c>
    </row>
    <row r="552" spans="1:16" hidden="1" x14ac:dyDescent="0.2">
      <c r="A552" s="37"/>
      <c r="B552" s="38"/>
      <c r="C552" s="45"/>
      <c r="D552" s="23"/>
      <c r="E552" s="69"/>
      <c r="F552" s="73"/>
      <c r="G552" s="67"/>
      <c r="H552" s="46">
        <f t="shared" si="57"/>
        <v>0</v>
      </c>
      <c r="I552" s="67"/>
      <c r="J552" s="67"/>
      <c r="K552" s="47">
        <f t="shared" si="58"/>
        <v>0</v>
      </c>
      <c r="L552" s="48">
        <f t="shared" si="59"/>
        <v>0</v>
      </c>
      <c r="M552" s="46">
        <f t="shared" si="60"/>
        <v>0</v>
      </c>
      <c r="N552" s="46">
        <f t="shared" si="61"/>
        <v>0</v>
      </c>
      <c r="O552" s="46">
        <f t="shared" si="62"/>
        <v>0</v>
      </c>
      <c r="P552" s="47">
        <f t="shared" si="63"/>
        <v>0</v>
      </c>
    </row>
    <row r="553" spans="1:16" hidden="1" x14ac:dyDescent="0.2">
      <c r="A553" s="37"/>
      <c r="B553" s="38"/>
      <c r="C553" s="45"/>
      <c r="D553" s="23"/>
      <c r="E553" s="69"/>
      <c r="F553" s="73"/>
      <c r="G553" s="67"/>
      <c r="H553" s="46">
        <f t="shared" si="57"/>
        <v>0</v>
      </c>
      <c r="I553" s="67"/>
      <c r="J553" s="67"/>
      <c r="K553" s="47">
        <f t="shared" si="58"/>
        <v>0</v>
      </c>
      <c r="L553" s="48">
        <f t="shared" si="59"/>
        <v>0</v>
      </c>
      <c r="M553" s="46">
        <f t="shared" si="60"/>
        <v>0</v>
      </c>
      <c r="N553" s="46">
        <f t="shared" si="61"/>
        <v>0</v>
      </c>
      <c r="O553" s="46">
        <f t="shared" si="62"/>
        <v>0</v>
      </c>
      <c r="P553" s="47">
        <f t="shared" si="63"/>
        <v>0</v>
      </c>
    </row>
    <row r="554" spans="1:16" hidden="1" x14ac:dyDescent="0.2">
      <c r="A554" s="37"/>
      <c r="B554" s="38"/>
      <c r="C554" s="45"/>
      <c r="D554" s="23"/>
      <c r="E554" s="69"/>
      <c r="F554" s="73"/>
      <c r="G554" s="67"/>
      <c r="H554" s="46">
        <f t="shared" si="57"/>
        <v>0</v>
      </c>
      <c r="I554" s="67"/>
      <c r="J554" s="67"/>
      <c r="K554" s="47">
        <f t="shared" si="58"/>
        <v>0</v>
      </c>
      <c r="L554" s="48">
        <f t="shared" si="59"/>
        <v>0</v>
      </c>
      <c r="M554" s="46">
        <f t="shared" si="60"/>
        <v>0</v>
      </c>
      <c r="N554" s="46">
        <f t="shared" si="61"/>
        <v>0</v>
      </c>
      <c r="O554" s="46">
        <f t="shared" si="62"/>
        <v>0</v>
      </c>
      <c r="P554" s="47">
        <f t="shared" si="63"/>
        <v>0</v>
      </c>
    </row>
    <row r="555" spans="1:16" hidden="1" x14ac:dyDescent="0.2">
      <c r="A555" s="37"/>
      <c r="B555" s="38"/>
      <c r="C555" s="45"/>
      <c r="D555" s="23"/>
      <c r="E555" s="69"/>
      <c r="F555" s="73"/>
      <c r="G555" s="67"/>
      <c r="H555" s="46">
        <f t="shared" si="57"/>
        <v>0</v>
      </c>
      <c r="I555" s="67"/>
      <c r="J555" s="67"/>
      <c r="K555" s="47">
        <f t="shared" si="58"/>
        <v>0</v>
      </c>
      <c r="L555" s="48">
        <f t="shared" si="59"/>
        <v>0</v>
      </c>
      <c r="M555" s="46">
        <f t="shared" si="60"/>
        <v>0</v>
      </c>
      <c r="N555" s="46">
        <f t="shared" si="61"/>
        <v>0</v>
      </c>
      <c r="O555" s="46">
        <f t="shared" si="62"/>
        <v>0</v>
      </c>
      <c r="P555" s="47">
        <f t="shared" si="63"/>
        <v>0</v>
      </c>
    </row>
    <row r="556" spans="1:16" hidden="1" x14ac:dyDescent="0.2">
      <c r="A556" s="37"/>
      <c r="B556" s="38"/>
      <c r="C556" s="45"/>
      <c r="D556" s="23"/>
      <c r="E556" s="69"/>
      <c r="F556" s="73"/>
      <c r="G556" s="67"/>
      <c r="H556" s="46">
        <f t="shared" si="57"/>
        <v>0</v>
      </c>
      <c r="I556" s="67"/>
      <c r="J556" s="67"/>
      <c r="K556" s="47">
        <f t="shared" si="58"/>
        <v>0</v>
      </c>
      <c r="L556" s="48">
        <f t="shared" si="59"/>
        <v>0</v>
      </c>
      <c r="M556" s="46">
        <f t="shared" si="60"/>
        <v>0</v>
      </c>
      <c r="N556" s="46">
        <f t="shared" si="61"/>
        <v>0</v>
      </c>
      <c r="O556" s="46">
        <f t="shared" si="62"/>
        <v>0</v>
      </c>
      <c r="P556" s="47">
        <f t="shared" si="63"/>
        <v>0</v>
      </c>
    </row>
    <row r="557" spans="1:16" hidden="1" x14ac:dyDescent="0.2">
      <c r="A557" s="37"/>
      <c r="B557" s="38"/>
      <c r="C557" s="45"/>
      <c r="D557" s="23"/>
      <c r="E557" s="69"/>
      <c r="F557" s="73"/>
      <c r="G557" s="67"/>
      <c r="H557" s="46">
        <f t="shared" si="57"/>
        <v>0</v>
      </c>
      <c r="I557" s="67"/>
      <c r="J557" s="67"/>
      <c r="K557" s="47">
        <f t="shared" si="58"/>
        <v>0</v>
      </c>
      <c r="L557" s="48">
        <f t="shared" si="59"/>
        <v>0</v>
      </c>
      <c r="M557" s="46">
        <f t="shared" si="60"/>
        <v>0</v>
      </c>
      <c r="N557" s="46">
        <f t="shared" si="61"/>
        <v>0</v>
      </c>
      <c r="O557" s="46">
        <f t="shared" si="62"/>
        <v>0</v>
      </c>
      <c r="P557" s="47">
        <f t="shared" si="63"/>
        <v>0</v>
      </c>
    </row>
    <row r="558" spans="1:16" hidden="1" x14ac:dyDescent="0.2">
      <c r="A558" s="37"/>
      <c r="B558" s="38"/>
      <c r="C558" s="45"/>
      <c r="D558" s="23"/>
      <c r="E558" s="69"/>
      <c r="F558" s="73"/>
      <c r="G558" s="67"/>
      <c r="H558" s="46">
        <f t="shared" si="57"/>
        <v>0</v>
      </c>
      <c r="I558" s="67"/>
      <c r="J558" s="67"/>
      <c r="K558" s="47">
        <f t="shared" si="58"/>
        <v>0</v>
      </c>
      <c r="L558" s="48">
        <f t="shared" si="59"/>
        <v>0</v>
      </c>
      <c r="M558" s="46">
        <f t="shared" si="60"/>
        <v>0</v>
      </c>
      <c r="N558" s="46">
        <f t="shared" si="61"/>
        <v>0</v>
      </c>
      <c r="O558" s="46">
        <f t="shared" si="62"/>
        <v>0</v>
      </c>
      <c r="P558" s="47">
        <f t="shared" si="63"/>
        <v>0</v>
      </c>
    </row>
    <row r="559" spans="1:16" hidden="1" x14ac:dyDescent="0.2">
      <c r="A559" s="37"/>
      <c r="B559" s="38"/>
      <c r="C559" s="45"/>
      <c r="D559" s="23"/>
      <c r="E559" s="69"/>
      <c r="F559" s="73"/>
      <c r="G559" s="67"/>
      <c r="H559" s="46">
        <f t="shared" si="57"/>
        <v>0</v>
      </c>
      <c r="I559" s="67"/>
      <c r="J559" s="67"/>
      <c r="K559" s="47">
        <f t="shared" si="58"/>
        <v>0</v>
      </c>
      <c r="L559" s="48">
        <f t="shared" si="59"/>
        <v>0</v>
      </c>
      <c r="M559" s="46">
        <f t="shared" si="60"/>
        <v>0</v>
      </c>
      <c r="N559" s="46">
        <f t="shared" si="61"/>
        <v>0</v>
      </c>
      <c r="O559" s="46">
        <f t="shared" si="62"/>
        <v>0</v>
      </c>
      <c r="P559" s="47">
        <f t="shared" si="63"/>
        <v>0</v>
      </c>
    </row>
    <row r="560" spans="1:16" hidden="1" x14ac:dyDescent="0.2">
      <c r="A560" s="37"/>
      <c r="B560" s="38"/>
      <c r="C560" s="45"/>
      <c r="D560" s="23"/>
      <c r="E560" s="69"/>
      <c r="F560" s="73"/>
      <c r="G560" s="67"/>
      <c r="H560" s="46">
        <f t="shared" si="57"/>
        <v>0</v>
      </c>
      <c r="I560" s="67"/>
      <c r="J560" s="67"/>
      <c r="K560" s="47">
        <f t="shared" si="58"/>
        <v>0</v>
      </c>
      <c r="L560" s="48">
        <f t="shared" si="59"/>
        <v>0</v>
      </c>
      <c r="M560" s="46">
        <f t="shared" si="60"/>
        <v>0</v>
      </c>
      <c r="N560" s="46">
        <f t="shared" si="61"/>
        <v>0</v>
      </c>
      <c r="O560" s="46">
        <f t="shared" si="62"/>
        <v>0</v>
      </c>
      <c r="P560" s="47">
        <f t="shared" si="63"/>
        <v>0</v>
      </c>
    </row>
    <row r="561" spans="1:16" hidden="1" x14ac:dyDescent="0.2">
      <c r="A561" s="37"/>
      <c r="B561" s="38"/>
      <c r="C561" s="45"/>
      <c r="D561" s="23"/>
      <c r="E561" s="69"/>
      <c r="F561" s="73"/>
      <c r="G561" s="67"/>
      <c r="H561" s="46">
        <f t="shared" si="57"/>
        <v>0</v>
      </c>
      <c r="I561" s="67"/>
      <c r="J561" s="67"/>
      <c r="K561" s="47">
        <f t="shared" si="58"/>
        <v>0</v>
      </c>
      <c r="L561" s="48">
        <f t="shared" si="59"/>
        <v>0</v>
      </c>
      <c r="M561" s="46">
        <f t="shared" si="60"/>
        <v>0</v>
      </c>
      <c r="N561" s="46">
        <f t="shared" si="61"/>
        <v>0</v>
      </c>
      <c r="O561" s="46">
        <f t="shared" si="62"/>
        <v>0</v>
      </c>
      <c r="P561" s="47">
        <f t="shared" si="63"/>
        <v>0</v>
      </c>
    </row>
    <row r="562" spans="1:16" hidden="1" x14ac:dyDescent="0.2">
      <c r="A562" s="37"/>
      <c r="B562" s="38"/>
      <c r="C562" s="45"/>
      <c r="D562" s="23"/>
      <c r="E562" s="69"/>
      <c r="F562" s="73"/>
      <c r="G562" s="67"/>
      <c r="H562" s="46">
        <f t="shared" si="57"/>
        <v>0</v>
      </c>
      <c r="I562" s="67"/>
      <c r="J562" s="67"/>
      <c r="K562" s="47">
        <f t="shared" si="58"/>
        <v>0</v>
      </c>
      <c r="L562" s="48">
        <f t="shared" si="59"/>
        <v>0</v>
      </c>
      <c r="M562" s="46">
        <f t="shared" si="60"/>
        <v>0</v>
      </c>
      <c r="N562" s="46">
        <f t="shared" si="61"/>
        <v>0</v>
      </c>
      <c r="O562" s="46">
        <f t="shared" si="62"/>
        <v>0</v>
      </c>
      <c r="P562" s="47">
        <f t="shared" si="63"/>
        <v>0</v>
      </c>
    </row>
    <row r="563" spans="1:16" hidden="1" x14ac:dyDescent="0.2">
      <c r="A563" s="37"/>
      <c r="B563" s="38"/>
      <c r="C563" s="45"/>
      <c r="D563" s="23"/>
      <c r="E563" s="69"/>
      <c r="F563" s="73"/>
      <c r="G563" s="67"/>
      <c r="H563" s="46">
        <f t="shared" si="57"/>
        <v>0</v>
      </c>
      <c r="I563" s="67"/>
      <c r="J563" s="67"/>
      <c r="K563" s="47">
        <f t="shared" si="58"/>
        <v>0</v>
      </c>
      <c r="L563" s="48">
        <f t="shared" si="59"/>
        <v>0</v>
      </c>
      <c r="M563" s="46">
        <f t="shared" si="60"/>
        <v>0</v>
      </c>
      <c r="N563" s="46">
        <f t="shared" si="61"/>
        <v>0</v>
      </c>
      <c r="O563" s="46">
        <f t="shared" si="62"/>
        <v>0</v>
      </c>
      <c r="P563" s="47">
        <f t="shared" si="63"/>
        <v>0</v>
      </c>
    </row>
    <row r="564" spans="1:16" hidden="1" x14ac:dyDescent="0.2">
      <c r="A564" s="37"/>
      <c r="B564" s="38"/>
      <c r="C564" s="45"/>
      <c r="D564" s="23"/>
      <c r="E564" s="69"/>
      <c r="F564" s="73"/>
      <c r="G564" s="67"/>
      <c r="H564" s="46">
        <f t="shared" si="57"/>
        <v>0</v>
      </c>
      <c r="I564" s="67"/>
      <c r="J564" s="67"/>
      <c r="K564" s="47">
        <f t="shared" si="58"/>
        <v>0</v>
      </c>
      <c r="L564" s="48">
        <f t="shared" si="59"/>
        <v>0</v>
      </c>
      <c r="M564" s="46">
        <f t="shared" si="60"/>
        <v>0</v>
      </c>
      <c r="N564" s="46">
        <f t="shared" si="61"/>
        <v>0</v>
      </c>
      <c r="O564" s="46">
        <f t="shared" si="62"/>
        <v>0</v>
      </c>
      <c r="P564" s="47">
        <f t="shared" si="63"/>
        <v>0</v>
      </c>
    </row>
    <row r="565" spans="1:16" hidden="1" x14ac:dyDescent="0.2">
      <c r="A565" s="37"/>
      <c r="B565" s="38"/>
      <c r="C565" s="45"/>
      <c r="D565" s="23"/>
      <c r="E565" s="69"/>
      <c r="F565" s="73"/>
      <c r="G565" s="67"/>
      <c r="H565" s="46">
        <f t="shared" si="57"/>
        <v>0</v>
      </c>
      <c r="I565" s="67"/>
      <c r="J565" s="67"/>
      <c r="K565" s="47">
        <f t="shared" si="58"/>
        <v>0</v>
      </c>
      <c r="L565" s="48">
        <f t="shared" si="59"/>
        <v>0</v>
      </c>
      <c r="M565" s="46">
        <f t="shared" si="60"/>
        <v>0</v>
      </c>
      <c r="N565" s="46">
        <f t="shared" si="61"/>
        <v>0</v>
      </c>
      <c r="O565" s="46">
        <f t="shared" si="62"/>
        <v>0</v>
      </c>
      <c r="P565" s="47">
        <f t="shared" si="63"/>
        <v>0</v>
      </c>
    </row>
    <row r="566" spans="1:16" hidden="1" x14ac:dyDescent="0.2">
      <c r="A566" s="37"/>
      <c r="B566" s="38"/>
      <c r="C566" s="45"/>
      <c r="D566" s="23"/>
      <c r="E566" s="69"/>
      <c r="F566" s="73"/>
      <c r="G566" s="67"/>
      <c r="H566" s="46">
        <f t="shared" si="57"/>
        <v>0</v>
      </c>
      <c r="I566" s="67"/>
      <c r="J566" s="67"/>
      <c r="K566" s="47">
        <f t="shared" si="58"/>
        <v>0</v>
      </c>
      <c r="L566" s="48">
        <f t="shared" si="59"/>
        <v>0</v>
      </c>
      <c r="M566" s="46">
        <f t="shared" si="60"/>
        <v>0</v>
      </c>
      <c r="N566" s="46">
        <f t="shared" si="61"/>
        <v>0</v>
      </c>
      <c r="O566" s="46">
        <f t="shared" si="62"/>
        <v>0</v>
      </c>
      <c r="P566" s="47">
        <f t="shared" si="63"/>
        <v>0</v>
      </c>
    </row>
    <row r="567" spans="1:16" hidden="1" x14ac:dyDescent="0.2">
      <c r="A567" s="37"/>
      <c r="B567" s="38"/>
      <c r="C567" s="45"/>
      <c r="D567" s="23"/>
      <c r="E567" s="69"/>
      <c r="F567" s="73"/>
      <c r="G567" s="67"/>
      <c r="H567" s="46">
        <f t="shared" si="57"/>
        <v>0</v>
      </c>
      <c r="I567" s="67"/>
      <c r="J567" s="67"/>
      <c r="K567" s="47">
        <f t="shared" si="58"/>
        <v>0</v>
      </c>
      <c r="L567" s="48">
        <f t="shared" si="59"/>
        <v>0</v>
      </c>
      <c r="M567" s="46">
        <f t="shared" si="60"/>
        <v>0</v>
      </c>
      <c r="N567" s="46">
        <f t="shared" si="61"/>
        <v>0</v>
      </c>
      <c r="O567" s="46">
        <f t="shared" si="62"/>
        <v>0</v>
      </c>
      <c r="P567" s="47">
        <f t="shared" si="63"/>
        <v>0</v>
      </c>
    </row>
    <row r="568" spans="1:16" hidden="1" x14ac:dyDescent="0.2">
      <c r="A568" s="37"/>
      <c r="B568" s="38"/>
      <c r="C568" s="45"/>
      <c r="D568" s="23"/>
      <c r="E568" s="69"/>
      <c r="F568" s="73"/>
      <c r="G568" s="67"/>
      <c r="H568" s="46">
        <f t="shared" si="57"/>
        <v>0</v>
      </c>
      <c r="I568" s="67"/>
      <c r="J568" s="67"/>
      <c r="K568" s="47">
        <f t="shared" si="58"/>
        <v>0</v>
      </c>
      <c r="L568" s="48">
        <f t="shared" si="59"/>
        <v>0</v>
      </c>
      <c r="M568" s="46">
        <f t="shared" si="60"/>
        <v>0</v>
      </c>
      <c r="N568" s="46">
        <f t="shared" si="61"/>
        <v>0</v>
      </c>
      <c r="O568" s="46">
        <f t="shared" si="62"/>
        <v>0</v>
      </c>
      <c r="P568" s="47">
        <f t="shared" si="63"/>
        <v>0</v>
      </c>
    </row>
    <row r="569" spans="1:16" hidden="1" x14ac:dyDescent="0.2">
      <c r="A569" s="37"/>
      <c r="B569" s="38"/>
      <c r="C569" s="45"/>
      <c r="D569" s="23"/>
      <c r="E569" s="69"/>
      <c r="F569" s="73"/>
      <c r="G569" s="67"/>
      <c r="H569" s="46">
        <f t="shared" si="57"/>
        <v>0</v>
      </c>
      <c r="I569" s="67"/>
      <c r="J569" s="67"/>
      <c r="K569" s="47">
        <f t="shared" si="58"/>
        <v>0</v>
      </c>
      <c r="L569" s="48">
        <f t="shared" si="59"/>
        <v>0</v>
      </c>
      <c r="M569" s="46">
        <f t="shared" si="60"/>
        <v>0</v>
      </c>
      <c r="N569" s="46">
        <f t="shared" si="61"/>
        <v>0</v>
      </c>
      <c r="O569" s="46">
        <f t="shared" si="62"/>
        <v>0</v>
      </c>
      <c r="P569" s="47">
        <f t="shared" si="63"/>
        <v>0</v>
      </c>
    </row>
    <row r="570" spans="1:16" hidden="1" x14ac:dyDescent="0.2">
      <c r="A570" s="37"/>
      <c r="B570" s="38"/>
      <c r="C570" s="45"/>
      <c r="D570" s="23"/>
      <c r="E570" s="69"/>
      <c r="F570" s="73"/>
      <c r="G570" s="67"/>
      <c r="H570" s="46">
        <f t="shared" si="57"/>
        <v>0</v>
      </c>
      <c r="I570" s="67"/>
      <c r="J570" s="67"/>
      <c r="K570" s="47">
        <f t="shared" si="58"/>
        <v>0</v>
      </c>
      <c r="L570" s="48">
        <f t="shared" si="59"/>
        <v>0</v>
      </c>
      <c r="M570" s="46">
        <f t="shared" si="60"/>
        <v>0</v>
      </c>
      <c r="N570" s="46">
        <f t="shared" si="61"/>
        <v>0</v>
      </c>
      <c r="O570" s="46">
        <f t="shared" si="62"/>
        <v>0</v>
      </c>
      <c r="P570" s="47">
        <f t="shared" si="63"/>
        <v>0</v>
      </c>
    </row>
    <row r="571" spans="1:16" hidden="1" x14ac:dyDescent="0.2">
      <c r="A571" s="37"/>
      <c r="B571" s="38"/>
      <c r="C571" s="45"/>
      <c r="D571" s="23"/>
      <c r="E571" s="69"/>
      <c r="F571" s="73"/>
      <c r="G571" s="67"/>
      <c r="H571" s="46">
        <f t="shared" si="57"/>
        <v>0</v>
      </c>
      <c r="I571" s="67"/>
      <c r="J571" s="67"/>
      <c r="K571" s="47">
        <f t="shared" si="58"/>
        <v>0</v>
      </c>
      <c r="L571" s="48">
        <f t="shared" si="59"/>
        <v>0</v>
      </c>
      <c r="M571" s="46">
        <f t="shared" si="60"/>
        <v>0</v>
      </c>
      <c r="N571" s="46">
        <f t="shared" si="61"/>
        <v>0</v>
      </c>
      <c r="O571" s="46">
        <f t="shared" si="62"/>
        <v>0</v>
      </c>
      <c r="P571" s="47">
        <f t="shared" si="63"/>
        <v>0</v>
      </c>
    </row>
    <row r="572" spans="1:16" hidden="1" x14ac:dyDescent="0.2">
      <c r="A572" s="37"/>
      <c r="B572" s="38"/>
      <c r="C572" s="45"/>
      <c r="D572" s="23"/>
      <c r="E572" s="69"/>
      <c r="F572" s="73"/>
      <c r="G572" s="67"/>
      <c r="H572" s="46">
        <f t="shared" si="57"/>
        <v>0</v>
      </c>
      <c r="I572" s="67"/>
      <c r="J572" s="67"/>
      <c r="K572" s="47">
        <f t="shared" si="58"/>
        <v>0</v>
      </c>
      <c r="L572" s="48">
        <f t="shared" si="59"/>
        <v>0</v>
      </c>
      <c r="M572" s="46">
        <f t="shared" si="60"/>
        <v>0</v>
      </c>
      <c r="N572" s="46">
        <f t="shared" si="61"/>
        <v>0</v>
      </c>
      <c r="O572" s="46">
        <f t="shared" si="62"/>
        <v>0</v>
      </c>
      <c r="P572" s="47">
        <f t="shared" si="63"/>
        <v>0</v>
      </c>
    </row>
    <row r="573" spans="1:16" hidden="1" x14ac:dyDescent="0.2">
      <c r="A573" s="37"/>
      <c r="B573" s="38"/>
      <c r="C573" s="45"/>
      <c r="D573" s="23"/>
      <c r="E573" s="69"/>
      <c r="F573" s="73"/>
      <c r="G573" s="67"/>
      <c r="H573" s="46">
        <f t="shared" si="57"/>
        <v>0</v>
      </c>
      <c r="I573" s="67"/>
      <c r="J573" s="67"/>
      <c r="K573" s="47">
        <f t="shared" si="58"/>
        <v>0</v>
      </c>
      <c r="L573" s="48">
        <f t="shared" si="59"/>
        <v>0</v>
      </c>
      <c r="M573" s="46">
        <f t="shared" si="60"/>
        <v>0</v>
      </c>
      <c r="N573" s="46">
        <f t="shared" si="61"/>
        <v>0</v>
      </c>
      <c r="O573" s="46">
        <f t="shared" si="62"/>
        <v>0</v>
      </c>
      <c r="P573" s="47">
        <f t="shared" si="63"/>
        <v>0</v>
      </c>
    </row>
    <row r="574" spans="1:16" hidden="1" x14ac:dyDescent="0.2">
      <c r="A574" s="37"/>
      <c r="B574" s="38"/>
      <c r="C574" s="45"/>
      <c r="D574" s="23"/>
      <c r="E574" s="69"/>
      <c r="F574" s="73"/>
      <c r="G574" s="67"/>
      <c r="H574" s="46">
        <f t="shared" si="57"/>
        <v>0</v>
      </c>
      <c r="I574" s="67"/>
      <c r="J574" s="67"/>
      <c r="K574" s="47">
        <f t="shared" si="58"/>
        <v>0</v>
      </c>
      <c r="L574" s="48">
        <f t="shared" si="59"/>
        <v>0</v>
      </c>
      <c r="M574" s="46">
        <f t="shared" si="60"/>
        <v>0</v>
      </c>
      <c r="N574" s="46">
        <f t="shared" si="61"/>
        <v>0</v>
      </c>
      <c r="O574" s="46">
        <f t="shared" si="62"/>
        <v>0</v>
      </c>
      <c r="P574" s="47">
        <f t="shared" si="63"/>
        <v>0</v>
      </c>
    </row>
    <row r="575" spans="1:16" hidden="1" x14ac:dyDescent="0.2">
      <c r="A575" s="37"/>
      <c r="B575" s="38"/>
      <c r="C575" s="45"/>
      <c r="D575" s="23"/>
      <c r="E575" s="69"/>
      <c r="F575" s="73"/>
      <c r="G575" s="67"/>
      <c r="H575" s="46">
        <f t="shared" si="57"/>
        <v>0</v>
      </c>
      <c r="I575" s="67"/>
      <c r="J575" s="67"/>
      <c r="K575" s="47">
        <f t="shared" si="58"/>
        <v>0</v>
      </c>
      <c r="L575" s="48">
        <f t="shared" si="59"/>
        <v>0</v>
      </c>
      <c r="M575" s="46">
        <f t="shared" si="60"/>
        <v>0</v>
      </c>
      <c r="N575" s="46">
        <f t="shared" si="61"/>
        <v>0</v>
      </c>
      <c r="O575" s="46">
        <f t="shared" si="62"/>
        <v>0</v>
      </c>
      <c r="P575" s="47">
        <f t="shared" si="63"/>
        <v>0</v>
      </c>
    </row>
    <row r="576" spans="1:16" hidden="1" x14ac:dyDescent="0.2">
      <c r="A576" s="37"/>
      <c r="B576" s="38"/>
      <c r="C576" s="45"/>
      <c r="D576" s="23"/>
      <c r="E576" s="69"/>
      <c r="F576" s="73"/>
      <c r="G576" s="67"/>
      <c r="H576" s="46">
        <f t="shared" si="57"/>
        <v>0</v>
      </c>
      <c r="I576" s="67"/>
      <c r="J576" s="67"/>
      <c r="K576" s="47">
        <f t="shared" si="58"/>
        <v>0</v>
      </c>
      <c r="L576" s="48">
        <f t="shared" si="59"/>
        <v>0</v>
      </c>
      <c r="M576" s="46">
        <f t="shared" si="60"/>
        <v>0</v>
      </c>
      <c r="N576" s="46">
        <f t="shared" si="61"/>
        <v>0</v>
      </c>
      <c r="O576" s="46">
        <f t="shared" si="62"/>
        <v>0</v>
      </c>
      <c r="P576" s="47">
        <f t="shared" si="63"/>
        <v>0</v>
      </c>
    </row>
    <row r="577" spans="1:16" hidden="1" x14ac:dyDescent="0.2">
      <c r="A577" s="37"/>
      <c r="B577" s="38"/>
      <c r="C577" s="45"/>
      <c r="D577" s="23"/>
      <c r="E577" s="69"/>
      <c r="F577" s="73"/>
      <c r="G577" s="67"/>
      <c r="H577" s="46">
        <f t="shared" si="57"/>
        <v>0</v>
      </c>
      <c r="I577" s="67"/>
      <c r="J577" s="67"/>
      <c r="K577" s="47">
        <f t="shared" si="58"/>
        <v>0</v>
      </c>
      <c r="L577" s="48">
        <f t="shared" si="59"/>
        <v>0</v>
      </c>
      <c r="M577" s="46">
        <f t="shared" si="60"/>
        <v>0</v>
      </c>
      <c r="N577" s="46">
        <f t="shared" si="61"/>
        <v>0</v>
      </c>
      <c r="O577" s="46">
        <f t="shared" si="62"/>
        <v>0</v>
      </c>
      <c r="P577" s="47">
        <f t="shared" si="63"/>
        <v>0</v>
      </c>
    </row>
    <row r="578" spans="1:16" hidden="1" x14ac:dyDescent="0.2">
      <c r="A578" s="37"/>
      <c r="B578" s="38"/>
      <c r="C578" s="45"/>
      <c r="D578" s="23"/>
      <c r="E578" s="69"/>
      <c r="F578" s="73"/>
      <c r="G578" s="67"/>
      <c r="H578" s="46">
        <f t="shared" si="57"/>
        <v>0</v>
      </c>
      <c r="I578" s="67"/>
      <c r="J578" s="67"/>
      <c r="K578" s="47">
        <f t="shared" si="58"/>
        <v>0</v>
      </c>
      <c r="L578" s="48">
        <f t="shared" si="59"/>
        <v>0</v>
      </c>
      <c r="M578" s="46">
        <f t="shared" si="60"/>
        <v>0</v>
      </c>
      <c r="N578" s="46">
        <f t="shared" si="61"/>
        <v>0</v>
      </c>
      <c r="O578" s="46">
        <f t="shared" si="62"/>
        <v>0</v>
      </c>
      <c r="P578" s="47">
        <f t="shared" si="63"/>
        <v>0</v>
      </c>
    </row>
    <row r="579" spans="1:16" hidden="1" x14ac:dyDescent="0.2">
      <c r="A579" s="37"/>
      <c r="B579" s="38"/>
      <c r="C579" s="45"/>
      <c r="D579" s="23"/>
      <c r="E579" s="69"/>
      <c r="F579" s="73"/>
      <c r="G579" s="67"/>
      <c r="H579" s="46">
        <f t="shared" si="57"/>
        <v>0</v>
      </c>
      <c r="I579" s="67"/>
      <c r="J579" s="67"/>
      <c r="K579" s="47">
        <f t="shared" si="58"/>
        <v>0</v>
      </c>
      <c r="L579" s="48">
        <f t="shared" si="59"/>
        <v>0</v>
      </c>
      <c r="M579" s="46">
        <f t="shared" si="60"/>
        <v>0</v>
      </c>
      <c r="N579" s="46">
        <f t="shared" si="61"/>
        <v>0</v>
      </c>
      <c r="O579" s="46">
        <f t="shared" si="62"/>
        <v>0</v>
      </c>
      <c r="P579" s="47">
        <f t="shared" si="63"/>
        <v>0</v>
      </c>
    </row>
    <row r="580" spans="1:16" hidden="1" x14ac:dyDescent="0.2">
      <c r="A580" s="37"/>
      <c r="B580" s="38"/>
      <c r="C580" s="45"/>
      <c r="D580" s="23"/>
      <c r="E580" s="69"/>
      <c r="F580" s="73"/>
      <c r="G580" s="67"/>
      <c r="H580" s="46">
        <f t="shared" si="57"/>
        <v>0</v>
      </c>
      <c r="I580" s="67"/>
      <c r="J580" s="67"/>
      <c r="K580" s="47">
        <f t="shared" si="58"/>
        <v>0</v>
      </c>
      <c r="L580" s="48">
        <f t="shared" si="59"/>
        <v>0</v>
      </c>
      <c r="M580" s="46">
        <f t="shared" si="60"/>
        <v>0</v>
      </c>
      <c r="N580" s="46">
        <f t="shared" si="61"/>
        <v>0</v>
      </c>
      <c r="O580" s="46">
        <f t="shared" si="62"/>
        <v>0</v>
      </c>
      <c r="P580" s="47">
        <f t="shared" si="63"/>
        <v>0</v>
      </c>
    </row>
    <row r="581" spans="1:16" hidden="1" x14ac:dyDescent="0.2">
      <c r="A581" s="37"/>
      <c r="B581" s="38"/>
      <c r="C581" s="45"/>
      <c r="D581" s="23"/>
      <c r="E581" s="69"/>
      <c r="F581" s="73"/>
      <c r="G581" s="67"/>
      <c r="H581" s="46">
        <f t="shared" si="57"/>
        <v>0</v>
      </c>
      <c r="I581" s="67"/>
      <c r="J581" s="67"/>
      <c r="K581" s="47">
        <f t="shared" si="58"/>
        <v>0</v>
      </c>
      <c r="L581" s="48">
        <f t="shared" si="59"/>
        <v>0</v>
      </c>
      <c r="M581" s="46">
        <f t="shared" si="60"/>
        <v>0</v>
      </c>
      <c r="N581" s="46">
        <f t="shared" si="61"/>
        <v>0</v>
      </c>
      <c r="O581" s="46">
        <f t="shared" si="62"/>
        <v>0</v>
      </c>
      <c r="P581" s="47">
        <f t="shared" si="63"/>
        <v>0</v>
      </c>
    </row>
    <row r="582" spans="1:16" hidden="1" x14ac:dyDescent="0.2">
      <c r="A582" s="37"/>
      <c r="B582" s="38"/>
      <c r="C582" s="45"/>
      <c r="D582" s="23"/>
      <c r="E582" s="69"/>
      <c r="F582" s="73"/>
      <c r="G582" s="67"/>
      <c r="H582" s="46">
        <f t="shared" si="57"/>
        <v>0</v>
      </c>
      <c r="I582" s="67"/>
      <c r="J582" s="67"/>
      <c r="K582" s="47">
        <f t="shared" si="58"/>
        <v>0</v>
      </c>
      <c r="L582" s="48">
        <f t="shared" si="59"/>
        <v>0</v>
      </c>
      <c r="M582" s="46">
        <f t="shared" si="60"/>
        <v>0</v>
      </c>
      <c r="N582" s="46">
        <f t="shared" si="61"/>
        <v>0</v>
      </c>
      <c r="O582" s="46">
        <f t="shared" si="62"/>
        <v>0</v>
      </c>
      <c r="P582" s="47">
        <f t="shared" si="63"/>
        <v>0</v>
      </c>
    </row>
    <row r="583" spans="1:16" hidden="1" x14ac:dyDescent="0.2">
      <c r="A583" s="37"/>
      <c r="B583" s="38"/>
      <c r="C583" s="45"/>
      <c r="D583" s="23"/>
      <c r="E583" s="69"/>
      <c r="F583" s="73"/>
      <c r="G583" s="67"/>
      <c r="H583" s="46">
        <f t="shared" ref="H583:H646" si="64">ROUND(F583*G583,2)</f>
        <v>0</v>
      </c>
      <c r="I583" s="67"/>
      <c r="J583" s="67"/>
      <c r="K583" s="47">
        <f t="shared" ref="K583:K646" si="65">SUM(H583:J583)</f>
        <v>0</v>
      </c>
      <c r="L583" s="48">
        <f t="shared" ref="L583:L646" si="66">ROUND(E583*F583,2)</f>
        <v>0</v>
      </c>
      <c r="M583" s="46">
        <f t="shared" ref="M583:M646" si="67">ROUND(H583*E583,2)</f>
        <v>0</v>
      </c>
      <c r="N583" s="46">
        <f t="shared" ref="N583:N646" si="68">ROUND(I583*E583,2)</f>
        <v>0</v>
      </c>
      <c r="O583" s="46">
        <f t="shared" ref="O583:O646" si="69">ROUND(J583*E583,2)</f>
        <v>0</v>
      </c>
      <c r="P583" s="47">
        <f t="shared" ref="P583:P646" si="70">SUM(M583:O583)</f>
        <v>0</v>
      </c>
    </row>
    <row r="584" spans="1:16" hidden="1" x14ac:dyDescent="0.2">
      <c r="A584" s="37"/>
      <c r="B584" s="38"/>
      <c r="C584" s="45"/>
      <c r="D584" s="23"/>
      <c r="E584" s="69"/>
      <c r="F584" s="73"/>
      <c r="G584" s="67"/>
      <c r="H584" s="46">
        <f t="shared" si="64"/>
        <v>0</v>
      </c>
      <c r="I584" s="67"/>
      <c r="J584" s="67"/>
      <c r="K584" s="47">
        <f t="shared" si="65"/>
        <v>0</v>
      </c>
      <c r="L584" s="48">
        <f t="shared" si="66"/>
        <v>0</v>
      </c>
      <c r="M584" s="46">
        <f t="shared" si="67"/>
        <v>0</v>
      </c>
      <c r="N584" s="46">
        <f t="shared" si="68"/>
        <v>0</v>
      </c>
      <c r="O584" s="46">
        <f t="shared" si="69"/>
        <v>0</v>
      </c>
      <c r="P584" s="47">
        <f t="shared" si="70"/>
        <v>0</v>
      </c>
    </row>
    <row r="585" spans="1:16" hidden="1" x14ac:dyDescent="0.2">
      <c r="A585" s="37"/>
      <c r="B585" s="38"/>
      <c r="C585" s="45"/>
      <c r="D585" s="23"/>
      <c r="E585" s="69"/>
      <c r="F585" s="73"/>
      <c r="G585" s="67"/>
      <c r="H585" s="46">
        <f t="shared" si="64"/>
        <v>0</v>
      </c>
      <c r="I585" s="67"/>
      <c r="J585" s="67"/>
      <c r="K585" s="47">
        <f t="shared" si="65"/>
        <v>0</v>
      </c>
      <c r="L585" s="48">
        <f t="shared" si="66"/>
        <v>0</v>
      </c>
      <c r="M585" s="46">
        <f t="shared" si="67"/>
        <v>0</v>
      </c>
      <c r="N585" s="46">
        <f t="shared" si="68"/>
        <v>0</v>
      </c>
      <c r="O585" s="46">
        <f t="shared" si="69"/>
        <v>0</v>
      </c>
      <c r="P585" s="47">
        <f t="shared" si="70"/>
        <v>0</v>
      </c>
    </row>
    <row r="586" spans="1:16" hidden="1" x14ac:dyDescent="0.2">
      <c r="A586" s="37"/>
      <c r="B586" s="38"/>
      <c r="C586" s="45"/>
      <c r="D586" s="23"/>
      <c r="E586" s="69"/>
      <c r="F586" s="73"/>
      <c r="G586" s="67"/>
      <c r="H586" s="46">
        <f t="shared" si="64"/>
        <v>0</v>
      </c>
      <c r="I586" s="67"/>
      <c r="J586" s="67"/>
      <c r="K586" s="47">
        <f t="shared" si="65"/>
        <v>0</v>
      </c>
      <c r="L586" s="48">
        <f t="shared" si="66"/>
        <v>0</v>
      </c>
      <c r="M586" s="46">
        <f t="shared" si="67"/>
        <v>0</v>
      </c>
      <c r="N586" s="46">
        <f t="shared" si="68"/>
        <v>0</v>
      </c>
      <c r="O586" s="46">
        <f t="shared" si="69"/>
        <v>0</v>
      </c>
      <c r="P586" s="47">
        <f t="shared" si="70"/>
        <v>0</v>
      </c>
    </row>
    <row r="587" spans="1:16" hidden="1" x14ac:dyDescent="0.2">
      <c r="A587" s="37"/>
      <c r="B587" s="38"/>
      <c r="C587" s="45"/>
      <c r="D587" s="23"/>
      <c r="E587" s="69"/>
      <c r="F587" s="73"/>
      <c r="G587" s="67"/>
      <c r="H587" s="46">
        <f t="shared" si="64"/>
        <v>0</v>
      </c>
      <c r="I587" s="67"/>
      <c r="J587" s="67"/>
      <c r="K587" s="47">
        <f t="shared" si="65"/>
        <v>0</v>
      </c>
      <c r="L587" s="48">
        <f t="shared" si="66"/>
        <v>0</v>
      </c>
      <c r="M587" s="46">
        <f t="shared" si="67"/>
        <v>0</v>
      </c>
      <c r="N587" s="46">
        <f t="shared" si="68"/>
        <v>0</v>
      </c>
      <c r="O587" s="46">
        <f t="shared" si="69"/>
        <v>0</v>
      </c>
      <c r="P587" s="47">
        <f t="shared" si="70"/>
        <v>0</v>
      </c>
    </row>
    <row r="588" spans="1:16" hidden="1" x14ac:dyDescent="0.2">
      <c r="A588" s="37"/>
      <c r="B588" s="38"/>
      <c r="C588" s="45"/>
      <c r="D588" s="23"/>
      <c r="E588" s="69"/>
      <c r="F588" s="73"/>
      <c r="G588" s="67"/>
      <c r="H588" s="46">
        <f t="shared" si="64"/>
        <v>0</v>
      </c>
      <c r="I588" s="67"/>
      <c r="J588" s="67"/>
      <c r="K588" s="47">
        <f t="shared" si="65"/>
        <v>0</v>
      </c>
      <c r="L588" s="48">
        <f t="shared" si="66"/>
        <v>0</v>
      </c>
      <c r="M588" s="46">
        <f t="shared" si="67"/>
        <v>0</v>
      </c>
      <c r="N588" s="46">
        <f t="shared" si="68"/>
        <v>0</v>
      </c>
      <c r="O588" s="46">
        <f t="shared" si="69"/>
        <v>0</v>
      </c>
      <c r="P588" s="47">
        <f t="shared" si="70"/>
        <v>0</v>
      </c>
    </row>
    <row r="589" spans="1:16" hidden="1" x14ac:dyDescent="0.2">
      <c r="A589" s="37"/>
      <c r="B589" s="38"/>
      <c r="C589" s="45"/>
      <c r="D589" s="23"/>
      <c r="E589" s="69"/>
      <c r="F589" s="73"/>
      <c r="G589" s="67"/>
      <c r="H589" s="46">
        <f t="shared" si="64"/>
        <v>0</v>
      </c>
      <c r="I589" s="67"/>
      <c r="J589" s="67"/>
      <c r="K589" s="47">
        <f t="shared" si="65"/>
        <v>0</v>
      </c>
      <c r="L589" s="48">
        <f t="shared" si="66"/>
        <v>0</v>
      </c>
      <c r="M589" s="46">
        <f t="shared" si="67"/>
        <v>0</v>
      </c>
      <c r="N589" s="46">
        <f t="shared" si="68"/>
        <v>0</v>
      </c>
      <c r="O589" s="46">
        <f t="shared" si="69"/>
        <v>0</v>
      </c>
      <c r="P589" s="47">
        <f t="shared" si="70"/>
        <v>0</v>
      </c>
    </row>
    <row r="590" spans="1:16" hidden="1" x14ac:dyDescent="0.2">
      <c r="A590" s="37"/>
      <c r="B590" s="38"/>
      <c r="C590" s="45"/>
      <c r="D590" s="23"/>
      <c r="E590" s="69"/>
      <c r="F590" s="73"/>
      <c r="G590" s="67"/>
      <c r="H590" s="46">
        <f t="shared" si="64"/>
        <v>0</v>
      </c>
      <c r="I590" s="67"/>
      <c r="J590" s="67"/>
      <c r="K590" s="47">
        <f t="shared" si="65"/>
        <v>0</v>
      </c>
      <c r="L590" s="48">
        <f t="shared" si="66"/>
        <v>0</v>
      </c>
      <c r="M590" s="46">
        <f t="shared" si="67"/>
        <v>0</v>
      </c>
      <c r="N590" s="46">
        <f t="shared" si="68"/>
        <v>0</v>
      </c>
      <c r="O590" s="46">
        <f t="shared" si="69"/>
        <v>0</v>
      </c>
      <c r="P590" s="47">
        <f t="shared" si="70"/>
        <v>0</v>
      </c>
    </row>
    <row r="591" spans="1:16" hidden="1" x14ac:dyDescent="0.2">
      <c r="A591" s="37"/>
      <c r="B591" s="38"/>
      <c r="C591" s="45"/>
      <c r="D591" s="23"/>
      <c r="E591" s="69"/>
      <c r="F591" s="73"/>
      <c r="G591" s="67"/>
      <c r="H591" s="46">
        <f t="shared" si="64"/>
        <v>0</v>
      </c>
      <c r="I591" s="67"/>
      <c r="J591" s="67"/>
      <c r="K591" s="47">
        <f t="shared" si="65"/>
        <v>0</v>
      </c>
      <c r="L591" s="48">
        <f t="shared" si="66"/>
        <v>0</v>
      </c>
      <c r="M591" s="46">
        <f t="shared" si="67"/>
        <v>0</v>
      </c>
      <c r="N591" s="46">
        <f t="shared" si="68"/>
        <v>0</v>
      </c>
      <c r="O591" s="46">
        <f t="shared" si="69"/>
        <v>0</v>
      </c>
      <c r="P591" s="47">
        <f t="shared" si="70"/>
        <v>0</v>
      </c>
    </row>
    <row r="592" spans="1:16" hidden="1" x14ac:dyDescent="0.2">
      <c r="A592" s="37"/>
      <c r="B592" s="38"/>
      <c r="C592" s="45"/>
      <c r="D592" s="23"/>
      <c r="E592" s="69"/>
      <c r="F592" s="73"/>
      <c r="G592" s="67"/>
      <c r="H592" s="46">
        <f t="shared" si="64"/>
        <v>0</v>
      </c>
      <c r="I592" s="67"/>
      <c r="J592" s="67"/>
      <c r="K592" s="47">
        <f t="shared" si="65"/>
        <v>0</v>
      </c>
      <c r="L592" s="48">
        <f t="shared" si="66"/>
        <v>0</v>
      </c>
      <c r="M592" s="46">
        <f t="shared" si="67"/>
        <v>0</v>
      </c>
      <c r="N592" s="46">
        <f t="shared" si="68"/>
        <v>0</v>
      </c>
      <c r="O592" s="46">
        <f t="shared" si="69"/>
        <v>0</v>
      </c>
      <c r="P592" s="47">
        <f t="shared" si="70"/>
        <v>0</v>
      </c>
    </row>
    <row r="593" spans="1:16" hidden="1" x14ac:dyDescent="0.2">
      <c r="A593" s="37"/>
      <c r="B593" s="38"/>
      <c r="C593" s="45"/>
      <c r="D593" s="23"/>
      <c r="E593" s="69"/>
      <c r="F593" s="73"/>
      <c r="G593" s="67"/>
      <c r="H593" s="46">
        <f t="shared" si="64"/>
        <v>0</v>
      </c>
      <c r="I593" s="67"/>
      <c r="J593" s="67"/>
      <c r="K593" s="47">
        <f t="shared" si="65"/>
        <v>0</v>
      </c>
      <c r="L593" s="48">
        <f t="shared" si="66"/>
        <v>0</v>
      </c>
      <c r="M593" s="46">
        <f t="shared" si="67"/>
        <v>0</v>
      </c>
      <c r="N593" s="46">
        <f t="shared" si="68"/>
        <v>0</v>
      </c>
      <c r="O593" s="46">
        <f t="shared" si="69"/>
        <v>0</v>
      </c>
      <c r="P593" s="47">
        <f t="shared" si="70"/>
        <v>0</v>
      </c>
    </row>
    <row r="594" spans="1:16" hidden="1" x14ac:dyDescent="0.2">
      <c r="A594" s="37"/>
      <c r="B594" s="38"/>
      <c r="C594" s="45"/>
      <c r="D594" s="23"/>
      <c r="E594" s="69"/>
      <c r="F594" s="73"/>
      <c r="G594" s="67"/>
      <c r="H594" s="46">
        <f t="shared" si="64"/>
        <v>0</v>
      </c>
      <c r="I594" s="67"/>
      <c r="J594" s="67"/>
      <c r="K594" s="47">
        <f t="shared" si="65"/>
        <v>0</v>
      </c>
      <c r="L594" s="48">
        <f t="shared" si="66"/>
        <v>0</v>
      </c>
      <c r="M594" s="46">
        <f t="shared" si="67"/>
        <v>0</v>
      </c>
      <c r="N594" s="46">
        <f t="shared" si="68"/>
        <v>0</v>
      </c>
      <c r="O594" s="46">
        <f t="shared" si="69"/>
        <v>0</v>
      </c>
      <c r="P594" s="47">
        <f t="shared" si="70"/>
        <v>0</v>
      </c>
    </row>
    <row r="595" spans="1:16" hidden="1" x14ac:dyDescent="0.2">
      <c r="A595" s="37"/>
      <c r="B595" s="38"/>
      <c r="C595" s="45"/>
      <c r="D595" s="23"/>
      <c r="E595" s="69"/>
      <c r="F595" s="73"/>
      <c r="G595" s="67"/>
      <c r="H595" s="46">
        <f t="shared" si="64"/>
        <v>0</v>
      </c>
      <c r="I595" s="67"/>
      <c r="J595" s="67"/>
      <c r="K595" s="47">
        <f t="shared" si="65"/>
        <v>0</v>
      </c>
      <c r="L595" s="48">
        <f t="shared" si="66"/>
        <v>0</v>
      </c>
      <c r="M595" s="46">
        <f t="shared" si="67"/>
        <v>0</v>
      </c>
      <c r="N595" s="46">
        <f t="shared" si="68"/>
        <v>0</v>
      </c>
      <c r="O595" s="46">
        <f t="shared" si="69"/>
        <v>0</v>
      </c>
      <c r="P595" s="47">
        <f t="shared" si="70"/>
        <v>0</v>
      </c>
    </row>
    <row r="596" spans="1:16" hidden="1" x14ac:dyDescent="0.2">
      <c r="A596" s="37"/>
      <c r="B596" s="38"/>
      <c r="C596" s="45"/>
      <c r="D596" s="23"/>
      <c r="E596" s="69"/>
      <c r="F596" s="73"/>
      <c r="G596" s="67"/>
      <c r="H596" s="46">
        <f t="shared" si="64"/>
        <v>0</v>
      </c>
      <c r="I596" s="67"/>
      <c r="J596" s="67"/>
      <c r="K596" s="47">
        <f t="shared" si="65"/>
        <v>0</v>
      </c>
      <c r="L596" s="48">
        <f t="shared" si="66"/>
        <v>0</v>
      </c>
      <c r="M596" s="46">
        <f t="shared" si="67"/>
        <v>0</v>
      </c>
      <c r="N596" s="46">
        <f t="shared" si="68"/>
        <v>0</v>
      </c>
      <c r="O596" s="46">
        <f t="shared" si="69"/>
        <v>0</v>
      </c>
      <c r="P596" s="47">
        <f t="shared" si="70"/>
        <v>0</v>
      </c>
    </row>
    <row r="597" spans="1:16" hidden="1" x14ac:dyDescent="0.2">
      <c r="A597" s="37"/>
      <c r="B597" s="38"/>
      <c r="C597" s="45"/>
      <c r="D597" s="23"/>
      <c r="E597" s="69"/>
      <c r="F597" s="73"/>
      <c r="G597" s="67"/>
      <c r="H597" s="46">
        <f t="shared" si="64"/>
        <v>0</v>
      </c>
      <c r="I597" s="67"/>
      <c r="J597" s="67"/>
      <c r="K597" s="47">
        <f t="shared" si="65"/>
        <v>0</v>
      </c>
      <c r="L597" s="48">
        <f t="shared" si="66"/>
        <v>0</v>
      </c>
      <c r="M597" s="46">
        <f t="shared" si="67"/>
        <v>0</v>
      </c>
      <c r="N597" s="46">
        <f t="shared" si="68"/>
        <v>0</v>
      </c>
      <c r="O597" s="46">
        <f t="shared" si="69"/>
        <v>0</v>
      </c>
      <c r="P597" s="47">
        <f t="shared" si="70"/>
        <v>0</v>
      </c>
    </row>
    <row r="598" spans="1:16" hidden="1" x14ac:dyDescent="0.2">
      <c r="A598" s="37"/>
      <c r="B598" s="38"/>
      <c r="C598" s="45"/>
      <c r="D598" s="23"/>
      <c r="E598" s="69"/>
      <c r="F598" s="73"/>
      <c r="G598" s="67"/>
      <c r="H598" s="46">
        <f t="shared" si="64"/>
        <v>0</v>
      </c>
      <c r="I598" s="67"/>
      <c r="J598" s="67"/>
      <c r="K598" s="47">
        <f t="shared" si="65"/>
        <v>0</v>
      </c>
      <c r="L598" s="48">
        <f t="shared" si="66"/>
        <v>0</v>
      </c>
      <c r="M598" s="46">
        <f t="shared" si="67"/>
        <v>0</v>
      </c>
      <c r="N598" s="46">
        <f t="shared" si="68"/>
        <v>0</v>
      </c>
      <c r="O598" s="46">
        <f t="shared" si="69"/>
        <v>0</v>
      </c>
      <c r="P598" s="47">
        <f t="shared" si="70"/>
        <v>0</v>
      </c>
    </row>
    <row r="599" spans="1:16" hidden="1" x14ac:dyDescent="0.2">
      <c r="A599" s="37"/>
      <c r="B599" s="38"/>
      <c r="C599" s="45"/>
      <c r="D599" s="23"/>
      <c r="E599" s="69"/>
      <c r="F599" s="73"/>
      <c r="G599" s="67"/>
      <c r="H599" s="46">
        <f t="shared" si="64"/>
        <v>0</v>
      </c>
      <c r="I599" s="67"/>
      <c r="J599" s="67"/>
      <c r="K599" s="47">
        <f t="shared" si="65"/>
        <v>0</v>
      </c>
      <c r="L599" s="48">
        <f t="shared" si="66"/>
        <v>0</v>
      </c>
      <c r="M599" s="46">
        <f t="shared" si="67"/>
        <v>0</v>
      </c>
      <c r="N599" s="46">
        <f t="shared" si="68"/>
        <v>0</v>
      </c>
      <c r="O599" s="46">
        <f t="shared" si="69"/>
        <v>0</v>
      </c>
      <c r="P599" s="47">
        <f t="shared" si="70"/>
        <v>0</v>
      </c>
    </row>
    <row r="600" spans="1:16" hidden="1" x14ac:dyDescent="0.2">
      <c r="A600" s="37"/>
      <c r="B600" s="38"/>
      <c r="C600" s="45"/>
      <c r="D600" s="23"/>
      <c r="E600" s="69"/>
      <c r="F600" s="73"/>
      <c r="G600" s="67"/>
      <c r="H600" s="46">
        <f t="shared" si="64"/>
        <v>0</v>
      </c>
      <c r="I600" s="67"/>
      <c r="J600" s="67"/>
      <c r="K600" s="47">
        <f t="shared" si="65"/>
        <v>0</v>
      </c>
      <c r="L600" s="48">
        <f t="shared" si="66"/>
        <v>0</v>
      </c>
      <c r="M600" s="46">
        <f t="shared" si="67"/>
        <v>0</v>
      </c>
      <c r="N600" s="46">
        <f t="shared" si="68"/>
        <v>0</v>
      </c>
      <c r="O600" s="46">
        <f t="shared" si="69"/>
        <v>0</v>
      </c>
      <c r="P600" s="47">
        <f t="shared" si="70"/>
        <v>0</v>
      </c>
    </row>
    <row r="601" spans="1:16" hidden="1" x14ac:dyDescent="0.2">
      <c r="A601" s="37"/>
      <c r="B601" s="38"/>
      <c r="C601" s="45"/>
      <c r="D601" s="23"/>
      <c r="E601" s="69"/>
      <c r="F601" s="73"/>
      <c r="G601" s="67"/>
      <c r="H601" s="46">
        <f t="shared" si="64"/>
        <v>0</v>
      </c>
      <c r="I601" s="67"/>
      <c r="J601" s="67"/>
      <c r="K601" s="47">
        <f t="shared" si="65"/>
        <v>0</v>
      </c>
      <c r="L601" s="48">
        <f t="shared" si="66"/>
        <v>0</v>
      </c>
      <c r="M601" s="46">
        <f t="shared" si="67"/>
        <v>0</v>
      </c>
      <c r="N601" s="46">
        <f t="shared" si="68"/>
        <v>0</v>
      </c>
      <c r="O601" s="46">
        <f t="shared" si="69"/>
        <v>0</v>
      </c>
      <c r="P601" s="47">
        <f t="shared" si="70"/>
        <v>0</v>
      </c>
    </row>
    <row r="602" spans="1:16" hidden="1" x14ac:dyDescent="0.2">
      <c r="A602" s="37"/>
      <c r="B602" s="38"/>
      <c r="C602" s="45"/>
      <c r="D602" s="23"/>
      <c r="E602" s="69"/>
      <c r="F602" s="73"/>
      <c r="G602" s="67"/>
      <c r="H602" s="46">
        <f t="shared" si="64"/>
        <v>0</v>
      </c>
      <c r="I602" s="67"/>
      <c r="J602" s="67"/>
      <c r="K602" s="47">
        <f t="shared" si="65"/>
        <v>0</v>
      </c>
      <c r="L602" s="48">
        <f t="shared" si="66"/>
        <v>0</v>
      </c>
      <c r="M602" s="46">
        <f t="shared" si="67"/>
        <v>0</v>
      </c>
      <c r="N602" s="46">
        <f t="shared" si="68"/>
        <v>0</v>
      </c>
      <c r="O602" s="46">
        <f t="shared" si="69"/>
        <v>0</v>
      </c>
      <c r="P602" s="47">
        <f t="shared" si="70"/>
        <v>0</v>
      </c>
    </row>
    <row r="603" spans="1:16" hidden="1" x14ac:dyDescent="0.2">
      <c r="A603" s="37"/>
      <c r="B603" s="38"/>
      <c r="C603" s="45"/>
      <c r="D603" s="23"/>
      <c r="E603" s="69"/>
      <c r="F603" s="73"/>
      <c r="G603" s="67"/>
      <c r="H603" s="46">
        <f t="shared" si="64"/>
        <v>0</v>
      </c>
      <c r="I603" s="67"/>
      <c r="J603" s="67"/>
      <c r="K603" s="47">
        <f t="shared" si="65"/>
        <v>0</v>
      </c>
      <c r="L603" s="48">
        <f t="shared" si="66"/>
        <v>0</v>
      </c>
      <c r="M603" s="46">
        <f t="shared" si="67"/>
        <v>0</v>
      </c>
      <c r="N603" s="46">
        <f t="shared" si="68"/>
        <v>0</v>
      </c>
      <c r="O603" s="46">
        <f t="shared" si="69"/>
        <v>0</v>
      </c>
      <c r="P603" s="47">
        <f t="shared" si="70"/>
        <v>0</v>
      </c>
    </row>
    <row r="604" spans="1:16" hidden="1" x14ac:dyDescent="0.2">
      <c r="A604" s="37"/>
      <c r="B604" s="38"/>
      <c r="C604" s="45"/>
      <c r="D604" s="23"/>
      <c r="E604" s="69"/>
      <c r="F604" s="73"/>
      <c r="G604" s="67"/>
      <c r="H604" s="46">
        <f t="shared" si="64"/>
        <v>0</v>
      </c>
      <c r="I604" s="67"/>
      <c r="J604" s="67"/>
      <c r="K604" s="47">
        <f t="shared" si="65"/>
        <v>0</v>
      </c>
      <c r="L604" s="48">
        <f t="shared" si="66"/>
        <v>0</v>
      </c>
      <c r="M604" s="46">
        <f t="shared" si="67"/>
        <v>0</v>
      </c>
      <c r="N604" s="46">
        <f t="shared" si="68"/>
        <v>0</v>
      </c>
      <c r="O604" s="46">
        <f t="shared" si="69"/>
        <v>0</v>
      </c>
      <c r="P604" s="47">
        <f t="shared" si="70"/>
        <v>0</v>
      </c>
    </row>
    <row r="605" spans="1:16" hidden="1" x14ac:dyDescent="0.2">
      <c r="A605" s="37"/>
      <c r="B605" s="38"/>
      <c r="C605" s="45"/>
      <c r="D605" s="23"/>
      <c r="E605" s="69"/>
      <c r="F605" s="73"/>
      <c r="G605" s="67"/>
      <c r="H605" s="46">
        <f t="shared" si="64"/>
        <v>0</v>
      </c>
      <c r="I605" s="67"/>
      <c r="J605" s="67"/>
      <c r="K605" s="47">
        <f t="shared" si="65"/>
        <v>0</v>
      </c>
      <c r="L605" s="48">
        <f t="shared" si="66"/>
        <v>0</v>
      </c>
      <c r="M605" s="46">
        <f t="shared" si="67"/>
        <v>0</v>
      </c>
      <c r="N605" s="46">
        <f t="shared" si="68"/>
        <v>0</v>
      </c>
      <c r="O605" s="46">
        <f t="shared" si="69"/>
        <v>0</v>
      </c>
      <c r="P605" s="47">
        <f t="shared" si="70"/>
        <v>0</v>
      </c>
    </row>
    <row r="606" spans="1:16" hidden="1" x14ac:dyDescent="0.2">
      <c r="A606" s="37"/>
      <c r="B606" s="38"/>
      <c r="C606" s="45"/>
      <c r="D606" s="23"/>
      <c r="E606" s="69"/>
      <c r="F606" s="73"/>
      <c r="G606" s="67"/>
      <c r="H606" s="46">
        <f t="shared" si="64"/>
        <v>0</v>
      </c>
      <c r="I606" s="67"/>
      <c r="J606" s="67"/>
      <c r="K606" s="47">
        <f t="shared" si="65"/>
        <v>0</v>
      </c>
      <c r="L606" s="48">
        <f t="shared" si="66"/>
        <v>0</v>
      </c>
      <c r="M606" s="46">
        <f t="shared" si="67"/>
        <v>0</v>
      </c>
      <c r="N606" s="46">
        <f t="shared" si="68"/>
        <v>0</v>
      </c>
      <c r="O606" s="46">
        <f t="shared" si="69"/>
        <v>0</v>
      </c>
      <c r="P606" s="47">
        <f t="shared" si="70"/>
        <v>0</v>
      </c>
    </row>
    <row r="607" spans="1:16" hidden="1" x14ac:dyDescent="0.2">
      <c r="A607" s="37"/>
      <c r="B607" s="38"/>
      <c r="C607" s="45"/>
      <c r="D607" s="23"/>
      <c r="E607" s="69"/>
      <c r="F607" s="73"/>
      <c r="G607" s="67"/>
      <c r="H607" s="46">
        <f t="shared" si="64"/>
        <v>0</v>
      </c>
      <c r="I607" s="67"/>
      <c r="J607" s="67"/>
      <c r="K607" s="47">
        <f t="shared" si="65"/>
        <v>0</v>
      </c>
      <c r="L607" s="48">
        <f t="shared" si="66"/>
        <v>0</v>
      </c>
      <c r="M607" s="46">
        <f t="shared" si="67"/>
        <v>0</v>
      </c>
      <c r="N607" s="46">
        <f t="shared" si="68"/>
        <v>0</v>
      </c>
      <c r="O607" s="46">
        <f t="shared" si="69"/>
        <v>0</v>
      </c>
      <c r="P607" s="47">
        <f t="shared" si="70"/>
        <v>0</v>
      </c>
    </row>
    <row r="608" spans="1:16" hidden="1" x14ac:dyDescent="0.2">
      <c r="A608" s="37"/>
      <c r="B608" s="38"/>
      <c r="C608" s="45"/>
      <c r="D608" s="23"/>
      <c r="E608" s="69"/>
      <c r="F608" s="73"/>
      <c r="G608" s="67"/>
      <c r="H608" s="46">
        <f t="shared" si="64"/>
        <v>0</v>
      </c>
      <c r="I608" s="67"/>
      <c r="J608" s="67"/>
      <c r="K608" s="47">
        <f t="shared" si="65"/>
        <v>0</v>
      </c>
      <c r="L608" s="48">
        <f t="shared" si="66"/>
        <v>0</v>
      </c>
      <c r="M608" s="46">
        <f t="shared" si="67"/>
        <v>0</v>
      </c>
      <c r="N608" s="46">
        <f t="shared" si="68"/>
        <v>0</v>
      </c>
      <c r="O608" s="46">
        <f t="shared" si="69"/>
        <v>0</v>
      </c>
      <c r="P608" s="47">
        <f t="shared" si="70"/>
        <v>0</v>
      </c>
    </row>
    <row r="609" spans="1:16" hidden="1" x14ac:dyDescent="0.2">
      <c r="A609" s="37"/>
      <c r="B609" s="38"/>
      <c r="C609" s="45"/>
      <c r="D609" s="23"/>
      <c r="E609" s="69"/>
      <c r="F609" s="73"/>
      <c r="G609" s="67"/>
      <c r="H609" s="46">
        <f t="shared" si="64"/>
        <v>0</v>
      </c>
      <c r="I609" s="67"/>
      <c r="J609" s="67"/>
      <c r="K609" s="47">
        <f t="shared" si="65"/>
        <v>0</v>
      </c>
      <c r="L609" s="48">
        <f t="shared" si="66"/>
        <v>0</v>
      </c>
      <c r="M609" s="46">
        <f t="shared" si="67"/>
        <v>0</v>
      </c>
      <c r="N609" s="46">
        <f t="shared" si="68"/>
        <v>0</v>
      </c>
      <c r="O609" s="46">
        <f t="shared" si="69"/>
        <v>0</v>
      </c>
      <c r="P609" s="47">
        <f t="shared" si="70"/>
        <v>0</v>
      </c>
    </row>
    <row r="610" spans="1:16" hidden="1" x14ac:dyDescent="0.2">
      <c r="A610" s="37"/>
      <c r="B610" s="38"/>
      <c r="C610" s="45"/>
      <c r="D610" s="23"/>
      <c r="E610" s="69"/>
      <c r="F610" s="73"/>
      <c r="G610" s="67"/>
      <c r="H610" s="46">
        <f t="shared" si="64"/>
        <v>0</v>
      </c>
      <c r="I610" s="67"/>
      <c r="J610" s="67"/>
      <c r="K610" s="47">
        <f t="shared" si="65"/>
        <v>0</v>
      </c>
      <c r="L610" s="48">
        <f t="shared" si="66"/>
        <v>0</v>
      </c>
      <c r="M610" s="46">
        <f t="shared" si="67"/>
        <v>0</v>
      </c>
      <c r="N610" s="46">
        <f t="shared" si="68"/>
        <v>0</v>
      </c>
      <c r="O610" s="46">
        <f t="shared" si="69"/>
        <v>0</v>
      </c>
      <c r="P610" s="47">
        <f t="shared" si="70"/>
        <v>0</v>
      </c>
    </row>
    <row r="611" spans="1:16" hidden="1" x14ac:dyDescent="0.2">
      <c r="A611" s="37"/>
      <c r="B611" s="38"/>
      <c r="C611" s="45"/>
      <c r="D611" s="23"/>
      <c r="E611" s="69"/>
      <c r="F611" s="73"/>
      <c r="G611" s="67"/>
      <c r="H611" s="46">
        <f t="shared" si="64"/>
        <v>0</v>
      </c>
      <c r="I611" s="67"/>
      <c r="J611" s="67"/>
      <c r="K611" s="47">
        <f t="shared" si="65"/>
        <v>0</v>
      </c>
      <c r="L611" s="48">
        <f t="shared" si="66"/>
        <v>0</v>
      </c>
      <c r="M611" s="46">
        <f t="shared" si="67"/>
        <v>0</v>
      </c>
      <c r="N611" s="46">
        <f t="shared" si="68"/>
        <v>0</v>
      </c>
      <c r="O611" s="46">
        <f t="shared" si="69"/>
        <v>0</v>
      </c>
      <c r="P611" s="47">
        <f t="shared" si="70"/>
        <v>0</v>
      </c>
    </row>
    <row r="612" spans="1:16" hidden="1" x14ac:dyDescent="0.2">
      <c r="A612" s="37"/>
      <c r="B612" s="38"/>
      <c r="C612" s="45"/>
      <c r="D612" s="23"/>
      <c r="E612" s="69"/>
      <c r="F612" s="73"/>
      <c r="G612" s="67"/>
      <c r="H612" s="46">
        <f t="shared" si="64"/>
        <v>0</v>
      </c>
      <c r="I612" s="67"/>
      <c r="J612" s="67"/>
      <c r="K612" s="47">
        <f t="shared" si="65"/>
        <v>0</v>
      </c>
      <c r="L612" s="48">
        <f t="shared" si="66"/>
        <v>0</v>
      </c>
      <c r="M612" s="46">
        <f t="shared" si="67"/>
        <v>0</v>
      </c>
      <c r="N612" s="46">
        <f t="shared" si="68"/>
        <v>0</v>
      </c>
      <c r="O612" s="46">
        <f t="shared" si="69"/>
        <v>0</v>
      </c>
      <c r="P612" s="47">
        <f t="shared" si="70"/>
        <v>0</v>
      </c>
    </row>
    <row r="613" spans="1:16" hidden="1" x14ac:dyDescent="0.2">
      <c r="A613" s="37"/>
      <c r="B613" s="38"/>
      <c r="C613" s="45"/>
      <c r="D613" s="23"/>
      <c r="E613" s="69"/>
      <c r="F613" s="73"/>
      <c r="G613" s="67"/>
      <c r="H613" s="46">
        <f t="shared" si="64"/>
        <v>0</v>
      </c>
      <c r="I613" s="67"/>
      <c r="J613" s="67"/>
      <c r="K613" s="47">
        <f t="shared" si="65"/>
        <v>0</v>
      </c>
      <c r="L613" s="48">
        <f t="shared" si="66"/>
        <v>0</v>
      </c>
      <c r="M613" s="46">
        <f t="shared" si="67"/>
        <v>0</v>
      </c>
      <c r="N613" s="46">
        <f t="shared" si="68"/>
        <v>0</v>
      </c>
      <c r="O613" s="46">
        <f t="shared" si="69"/>
        <v>0</v>
      </c>
      <c r="P613" s="47">
        <f t="shared" si="70"/>
        <v>0</v>
      </c>
    </row>
    <row r="614" spans="1:16" hidden="1" x14ac:dyDescent="0.2">
      <c r="A614" s="37"/>
      <c r="B614" s="38"/>
      <c r="C614" s="45"/>
      <c r="D614" s="23"/>
      <c r="E614" s="69"/>
      <c r="F614" s="73"/>
      <c r="G614" s="67"/>
      <c r="H614" s="46">
        <f t="shared" si="64"/>
        <v>0</v>
      </c>
      <c r="I614" s="67"/>
      <c r="J614" s="67"/>
      <c r="K614" s="47">
        <f t="shared" si="65"/>
        <v>0</v>
      </c>
      <c r="L614" s="48">
        <f t="shared" si="66"/>
        <v>0</v>
      </c>
      <c r="M614" s="46">
        <f t="shared" si="67"/>
        <v>0</v>
      </c>
      <c r="N614" s="46">
        <f t="shared" si="68"/>
        <v>0</v>
      </c>
      <c r="O614" s="46">
        <f t="shared" si="69"/>
        <v>0</v>
      </c>
      <c r="P614" s="47">
        <f t="shared" si="70"/>
        <v>0</v>
      </c>
    </row>
    <row r="615" spans="1:16" hidden="1" x14ac:dyDescent="0.2">
      <c r="A615" s="37"/>
      <c r="B615" s="38"/>
      <c r="C615" s="45"/>
      <c r="D615" s="23"/>
      <c r="E615" s="69"/>
      <c r="F615" s="73"/>
      <c r="G615" s="67"/>
      <c r="H615" s="46">
        <f t="shared" si="64"/>
        <v>0</v>
      </c>
      <c r="I615" s="67"/>
      <c r="J615" s="67"/>
      <c r="K615" s="47">
        <f t="shared" si="65"/>
        <v>0</v>
      </c>
      <c r="L615" s="48">
        <f t="shared" si="66"/>
        <v>0</v>
      </c>
      <c r="M615" s="46">
        <f t="shared" si="67"/>
        <v>0</v>
      </c>
      <c r="N615" s="46">
        <f t="shared" si="68"/>
        <v>0</v>
      </c>
      <c r="O615" s="46">
        <f t="shared" si="69"/>
        <v>0</v>
      </c>
      <c r="P615" s="47">
        <f t="shared" si="70"/>
        <v>0</v>
      </c>
    </row>
    <row r="616" spans="1:16" hidden="1" x14ac:dyDescent="0.2">
      <c r="A616" s="37"/>
      <c r="B616" s="38"/>
      <c r="C616" s="45"/>
      <c r="D616" s="23"/>
      <c r="E616" s="69"/>
      <c r="F616" s="73"/>
      <c r="G616" s="67"/>
      <c r="H616" s="46">
        <f t="shared" si="64"/>
        <v>0</v>
      </c>
      <c r="I616" s="67"/>
      <c r="J616" s="67"/>
      <c r="K616" s="47">
        <f t="shared" si="65"/>
        <v>0</v>
      </c>
      <c r="L616" s="48">
        <f t="shared" si="66"/>
        <v>0</v>
      </c>
      <c r="M616" s="46">
        <f t="shared" si="67"/>
        <v>0</v>
      </c>
      <c r="N616" s="46">
        <f t="shared" si="68"/>
        <v>0</v>
      </c>
      <c r="O616" s="46">
        <f t="shared" si="69"/>
        <v>0</v>
      </c>
      <c r="P616" s="47">
        <f t="shared" si="70"/>
        <v>0</v>
      </c>
    </row>
    <row r="617" spans="1:16" hidden="1" x14ac:dyDescent="0.2">
      <c r="A617" s="37"/>
      <c r="B617" s="38"/>
      <c r="C617" s="45"/>
      <c r="D617" s="23"/>
      <c r="E617" s="69"/>
      <c r="F617" s="73"/>
      <c r="G617" s="67"/>
      <c r="H617" s="46">
        <f t="shared" si="64"/>
        <v>0</v>
      </c>
      <c r="I617" s="67"/>
      <c r="J617" s="67"/>
      <c r="K617" s="47">
        <f t="shared" si="65"/>
        <v>0</v>
      </c>
      <c r="L617" s="48">
        <f t="shared" si="66"/>
        <v>0</v>
      </c>
      <c r="M617" s="46">
        <f t="shared" si="67"/>
        <v>0</v>
      </c>
      <c r="N617" s="46">
        <f t="shared" si="68"/>
        <v>0</v>
      </c>
      <c r="O617" s="46">
        <f t="shared" si="69"/>
        <v>0</v>
      </c>
      <c r="P617" s="47">
        <f t="shared" si="70"/>
        <v>0</v>
      </c>
    </row>
    <row r="618" spans="1:16" hidden="1" x14ac:dyDescent="0.2">
      <c r="A618" s="37"/>
      <c r="B618" s="38"/>
      <c r="C618" s="45"/>
      <c r="D618" s="23"/>
      <c r="E618" s="69"/>
      <c r="F618" s="73"/>
      <c r="G618" s="67"/>
      <c r="H618" s="46">
        <f t="shared" si="64"/>
        <v>0</v>
      </c>
      <c r="I618" s="67"/>
      <c r="J618" s="67"/>
      <c r="K618" s="47">
        <f t="shared" si="65"/>
        <v>0</v>
      </c>
      <c r="L618" s="48">
        <f t="shared" si="66"/>
        <v>0</v>
      </c>
      <c r="M618" s="46">
        <f t="shared" si="67"/>
        <v>0</v>
      </c>
      <c r="N618" s="46">
        <f t="shared" si="68"/>
        <v>0</v>
      </c>
      <c r="O618" s="46">
        <f t="shared" si="69"/>
        <v>0</v>
      </c>
      <c r="P618" s="47">
        <f t="shared" si="70"/>
        <v>0</v>
      </c>
    </row>
    <row r="619" spans="1:16" hidden="1" x14ac:dyDescent="0.2">
      <c r="A619" s="37"/>
      <c r="B619" s="38"/>
      <c r="C619" s="45"/>
      <c r="D619" s="23"/>
      <c r="E619" s="69"/>
      <c r="F619" s="73"/>
      <c r="G619" s="67"/>
      <c r="H619" s="46">
        <f t="shared" si="64"/>
        <v>0</v>
      </c>
      <c r="I619" s="67"/>
      <c r="J619" s="67"/>
      <c r="K619" s="47">
        <f t="shared" si="65"/>
        <v>0</v>
      </c>
      <c r="L619" s="48">
        <f t="shared" si="66"/>
        <v>0</v>
      </c>
      <c r="M619" s="46">
        <f t="shared" si="67"/>
        <v>0</v>
      </c>
      <c r="N619" s="46">
        <f t="shared" si="68"/>
        <v>0</v>
      </c>
      <c r="O619" s="46">
        <f t="shared" si="69"/>
        <v>0</v>
      </c>
      <c r="P619" s="47">
        <f t="shared" si="70"/>
        <v>0</v>
      </c>
    </row>
    <row r="620" spans="1:16" hidden="1" x14ac:dyDescent="0.2">
      <c r="A620" s="37"/>
      <c r="B620" s="38"/>
      <c r="C620" s="45"/>
      <c r="D620" s="23"/>
      <c r="E620" s="69"/>
      <c r="F620" s="73"/>
      <c r="G620" s="67"/>
      <c r="H620" s="46">
        <f t="shared" si="64"/>
        <v>0</v>
      </c>
      <c r="I620" s="67"/>
      <c r="J620" s="67"/>
      <c r="K620" s="47">
        <f t="shared" si="65"/>
        <v>0</v>
      </c>
      <c r="L620" s="48">
        <f t="shared" si="66"/>
        <v>0</v>
      </c>
      <c r="M620" s="46">
        <f t="shared" si="67"/>
        <v>0</v>
      </c>
      <c r="N620" s="46">
        <f t="shared" si="68"/>
        <v>0</v>
      </c>
      <c r="O620" s="46">
        <f t="shared" si="69"/>
        <v>0</v>
      </c>
      <c r="P620" s="47">
        <f t="shared" si="70"/>
        <v>0</v>
      </c>
    </row>
    <row r="621" spans="1:16" hidden="1" x14ac:dyDescent="0.2">
      <c r="A621" s="37"/>
      <c r="B621" s="38"/>
      <c r="C621" s="45"/>
      <c r="D621" s="23"/>
      <c r="E621" s="69"/>
      <c r="F621" s="73"/>
      <c r="G621" s="67"/>
      <c r="H621" s="46">
        <f t="shared" si="64"/>
        <v>0</v>
      </c>
      <c r="I621" s="67"/>
      <c r="J621" s="67"/>
      <c r="K621" s="47">
        <f t="shared" si="65"/>
        <v>0</v>
      </c>
      <c r="L621" s="48">
        <f t="shared" si="66"/>
        <v>0</v>
      </c>
      <c r="M621" s="46">
        <f t="shared" si="67"/>
        <v>0</v>
      </c>
      <c r="N621" s="46">
        <f t="shared" si="68"/>
        <v>0</v>
      </c>
      <c r="O621" s="46">
        <f t="shared" si="69"/>
        <v>0</v>
      </c>
      <c r="P621" s="47">
        <f t="shared" si="70"/>
        <v>0</v>
      </c>
    </row>
    <row r="622" spans="1:16" hidden="1" x14ac:dyDescent="0.2">
      <c r="A622" s="37"/>
      <c r="B622" s="38"/>
      <c r="C622" s="45"/>
      <c r="D622" s="23"/>
      <c r="E622" s="69"/>
      <c r="F622" s="73"/>
      <c r="G622" s="67"/>
      <c r="H622" s="46">
        <f t="shared" si="64"/>
        <v>0</v>
      </c>
      <c r="I622" s="67"/>
      <c r="J622" s="67"/>
      <c r="K622" s="47">
        <f t="shared" si="65"/>
        <v>0</v>
      </c>
      <c r="L622" s="48">
        <f t="shared" si="66"/>
        <v>0</v>
      </c>
      <c r="M622" s="46">
        <f t="shared" si="67"/>
        <v>0</v>
      </c>
      <c r="N622" s="46">
        <f t="shared" si="68"/>
        <v>0</v>
      </c>
      <c r="O622" s="46">
        <f t="shared" si="69"/>
        <v>0</v>
      </c>
      <c r="P622" s="47">
        <f t="shared" si="70"/>
        <v>0</v>
      </c>
    </row>
    <row r="623" spans="1:16" hidden="1" x14ac:dyDescent="0.2">
      <c r="A623" s="37"/>
      <c r="B623" s="38"/>
      <c r="C623" s="45"/>
      <c r="D623" s="23"/>
      <c r="E623" s="69"/>
      <c r="F623" s="73"/>
      <c r="G623" s="67"/>
      <c r="H623" s="46">
        <f t="shared" si="64"/>
        <v>0</v>
      </c>
      <c r="I623" s="67"/>
      <c r="J623" s="67"/>
      <c r="K623" s="47">
        <f t="shared" si="65"/>
        <v>0</v>
      </c>
      <c r="L623" s="48">
        <f t="shared" si="66"/>
        <v>0</v>
      </c>
      <c r="M623" s="46">
        <f t="shared" si="67"/>
        <v>0</v>
      </c>
      <c r="N623" s="46">
        <f t="shared" si="68"/>
        <v>0</v>
      </c>
      <c r="O623" s="46">
        <f t="shared" si="69"/>
        <v>0</v>
      </c>
      <c r="P623" s="47">
        <f t="shared" si="70"/>
        <v>0</v>
      </c>
    </row>
    <row r="624" spans="1:16" hidden="1" x14ac:dyDescent="0.2">
      <c r="A624" s="37"/>
      <c r="B624" s="38"/>
      <c r="C624" s="45"/>
      <c r="D624" s="23"/>
      <c r="E624" s="69"/>
      <c r="F624" s="73"/>
      <c r="G624" s="67"/>
      <c r="H624" s="46">
        <f t="shared" si="64"/>
        <v>0</v>
      </c>
      <c r="I624" s="67"/>
      <c r="J624" s="67"/>
      <c r="K624" s="47">
        <f t="shared" si="65"/>
        <v>0</v>
      </c>
      <c r="L624" s="48">
        <f t="shared" si="66"/>
        <v>0</v>
      </c>
      <c r="M624" s="46">
        <f t="shared" si="67"/>
        <v>0</v>
      </c>
      <c r="N624" s="46">
        <f t="shared" si="68"/>
        <v>0</v>
      </c>
      <c r="O624" s="46">
        <f t="shared" si="69"/>
        <v>0</v>
      </c>
      <c r="P624" s="47">
        <f t="shared" si="70"/>
        <v>0</v>
      </c>
    </row>
    <row r="625" spans="1:16" hidden="1" x14ac:dyDescent="0.2">
      <c r="A625" s="37"/>
      <c r="B625" s="38"/>
      <c r="C625" s="45"/>
      <c r="D625" s="23"/>
      <c r="E625" s="69"/>
      <c r="F625" s="73"/>
      <c r="G625" s="67"/>
      <c r="H625" s="46">
        <f t="shared" si="64"/>
        <v>0</v>
      </c>
      <c r="I625" s="67"/>
      <c r="J625" s="67"/>
      <c r="K625" s="47">
        <f t="shared" si="65"/>
        <v>0</v>
      </c>
      <c r="L625" s="48">
        <f t="shared" si="66"/>
        <v>0</v>
      </c>
      <c r="M625" s="46">
        <f t="shared" si="67"/>
        <v>0</v>
      </c>
      <c r="N625" s="46">
        <f t="shared" si="68"/>
        <v>0</v>
      </c>
      <c r="O625" s="46">
        <f t="shared" si="69"/>
        <v>0</v>
      </c>
      <c r="P625" s="47">
        <f t="shared" si="70"/>
        <v>0</v>
      </c>
    </row>
    <row r="626" spans="1:16" hidden="1" x14ac:dyDescent="0.2">
      <c r="A626" s="37"/>
      <c r="B626" s="38"/>
      <c r="C626" s="45"/>
      <c r="D626" s="23"/>
      <c r="E626" s="69"/>
      <c r="F626" s="73"/>
      <c r="G626" s="67"/>
      <c r="H626" s="46">
        <f t="shared" si="64"/>
        <v>0</v>
      </c>
      <c r="I626" s="67"/>
      <c r="J626" s="67"/>
      <c r="K626" s="47">
        <f t="shared" si="65"/>
        <v>0</v>
      </c>
      <c r="L626" s="48">
        <f t="shared" si="66"/>
        <v>0</v>
      </c>
      <c r="M626" s="46">
        <f t="shared" si="67"/>
        <v>0</v>
      </c>
      <c r="N626" s="46">
        <f t="shared" si="68"/>
        <v>0</v>
      </c>
      <c r="O626" s="46">
        <f t="shared" si="69"/>
        <v>0</v>
      </c>
      <c r="P626" s="47">
        <f t="shared" si="70"/>
        <v>0</v>
      </c>
    </row>
    <row r="627" spans="1:16" hidden="1" x14ac:dyDescent="0.2">
      <c r="A627" s="37"/>
      <c r="B627" s="38"/>
      <c r="C627" s="45"/>
      <c r="D627" s="23"/>
      <c r="E627" s="69"/>
      <c r="F627" s="73"/>
      <c r="G627" s="67"/>
      <c r="H627" s="46">
        <f t="shared" si="64"/>
        <v>0</v>
      </c>
      <c r="I627" s="67"/>
      <c r="J627" s="67"/>
      <c r="K627" s="47">
        <f t="shared" si="65"/>
        <v>0</v>
      </c>
      <c r="L627" s="48">
        <f t="shared" si="66"/>
        <v>0</v>
      </c>
      <c r="M627" s="46">
        <f t="shared" si="67"/>
        <v>0</v>
      </c>
      <c r="N627" s="46">
        <f t="shared" si="68"/>
        <v>0</v>
      </c>
      <c r="O627" s="46">
        <f t="shared" si="69"/>
        <v>0</v>
      </c>
      <c r="P627" s="47">
        <f t="shared" si="70"/>
        <v>0</v>
      </c>
    </row>
    <row r="628" spans="1:16" hidden="1" x14ac:dyDescent="0.2">
      <c r="A628" s="37"/>
      <c r="B628" s="38"/>
      <c r="C628" s="45"/>
      <c r="D628" s="23"/>
      <c r="E628" s="69"/>
      <c r="F628" s="73"/>
      <c r="G628" s="67"/>
      <c r="H628" s="46">
        <f t="shared" si="64"/>
        <v>0</v>
      </c>
      <c r="I628" s="67"/>
      <c r="J628" s="67"/>
      <c r="K628" s="47">
        <f t="shared" si="65"/>
        <v>0</v>
      </c>
      <c r="L628" s="48">
        <f t="shared" si="66"/>
        <v>0</v>
      </c>
      <c r="M628" s="46">
        <f t="shared" si="67"/>
        <v>0</v>
      </c>
      <c r="N628" s="46">
        <f t="shared" si="68"/>
        <v>0</v>
      </c>
      <c r="O628" s="46">
        <f t="shared" si="69"/>
        <v>0</v>
      </c>
      <c r="P628" s="47">
        <f t="shared" si="70"/>
        <v>0</v>
      </c>
    </row>
    <row r="629" spans="1:16" hidden="1" x14ac:dyDescent="0.2">
      <c r="A629" s="37"/>
      <c r="B629" s="38"/>
      <c r="C629" s="45"/>
      <c r="D629" s="23"/>
      <c r="E629" s="69"/>
      <c r="F629" s="73"/>
      <c r="G629" s="67"/>
      <c r="H629" s="46">
        <f t="shared" si="64"/>
        <v>0</v>
      </c>
      <c r="I629" s="67"/>
      <c r="J629" s="67"/>
      <c r="K629" s="47">
        <f t="shared" si="65"/>
        <v>0</v>
      </c>
      <c r="L629" s="48">
        <f t="shared" si="66"/>
        <v>0</v>
      </c>
      <c r="M629" s="46">
        <f t="shared" si="67"/>
        <v>0</v>
      </c>
      <c r="N629" s="46">
        <f t="shared" si="68"/>
        <v>0</v>
      </c>
      <c r="O629" s="46">
        <f t="shared" si="69"/>
        <v>0</v>
      </c>
      <c r="P629" s="47">
        <f t="shared" si="70"/>
        <v>0</v>
      </c>
    </row>
    <row r="630" spans="1:16" hidden="1" x14ac:dyDescent="0.2">
      <c r="A630" s="37"/>
      <c r="B630" s="38"/>
      <c r="C630" s="45"/>
      <c r="D630" s="23"/>
      <c r="E630" s="69"/>
      <c r="F630" s="73"/>
      <c r="G630" s="67"/>
      <c r="H630" s="46">
        <f t="shared" si="64"/>
        <v>0</v>
      </c>
      <c r="I630" s="67"/>
      <c r="J630" s="67"/>
      <c r="K630" s="47">
        <f t="shared" si="65"/>
        <v>0</v>
      </c>
      <c r="L630" s="48">
        <f t="shared" si="66"/>
        <v>0</v>
      </c>
      <c r="M630" s="46">
        <f t="shared" si="67"/>
        <v>0</v>
      </c>
      <c r="N630" s="46">
        <f t="shared" si="68"/>
        <v>0</v>
      </c>
      <c r="O630" s="46">
        <f t="shared" si="69"/>
        <v>0</v>
      </c>
      <c r="P630" s="47">
        <f t="shared" si="70"/>
        <v>0</v>
      </c>
    </row>
    <row r="631" spans="1:16" hidden="1" x14ac:dyDescent="0.2">
      <c r="A631" s="37"/>
      <c r="B631" s="38"/>
      <c r="C631" s="45"/>
      <c r="D631" s="23"/>
      <c r="E631" s="69"/>
      <c r="F631" s="73"/>
      <c r="G631" s="67"/>
      <c r="H631" s="46">
        <f t="shared" si="64"/>
        <v>0</v>
      </c>
      <c r="I631" s="67"/>
      <c r="J631" s="67"/>
      <c r="K631" s="47">
        <f t="shared" si="65"/>
        <v>0</v>
      </c>
      <c r="L631" s="48">
        <f t="shared" si="66"/>
        <v>0</v>
      </c>
      <c r="M631" s="46">
        <f t="shared" si="67"/>
        <v>0</v>
      </c>
      <c r="N631" s="46">
        <f t="shared" si="68"/>
        <v>0</v>
      </c>
      <c r="O631" s="46">
        <f t="shared" si="69"/>
        <v>0</v>
      </c>
      <c r="P631" s="47">
        <f t="shared" si="70"/>
        <v>0</v>
      </c>
    </row>
    <row r="632" spans="1:16" hidden="1" x14ac:dyDescent="0.2">
      <c r="A632" s="37"/>
      <c r="B632" s="38"/>
      <c r="C632" s="45"/>
      <c r="D632" s="23"/>
      <c r="E632" s="69"/>
      <c r="F632" s="73"/>
      <c r="G632" s="67"/>
      <c r="H632" s="46">
        <f t="shared" si="64"/>
        <v>0</v>
      </c>
      <c r="I632" s="67"/>
      <c r="J632" s="67"/>
      <c r="K632" s="47">
        <f t="shared" si="65"/>
        <v>0</v>
      </c>
      <c r="L632" s="48">
        <f t="shared" si="66"/>
        <v>0</v>
      </c>
      <c r="M632" s="46">
        <f t="shared" si="67"/>
        <v>0</v>
      </c>
      <c r="N632" s="46">
        <f t="shared" si="68"/>
        <v>0</v>
      </c>
      <c r="O632" s="46">
        <f t="shared" si="69"/>
        <v>0</v>
      </c>
      <c r="P632" s="47">
        <f t="shared" si="70"/>
        <v>0</v>
      </c>
    </row>
    <row r="633" spans="1:16" hidden="1" x14ac:dyDescent="0.2">
      <c r="A633" s="37"/>
      <c r="B633" s="38"/>
      <c r="C633" s="45"/>
      <c r="D633" s="23"/>
      <c r="E633" s="69"/>
      <c r="F633" s="73"/>
      <c r="G633" s="67"/>
      <c r="H633" s="46">
        <f t="shared" si="64"/>
        <v>0</v>
      </c>
      <c r="I633" s="67"/>
      <c r="J633" s="67"/>
      <c r="K633" s="47">
        <f t="shared" si="65"/>
        <v>0</v>
      </c>
      <c r="L633" s="48">
        <f t="shared" si="66"/>
        <v>0</v>
      </c>
      <c r="M633" s="46">
        <f t="shared" si="67"/>
        <v>0</v>
      </c>
      <c r="N633" s="46">
        <f t="shared" si="68"/>
        <v>0</v>
      </c>
      <c r="O633" s="46">
        <f t="shared" si="69"/>
        <v>0</v>
      </c>
      <c r="P633" s="47">
        <f t="shared" si="70"/>
        <v>0</v>
      </c>
    </row>
    <row r="634" spans="1:16" hidden="1" x14ac:dyDescent="0.2">
      <c r="A634" s="37"/>
      <c r="B634" s="38"/>
      <c r="C634" s="45"/>
      <c r="D634" s="23"/>
      <c r="E634" s="69"/>
      <c r="F634" s="73"/>
      <c r="G634" s="67"/>
      <c r="H634" s="46">
        <f t="shared" si="64"/>
        <v>0</v>
      </c>
      <c r="I634" s="67"/>
      <c r="J634" s="67"/>
      <c r="K634" s="47">
        <f t="shared" si="65"/>
        <v>0</v>
      </c>
      <c r="L634" s="48">
        <f t="shared" si="66"/>
        <v>0</v>
      </c>
      <c r="M634" s="46">
        <f t="shared" si="67"/>
        <v>0</v>
      </c>
      <c r="N634" s="46">
        <f t="shared" si="68"/>
        <v>0</v>
      </c>
      <c r="O634" s="46">
        <f t="shared" si="69"/>
        <v>0</v>
      </c>
      <c r="P634" s="47">
        <f t="shared" si="70"/>
        <v>0</v>
      </c>
    </row>
    <row r="635" spans="1:16" hidden="1" x14ac:dyDescent="0.2">
      <c r="A635" s="37"/>
      <c r="B635" s="38"/>
      <c r="C635" s="45"/>
      <c r="D635" s="23"/>
      <c r="E635" s="69"/>
      <c r="F635" s="73"/>
      <c r="G635" s="67"/>
      <c r="H635" s="46">
        <f t="shared" si="64"/>
        <v>0</v>
      </c>
      <c r="I635" s="67"/>
      <c r="J635" s="67"/>
      <c r="K635" s="47">
        <f t="shared" si="65"/>
        <v>0</v>
      </c>
      <c r="L635" s="48">
        <f t="shared" si="66"/>
        <v>0</v>
      </c>
      <c r="M635" s="46">
        <f t="shared" si="67"/>
        <v>0</v>
      </c>
      <c r="N635" s="46">
        <f t="shared" si="68"/>
        <v>0</v>
      </c>
      <c r="O635" s="46">
        <f t="shared" si="69"/>
        <v>0</v>
      </c>
      <c r="P635" s="47">
        <f t="shared" si="70"/>
        <v>0</v>
      </c>
    </row>
    <row r="636" spans="1:16" hidden="1" x14ac:dyDescent="0.2">
      <c r="A636" s="37"/>
      <c r="B636" s="38"/>
      <c r="C636" s="45"/>
      <c r="D636" s="23"/>
      <c r="E636" s="69"/>
      <c r="F636" s="73"/>
      <c r="G636" s="67"/>
      <c r="H636" s="46">
        <f t="shared" si="64"/>
        <v>0</v>
      </c>
      <c r="I636" s="67"/>
      <c r="J636" s="67"/>
      <c r="K636" s="47">
        <f t="shared" si="65"/>
        <v>0</v>
      </c>
      <c r="L636" s="48">
        <f t="shared" si="66"/>
        <v>0</v>
      </c>
      <c r="M636" s="46">
        <f t="shared" si="67"/>
        <v>0</v>
      </c>
      <c r="N636" s="46">
        <f t="shared" si="68"/>
        <v>0</v>
      </c>
      <c r="O636" s="46">
        <f t="shared" si="69"/>
        <v>0</v>
      </c>
      <c r="P636" s="47">
        <f t="shared" si="70"/>
        <v>0</v>
      </c>
    </row>
    <row r="637" spans="1:16" hidden="1" x14ac:dyDescent="0.2">
      <c r="A637" s="37"/>
      <c r="B637" s="38"/>
      <c r="C637" s="45"/>
      <c r="D637" s="23"/>
      <c r="E637" s="69"/>
      <c r="F637" s="73"/>
      <c r="G637" s="67"/>
      <c r="H637" s="46">
        <f t="shared" si="64"/>
        <v>0</v>
      </c>
      <c r="I637" s="67"/>
      <c r="J637" s="67"/>
      <c r="K637" s="47">
        <f t="shared" si="65"/>
        <v>0</v>
      </c>
      <c r="L637" s="48">
        <f t="shared" si="66"/>
        <v>0</v>
      </c>
      <c r="M637" s="46">
        <f t="shared" si="67"/>
        <v>0</v>
      </c>
      <c r="N637" s="46">
        <f t="shared" si="68"/>
        <v>0</v>
      </c>
      <c r="O637" s="46">
        <f t="shared" si="69"/>
        <v>0</v>
      </c>
      <c r="P637" s="47">
        <f t="shared" si="70"/>
        <v>0</v>
      </c>
    </row>
    <row r="638" spans="1:16" hidden="1" x14ac:dyDescent="0.2">
      <c r="A638" s="37"/>
      <c r="B638" s="38"/>
      <c r="C638" s="45"/>
      <c r="D638" s="23"/>
      <c r="E638" s="69"/>
      <c r="F638" s="73"/>
      <c r="G638" s="67"/>
      <c r="H638" s="46">
        <f t="shared" si="64"/>
        <v>0</v>
      </c>
      <c r="I638" s="67"/>
      <c r="J638" s="67"/>
      <c r="K638" s="47">
        <f t="shared" si="65"/>
        <v>0</v>
      </c>
      <c r="L638" s="48">
        <f t="shared" si="66"/>
        <v>0</v>
      </c>
      <c r="M638" s="46">
        <f t="shared" si="67"/>
        <v>0</v>
      </c>
      <c r="N638" s="46">
        <f t="shared" si="68"/>
        <v>0</v>
      </c>
      <c r="O638" s="46">
        <f t="shared" si="69"/>
        <v>0</v>
      </c>
      <c r="P638" s="47">
        <f t="shared" si="70"/>
        <v>0</v>
      </c>
    </row>
    <row r="639" spans="1:16" hidden="1" x14ac:dyDescent="0.2">
      <c r="A639" s="37"/>
      <c r="B639" s="38"/>
      <c r="C639" s="45"/>
      <c r="D639" s="23"/>
      <c r="E639" s="69"/>
      <c r="F639" s="73"/>
      <c r="G639" s="67"/>
      <c r="H639" s="46">
        <f t="shared" si="64"/>
        <v>0</v>
      </c>
      <c r="I639" s="67"/>
      <c r="J639" s="67"/>
      <c r="K639" s="47">
        <f t="shared" si="65"/>
        <v>0</v>
      </c>
      <c r="L639" s="48">
        <f t="shared" si="66"/>
        <v>0</v>
      </c>
      <c r="M639" s="46">
        <f t="shared" si="67"/>
        <v>0</v>
      </c>
      <c r="N639" s="46">
        <f t="shared" si="68"/>
        <v>0</v>
      </c>
      <c r="O639" s="46">
        <f t="shared" si="69"/>
        <v>0</v>
      </c>
      <c r="P639" s="47">
        <f t="shared" si="70"/>
        <v>0</v>
      </c>
    </row>
    <row r="640" spans="1:16" hidden="1" x14ac:dyDescent="0.2">
      <c r="A640" s="37"/>
      <c r="B640" s="38"/>
      <c r="C640" s="45"/>
      <c r="D640" s="23"/>
      <c r="E640" s="69"/>
      <c r="F640" s="73"/>
      <c r="G640" s="67"/>
      <c r="H640" s="46">
        <f t="shared" si="64"/>
        <v>0</v>
      </c>
      <c r="I640" s="67"/>
      <c r="J640" s="67"/>
      <c r="K640" s="47">
        <f t="shared" si="65"/>
        <v>0</v>
      </c>
      <c r="L640" s="48">
        <f t="shared" si="66"/>
        <v>0</v>
      </c>
      <c r="M640" s="46">
        <f t="shared" si="67"/>
        <v>0</v>
      </c>
      <c r="N640" s="46">
        <f t="shared" si="68"/>
        <v>0</v>
      </c>
      <c r="O640" s="46">
        <f t="shared" si="69"/>
        <v>0</v>
      </c>
      <c r="P640" s="47">
        <f t="shared" si="70"/>
        <v>0</v>
      </c>
    </row>
    <row r="641" spans="1:16" hidden="1" x14ac:dyDescent="0.2">
      <c r="A641" s="37"/>
      <c r="B641" s="38"/>
      <c r="C641" s="45"/>
      <c r="D641" s="23"/>
      <c r="E641" s="69"/>
      <c r="F641" s="73"/>
      <c r="G641" s="67"/>
      <c r="H641" s="46">
        <f t="shared" si="64"/>
        <v>0</v>
      </c>
      <c r="I641" s="67"/>
      <c r="J641" s="67"/>
      <c r="K641" s="47">
        <f t="shared" si="65"/>
        <v>0</v>
      </c>
      <c r="L641" s="48">
        <f t="shared" si="66"/>
        <v>0</v>
      </c>
      <c r="M641" s="46">
        <f t="shared" si="67"/>
        <v>0</v>
      </c>
      <c r="N641" s="46">
        <f t="shared" si="68"/>
        <v>0</v>
      </c>
      <c r="O641" s="46">
        <f t="shared" si="69"/>
        <v>0</v>
      </c>
      <c r="P641" s="47">
        <f t="shared" si="70"/>
        <v>0</v>
      </c>
    </row>
    <row r="642" spans="1:16" hidden="1" x14ac:dyDescent="0.2">
      <c r="A642" s="37"/>
      <c r="B642" s="38"/>
      <c r="C642" s="45"/>
      <c r="D642" s="23"/>
      <c r="E642" s="69"/>
      <c r="F642" s="73"/>
      <c r="G642" s="67"/>
      <c r="H642" s="46">
        <f t="shared" si="64"/>
        <v>0</v>
      </c>
      <c r="I642" s="67"/>
      <c r="J642" s="67"/>
      <c r="K642" s="47">
        <f t="shared" si="65"/>
        <v>0</v>
      </c>
      <c r="L642" s="48">
        <f t="shared" si="66"/>
        <v>0</v>
      </c>
      <c r="M642" s="46">
        <f t="shared" si="67"/>
        <v>0</v>
      </c>
      <c r="N642" s="46">
        <f t="shared" si="68"/>
        <v>0</v>
      </c>
      <c r="O642" s="46">
        <f t="shared" si="69"/>
        <v>0</v>
      </c>
      <c r="P642" s="47">
        <f t="shared" si="70"/>
        <v>0</v>
      </c>
    </row>
    <row r="643" spans="1:16" hidden="1" x14ac:dyDescent="0.2">
      <c r="A643" s="37"/>
      <c r="B643" s="38"/>
      <c r="C643" s="45"/>
      <c r="D643" s="23"/>
      <c r="E643" s="69"/>
      <c r="F643" s="73"/>
      <c r="G643" s="67"/>
      <c r="H643" s="46">
        <f t="shared" si="64"/>
        <v>0</v>
      </c>
      <c r="I643" s="67"/>
      <c r="J643" s="67"/>
      <c r="K643" s="47">
        <f t="shared" si="65"/>
        <v>0</v>
      </c>
      <c r="L643" s="48">
        <f t="shared" si="66"/>
        <v>0</v>
      </c>
      <c r="M643" s="46">
        <f t="shared" si="67"/>
        <v>0</v>
      </c>
      <c r="N643" s="46">
        <f t="shared" si="68"/>
        <v>0</v>
      </c>
      <c r="O643" s="46">
        <f t="shared" si="69"/>
        <v>0</v>
      </c>
      <c r="P643" s="47">
        <f t="shared" si="70"/>
        <v>0</v>
      </c>
    </row>
    <row r="644" spans="1:16" hidden="1" x14ac:dyDescent="0.2">
      <c r="A644" s="37"/>
      <c r="B644" s="38"/>
      <c r="C644" s="45"/>
      <c r="D644" s="23"/>
      <c r="E644" s="69"/>
      <c r="F644" s="73"/>
      <c r="G644" s="67"/>
      <c r="H644" s="46">
        <f t="shared" si="64"/>
        <v>0</v>
      </c>
      <c r="I644" s="67"/>
      <c r="J644" s="67"/>
      <c r="K644" s="47">
        <f t="shared" si="65"/>
        <v>0</v>
      </c>
      <c r="L644" s="48">
        <f t="shared" si="66"/>
        <v>0</v>
      </c>
      <c r="M644" s="46">
        <f t="shared" si="67"/>
        <v>0</v>
      </c>
      <c r="N644" s="46">
        <f t="shared" si="68"/>
        <v>0</v>
      </c>
      <c r="O644" s="46">
        <f t="shared" si="69"/>
        <v>0</v>
      </c>
      <c r="P644" s="47">
        <f t="shared" si="70"/>
        <v>0</v>
      </c>
    </row>
    <row r="645" spans="1:16" hidden="1" x14ac:dyDescent="0.2">
      <c r="A645" s="37"/>
      <c r="B645" s="38"/>
      <c r="C645" s="45"/>
      <c r="D645" s="23"/>
      <c r="E645" s="69"/>
      <c r="F645" s="73"/>
      <c r="G645" s="67"/>
      <c r="H645" s="46">
        <f t="shared" si="64"/>
        <v>0</v>
      </c>
      <c r="I645" s="67"/>
      <c r="J645" s="67"/>
      <c r="K645" s="47">
        <f t="shared" si="65"/>
        <v>0</v>
      </c>
      <c r="L645" s="48">
        <f t="shared" si="66"/>
        <v>0</v>
      </c>
      <c r="M645" s="46">
        <f t="shared" si="67"/>
        <v>0</v>
      </c>
      <c r="N645" s="46">
        <f t="shared" si="68"/>
        <v>0</v>
      </c>
      <c r="O645" s="46">
        <f t="shared" si="69"/>
        <v>0</v>
      </c>
      <c r="P645" s="47">
        <f t="shared" si="70"/>
        <v>0</v>
      </c>
    </row>
    <row r="646" spans="1:16" hidden="1" x14ac:dyDescent="0.2">
      <c r="A646" s="37"/>
      <c r="B646" s="38"/>
      <c r="C646" s="45"/>
      <c r="D646" s="23"/>
      <c r="E646" s="69"/>
      <c r="F646" s="73"/>
      <c r="G646" s="67"/>
      <c r="H646" s="46">
        <f t="shared" si="64"/>
        <v>0</v>
      </c>
      <c r="I646" s="67"/>
      <c r="J646" s="67"/>
      <c r="K646" s="47">
        <f t="shared" si="65"/>
        <v>0</v>
      </c>
      <c r="L646" s="48">
        <f t="shared" si="66"/>
        <v>0</v>
      </c>
      <c r="M646" s="46">
        <f t="shared" si="67"/>
        <v>0</v>
      </c>
      <c r="N646" s="46">
        <f t="shared" si="68"/>
        <v>0</v>
      </c>
      <c r="O646" s="46">
        <f t="shared" si="69"/>
        <v>0</v>
      </c>
      <c r="P646" s="47">
        <f t="shared" si="70"/>
        <v>0</v>
      </c>
    </row>
    <row r="647" spans="1:16" hidden="1" x14ac:dyDescent="0.2">
      <c r="A647" s="37"/>
      <c r="B647" s="38"/>
      <c r="C647" s="45"/>
      <c r="D647" s="23"/>
      <c r="E647" s="69"/>
      <c r="F647" s="73"/>
      <c r="G647" s="67"/>
      <c r="H647" s="46">
        <f t="shared" ref="H647:H710" si="71">ROUND(F647*G647,2)</f>
        <v>0</v>
      </c>
      <c r="I647" s="67"/>
      <c r="J647" s="67"/>
      <c r="K647" s="47">
        <f t="shared" ref="K647:K710" si="72">SUM(H647:J647)</f>
        <v>0</v>
      </c>
      <c r="L647" s="48">
        <f t="shared" ref="L647:L710" si="73">ROUND(E647*F647,2)</f>
        <v>0</v>
      </c>
      <c r="M647" s="46">
        <f t="shared" ref="M647:M710" si="74">ROUND(H647*E647,2)</f>
        <v>0</v>
      </c>
      <c r="N647" s="46">
        <f t="shared" ref="N647:N710" si="75">ROUND(I647*E647,2)</f>
        <v>0</v>
      </c>
      <c r="O647" s="46">
        <f t="shared" ref="O647:O710" si="76">ROUND(J647*E647,2)</f>
        <v>0</v>
      </c>
      <c r="P647" s="47">
        <f t="shared" ref="P647:P710" si="77">SUM(M647:O647)</f>
        <v>0</v>
      </c>
    </row>
    <row r="648" spans="1:16" hidden="1" x14ac:dyDescent="0.2">
      <c r="A648" s="37"/>
      <c r="B648" s="38"/>
      <c r="C648" s="45"/>
      <c r="D648" s="23"/>
      <c r="E648" s="69"/>
      <c r="F648" s="73"/>
      <c r="G648" s="67"/>
      <c r="H648" s="46">
        <f t="shared" si="71"/>
        <v>0</v>
      </c>
      <c r="I648" s="67"/>
      <c r="J648" s="67"/>
      <c r="K648" s="47">
        <f t="shared" si="72"/>
        <v>0</v>
      </c>
      <c r="L648" s="48">
        <f t="shared" si="73"/>
        <v>0</v>
      </c>
      <c r="M648" s="46">
        <f t="shared" si="74"/>
        <v>0</v>
      </c>
      <c r="N648" s="46">
        <f t="shared" si="75"/>
        <v>0</v>
      </c>
      <c r="O648" s="46">
        <f t="shared" si="76"/>
        <v>0</v>
      </c>
      <c r="P648" s="47">
        <f t="shared" si="77"/>
        <v>0</v>
      </c>
    </row>
    <row r="649" spans="1:16" hidden="1" x14ac:dyDescent="0.2">
      <c r="A649" s="37"/>
      <c r="B649" s="38"/>
      <c r="C649" s="45"/>
      <c r="D649" s="23"/>
      <c r="E649" s="69"/>
      <c r="F649" s="73"/>
      <c r="G649" s="67"/>
      <c r="H649" s="46">
        <f t="shared" si="71"/>
        <v>0</v>
      </c>
      <c r="I649" s="67"/>
      <c r="J649" s="67"/>
      <c r="K649" s="47">
        <f t="shared" si="72"/>
        <v>0</v>
      </c>
      <c r="L649" s="48">
        <f t="shared" si="73"/>
        <v>0</v>
      </c>
      <c r="M649" s="46">
        <f t="shared" si="74"/>
        <v>0</v>
      </c>
      <c r="N649" s="46">
        <f t="shared" si="75"/>
        <v>0</v>
      </c>
      <c r="O649" s="46">
        <f t="shared" si="76"/>
        <v>0</v>
      </c>
      <c r="P649" s="47">
        <f t="shared" si="77"/>
        <v>0</v>
      </c>
    </row>
    <row r="650" spans="1:16" hidden="1" x14ac:dyDescent="0.2">
      <c r="A650" s="37"/>
      <c r="B650" s="38"/>
      <c r="C650" s="45"/>
      <c r="D650" s="23"/>
      <c r="E650" s="69"/>
      <c r="F650" s="73"/>
      <c r="G650" s="67"/>
      <c r="H650" s="46">
        <f t="shared" si="71"/>
        <v>0</v>
      </c>
      <c r="I650" s="67"/>
      <c r="J650" s="67"/>
      <c r="K650" s="47">
        <f t="shared" si="72"/>
        <v>0</v>
      </c>
      <c r="L650" s="48">
        <f t="shared" si="73"/>
        <v>0</v>
      </c>
      <c r="M650" s="46">
        <f t="shared" si="74"/>
        <v>0</v>
      </c>
      <c r="N650" s="46">
        <f t="shared" si="75"/>
        <v>0</v>
      </c>
      <c r="O650" s="46">
        <f t="shared" si="76"/>
        <v>0</v>
      </c>
      <c r="P650" s="47">
        <f t="shared" si="77"/>
        <v>0</v>
      </c>
    </row>
    <row r="651" spans="1:16" hidden="1" x14ac:dyDescent="0.2">
      <c r="A651" s="37"/>
      <c r="B651" s="38"/>
      <c r="C651" s="45"/>
      <c r="D651" s="23"/>
      <c r="E651" s="69"/>
      <c r="F651" s="73"/>
      <c r="G651" s="67"/>
      <c r="H651" s="46">
        <f t="shared" si="71"/>
        <v>0</v>
      </c>
      <c r="I651" s="67"/>
      <c r="J651" s="67"/>
      <c r="K651" s="47">
        <f t="shared" si="72"/>
        <v>0</v>
      </c>
      <c r="L651" s="48">
        <f t="shared" si="73"/>
        <v>0</v>
      </c>
      <c r="M651" s="46">
        <f t="shared" si="74"/>
        <v>0</v>
      </c>
      <c r="N651" s="46">
        <f t="shared" si="75"/>
        <v>0</v>
      </c>
      <c r="O651" s="46">
        <f t="shared" si="76"/>
        <v>0</v>
      </c>
      <c r="P651" s="47">
        <f t="shared" si="77"/>
        <v>0</v>
      </c>
    </row>
    <row r="652" spans="1:16" hidden="1" x14ac:dyDescent="0.2">
      <c r="A652" s="37"/>
      <c r="B652" s="38"/>
      <c r="C652" s="45"/>
      <c r="D652" s="23"/>
      <c r="E652" s="69"/>
      <c r="F652" s="73"/>
      <c r="G652" s="67"/>
      <c r="H652" s="46">
        <f t="shared" si="71"/>
        <v>0</v>
      </c>
      <c r="I652" s="67"/>
      <c r="J652" s="67"/>
      <c r="K652" s="47">
        <f t="shared" si="72"/>
        <v>0</v>
      </c>
      <c r="L652" s="48">
        <f t="shared" si="73"/>
        <v>0</v>
      </c>
      <c r="M652" s="46">
        <f t="shared" si="74"/>
        <v>0</v>
      </c>
      <c r="N652" s="46">
        <f t="shared" si="75"/>
        <v>0</v>
      </c>
      <c r="O652" s="46">
        <f t="shared" si="76"/>
        <v>0</v>
      </c>
      <c r="P652" s="47">
        <f t="shared" si="77"/>
        <v>0</v>
      </c>
    </row>
    <row r="653" spans="1:16" hidden="1" x14ac:dyDescent="0.2">
      <c r="A653" s="37"/>
      <c r="B653" s="38"/>
      <c r="C653" s="45"/>
      <c r="D653" s="23"/>
      <c r="E653" s="69"/>
      <c r="F653" s="73"/>
      <c r="G653" s="67"/>
      <c r="H653" s="46">
        <f t="shared" si="71"/>
        <v>0</v>
      </c>
      <c r="I653" s="67"/>
      <c r="J653" s="67"/>
      <c r="K653" s="47">
        <f t="shared" si="72"/>
        <v>0</v>
      </c>
      <c r="L653" s="48">
        <f t="shared" si="73"/>
        <v>0</v>
      </c>
      <c r="M653" s="46">
        <f t="shared" si="74"/>
        <v>0</v>
      </c>
      <c r="N653" s="46">
        <f t="shared" si="75"/>
        <v>0</v>
      </c>
      <c r="O653" s="46">
        <f t="shared" si="76"/>
        <v>0</v>
      </c>
      <c r="P653" s="47">
        <f t="shared" si="77"/>
        <v>0</v>
      </c>
    </row>
    <row r="654" spans="1:16" hidden="1" x14ac:dyDescent="0.2">
      <c r="A654" s="37"/>
      <c r="B654" s="38"/>
      <c r="C654" s="45"/>
      <c r="D654" s="23"/>
      <c r="E654" s="69"/>
      <c r="F654" s="73"/>
      <c r="G654" s="67"/>
      <c r="H654" s="46">
        <f t="shared" si="71"/>
        <v>0</v>
      </c>
      <c r="I654" s="67"/>
      <c r="J654" s="67"/>
      <c r="K654" s="47">
        <f t="shared" si="72"/>
        <v>0</v>
      </c>
      <c r="L654" s="48">
        <f t="shared" si="73"/>
        <v>0</v>
      </c>
      <c r="M654" s="46">
        <f t="shared" si="74"/>
        <v>0</v>
      </c>
      <c r="N654" s="46">
        <f t="shared" si="75"/>
        <v>0</v>
      </c>
      <c r="O654" s="46">
        <f t="shared" si="76"/>
        <v>0</v>
      </c>
      <c r="P654" s="47">
        <f t="shared" si="77"/>
        <v>0</v>
      </c>
    </row>
    <row r="655" spans="1:16" hidden="1" x14ac:dyDescent="0.2">
      <c r="A655" s="37"/>
      <c r="B655" s="38"/>
      <c r="C655" s="45"/>
      <c r="D655" s="23"/>
      <c r="E655" s="69"/>
      <c r="F655" s="73"/>
      <c r="G655" s="67"/>
      <c r="H655" s="46">
        <f t="shared" si="71"/>
        <v>0</v>
      </c>
      <c r="I655" s="67"/>
      <c r="J655" s="67"/>
      <c r="K655" s="47">
        <f t="shared" si="72"/>
        <v>0</v>
      </c>
      <c r="L655" s="48">
        <f t="shared" si="73"/>
        <v>0</v>
      </c>
      <c r="M655" s="46">
        <f t="shared" si="74"/>
        <v>0</v>
      </c>
      <c r="N655" s="46">
        <f t="shared" si="75"/>
        <v>0</v>
      </c>
      <c r="O655" s="46">
        <f t="shared" si="76"/>
        <v>0</v>
      </c>
      <c r="P655" s="47">
        <f t="shared" si="77"/>
        <v>0</v>
      </c>
    </row>
    <row r="656" spans="1:16" hidden="1" x14ac:dyDescent="0.2">
      <c r="A656" s="37"/>
      <c r="B656" s="38"/>
      <c r="C656" s="45"/>
      <c r="D656" s="23"/>
      <c r="E656" s="69"/>
      <c r="F656" s="73"/>
      <c r="G656" s="67"/>
      <c r="H656" s="46">
        <f t="shared" si="71"/>
        <v>0</v>
      </c>
      <c r="I656" s="67"/>
      <c r="J656" s="67"/>
      <c r="K656" s="47">
        <f t="shared" si="72"/>
        <v>0</v>
      </c>
      <c r="L656" s="48">
        <f t="shared" si="73"/>
        <v>0</v>
      </c>
      <c r="M656" s="46">
        <f t="shared" si="74"/>
        <v>0</v>
      </c>
      <c r="N656" s="46">
        <f t="shared" si="75"/>
        <v>0</v>
      </c>
      <c r="O656" s="46">
        <f t="shared" si="76"/>
        <v>0</v>
      </c>
      <c r="P656" s="47">
        <f t="shared" si="77"/>
        <v>0</v>
      </c>
    </row>
    <row r="657" spans="1:16" hidden="1" x14ac:dyDescent="0.2">
      <c r="A657" s="37"/>
      <c r="B657" s="38"/>
      <c r="C657" s="45"/>
      <c r="D657" s="23"/>
      <c r="E657" s="69"/>
      <c r="F657" s="73"/>
      <c r="G657" s="67"/>
      <c r="H657" s="46">
        <f t="shared" si="71"/>
        <v>0</v>
      </c>
      <c r="I657" s="67"/>
      <c r="J657" s="67"/>
      <c r="K657" s="47">
        <f t="shared" si="72"/>
        <v>0</v>
      </c>
      <c r="L657" s="48">
        <f t="shared" si="73"/>
        <v>0</v>
      </c>
      <c r="M657" s="46">
        <f t="shared" si="74"/>
        <v>0</v>
      </c>
      <c r="N657" s="46">
        <f t="shared" si="75"/>
        <v>0</v>
      </c>
      <c r="O657" s="46">
        <f t="shared" si="76"/>
        <v>0</v>
      </c>
      <c r="P657" s="47">
        <f t="shared" si="77"/>
        <v>0</v>
      </c>
    </row>
    <row r="658" spans="1:16" hidden="1" x14ac:dyDescent="0.2">
      <c r="A658" s="37"/>
      <c r="B658" s="38"/>
      <c r="C658" s="45"/>
      <c r="D658" s="23"/>
      <c r="E658" s="69"/>
      <c r="F658" s="73"/>
      <c r="G658" s="67"/>
      <c r="H658" s="46">
        <f t="shared" si="71"/>
        <v>0</v>
      </c>
      <c r="I658" s="67"/>
      <c r="J658" s="67"/>
      <c r="K658" s="47">
        <f t="shared" si="72"/>
        <v>0</v>
      </c>
      <c r="L658" s="48">
        <f t="shared" si="73"/>
        <v>0</v>
      </c>
      <c r="M658" s="46">
        <f t="shared" si="74"/>
        <v>0</v>
      </c>
      <c r="N658" s="46">
        <f t="shared" si="75"/>
        <v>0</v>
      </c>
      <c r="O658" s="46">
        <f t="shared" si="76"/>
        <v>0</v>
      </c>
      <c r="P658" s="47">
        <f t="shared" si="77"/>
        <v>0</v>
      </c>
    </row>
    <row r="659" spans="1:16" hidden="1" x14ac:dyDescent="0.2">
      <c r="A659" s="37"/>
      <c r="B659" s="38"/>
      <c r="C659" s="45"/>
      <c r="D659" s="23"/>
      <c r="E659" s="69"/>
      <c r="F659" s="73"/>
      <c r="G659" s="67"/>
      <c r="H659" s="46">
        <f t="shared" si="71"/>
        <v>0</v>
      </c>
      <c r="I659" s="67"/>
      <c r="J659" s="67"/>
      <c r="K659" s="47">
        <f t="shared" si="72"/>
        <v>0</v>
      </c>
      <c r="L659" s="48">
        <f t="shared" si="73"/>
        <v>0</v>
      </c>
      <c r="M659" s="46">
        <f t="shared" si="74"/>
        <v>0</v>
      </c>
      <c r="N659" s="46">
        <f t="shared" si="75"/>
        <v>0</v>
      </c>
      <c r="O659" s="46">
        <f t="shared" si="76"/>
        <v>0</v>
      </c>
      <c r="P659" s="47">
        <f t="shared" si="77"/>
        <v>0</v>
      </c>
    </row>
    <row r="660" spans="1:16" hidden="1" x14ac:dyDescent="0.2">
      <c r="A660" s="37"/>
      <c r="B660" s="38"/>
      <c r="C660" s="45"/>
      <c r="D660" s="23"/>
      <c r="E660" s="69"/>
      <c r="F660" s="73"/>
      <c r="G660" s="67"/>
      <c r="H660" s="46">
        <f t="shared" si="71"/>
        <v>0</v>
      </c>
      <c r="I660" s="67"/>
      <c r="J660" s="67"/>
      <c r="K660" s="47">
        <f t="shared" si="72"/>
        <v>0</v>
      </c>
      <c r="L660" s="48">
        <f t="shared" si="73"/>
        <v>0</v>
      </c>
      <c r="M660" s="46">
        <f t="shared" si="74"/>
        <v>0</v>
      </c>
      <c r="N660" s="46">
        <f t="shared" si="75"/>
        <v>0</v>
      </c>
      <c r="O660" s="46">
        <f t="shared" si="76"/>
        <v>0</v>
      </c>
      <c r="P660" s="47">
        <f t="shared" si="77"/>
        <v>0</v>
      </c>
    </row>
    <row r="661" spans="1:16" hidden="1" x14ac:dyDescent="0.2">
      <c r="A661" s="37"/>
      <c r="B661" s="38"/>
      <c r="C661" s="45"/>
      <c r="D661" s="23"/>
      <c r="E661" s="69"/>
      <c r="F661" s="73"/>
      <c r="G661" s="67"/>
      <c r="H661" s="46">
        <f t="shared" si="71"/>
        <v>0</v>
      </c>
      <c r="I661" s="67"/>
      <c r="J661" s="67"/>
      <c r="K661" s="47">
        <f t="shared" si="72"/>
        <v>0</v>
      </c>
      <c r="L661" s="48">
        <f t="shared" si="73"/>
        <v>0</v>
      </c>
      <c r="M661" s="46">
        <f t="shared" si="74"/>
        <v>0</v>
      </c>
      <c r="N661" s="46">
        <f t="shared" si="75"/>
        <v>0</v>
      </c>
      <c r="O661" s="46">
        <f t="shared" si="76"/>
        <v>0</v>
      </c>
      <c r="P661" s="47">
        <f t="shared" si="77"/>
        <v>0</v>
      </c>
    </row>
    <row r="662" spans="1:16" hidden="1" x14ac:dyDescent="0.2">
      <c r="A662" s="37"/>
      <c r="B662" s="38"/>
      <c r="C662" s="45"/>
      <c r="D662" s="23"/>
      <c r="E662" s="69"/>
      <c r="F662" s="73"/>
      <c r="G662" s="67"/>
      <c r="H662" s="46">
        <f t="shared" si="71"/>
        <v>0</v>
      </c>
      <c r="I662" s="67"/>
      <c r="J662" s="67"/>
      <c r="K662" s="47">
        <f t="shared" si="72"/>
        <v>0</v>
      </c>
      <c r="L662" s="48">
        <f t="shared" si="73"/>
        <v>0</v>
      </c>
      <c r="M662" s="46">
        <f t="shared" si="74"/>
        <v>0</v>
      </c>
      <c r="N662" s="46">
        <f t="shared" si="75"/>
        <v>0</v>
      </c>
      <c r="O662" s="46">
        <f t="shared" si="76"/>
        <v>0</v>
      </c>
      <c r="P662" s="47">
        <f t="shared" si="77"/>
        <v>0</v>
      </c>
    </row>
    <row r="663" spans="1:16" hidden="1" x14ac:dyDescent="0.2">
      <c r="A663" s="37"/>
      <c r="B663" s="38"/>
      <c r="C663" s="45"/>
      <c r="D663" s="23"/>
      <c r="E663" s="69"/>
      <c r="F663" s="73"/>
      <c r="G663" s="67"/>
      <c r="H663" s="46">
        <f t="shared" si="71"/>
        <v>0</v>
      </c>
      <c r="I663" s="67"/>
      <c r="J663" s="67"/>
      <c r="K663" s="47">
        <f t="shared" si="72"/>
        <v>0</v>
      </c>
      <c r="L663" s="48">
        <f t="shared" si="73"/>
        <v>0</v>
      </c>
      <c r="M663" s="46">
        <f t="shared" si="74"/>
        <v>0</v>
      </c>
      <c r="N663" s="46">
        <f t="shared" si="75"/>
        <v>0</v>
      </c>
      <c r="O663" s="46">
        <f t="shared" si="76"/>
        <v>0</v>
      </c>
      <c r="P663" s="47">
        <f t="shared" si="77"/>
        <v>0</v>
      </c>
    </row>
    <row r="664" spans="1:16" hidden="1" x14ac:dyDescent="0.2">
      <c r="A664" s="37"/>
      <c r="B664" s="38"/>
      <c r="C664" s="45"/>
      <c r="D664" s="23"/>
      <c r="E664" s="69"/>
      <c r="F664" s="73"/>
      <c r="G664" s="67"/>
      <c r="H664" s="46">
        <f t="shared" si="71"/>
        <v>0</v>
      </c>
      <c r="I664" s="67"/>
      <c r="J664" s="67"/>
      <c r="K664" s="47">
        <f t="shared" si="72"/>
        <v>0</v>
      </c>
      <c r="L664" s="48">
        <f t="shared" si="73"/>
        <v>0</v>
      </c>
      <c r="M664" s="46">
        <f t="shared" si="74"/>
        <v>0</v>
      </c>
      <c r="N664" s="46">
        <f t="shared" si="75"/>
        <v>0</v>
      </c>
      <c r="O664" s="46">
        <f t="shared" si="76"/>
        <v>0</v>
      </c>
      <c r="P664" s="47">
        <f t="shared" si="77"/>
        <v>0</v>
      </c>
    </row>
    <row r="665" spans="1:16" hidden="1" x14ac:dyDescent="0.2">
      <c r="A665" s="37"/>
      <c r="B665" s="38"/>
      <c r="C665" s="45"/>
      <c r="D665" s="23"/>
      <c r="E665" s="69"/>
      <c r="F665" s="73"/>
      <c r="G665" s="67"/>
      <c r="H665" s="46">
        <f t="shared" si="71"/>
        <v>0</v>
      </c>
      <c r="I665" s="67"/>
      <c r="J665" s="67"/>
      <c r="K665" s="47">
        <f t="shared" si="72"/>
        <v>0</v>
      </c>
      <c r="L665" s="48">
        <f t="shared" si="73"/>
        <v>0</v>
      </c>
      <c r="M665" s="46">
        <f t="shared" si="74"/>
        <v>0</v>
      </c>
      <c r="N665" s="46">
        <f t="shared" si="75"/>
        <v>0</v>
      </c>
      <c r="O665" s="46">
        <f t="shared" si="76"/>
        <v>0</v>
      </c>
      <c r="P665" s="47">
        <f t="shared" si="77"/>
        <v>0</v>
      </c>
    </row>
    <row r="666" spans="1:16" hidden="1" x14ac:dyDescent="0.2">
      <c r="A666" s="37"/>
      <c r="B666" s="38"/>
      <c r="C666" s="45"/>
      <c r="D666" s="23"/>
      <c r="E666" s="69"/>
      <c r="F666" s="73"/>
      <c r="G666" s="67"/>
      <c r="H666" s="46">
        <f t="shared" si="71"/>
        <v>0</v>
      </c>
      <c r="I666" s="67"/>
      <c r="J666" s="67"/>
      <c r="K666" s="47">
        <f t="shared" si="72"/>
        <v>0</v>
      </c>
      <c r="L666" s="48">
        <f t="shared" si="73"/>
        <v>0</v>
      </c>
      <c r="M666" s="46">
        <f t="shared" si="74"/>
        <v>0</v>
      </c>
      <c r="N666" s="46">
        <f t="shared" si="75"/>
        <v>0</v>
      </c>
      <c r="O666" s="46">
        <f t="shared" si="76"/>
        <v>0</v>
      </c>
      <c r="P666" s="47">
        <f t="shared" si="77"/>
        <v>0</v>
      </c>
    </row>
    <row r="667" spans="1:16" hidden="1" x14ac:dyDescent="0.2">
      <c r="A667" s="37"/>
      <c r="B667" s="38"/>
      <c r="C667" s="45"/>
      <c r="D667" s="23"/>
      <c r="E667" s="69"/>
      <c r="F667" s="73"/>
      <c r="G667" s="67"/>
      <c r="H667" s="46">
        <f t="shared" si="71"/>
        <v>0</v>
      </c>
      <c r="I667" s="67"/>
      <c r="J667" s="67"/>
      <c r="K667" s="47">
        <f t="shared" si="72"/>
        <v>0</v>
      </c>
      <c r="L667" s="48">
        <f t="shared" si="73"/>
        <v>0</v>
      </c>
      <c r="M667" s="46">
        <f t="shared" si="74"/>
        <v>0</v>
      </c>
      <c r="N667" s="46">
        <f t="shared" si="75"/>
        <v>0</v>
      </c>
      <c r="O667" s="46">
        <f t="shared" si="76"/>
        <v>0</v>
      </c>
      <c r="P667" s="47">
        <f t="shared" si="77"/>
        <v>0</v>
      </c>
    </row>
    <row r="668" spans="1:16" hidden="1" x14ac:dyDescent="0.2">
      <c r="A668" s="37"/>
      <c r="B668" s="38"/>
      <c r="C668" s="45"/>
      <c r="D668" s="23"/>
      <c r="E668" s="69"/>
      <c r="F668" s="73"/>
      <c r="G668" s="67"/>
      <c r="H668" s="46">
        <f t="shared" si="71"/>
        <v>0</v>
      </c>
      <c r="I668" s="67"/>
      <c r="J668" s="67"/>
      <c r="K668" s="47">
        <f t="shared" si="72"/>
        <v>0</v>
      </c>
      <c r="L668" s="48">
        <f t="shared" si="73"/>
        <v>0</v>
      </c>
      <c r="M668" s="46">
        <f t="shared" si="74"/>
        <v>0</v>
      </c>
      <c r="N668" s="46">
        <f t="shared" si="75"/>
        <v>0</v>
      </c>
      <c r="O668" s="46">
        <f t="shared" si="76"/>
        <v>0</v>
      </c>
      <c r="P668" s="47">
        <f t="shared" si="77"/>
        <v>0</v>
      </c>
    </row>
    <row r="669" spans="1:16" hidden="1" x14ac:dyDescent="0.2">
      <c r="A669" s="37"/>
      <c r="B669" s="38"/>
      <c r="C669" s="45"/>
      <c r="D669" s="23"/>
      <c r="E669" s="69"/>
      <c r="F669" s="73"/>
      <c r="G669" s="67"/>
      <c r="H669" s="46">
        <f t="shared" si="71"/>
        <v>0</v>
      </c>
      <c r="I669" s="67"/>
      <c r="J669" s="67"/>
      <c r="K669" s="47">
        <f t="shared" si="72"/>
        <v>0</v>
      </c>
      <c r="L669" s="48">
        <f t="shared" si="73"/>
        <v>0</v>
      </c>
      <c r="M669" s="46">
        <f t="shared" si="74"/>
        <v>0</v>
      </c>
      <c r="N669" s="46">
        <f t="shared" si="75"/>
        <v>0</v>
      </c>
      <c r="O669" s="46">
        <f t="shared" si="76"/>
        <v>0</v>
      </c>
      <c r="P669" s="47">
        <f t="shared" si="77"/>
        <v>0</v>
      </c>
    </row>
    <row r="670" spans="1:16" hidden="1" x14ac:dyDescent="0.2">
      <c r="A670" s="37"/>
      <c r="B670" s="38"/>
      <c r="C670" s="45"/>
      <c r="D670" s="23"/>
      <c r="E670" s="69"/>
      <c r="F670" s="73"/>
      <c r="G670" s="67"/>
      <c r="H670" s="46">
        <f t="shared" si="71"/>
        <v>0</v>
      </c>
      <c r="I670" s="67"/>
      <c r="J670" s="67"/>
      <c r="K670" s="47">
        <f t="shared" si="72"/>
        <v>0</v>
      </c>
      <c r="L670" s="48">
        <f t="shared" si="73"/>
        <v>0</v>
      </c>
      <c r="M670" s="46">
        <f t="shared" si="74"/>
        <v>0</v>
      </c>
      <c r="N670" s="46">
        <f t="shared" si="75"/>
        <v>0</v>
      </c>
      <c r="O670" s="46">
        <f t="shared" si="76"/>
        <v>0</v>
      </c>
      <c r="P670" s="47">
        <f t="shared" si="77"/>
        <v>0</v>
      </c>
    </row>
    <row r="671" spans="1:16" hidden="1" x14ac:dyDescent="0.2">
      <c r="A671" s="37"/>
      <c r="B671" s="38"/>
      <c r="C671" s="45"/>
      <c r="D671" s="23"/>
      <c r="E671" s="69"/>
      <c r="F671" s="73"/>
      <c r="G671" s="67"/>
      <c r="H671" s="46">
        <f t="shared" si="71"/>
        <v>0</v>
      </c>
      <c r="I671" s="67"/>
      <c r="J671" s="67"/>
      <c r="K671" s="47">
        <f t="shared" si="72"/>
        <v>0</v>
      </c>
      <c r="L671" s="48">
        <f t="shared" si="73"/>
        <v>0</v>
      </c>
      <c r="M671" s="46">
        <f t="shared" si="74"/>
        <v>0</v>
      </c>
      <c r="N671" s="46">
        <f t="shared" si="75"/>
        <v>0</v>
      </c>
      <c r="O671" s="46">
        <f t="shared" si="76"/>
        <v>0</v>
      </c>
      <c r="P671" s="47">
        <f t="shared" si="77"/>
        <v>0</v>
      </c>
    </row>
    <row r="672" spans="1:16" hidden="1" x14ac:dyDescent="0.2">
      <c r="A672" s="37"/>
      <c r="B672" s="38"/>
      <c r="C672" s="45"/>
      <c r="D672" s="23"/>
      <c r="E672" s="69"/>
      <c r="F672" s="73"/>
      <c r="G672" s="67"/>
      <c r="H672" s="46">
        <f t="shared" si="71"/>
        <v>0</v>
      </c>
      <c r="I672" s="67"/>
      <c r="J672" s="67"/>
      <c r="K672" s="47">
        <f t="shared" si="72"/>
        <v>0</v>
      </c>
      <c r="L672" s="48">
        <f t="shared" si="73"/>
        <v>0</v>
      </c>
      <c r="M672" s="46">
        <f t="shared" si="74"/>
        <v>0</v>
      </c>
      <c r="N672" s="46">
        <f t="shared" si="75"/>
        <v>0</v>
      </c>
      <c r="O672" s="46">
        <f t="shared" si="76"/>
        <v>0</v>
      </c>
      <c r="P672" s="47">
        <f t="shared" si="77"/>
        <v>0</v>
      </c>
    </row>
    <row r="673" spans="1:16" hidden="1" x14ac:dyDescent="0.2">
      <c r="A673" s="37"/>
      <c r="B673" s="38"/>
      <c r="C673" s="45"/>
      <c r="D673" s="23"/>
      <c r="E673" s="69"/>
      <c r="F673" s="73"/>
      <c r="G673" s="67"/>
      <c r="H673" s="46">
        <f t="shared" si="71"/>
        <v>0</v>
      </c>
      <c r="I673" s="67"/>
      <c r="J673" s="67"/>
      <c r="K673" s="47">
        <f t="shared" si="72"/>
        <v>0</v>
      </c>
      <c r="L673" s="48">
        <f t="shared" si="73"/>
        <v>0</v>
      </c>
      <c r="M673" s="46">
        <f t="shared" si="74"/>
        <v>0</v>
      </c>
      <c r="N673" s="46">
        <f t="shared" si="75"/>
        <v>0</v>
      </c>
      <c r="O673" s="46">
        <f t="shared" si="76"/>
        <v>0</v>
      </c>
      <c r="P673" s="47">
        <f t="shared" si="77"/>
        <v>0</v>
      </c>
    </row>
    <row r="674" spans="1:16" hidden="1" x14ac:dyDescent="0.2">
      <c r="A674" s="37"/>
      <c r="B674" s="38"/>
      <c r="C674" s="45"/>
      <c r="D674" s="23"/>
      <c r="E674" s="69"/>
      <c r="F674" s="73"/>
      <c r="G674" s="67"/>
      <c r="H674" s="46">
        <f t="shared" si="71"/>
        <v>0</v>
      </c>
      <c r="I674" s="67"/>
      <c r="J674" s="67"/>
      <c r="K674" s="47">
        <f t="shared" si="72"/>
        <v>0</v>
      </c>
      <c r="L674" s="48">
        <f t="shared" si="73"/>
        <v>0</v>
      </c>
      <c r="M674" s="46">
        <f t="shared" si="74"/>
        <v>0</v>
      </c>
      <c r="N674" s="46">
        <f t="shared" si="75"/>
        <v>0</v>
      </c>
      <c r="O674" s="46">
        <f t="shared" si="76"/>
        <v>0</v>
      </c>
      <c r="P674" s="47">
        <f t="shared" si="77"/>
        <v>0</v>
      </c>
    </row>
    <row r="675" spans="1:16" hidden="1" x14ac:dyDescent="0.2">
      <c r="A675" s="37"/>
      <c r="B675" s="38"/>
      <c r="C675" s="45"/>
      <c r="D675" s="23"/>
      <c r="E675" s="69"/>
      <c r="F675" s="73"/>
      <c r="G675" s="67"/>
      <c r="H675" s="46">
        <f t="shared" si="71"/>
        <v>0</v>
      </c>
      <c r="I675" s="67"/>
      <c r="J675" s="67"/>
      <c r="K675" s="47">
        <f t="shared" si="72"/>
        <v>0</v>
      </c>
      <c r="L675" s="48">
        <f t="shared" si="73"/>
        <v>0</v>
      </c>
      <c r="M675" s="46">
        <f t="shared" si="74"/>
        <v>0</v>
      </c>
      <c r="N675" s="46">
        <f t="shared" si="75"/>
        <v>0</v>
      </c>
      <c r="O675" s="46">
        <f t="shared" si="76"/>
        <v>0</v>
      </c>
      <c r="P675" s="47">
        <f t="shared" si="77"/>
        <v>0</v>
      </c>
    </row>
    <row r="676" spans="1:16" hidden="1" x14ac:dyDescent="0.2">
      <c r="A676" s="37"/>
      <c r="B676" s="38"/>
      <c r="C676" s="45"/>
      <c r="D676" s="23"/>
      <c r="E676" s="69"/>
      <c r="F676" s="73"/>
      <c r="G676" s="67"/>
      <c r="H676" s="46">
        <f t="shared" si="71"/>
        <v>0</v>
      </c>
      <c r="I676" s="67"/>
      <c r="J676" s="67"/>
      <c r="K676" s="47">
        <f t="shared" si="72"/>
        <v>0</v>
      </c>
      <c r="L676" s="48">
        <f t="shared" si="73"/>
        <v>0</v>
      </c>
      <c r="M676" s="46">
        <f t="shared" si="74"/>
        <v>0</v>
      </c>
      <c r="N676" s="46">
        <f t="shared" si="75"/>
        <v>0</v>
      </c>
      <c r="O676" s="46">
        <f t="shared" si="76"/>
        <v>0</v>
      </c>
      <c r="P676" s="47">
        <f t="shared" si="77"/>
        <v>0</v>
      </c>
    </row>
    <row r="677" spans="1:16" hidden="1" x14ac:dyDescent="0.2">
      <c r="A677" s="37"/>
      <c r="B677" s="38"/>
      <c r="C677" s="45"/>
      <c r="D677" s="23"/>
      <c r="E677" s="69"/>
      <c r="F677" s="73"/>
      <c r="G677" s="67"/>
      <c r="H677" s="46">
        <f t="shared" si="71"/>
        <v>0</v>
      </c>
      <c r="I677" s="67"/>
      <c r="J677" s="67"/>
      <c r="K677" s="47">
        <f t="shared" si="72"/>
        <v>0</v>
      </c>
      <c r="L677" s="48">
        <f t="shared" si="73"/>
        <v>0</v>
      </c>
      <c r="M677" s="46">
        <f t="shared" si="74"/>
        <v>0</v>
      </c>
      <c r="N677" s="46">
        <f t="shared" si="75"/>
        <v>0</v>
      </c>
      <c r="O677" s="46">
        <f t="shared" si="76"/>
        <v>0</v>
      </c>
      <c r="P677" s="47">
        <f t="shared" si="77"/>
        <v>0</v>
      </c>
    </row>
    <row r="678" spans="1:16" hidden="1" x14ac:dyDescent="0.2">
      <c r="A678" s="37"/>
      <c r="B678" s="38"/>
      <c r="C678" s="45"/>
      <c r="D678" s="23"/>
      <c r="E678" s="69"/>
      <c r="F678" s="73"/>
      <c r="G678" s="67"/>
      <c r="H678" s="46">
        <f t="shared" si="71"/>
        <v>0</v>
      </c>
      <c r="I678" s="67"/>
      <c r="J678" s="67"/>
      <c r="K678" s="47">
        <f t="shared" si="72"/>
        <v>0</v>
      </c>
      <c r="L678" s="48">
        <f t="shared" si="73"/>
        <v>0</v>
      </c>
      <c r="M678" s="46">
        <f t="shared" si="74"/>
        <v>0</v>
      </c>
      <c r="N678" s="46">
        <f t="shared" si="75"/>
        <v>0</v>
      </c>
      <c r="O678" s="46">
        <f t="shared" si="76"/>
        <v>0</v>
      </c>
      <c r="P678" s="47">
        <f t="shared" si="77"/>
        <v>0</v>
      </c>
    </row>
    <row r="679" spans="1:16" hidden="1" x14ac:dyDescent="0.2">
      <c r="A679" s="37"/>
      <c r="B679" s="38"/>
      <c r="C679" s="45"/>
      <c r="D679" s="23"/>
      <c r="E679" s="69"/>
      <c r="F679" s="73"/>
      <c r="G679" s="67"/>
      <c r="H679" s="46">
        <f t="shared" si="71"/>
        <v>0</v>
      </c>
      <c r="I679" s="67"/>
      <c r="J679" s="67"/>
      <c r="K679" s="47">
        <f t="shared" si="72"/>
        <v>0</v>
      </c>
      <c r="L679" s="48">
        <f t="shared" si="73"/>
        <v>0</v>
      </c>
      <c r="M679" s="46">
        <f t="shared" si="74"/>
        <v>0</v>
      </c>
      <c r="N679" s="46">
        <f t="shared" si="75"/>
        <v>0</v>
      </c>
      <c r="O679" s="46">
        <f t="shared" si="76"/>
        <v>0</v>
      </c>
      <c r="P679" s="47">
        <f t="shared" si="77"/>
        <v>0</v>
      </c>
    </row>
    <row r="680" spans="1:16" hidden="1" x14ac:dyDescent="0.2">
      <c r="A680" s="37"/>
      <c r="B680" s="38"/>
      <c r="C680" s="45"/>
      <c r="D680" s="23"/>
      <c r="E680" s="69"/>
      <c r="F680" s="73"/>
      <c r="G680" s="67"/>
      <c r="H680" s="46">
        <f t="shared" si="71"/>
        <v>0</v>
      </c>
      <c r="I680" s="67"/>
      <c r="J680" s="67"/>
      <c r="K680" s="47">
        <f t="shared" si="72"/>
        <v>0</v>
      </c>
      <c r="L680" s="48">
        <f t="shared" si="73"/>
        <v>0</v>
      </c>
      <c r="M680" s="46">
        <f t="shared" si="74"/>
        <v>0</v>
      </c>
      <c r="N680" s="46">
        <f t="shared" si="75"/>
        <v>0</v>
      </c>
      <c r="O680" s="46">
        <f t="shared" si="76"/>
        <v>0</v>
      </c>
      <c r="P680" s="47">
        <f t="shared" si="77"/>
        <v>0</v>
      </c>
    </row>
    <row r="681" spans="1:16" hidden="1" x14ac:dyDescent="0.2">
      <c r="A681" s="37"/>
      <c r="B681" s="38"/>
      <c r="C681" s="45"/>
      <c r="D681" s="23"/>
      <c r="E681" s="69"/>
      <c r="F681" s="73"/>
      <c r="G681" s="67"/>
      <c r="H681" s="46">
        <f t="shared" si="71"/>
        <v>0</v>
      </c>
      <c r="I681" s="67"/>
      <c r="J681" s="67"/>
      <c r="K681" s="47">
        <f t="shared" si="72"/>
        <v>0</v>
      </c>
      <c r="L681" s="48">
        <f t="shared" si="73"/>
        <v>0</v>
      </c>
      <c r="M681" s="46">
        <f t="shared" si="74"/>
        <v>0</v>
      </c>
      <c r="N681" s="46">
        <f t="shared" si="75"/>
        <v>0</v>
      </c>
      <c r="O681" s="46">
        <f t="shared" si="76"/>
        <v>0</v>
      </c>
      <c r="P681" s="47">
        <f t="shared" si="77"/>
        <v>0</v>
      </c>
    </row>
    <row r="682" spans="1:16" hidden="1" x14ac:dyDescent="0.2">
      <c r="A682" s="37"/>
      <c r="B682" s="38"/>
      <c r="C682" s="45"/>
      <c r="D682" s="23"/>
      <c r="E682" s="69"/>
      <c r="F682" s="73"/>
      <c r="G682" s="67"/>
      <c r="H682" s="46">
        <f t="shared" si="71"/>
        <v>0</v>
      </c>
      <c r="I682" s="67"/>
      <c r="J682" s="67"/>
      <c r="K682" s="47">
        <f t="shared" si="72"/>
        <v>0</v>
      </c>
      <c r="L682" s="48">
        <f t="shared" si="73"/>
        <v>0</v>
      </c>
      <c r="M682" s="46">
        <f t="shared" si="74"/>
        <v>0</v>
      </c>
      <c r="N682" s="46">
        <f t="shared" si="75"/>
        <v>0</v>
      </c>
      <c r="O682" s="46">
        <f t="shared" si="76"/>
        <v>0</v>
      </c>
      <c r="P682" s="47">
        <f t="shared" si="77"/>
        <v>0</v>
      </c>
    </row>
    <row r="683" spans="1:16" hidden="1" x14ac:dyDescent="0.2">
      <c r="A683" s="37"/>
      <c r="B683" s="38"/>
      <c r="C683" s="45"/>
      <c r="D683" s="23"/>
      <c r="E683" s="69"/>
      <c r="F683" s="73"/>
      <c r="G683" s="67"/>
      <c r="H683" s="46">
        <f t="shared" si="71"/>
        <v>0</v>
      </c>
      <c r="I683" s="67"/>
      <c r="J683" s="67"/>
      <c r="K683" s="47">
        <f t="shared" si="72"/>
        <v>0</v>
      </c>
      <c r="L683" s="48">
        <f t="shared" si="73"/>
        <v>0</v>
      </c>
      <c r="M683" s="46">
        <f t="shared" si="74"/>
        <v>0</v>
      </c>
      <c r="N683" s="46">
        <f t="shared" si="75"/>
        <v>0</v>
      </c>
      <c r="O683" s="46">
        <f t="shared" si="76"/>
        <v>0</v>
      </c>
      <c r="P683" s="47">
        <f t="shared" si="77"/>
        <v>0</v>
      </c>
    </row>
    <row r="684" spans="1:16" hidden="1" x14ac:dyDescent="0.2">
      <c r="A684" s="37"/>
      <c r="B684" s="38"/>
      <c r="C684" s="45"/>
      <c r="D684" s="23"/>
      <c r="E684" s="69"/>
      <c r="F684" s="73"/>
      <c r="G684" s="67"/>
      <c r="H684" s="46">
        <f t="shared" si="71"/>
        <v>0</v>
      </c>
      <c r="I684" s="67"/>
      <c r="J684" s="67"/>
      <c r="K684" s="47">
        <f t="shared" si="72"/>
        <v>0</v>
      </c>
      <c r="L684" s="48">
        <f t="shared" si="73"/>
        <v>0</v>
      </c>
      <c r="M684" s="46">
        <f t="shared" si="74"/>
        <v>0</v>
      </c>
      <c r="N684" s="46">
        <f t="shared" si="75"/>
        <v>0</v>
      </c>
      <c r="O684" s="46">
        <f t="shared" si="76"/>
        <v>0</v>
      </c>
      <c r="P684" s="47">
        <f t="shared" si="77"/>
        <v>0</v>
      </c>
    </row>
    <row r="685" spans="1:16" hidden="1" x14ac:dyDescent="0.2">
      <c r="A685" s="37"/>
      <c r="B685" s="38"/>
      <c r="C685" s="45"/>
      <c r="D685" s="23"/>
      <c r="E685" s="69"/>
      <c r="F685" s="73"/>
      <c r="G685" s="67"/>
      <c r="H685" s="46">
        <f t="shared" si="71"/>
        <v>0</v>
      </c>
      <c r="I685" s="67"/>
      <c r="J685" s="67"/>
      <c r="K685" s="47">
        <f t="shared" si="72"/>
        <v>0</v>
      </c>
      <c r="L685" s="48">
        <f t="shared" si="73"/>
        <v>0</v>
      </c>
      <c r="M685" s="46">
        <f t="shared" si="74"/>
        <v>0</v>
      </c>
      <c r="N685" s="46">
        <f t="shared" si="75"/>
        <v>0</v>
      </c>
      <c r="O685" s="46">
        <f t="shared" si="76"/>
        <v>0</v>
      </c>
      <c r="P685" s="47">
        <f t="shared" si="77"/>
        <v>0</v>
      </c>
    </row>
    <row r="686" spans="1:16" hidden="1" x14ac:dyDescent="0.2">
      <c r="A686" s="37"/>
      <c r="B686" s="38"/>
      <c r="C686" s="45"/>
      <c r="D686" s="23"/>
      <c r="E686" s="69"/>
      <c r="F686" s="73"/>
      <c r="G686" s="67"/>
      <c r="H686" s="46">
        <f t="shared" si="71"/>
        <v>0</v>
      </c>
      <c r="I686" s="67"/>
      <c r="J686" s="67"/>
      <c r="K686" s="47">
        <f t="shared" si="72"/>
        <v>0</v>
      </c>
      <c r="L686" s="48">
        <f t="shared" si="73"/>
        <v>0</v>
      </c>
      <c r="M686" s="46">
        <f t="shared" si="74"/>
        <v>0</v>
      </c>
      <c r="N686" s="46">
        <f t="shared" si="75"/>
        <v>0</v>
      </c>
      <c r="O686" s="46">
        <f t="shared" si="76"/>
        <v>0</v>
      </c>
      <c r="P686" s="47">
        <f t="shared" si="77"/>
        <v>0</v>
      </c>
    </row>
    <row r="687" spans="1:16" hidden="1" x14ac:dyDescent="0.2">
      <c r="A687" s="37"/>
      <c r="B687" s="38"/>
      <c r="C687" s="45"/>
      <c r="D687" s="23"/>
      <c r="E687" s="69"/>
      <c r="F687" s="73"/>
      <c r="G687" s="67"/>
      <c r="H687" s="46">
        <f t="shared" si="71"/>
        <v>0</v>
      </c>
      <c r="I687" s="67"/>
      <c r="J687" s="67"/>
      <c r="K687" s="47">
        <f t="shared" si="72"/>
        <v>0</v>
      </c>
      <c r="L687" s="48">
        <f t="shared" si="73"/>
        <v>0</v>
      </c>
      <c r="M687" s="46">
        <f t="shared" si="74"/>
        <v>0</v>
      </c>
      <c r="N687" s="46">
        <f t="shared" si="75"/>
        <v>0</v>
      </c>
      <c r="O687" s="46">
        <f t="shared" si="76"/>
        <v>0</v>
      </c>
      <c r="P687" s="47">
        <f t="shared" si="77"/>
        <v>0</v>
      </c>
    </row>
    <row r="688" spans="1:16" hidden="1" x14ac:dyDescent="0.2">
      <c r="A688" s="37"/>
      <c r="B688" s="38"/>
      <c r="C688" s="45"/>
      <c r="D688" s="23"/>
      <c r="E688" s="69"/>
      <c r="F688" s="73"/>
      <c r="G688" s="67"/>
      <c r="H688" s="46">
        <f t="shared" si="71"/>
        <v>0</v>
      </c>
      <c r="I688" s="67"/>
      <c r="J688" s="67"/>
      <c r="K688" s="47">
        <f t="shared" si="72"/>
        <v>0</v>
      </c>
      <c r="L688" s="48">
        <f t="shared" si="73"/>
        <v>0</v>
      </c>
      <c r="M688" s="46">
        <f t="shared" si="74"/>
        <v>0</v>
      </c>
      <c r="N688" s="46">
        <f t="shared" si="75"/>
        <v>0</v>
      </c>
      <c r="O688" s="46">
        <f t="shared" si="76"/>
        <v>0</v>
      </c>
      <c r="P688" s="47">
        <f t="shared" si="77"/>
        <v>0</v>
      </c>
    </row>
    <row r="689" spans="1:16" hidden="1" x14ac:dyDescent="0.2">
      <c r="A689" s="37"/>
      <c r="B689" s="38"/>
      <c r="C689" s="45"/>
      <c r="D689" s="23"/>
      <c r="E689" s="69"/>
      <c r="F689" s="73"/>
      <c r="G689" s="67"/>
      <c r="H689" s="46">
        <f t="shared" si="71"/>
        <v>0</v>
      </c>
      <c r="I689" s="67"/>
      <c r="J689" s="67"/>
      <c r="K689" s="47">
        <f t="shared" si="72"/>
        <v>0</v>
      </c>
      <c r="L689" s="48">
        <f t="shared" si="73"/>
        <v>0</v>
      </c>
      <c r="M689" s="46">
        <f t="shared" si="74"/>
        <v>0</v>
      </c>
      <c r="N689" s="46">
        <f t="shared" si="75"/>
        <v>0</v>
      </c>
      <c r="O689" s="46">
        <f t="shared" si="76"/>
        <v>0</v>
      </c>
      <c r="P689" s="47">
        <f t="shared" si="77"/>
        <v>0</v>
      </c>
    </row>
    <row r="690" spans="1:16" hidden="1" x14ac:dyDescent="0.2">
      <c r="A690" s="37"/>
      <c r="B690" s="38"/>
      <c r="C690" s="45"/>
      <c r="D690" s="23"/>
      <c r="E690" s="69"/>
      <c r="F690" s="73"/>
      <c r="G690" s="67"/>
      <c r="H690" s="46">
        <f t="shared" si="71"/>
        <v>0</v>
      </c>
      <c r="I690" s="67"/>
      <c r="J690" s="67"/>
      <c r="K690" s="47">
        <f t="shared" si="72"/>
        <v>0</v>
      </c>
      <c r="L690" s="48">
        <f t="shared" si="73"/>
        <v>0</v>
      </c>
      <c r="M690" s="46">
        <f t="shared" si="74"/>
        <v>0</v>
      </c>
      <c r="N690" s="46">
        <f t="shared" si="75"/>
        <v>0</v>
      </c>
      <c r="O690" s="46">
        <f t="shared" si="76"/>
        <v>0</v>
      </c>
      <c r="P690" s="47">
        <f t="shared" si="77"/>
        <v>0</v>
      </c>
    </row>
    <row r="691" spans="1:16" hidden="1" x14ac:dyDescent="0.2">
      <c r="A691" s="37"/>
      <c r="B691" s="38"/>
      <c r="C691" s="45"/>
      <c r="D691" s="23"/>
      <c r="E691" s="69"/>
      <c r="F691" s="73"/>
      <c r="G691" s="67"/>
      <c r="H691" s="46">
        <f t="shared" si="71"/>
        <v>0</v>
      </c>
      <c r="I691" s="67"/>
      <c r="J691" s="67"/>
      <c r="K691" s="47">
        <f t="shared" si="72"/>
        <v>0</v>
      </c>
      <c r="L691" s="48">
        <f t="shared" si="73"/>
        <v>0</v>
      </c>
      <c r="M691" s="46">
        <f t="shared" si="74"/>
        <v>0</v>
      </c>
      <c r="N691" s="46">
        <f t="shared" si="75"/>
        <v>0</v>
      </c>
      <c r="O691" s="46">
        <f t="shared" si="76"/>
        <v>0</v>
      </c>
      <c r="P691" s="47">
        <f t="shared" si="77"/>
        <v>0</v>
      </c>
    </row>
    <row r="692" spans="1:16" hidden="1" x14ac:dyDescent="0.2">
      <c r="A692" s="37"/>
      <c r="B692" s="38"/>
      <c r="C692" s="45"/>
      <c r="D692" s="23"/>
      <c r="E692" s="69"/>
      <c r="F692" s="73"/>
      <c r="G692" s="67"/>
      <c r="H692" s="46">
        <f t="shared" si="71"/>
        <v>0</v>
      </c>
      <c r="I692" s="67"/>
      <c r="J692" s="67"/>
      <c r="K692" s="47">
        <f t="shared" si="72"/>
        <v>0</v>
      </c>
      <c r="L692" s="48">
        <f t="shared" si="73"/>
        <v>0</v>
      </c>
      <c r="M692" s="46">
        <f t="shared" si="74"/>
        <v>0</v>
      </c>
      <c r="N692" s="46">
        <f t="shared" si="75"/>
        <v>0</v>
      </c>
      <c r="O692" s="46">
        <f t="shared" si="76"/>
        <v>0</v>
      </c>
      <c r="P692" s="47">
        <f t="shared" si="77"/>
        <v>0</v>
      </c>
    </row>
    <row r="693" spans="1:16" hidden="1" x14ac:dyDescent="0.2">
      <c r="A693" s="37"/>
      <c r="B693" s="38"/>
      <c r="C693" s="45"/>
      <c r="D693" s="23"/>
      <c r="E693" s="69"/>
      <c r="F693" s="73"/>
      <c r="G693" s="67"/>
      <c r="H693" s="46">
        <f t="shared" si="71"/>
        <v>0</v>
      </c>
      <c r="I693" s="67"/>
      <c r="J693" s="67"/>
      <c r="K693" s="47">
        <f t="shared" si="72"/>
        <v>0</v>
      </c>
      <c r="L693" s="48">
        <f t="shared" si="73"/>
        <v>0</v>
      </c>
      <c r="M693" s="46">
        <f t="shared" si="74"/>
        <v>0</v>
      </c>
      <c r="N693" s="46">
        <f t="shared" si="75"/>
        <v>0</v>
      </c>
      <c r="O693" s="46">
        <f t="shared" si="76"/>
        <v>0</v>
      </c>
      <c r="P693" s="47">
        <f t="shared" si="77"/>
        <v>0</v>
      </c>
    </row>
    <row r="694" spans="1:16" hidden="1" x14ac:dyDescent="0.2">
      <c r="A694" s="37"/>
      <c r="B694" s="38"/>
      <c r="C694" s="45"/>
      <c r="D694" s="23"/>
      <c r="E694" s="69"/>
      <c r="F694" s="73"/>
      <c r="G694" s="67"/>
      <c r="H694" s="46">
        <f t="shared" si="71"/>
        <v>0</v>
      </c>
      <c r="I694" s="67"/>
      <c r="J694" s="67"/>
      <c r="K694" s="47">
        <f t="shared" si="72"/>
        <v>0</v>
      </c>
      <c r="L694" s="48">
        <f t="shared" si="73"/>
        <v>0</v>
      </c>
      <c r="M694" s="46">
        <f t="shared" si="74"/>
        <v>0</v>
      </c>
      <c r="N694" s="46">
        <f t="shared" si="75"/>
        <v>0</v>
      </c>
      <c r="O694" s="46">
        <f t="shared" si="76"/>
        <v>0</v>
      </c>
      <c r="P694" s="47">
        <f t="shared" si="77"/>
        <v>0</v>
      </c>
    </row>
    <row r="695" spans="1:16" hidden="1" x14ac:dyDescent="0.2">
      <c r="A695" s="37"/>
      <c r="B695" s="38"/>
      <c r="C695" s="45"/>
      <c r="D695" s="23"/>
      <c r="E695" s="69"/>
      <c r="F695" s="73"/>
      <c r="G695" s="67"/>
      <c r="H695" s="46">
        <f t="shared" si="71"/>
        <v>0</v>
      </c>
      <c r="I695" s="67"/>
      <c r="J695" s="67"/>
      <c r="K695" s="47">
        <f t="shared" si="72"/>
        <v>0</v>
      </c>
      <c r="L695" s="48">
        <f t="shared" si="73"/>
        <v>0</v>
      </c>
      <c r="M695" s="46">
        <f t="shared" si="74"/>
        <v>0</v>
      </c>
      <c r="N695" s="46">
        <f t="shared" si="75"/>
        <v>0</v>
      </c>
      <c r="O695" s="46">
        <f t="shared" si="76"/>
        <v>0</v>
      </c>
      <c r="P695" s="47">
        <f t="shared" si="77"/>
        <v>0</v>
      </c>
    </row>
    <row r="696" spans="1:16" hidden="1" x14ac:dyDescent="0.2">
      <c r="A696" s="37"/>
      <c r="B696" s="38"/>
      <c r="C696" s="45"/>
      <c r="D696" s="23"/>
      <c r="E696" s="69"/>
      <c r="F696" s="73"/>
      <c r="G696" s="67"/>
      <c r="H696" s="46">
        <f t="shared" si="71"/>
        <v>0</v>
      </c>
      <c r="I696" s="67"/>
      <c r="J696" s="67"/>
      <c r="K696" s="47">
        <f t="shared" si="72"/>
        <v>0</v>
      </c>
      <c r="L696" s="48">
        <f t="shared" si="73"/>
        <v>0</v>
      </c>
      <c r="M696" s="46">
        <f t="shared" si="74"/>
        <v>0</v>
      </c>
      <c r="N696" s="46">
        <f t="shared" si="75"/>
        <v>0</v>
      </c>
      <c r="O696" s="46">
        <f t="shared" si="76"/>
        <v>0</v>
      </c>
      <c r="P696" s="47">
        <f t="shared" si="77"/>
        <v>0</v>
      </c>
    </row>
    <row r="697" spans="1:16" hidden="1" x14ac:dyDescent="0.2">
      <c r="A697" s="37"/>
      <c r="B697" s="38"/>
      <c r="C697" s="45"/>
      <c r="D697" s="23"/>
      <c r="E697" s="69"/>
      <c r="F697" s="73"/>
      <c r="G697" s="67"/>
      <c r="H697" s="46">
        <f t="shared" si="71"/>
        <v>0</v>
      </c>
      <c r="I697" s="67"/>
      <c r="J697" s="67"/>
      <c r="K697" s="47">
        <f t="shared" si="72"/>
        <v>0</v>
      </c>
      <c r="L697" s="48">
        <f t="shared" si="73"/>
        <v>0</v>
      </c>
      <c r="M697" s="46">
        <f t="shared" si="74"/>
        <v>0</v>
      </c>
      <c r="N697" s="46">
        <f t="shared" si="75"/>
        <v>0</v>
      </c>
      <c r="O697" s="46">
        <f t="shared" si="76"/>
        <v>0</v>
      </c>
      <c r="P697" s="47">
        <f t="shared" si="77"/>
        <v>0</v>
      </c>
    </row>
    <row r="698" spans="1:16" hidden="1" x14ac:dyDescent="0.2">
      <c r="A698" s="37"/>
      <c r="B698" s="38"/>
      <c r="C698" s="45"/>
      <c r="D698" s="23"/>
      <c r="E698" s="69"/>
      <c r="F698" s="73"/>
      <c r="G698" s="67"/>
      <c r="H698" s="46">
        <f t="shared" si="71"/>
        <v>0</v>
      </c>
      <c r="I698" s="67"/>
      <c r="J698" s="67"/>
      <c r="K698" s="47">
        <f t="shared" si="72"/>
        <v>0</v>
      </c>
      <c r="L698" s="48">
        <f t="shared" si="73"/>
        <v>0</v>
      </c>
      <c r="M698" s="46">
        <f t="shared" si="74"/>
        <v>0</v>
      </c>
      <c r="N698" s="46">
        <f t="shared" si="75"/>
        <v>0</v>
      </c>
      <c r="O698" s="46">
        <f t="shared" si="76"/>
        <v>0</v>
      </c>
      <c r="P698" s="47">
        <f t="shared" si="77"/>
        <v>0</v>
      </c>
    </row>
    <row r="699" spans="1:16" hidden="1" x14ac:dyDescent="0.2">
      <c r="A699" s="37"/>
      <c r="B699" s="38"/>
      <c r="C699" s="45"/>
      <c r="D699" s="23"/>
      <c r="E699" s="69"/>
      <c r="F699" s="73"/>
      <c r="G699" s="67"/>
      <c r="H699" s="46">
        <f t="shared" si="71"/>
        <v>0</v>
      </c>
      <c r="I699" s="67"/>
      <c r="J699" s="67"/>
      <c r="K699" s="47">
        <f t="shared" si="72"/>
        <v>0</v>
      </c>
      <c r="L699" s="48">
        <f t="shared" si="73"/>
        <v>0</v>
      </c>
      <c r="M699" s="46">
        <f t="shared" si="74"/>
        <v>0</v>
      </c>
      <c r="N699" s="46">
        <f t="shared" si="75"/>
        <v>0</v>
      </c>
      <c r="O699" s="46">
        <f t="shared" si="76"/>
        <v>0</v>
      </c>
      <c r="P699" s="47">
        <f t="shared" si="77"/>
        <v>0</v>
      </c>
    </row>
    <row r="700" spans="1:16" hidden="1" x14ac:dyDescent="0.2">
      <c r="A700" s="37"/>
      <c r="B700" s="38"/>
      <c r="C700" s="45"/>
      <c r="D700" s="23"/>
      <c r="E700" s="69"/>
      <c r="F700" s="73"/>
      <c r="G700" s="67"/>
      <c r="H700" s="46">
        <f t="shared" si="71"/>
        <v>0</v>
      </c>
      <c r="I700" s="67"/>
      <c r="J700" s="67"/>
      <c r="K700" s="47">
        <f t="shared" si="72"/>
        <v>0</v>
      </c>
      <c r="L700" s="48">
        <f t="shared" si="73"/>
        <v>0</v>
      </c>
      <c r="M700" s="46">
        <f t="shared" si="74"/>
        <v>0</v>
      </c>
      <c r="N700" s="46">
        <f t="shared" si="75"/>
        <v>0</v>
      </c>
      <c r="O700" s="46">
        <f t="shared" si="76"/>
        <v>0</v>
      </c>
      <c r="P700" s="47">
        <f t="shared" si="77"/>
        <v>0</v>
      </c>
    </row>
    <row r="701" spans="1:16" hidden="1" x14ac:dyDescent="0.2">
      <c r="A701" s="37"/>
      <c r="B701" s="38"/>
      <c r="C701" s="45"/>
      <c r="D701" s="23"/>
      <c r="E701" s="69"/>
      <c r="F701" s="73"/>
      <c r="G701" s="67"/>
      <c r="H701" s="46">
        <f t="shared" si="71"/>
        <v>0</v>
      </c>
      <c r="I701" s="67"/>
      <c r="J701" s="67"/>
      <c r="K701" s="47">
        <f t="shared" si="72"/>
        <v>0</v>
      </c>
      <c r="L701" s="48">
        <f t="shared" si="73"/>
        <v>0</v>
      </c>
      <c r="M701" s="46">
        <f t="shared" si="74"/>
        <v>0</v>
      </c>
      <c r="N701" s="46">
        <f t="shared" si="75"/>
        <v>0</v>
      </c>
      <c r="O701" s="46">
        <f t="shared" si="76"/>
        <v>0</v>
      </c>
      <c r="P701" s="47">
        <f t="shared" si="77"/>
        <v>0</v>
      </c>
    </row>
    <row r="702" spans="1:16" hidden="1" x14ac:dyDescent="0.2">
      <c r="A702" s="37"/>
      <c r="B702" s="38"/>
      <c r="C702" s="45"/>
      <c r="D702" s="23"/>
      <c r="E702" s="69"/>
      <c r="F702" s="73"/>
      <c r="G702" s="67"/>
      <c r="H702" s="46">
        <f t="shared" si="71"/>
        <v>0</v>
      </c>
      <c r="I702" s="67"/>
      <c r="J702" s="67"/>
      <c r="K702" s="47">
        <f t="shared" si="72"/>
        <v>0</v>
      </c>
      <c r="L702" s="48">
        <f t="shared" si="73"/>
        <v>0</v>
      </c>
      <c r="M702" s="46">
        <f t="shared" si="74"/>
        <v>0</v>
      </c>
      <c r="N702" s="46">
        <f t="shared" si="75"/>
        <v>0</v>
      </c>
      <c r="O702" s="46">
        <f t="shared" si="76"/>
        <v>0</v>
      </c>
      <c r="P702" s="47">
        <f t="shared" si="77"/>
        <v>0</v>
      </c>
    </row>
    <row r="703" spans="1:16" hidden="1" x14ac:dyDescent="0.2">
      <c r="A703" s="37"/>
      <c r="B703" s="38"/>
      <c r="C703" s="45"/>
      <c r="D703" s="23"/>
      <c r="E703" s="69"/>
      <c r="F703" s="73"/>
      <c r="G703" s="67"/>
      <c r="H703" s="46">
        <f t="shared" si="71"/>
        <v>0</v>
      </c>
      <c r="I703" s="67"/>
      <c r="J703" s="67"/>
      <c r="K703" s="47">
        <f t="shared" si="72"/>
        <v>0</v>
      </c>
      <c r="L703" s="48">
        <f t="shared" si="73"/>
        <v>0</v>
      </c>
      <c r="M703" s="46">
        <f t="shared" si="74"/>
        <v>0</v>
      </c>
      <c r="N703" s="46">
        <f t="shared" si="75"/>
        <v>0</v>
      </c>
      <c r="O703" s="46">
        <f t="shared" si="76"/>
        <v>0</v>
      </c>
      <c r="P703" s="47">
        <f t="shared" si="77"/>
        <v>0</v>
      </c>
    </row>
    <row r="704" spans="1:16" hidden="1" x14ac:dyDescent="0.2">
      <c r="A704" s="37"/>
      <c r="B704" s="38"/>
      <c r="C704" s="45"/>
      <c r="D704" s="23"/>
      <c r="E704" s="69"/>
      <c r="F704" s="73"/>
      <c r="G704" s="67"/>
      <c r="H704" s="46">
        <f t="shared" si="71"/>
        <v>0</v>
      </c>
      <c r="I704" s="67"/>
      <c r="J704" s="67"/>
      <c r="K704" s="47">
        <f t="shared" si="72"/>
        <v>0</v>
      </c>
      <c r="L704" s="48">
        <f t="shared" si="73"/>
        <v>0</v>
      </c>
      <c r="M704" s="46">
        <f t="shared" si="74"/>
        <v>0</v>
      </c>
      <c r="N704" s="46">
        <f t="shared" si="75"/>
        <v>0</v>
      </c>
      <c r="O704" s="46">
        <f t="shared" si="76"/>
        <v>0</v>
      </c>
      <c r="P704" s="47">
        <f t="shared" si="77"/>
        <v>0</v>
      </c>
    </row>
    <row r="705" spans="1:16" hidden="1" x14ac:dyDescent="0.2">
      <c r="A705" s="37"/>
      <c r="B705" s="38"/>
      <c r="C705" s="45"/>
      <c r="D705" s="23"/>
      <c r="E705" s="69"/>
      <c r="F705" s="73"/>
      <c r="G705" s="67"/>
      <c r="H705" s="46">
        <f t="shared" si="71"/>
        <v>0</v>
      </c>
      <c r="I705" s="67"/>
      <c r="J705" s="67"/>
      <c r="K705" s="47">
        <f t="shared" si="72"/>
        <v>0</v>
      </c>
      <c r="L705" s="48">
        <f t="shared" si="73"/>
        <v>0</v>
      </c>
      <c r="M705" s="46">
        <f t="shared" si="74"/>
        <v>0</v>
      </c>
      <c r="N705" s="46">
        <f t="shared" si="75"/>
        <v>0</v>
      </c>
      <c r="O705" s="46">
        <f t="shared" si="76"/>
        <v>0</v>
      </c>
      <c r="P705" s="47">
        <f t="shared" si="77"/>
        <v>0</v>
      </c>
    </row>
    <row r="706" spans="1:16" hidden="1" x14ac:dyDescent="0.2">
      <c r="A706" s="37"/>
      <c r="B706" s="38"/>
      <c r="C706" s="45"/>
      <c r="D706" s="23"/>
      <c r="E706" s="69"/>
      <c r="F706" s="73"/>
      <c r="G706" s="67"/>
      <c r="H706" s="46">
        <f t="shared" si="71"/>
        <v>0</v>
      </c>
      <c r="I706" s="67"/>
      <c r="J706" s="67"/>
      <c r="K706" s="47">
        <f t="shared" si="72"/>
        <v>0</v>
      </c>
      <c r="L706" s="48">
        <f t="shared" si="73"/>
        <v>0</v>
      </c>
      <c r="M706" s="46">
        <f t="shared" si="74"/>
        <v>0</v>
      </c>
      <c r="N706" s="46">
        <f t="shared" si="75"/>
        <v>0</v>
      </c>
      <c r="O706" s="46">
        <f t="shared" si="76"/>
        <v>0</v>
      </c>
      <c r="P706" s="47">
        <f t="shared" si="77"/>
        <v>0</v>
      </c>
    </row>
    <row r="707" spans="1:16" hidden="1" x14ac:dyDescent="0.2">
      <c r="A707" s="37"/>
      <c r="B707" s="38"/>
      <c r="C707" s="45"/>
      <c r="D707" s="23"/>
      <c r="E707" s="69"/>
      <c r="F707" s="73"/>
      <c r="G707" s="67"/>
      <c r="H707" s="46">
        <f t="shared" si="71"/>
        <v>0</v>
      </c>
      <c r="I707" s="67"/>
      <c r="J707" s="67"/>
      <c r="K707" s="47">
        <f t="shared" si="72"/>
        <v>0</v>
      </c>
      <c r="L707" s="48">
        <f t="shared" si="73"/>
        <v>0</v>
      </c>
      <c r="M707" s="46">
        <f t="shared" si="74"/>
        <v>0</v>
      </c>
      <c r="N707" s="46">
        <f t="shared" si="75"/>
        <v>0</v>
      </c>
      <c r="O707" s="46">
        <f t="shared" si="76"/>
        <v>0</v>
      </c>
      <c r="P707" s="47">
        <f t="shared" si="77"/>
        <v>0</v>
      </c>
    </row>
    <row r="708" spans="1:16" hidden="1" x14ac:dyDescent="0.2">
      <c r="A708" s="37"/>
      <c r="B708" s="38"/>
      <c r="C708" s="45"/>
      <c r="D708" s="23"/>
      <c r="E708" s="69"/>
      <c r="F708" s="73"/>
      <c r="G708" s="67"/>
      <c r="H708" s="46">
        <f t="shared" si="71"/>
        <v>0</v>
      </c>
      <c r="I708" s="67"/>
      <c r="J708" s="67"/>
      <c r="K708" s="47">
        <f t="shared" si="72"/>
        <v>0</v>
      </c>
      <c r="L708" s="48">
        <f t="shared" si="73"/>
        <v>0</v>
      </c>
      <c r="M708" s="46">
        <f t="shared" si="74"/>
        <v>0</v>
      </c>
      <c r="N708" s="46">
        <f t="shared" si="75"/>
        <v>0</v>
      </c>
      <c r="O708" s="46">
        <f t="shared" si="76"/>
        <v>0</v>
      </c>
      <c r="P708" s="47">
        <f t="shared" si="77"/>
        <v>0</v>
      </c>
    </row>
    <row r="709" spans="1:16" hidden="1" x14ac:dyDescent="0.2">
      <c r="A709" s="37"/>
      <c r="B709" s="38"/>
      <c r="C709" s="45"/>
      <c r="D709" s="23"/>
      <c r="E709" s="69"/>
      <c r="F709" s="73"/>
      <c r="G709" s="67"/>
      <c r="H709" s="46">
        <f t="shared" si="71"/>
        <v>0</v>
      </c>
      <c r="I709" s="67"/>
      <c r="J709" s="67"/>
      <c r="K709" s="47">
        <f t="shared" si="72"/>
        <v>0</v>
      </c>
      <c r="L709" s="48">
        <f t="shared" si="73"/>
        <v>0</v>
      </c>
      <c r="M709" s="46">
        <f t="shared" si="74"/>
        <v>0</v>
      </c>
      <c r="N709" s="46">
        <f t="shared" si="75"/>
        <v>0</v>
      </c>
      <c r="O709" s="46">
        <f t="shared" si="76"/>
        <v>0</v>
      </c>
      <c r="P709" s="47">
        <f t="shared" si="77"/>
        <v>0</v>
      </c>
    </row>
    <row r="710" spans="1:16" hidden="1" x14ac:dyDescent="0.2">
      <c r="A710" s="37"/>
      <c r="B710" s="38"/>
      <c r="C710" s="45"/>
      <c r="D710" s="23"/>
      <c r="E710" s="69"/>
      <c r="F710" s="73"/>
      <c r="G710" s="67"/>
      <c r="H710" s="46">
        <f t="shared" si="71"/>
        <v>0</v>
      </c>
      <c r="I710" s="67"/>
      <c r="J710" s="67"/>
      <c r="K710" s="47">
        <f t="shared" si="72"/>
        <v>0</v>
      </c>
      <c r="L710" s="48">
        <f t="shared" si="73"/>
        <v>0</v>
      </c>
      <c r="M710" s="46">
        <f t="shared" si="74"/>
        <v>0</v>
      </c>
      <c r="N710" s="46">
        <f t="shared" si="75"/>
        <v>0</v>
      </c>
      <c r="O710" s="46">
        <f t="shared" si="76"/>
        <v>0</v>
      </c>
      <c r="P710" s="47">
        <f t="shared" si="77"/>
        <v>0</v>
      </c>
    </row>
    <row r="711" spans="1:16" hidden="1" x14ac:dyDescent="0.2">
      <c r="A711" s="37"/>
      <c r="B711" s="38"/>
      <c r="C711" s="45"/>
      <c r="D711" s="23"/>
      <c r="E711" s="69"/>
      <c r="F711" s="73"/>
      <c r="G711" s="67"/>
      <c r="H711" s="46">
        <f t="shared" ref="H711:H774" si="78">ROUND(F711*G711,2)</f>
        <v>0</v>
      </c>
      <c r="I711" s="67"/>
      <c r="J711" s="67"/>
      <c r="K711" s="47">
        <f t="shared" ref="K711:K774" si="79">SUM(H711:J711)</f>
        <v>0</v>
      </c>
      <c r="L711" s="48">
        <f t="shared" ref="L711:L774" si="80">ROUND(E711*F711,2)</f>
        <v>0</v>
      </c>
      <c r="M711" s="46">
        <f t="shared" ref="M711:M774" si="81">ROUND(H711*E711,2)</f>
        <v>0</v>
      </c>
      <c r="N711" s="46">
        <f t="shared" ref="N711:N774" si="82">ROUND(I711*E711,2)</f>
        <v>0</v>
      </c>
      <c r="O711" s="46">
        <f t="shared" ref="O711:O774" si="83">ROUND(J711*E711,2)</f>
        <v>0</v>
      </c>
      <c r="P711" s="47">
        <f t="shared" ref="P711:P774" si="84">SUM(M711:O711)</f>
        <v>0</v>
      </c>
    </row>
    <row r="712" spans="1:16" hidden="1" x14ac:dyDescent="0.2">
      <c r="A712" s="37"/>
      <c r="B712" s="38"/>
      <c r="C712" s="45"/>
      <c r="D712" s="23"/>
      <c r="E712" s="69"/>
      <c r="F712" s="73"/>
      <c r="G712" s="67"/>
      <c r="H712" s="46">
        <f t="shared" si="78"/>
        <v>0</v>
      </c>
      <c r="I712" s="67"/>
      <c r="J712" s="67"/>
      <c r="K712" s="47">
        <f t="shared" si="79"/>
        <v>0</v>
      </c>
      <c r="L712" s="48">
        <f t="shared" si="80"/>
        <v>0</v>
      </c>
      <c r="M712" s="46">
        <f t="shared" si="81"/>
        <v>0</v>
      </c>
      <c r="N712" s="46">
        <f t="shared" si="82"/>
        <v>0</v>
      </c>
      <c r="O712" s="46">
        <f t="shared" si="83"/>
        <v>0</v>
      </c>
      <c r="P712" s="47">
        <f t="shared" si="84"/>
        <v>0</v>
      </c>
    </row>
    <row r="713" spans="1:16" hidden="1" x14ac:dyDescent="0.2">
      <c r="A713" s="37"/>
      <c r="B713" s="38"/>
      <c r="C713" s="45"/>
      <c r="D713" s="23"/>
      <c r="E713" s="69"/>
      <c r="F713" s="73"/>
      <c r="G713" s="67"/>
      <c r="H713" s="46">
        <f t="shared" si="78"/>
        <v>0</v>
      </c>
      <c r="I713" s="67"/>
      <c r="J713" s="67"/>
      <c r="K713" s="47">
        <f t="shared" si="79"/>
        <v>0</v>
      </c>
      <c r="L713" s="48">
        <f t="shared" si="80"/>
        <v>0</v>
      </c>
      <c r="M713" s="46">
        <f t="shared" si="81"/>
        <v>0</v>
      </c>
      <c r="N713" s="46">
        <f t="shared" si="82"/>
        <v>0</v>
      </c>
      <c r="O713" s="46">
        <f t="shared" si="83"/>
        <v>0</v>
      </c>
      <c r="P713" s="47">
        <f t="shared" si="84"/>
        <v>0</v>
      </c>
    </row>
    <row r="714" spans="1:16" hidden="1" x14ac:dyDescent="0.2">
      <c r="A714" s="37"/>
      <c r="B714" s="38"/>
      <c r="C714" s="45"/>
      <c r="D714" s="23"/>
      <c r="E714" s="69"/>
      <c r="F714" s="73"/>
      <c r="G714" s="67"/>
      <c r="H714" s="46">
        <f t="shared" si="78"/>
        <v>0</v>
      </c>
      <c r="I714" s="67"/>
      <c r="J714" s="67"/>
      <c r="K714" s="47">
        <f t="shared" si="79"/>
        <v>0</v>
      </c>
      <c r="L714" s="48">
        <f t="shared" si="80"/>
        <v>0</v>
      </c>
      <c r="M714" s="46">
        <f t="shared" si="81"/>
        <v>0</v>
      </c>
      <c r="N714" s="46">
        <f t="shared" si="82"/>
        <v>0</v>
      </c>
      <c r="O714" s="46">
        <f t="shared" si="83"/>
        <v>0</v>
      </c>
      <c r="P714" s="47">
        <f t="shared" si="84"/>
        <v>0</v>
      </c>
    </row>
    <row r="715" spans="1:16" hidden="1" x14ac:dyDescent="0.2">
      <c r="A715" s="37"/>
      <c r="B715" s="38"/>
      <c r="C715" s="45"/>
      <c r="D715" s="23"/>
      <c r="E715" s="69"/>
      <c r="F715" s="73"/>
      <c r="G715" s="67"/>
      <c r="H715" s="46">
        <f t="shared" si="78"/>
        <v>0</v>
      </c>
      <c r="I715" s="67"/>
      <c r="J715" s="67"/>
      <c r="K715" s="47">
        <f t="shared" si="79"/>
        <v>0</v>
      </c>
      <c r="L715" s="48">
        <f t="shared" si="80"/>
        <v>0</v>
      </c>
      <c r="M715" s="46">
        <f t="shared" si="81"/>
        <v>0</v>
      </c>
      <c r="N715" s="46">
        <f t="shared" si="82"/>
        <v>0</v>
      </c>
      <c r="O715" s="46">
        <f t="shared" si="83"/>
        <v>0</v>
      </c>
      <c r="P715" s="47">
        <f t="shared" si="84"/>
        <v>0</v>
      </c>
    </row>
    <row r="716" spans="1:16" hidden="1" x14ac:dyDescent="0.2">
      <c r="A716" s="37"/>
      <c r="B716" s="38"/>
      <c r="C716" s="45"/>
      <c r="D716" s="23"/>
      <c r="E716" s="69"/>
      <c r="F716" s="73"/>
      <c r="G716" s="67"/>
      <c r="H716" s="46">
        <f t="shared" si="78"/>
        <v>0</v>
      </c>
      <c r="I716" s="67"/>
      <c r="J716" s="67"/>
      <c r="K716" s="47">
        <f t="shared" si="79"/>
        <v>0</v>
      </c>
      <c r="L716" s="48">
        <f t="shared" si="80"/>
        <v>0</v>
      </c>
      <c r="M716" s="46">
        <f t="shared" si="81"/>
        <v>0</v>
      </c>
      <c r="N716" s="46">
        <f t="shared" si="82"/>
        <v>0</v>
      </c>
      <c r="O716" s="46">
        <f t="shared" si="83"/>
        <v>0</v>
      </c>
      <c r="P716" s="47">
        <f t="shared" si="84"/>
        <v>0</v>
      </c>
    </row>
    <row r="717" spans="1:16" hidden="1" x14ac:dyDescent="0.2">
      <c r="A717" s="37"/>
      <c r="B717" s="38"/>
      <c r="C717" s="45"/>
      <c r="D717" s="23"/>
      <c r="E717" s="69"/>
      <c r="F717" s="73"/>
      <c r="G717" s="67"/>
      <c r="H717" s="46">
        <f t="shared" si="78"/>
        <v>0</v>
      </c>
      <c r="I717" s="67"/>
      <c r="J717" s="67"/>
      <c r="K717" s="47">
        <f t="shared" si="79"/>
        <v>0</v>
      </c>
      <c r="L717" s="48">
        <f t="shared" si="80"/>
        <v>0</v>
      </c>
      <c r="M717" s="46">
        <f t="shared" si="81"/>
        <v>0</v>
      </c>
      <c r="N717" s="46">
        <f t="shared" si="82"/>
        <v>0</v>
      </c>
      <c r="O717" s="46">
        <f t="shared" si="83"/>
        <v>0</v>
      </c>
      <c r="P717" s="47">
        <f t="shared" si="84"/>
        <v>0</v>
      </c>
    </row>
    <row r="718" spans="1:16" hidden="1" x14ac:dyDescent="0.2">
      <c r="A718" s="37"/>
      <c r="B718" s="38"/>
      <c r="C718" s="45"/>
      <c r="D718" s="23"/>
      <c r="E718" s="69"/>
      <c r="F718" s="73"/>
      <c r="G718" s="67"/>
      <c r="H718" s="46">
        <f t="shared" si="78"/>
        <v>0</v>
      </c>
      <c r="I718" s="67"/>
      <c r="J718" s="67"/>
      <c r="K718" s="47">
        <f t="shared" si="79"/>
        <v>0</v>
      </c>
      <c r="L718" s="48">
        <f t="shared" si="80"/>
        <v>0</v>
      </c>
      <c r="M718" s="46">
        <f t="shared" si="81"/>
        <v>0</v>
      </c>
      <c r="N718" s="46">
        <f t="shared" si="82"/>
        <v>0</v>
      </c>
      <c r="O718" s="46">
        <f t="shared" si="83"/>
        <v>0</v>
      </c>
      <c r="P718" s="47">
        <f t="shared" si="84"/>
        <v>0</v>
      </c>
    </row>
    <row r="719" spans="1:16" hidden="1" x14ac:dyDescent="0.2">
      <c r="A719" s="37"/>
      <c r="B719" s="38"/>
      <c r="C719" s="45"/>
      <c r="D719" s="23"/>
      <c r="E719" s="69"/>
      <c r="F719" s="73"/>
      <c r="G719" s="67"/>
      <c r="H719" s="46">
        <f t="shared" si="78"/>
        <v>0</v>
      </c>
      <c r="I719" s="67"/>
      <c r="J719" s="67"/>
      <c r="K719" s="47">
        <f t="shared" si="79"/>
        <v>0</v>
      </c>
      <c r="L719" s="48">
        <f t="shared" si="80"/>
        <v>0</v>
      </c>
      <c r="M719" s="46">
        <f t="shared" si="81"/>
        <v>0</v>
      </c>
      <c r="N719" s="46">
        <f t="shared" si="82"/>
        <v>0</v>
      </c>
      <c r="O719" s="46">
        <f t="shared" si="83"/>
        <v>0</v>
      </c>
      <c r="P719" s="47">
        <f t="shared" si="84"/>
        <v>0</v>
      </c>
    </row>
    <row r="720" spans="1:16" hidden="1" x14ac:dyDescent="0.2">
      <c r="A720" s="37"/>
      <c r="B720" s="38"/>
      <c r="C720" s="45"/>
      <c r="D720" s="23"/>
      <c r="E720" s="69"/>
      <c r="F720" s="73"/>
      <c r="G720" s="67"/>
      <c r="H720" s="46">
        <f t="shared" si="78"/>
        <v>0</v>
      </c>
      <c r="I720" s="67"/>
      <c r="J720" s="67"/>
      <c r="K720" s="47">
        <f t="shared" si="79"/>
        <v>0</v>
      </c>
      <c r="L720" s="48">
        <f t="shared" si="80"/>
        <v>0</v>
      </c>
      <c r="M720" s="46">
        <f t="shared" si="81"/>
        <v>0</v>
      </c>
      <c r="N720" s="46">
        <f t="shared" si="82"/>
        <v>0</v>
      </c>
      <c r="O720" s="46">
        <f t="shared" si="83"/>
        <v>0</v>
      </c>
      <c r="P720" s="47">
        <f t="shared" si="84"/>
        <v>0</v>
      </c>
    </row>
    <row r="721" spans="1:16" hidden="1" x14ac:dyDescent="0.2">
      <c r="A721" s="37"/>
      <c r="B721" s="38"/>
      <c r="C721" s="45"/>
      <c r="D721" s="23"/>
      <c r="E721" s="69"/>
      <c r="F721" s="73"/>
      <c r="G721" s="67"/>
      <c r="H721" s="46">
        <f t="shared" si="78"/>
        <v>0</v>
      </c>
      <c r="I721" s="67"/>
      <c r="J721" s="67"/>
      <c r="K721" s="47">
        <f t="shared" si="79"/>
        <v>0</v>
      </c>
      <c r="L721" s="48">
        <f t="shared" si="80"/>
        <v>0</v>
      </c>
      <c r="M721" s="46">
        <f t="shared" si="81"/>
        <v>0</v>
      </c>
      <c r="N721" s="46">
        <f t="shared" si="82"/>
        <v>0</v>
      </c>
      <c r="O721" s="46">
        <f t="shared" si="83"/>
        <v>0</v>
      </c>
      <c r="P721" s="47">
        <f t="shared" si="84"/>
        <v>0</v>
      </c>
    </row>
    <row r="722" spans="1:16" hidden="1" x14ac:dyDescent="0.2">
      <c r="A722" s="37"/>
      <c r="B722" s="38"/>
      <c r="C722" s="45"/>
      <c r="D722" s="23"/>
      <c r="E722" s="69"/>
      <c r="F722" s="73"/>
      <c r="G722" s="67"/>
      <c r="H722" s="46">
        <f t="shared" si="78"/>
        <v>0</v>
      </c>
      <c r="I722" s="67"/>
      <c r="J722" s="67"/>
      <c r="K722" s="47">
        <f t="shared" si="79"/>
        <v>0</v>
      </c>
      <c r="L722" s="48">
        <f t="shared" si="80"/>
        <v>0</v>
      </c>
      <c r="M722" s="46">
        <f t="shared" si="81"/>
        <v>0</v>
      </c>
      <c r="N722" s="46">
        <f t="shared" si="82"/>
        <v>0</v>
      </c>
      <c r="O722" s="46">
        <f t="shared" si="83"/>
        <v>0</v>
      </c>
      <c r="P722" s="47">
        <f t="shared" si="84"/>
        <v>0</v>
      </c>
    </row>
    <row r="723" spans="1:16" hidden="1" x14ac:dyDescent="0.2">
      <c r="A723" s="37"/>
      <c r="B723" s="38"/>
      <c r="C723" s="45"/>
      <c r="D723" s="23"/>
      <c r="E723" s="69"/>
      <c r="F723" s="73"/>
      <c r="G723" s="67"/>
      <c r="H723" s="46">
        <f t="shared" si="78"/>
        <v>0</v>
      </c>
      <c r="I723" s="67"/>
      <c r="J723" s="67"/>
      <c r="K723" s="47">
        <f t="shared" si="79"/>
        <v>0</v>
      </c>
      <c r="L723" s="48">
        <f t="shared" si="80"/>
        <v>0</v>
      </c>
      <c r="M723" s="46">
        <f t="shared" si="81"/>
        <v>0</v>
      </c>
      <c r="N723" s="46">
        <f t="shared" si="82"/>
        <v>0</v>
      </c>
      <c r="O723" s="46">
        <f t="shared" si="83"/>
        <v>0</v>
      </c>
      <c r="P723" s="47">
        <f t="shared" si="84"/>
        <v>0</v>
      </c>
    </row>
    <row r="724" spans="1:16" hidden="1" x14ac:dyDescent="0.2">
      <c r="A724" s="37"/>
      <c r="B724" s="38"/>
      <c r="C724" s="45"/>
      <c r="D724" s="23"/>
      <c r="E724" s="69"/>
      <c r="F724" s="73"/>
      <c r="G724" s="67"/>
      <c r="H724" s="46">
        <f t="shared" si="78"/>
        <v>0</v>
      </c>
      <c r="I724" s="67"/>
      <c r="J724" s="67"/>
      <c r="K724" s="47">
        <f t="shared" si="79"/>
        <v>0</v>
      </c>
      <c r="L724" s="48">
        <f t="shared" si="80"/>
        <v>0</v>
      </c>
      <c r="M724" s="46">
        <f t="shared" si="81"/>
        <v>0</v>
      </c>
      <c r="N724" s="46">
        <f t="shared" si="82"/>
        <v>0</v>
      </c>
      <c r="O724" s="46">
        <f t="shared" si="83"/>
        <v>0</v>
      </c>
      <c r="P724" s="47">
        <f t="shared" si="84"/>
        <v>0</v>
      </c>
    </row>
    <row r="725" spans="1:16" hidden="1" x14ac:dyDescent="0.2">
      <c r="A725" s="37"/>
      <c r="B725" s="38"/>
      <c r="C725" s="45"/>
      <c r="D725" s="23"/>
      <c r="E725" s="69"/>
      <c r="F725" s="73"/>
      <c r="G725" s="67"/>
      <c r="H725" s="46">
        <f t="shared" si="78"/>
        <v>0</v>
      </c>
      <c r="I725" s="67"/>
      <c r="J725" s="67"/>
      <c r="K725" s="47">
        <f t="shared" si="79"/>
        <v>0</v>
      </c>
      <c r="L725" s="48">
        <f t="shared" si="80"/>
        <v>0</v>
      </c>
      <c r="M725" s="46">
        <f t="shared" si="81"/>
        <v>0</v>
      </c>
      <c r="N725" s="46">
        <f t="shared" si="82"/>
        <v>0</v>
      </c>
      <c r="O725" s="46">
        <f t="shared" si="83"/>
        <v>0</v>
      </c>
      <c r="P725" s="47">
        <f t="shared" si="84"/>
        <v>0</v>
      </c>
    </row>
    <row r="726" spans="1:16" hidden="1" x14ac:dyDescent="0.2">
      <c r="A726" s="37"/>
      <c r="B726" s="38"/>
      <c r="C726" s="45"/>
      <c r="D726" s="23"/>
      <c r="E726" s="69"/>
      <c r="F726" s="73"/>
      <c r="G726" s="67"/>
      <c r="H726" s="46">
        <f t="shared" si="78"/>
        <v>0</v>
      </c>
      <c r="I726" s="67"/>
      <c r="J726" s="67"/>
      <c r="K726" s="47">
        <f t="shared" si="79"/>
        <v>0</v>
      </c>
      <c r="L726" s="48">
        <f t="shared" si="80"/>
        <v>0</v>
      </c>
      <c r="M726" s="46">
        <f t="shared" si="81"/>
        <v>0</v>
      </c>
      <c r="N726" s="46">
        <f t="shared" si="82"/>
        <v>0</v>
      </c>
      <c r="O726" s="46">
        <f t="shared" si="83"/>
        <v>0</v>
      </c>
      <c r="P726" s="47">
        <f t="shared" si="84"/>
        <v>0</v>
      </c>
    </row>
    <row r="727" spans="1:16" hidden="1" x14ac:dyDescent="0.2">
      <c r="A727" s="37"/>
      <c r="B727" s="38"/>
      <c r="C727" s="45"/>
      <c r="D727" s="23"/>
      <c r="E727" s="69"/>
      <c r="F727" s="73"/>
      <c r="G727" s="67"/>
      <c r="H727" s="46">
        <f t="shared" si="78"/>
        <v>0</v>
      </c>
      <c r="I727" s="67"/>
      <c r="J727" s="67"/>
      <c r="K727" s="47">
        <f t="shared" si="79"/>
        <v>0</v>
      </c>
      <c r="L727" s="48">
        <f t="shared" si="80"/>
        <v>0</v>
      </c>
      <c r="M727" s="46">
        <f t="shared" si="81"/>
        <v>0</v>
      </c>
      <c r="N727" s="46">
        <f t="shared" si="82"/>
        <v>0</v>
      </c>
      <c r="O727" s="46">
        <f t="shared" si="83"/>
        <v>0</v>
      </c>
      <c r="P727" s="47">
        <f t="shared" si="84"/>
        <v>0</v>
      </c>
    </row>
    <row r="728" spans="1:16" hidden="1" x14ac:dyDescent="0.2">
      <c r="A728" s="37"/>
      <c r="B728" s="38"/>
      <c r="C728" s="45"/>
      <c r="D728" s="23"/>
      <c r="E728" s="69"/>
      <c r="F728" s="73"/>
      <c r="G728" s="67"/>
      <c r="H728" s="46">
        <f t="shared" si="78"/>
        <v>0</v>
      </c>
      <c r="I728" s="67"/>
      <c r="J728" s="67"/>
      <c r="K728" s="47">
        <f t="shared" si="79"/>
        <v>0</v>
      </c>
      <c r="L728" s="48">
        <f t="shared" si="80"/>
        <v>0</v>
      </c>
      <c r="M728" s="46">
        <f t="shared" si="81"/>
        <v>0</v>
      </c>
      <c r="N728" s="46">
        <f t="shared" si="82"/>
        <v>0</v>
      </c>
      <c r="O728" s="46">
        <f t="shared" si="83"/>
        <v>0</v>
      </c>
      <c r="P728" s="47">
        <f t="shared" si="84"/>
        <v>0</v>
      </c>
    </row>
    <row r="729" spans="1:16" hidden="1" x14ac:dyDescent="0.2">
      <c r="A729" s="37"/>
      <c r="B729" s="38"/>
      <c r="C729" s="45"/>
      <c r="D729" s="23"/>
      <c r="E729" s="69"/>
      <c r="F729" s="73"/>
      <c r="G729" s="67"/>
      <c r="H729" s="46">
        <f t="shared" si="78"/>
        <v>0</v>
      </c>
      <c r="I729" s="67"/>
      <c r="J729" s="67"/>
      <c r="K729" s="47">
        <f t="shared" si="79"/>
        <v>0</v>
      </c>
      <c r="L729" s="48">
        <f t="shared" si="80"/>
        <v>0</v>
      </c>
      <c r="M729" s="46">
        <f t="shared" si="81"/>
        <v>0</v>
      </c>
      <c r="N729" s="46">
        <f t="shared" si="82"/>
        <v>0</v>
      </c>
      <c r="O729" s="46">
        <f t="shared" si="83"/>
        <v>0</v>
      </c>
      <c r="P729" s="47">
        <f t="shared" si="84"/>
        <v>0</v>
      </c>
    </row>
    <row r="730" spans="1:16" hidden="1" x14ac:dyDescent="0.2">
      <c r="A730" s="37"/>
      <c r="B730" s="38"/>
      <c r="C730" s="45"/>
      <c r="D730" s="23"/>
      <c r="E730" s="69"/>
      <c r="F730" s="73"/>
      <c r="G730" s="67"/>
      <c r="H730" s="46">
        <f t="shared" si="78"/>
        <v>0</v>
      </c>
      <c r="I730" s="67"/>
      <c r="J730" s="67"/>
      <c r="K730" s="47">
        <f t="shared" si="79"/>
        <v>0</v>
      </c>
      <c r="L730" s="48">
        <f t="shared" si="80"/>
        <v>0</v>
      </c>
      <c r="M730" s="46">
        <f t="shared" si="81"/>
        <v>0</v>
      </c>
      <c r="N730" s="46">
        <f t="shared" si="82"/>
        <v>0</v>
      </c>
      <c r="O730" s="46">
        <f t="shared" si="83"/>
        <v>0</v>
      </c>
      <c r="P730" s="47">
        <f t="shared" si="84"/>
        <v>0</v>
      </c>
    </row>
    <row r="731" spans="1:16" hidden="1" x14ac:dyDescent="0.2">
      <c r="A731" s="37"/>
      <c r="B731" s="38"/>
      <c r="C731" s="45"/>
      <c r="D731" s="23"/>
      <c r="E731" s="69"/>
      <c r="F731" s="73"/>
      <c r="G731" s="67"/>
      <c r="H731" s="46">
        <f t="shared" si="78"/>
        <v>0</v>
      </c>
      <c r="I731" s="67"/>
      <c r="J731" s="67"/>
      <c r="K731" s="47">
        <f t="shared" si="79"/>
        <v>0</v>
      </c>
      <c r="L731" s="48">
        <f t="shared" si="80"/>
        <v>0</v>
      </c>
      <c r="M731" s="46">
        <f t="shared" si="81"/>
        <v>0</v>
      </c>
      <c r="N731" s="46">
        <f t="shared" si="82"/>
        <v>0</v>
      </c>
      <c r="O731" s="46">
        <f t="shared" si="83"/>
        <v>0</v>
      </c>
      <c r="P731" s="47">
        <f t="shared" si="84"/>
        <v>0</v>
      </c>
    </row>
    <row r="732" spans="1:16" hidden="1" x14ac:dyDescent="0.2">
      <c r="A732" s="37"/>
      <c r="B732" s="38"/>
      <c r="C732" s="45"/>
      <c r="D732" s="23"/>
      <c r="E732" s="69"/>
      <c r="F732" s="73"/>
      <c r="G732" s="67"/>
      <c r="H732" s="46">
        <f t="shared" si="78"/>
        <v>0</v>
      </c>
      <c r="I732" s="67"/>
      <c r="J732" s="67"/>
      <c r="K732" s="47">
        <f t="shared" si="79"/>
        <v>0</v>
      </c>
      <c r="L732" s="48">
        <f t="shared" si="80"/>
        <v>0</v>
      </c>
      <c r="M732" s="46">
        <f t="shared" si="81"/>
        <v>0</v>
      </c>
      <c r="N732" s="46">
        <f t="shared" si="82"/>
        <v>0</v>
      </c>
      <c r="O732" s="46">
        <f t="shared" si="83"/>
        <v>0</v>
      </c>
      <c r="P732" s="47">
        <f t="shared" si="84"/>
        <v>0</v>
      </c>
    </row>
    <row r="733" spans="1:16" hidden="1" x14ac:dyDescent="0.2">
      <c r="A733" s="37"/>
      <c r="B733" s="38"/>
      <c r="C733" s="45"/>
      <c r="D733" s="23"/>
      <c r="E733" s="69"/>
      <c r="F733" s="73"/>
      <c r="G733" s="67"/>
      <c r="H733" s="46">
        <f t="shared" si="78"/>
        <v>0</v>
      </c>
      <c r="I733" s="67"/>
      <c r="J733" s="67"/>
      <c r="K733" s="47">
        <f t="shared" si="79"/>
        <v>0</v>
      </c>
      <c r="L733" s="48">
        <f t="shared" si="80"/>
        <v>0</v>
      </c>
      <c r="M733" s="46">
        <f t="shared" si="81"/>
        <v>0</v>
      </c>
      <c r="N733" s="46">
        <f t="shared" si="82"/>
        <v>0</v>
      </c>
      <c r="O733" s="46">
        <f t="shared" si="83"/>
        <v>0</v>
      </c>
      <c r="P733" s="47">
        <f t="shared" si="84"/>
        <v>0</v>
      </c>
    </row>
    <row r="734" spans="1:16" hidden="1" x14ac:dyDescent="0.2">
      <c r="A734" s="37"/>
      <c r="B734" s="38"/>
      <c r="C734" s="45"/>
      <c r="D734" s="23"/>
      <c r="E734" s="69"/>
      <c r="F734" s="73"/>
      <c r="G734" s="67"/>
      <c r="H734" s="46">
        <f t="shared" si="78"/>
        <v>0</v>
      </c>
      <c r="I734" s="67"/>
      <c r="J734" s="67"/>
      <c r="K734" s="47">
        <f t="shared" si="79"/>
        <v>0</v>
      </c>
      <c r="L734" s="48">
        <f t="shared" si="80"/>
        <v>0</v>
      </c>
      <c r="M734" s="46">
        <f t="shared" si="81"/>
        <v>0</v>
      </c>
      <c r="N734" s="46">
        <f t="shared" si="82"/>
        <v>0</v>
      </c>
      <c r="O734" s="46">
        <f t="shared" si="83"/>
        <v>0</v>
      </c>
      <c r="P734" s="47">
        <f t="shared" si="84"/>
        <v>0</v>
      </c>
    </row>
    <row r="735" spans="1:16" hidden="1" x14ac:dyDescent="0.2">
      <c r="A735" s="37"/>
      <c r="B735" s="38"/>
      <c r="C735" s="45"/>
      <c r="D735" s="23"/>
      <c r="E735" s="69"/>
      <c r="F735" s="73"/>
      <c r="G735" s="67"/>
      <c r="H735" s="46">
        <f t="shared" si="78"/>
        <v>0</v>
      </c>
      <c r="I735" s="67"/>
      <c r="J735" s="67"/>
      <c r="K735" s="47">
        <f t="shared" si="79"/>
        <v>0</v>
      </c>
      <c r="L735" s="48">
        <f t="shared" si="80"/>
        <v>0</v>
      </c>
      <c r="M735" s="46">
        <f t="shared" si="81"/>
        <v>0</v>
      </c>
      <c r="N735" s="46">
        <f t="shared" si="82"/>
        <v>0</v>
      </c>
      <c r="O735" s="46">
        <f t="shared" si="83"/>
        <v>0</v>
      </c>
      <c r="P735" s="47">
        <f t="shared" si="84"/>
        <v>0</v>
      </c>
    </row>
    <row r="736" spans="1:16" hidden="1" x14ac:dyDescent="0.2">
      <c r="A736" s="37"/>
      <c r="B736" s="38"/>
      <c r="C736" s="45"/>
      <c r="D736" s="23"/>
      <c r="E736" s="69"/>
      <c r="F736" s="73"/>
      <c r="G736" s="67"/>
      <c r="H736" s="46">
        <f t="shared" si="78"/>
        <v>0</v>
      </c>
      <c r="I736" s="67"/>
      <c r="J736" s="67"/>
      <c r="K736" s="47">
        <f t="shared" si="79"/>
        <v>0</v>
      </c>
      <c r="L736" s="48">
        <f t="shared" si="80"/>
        <v>0</v>
      </c>
      <c r="M736" s="46">
        <f t="shared" si="81"/>
        <v>0</v>
      </c>
      <c r="N736" s="46">
        <f t="shared" si="82"/>
        <v>0</v>
      </c>
      <c r="O736" s="46">
        <f t="shared" si="83"/>
        <v>0</v>
      </c>
      <c r="P736" s="47">
        <f t="shared" si="84"/>
        <v>0</v>
      </c>
    </row>
    <row r="737" spans="1:16" hidden="1" x14ac:dyDescent="0.2">
      <c r="A737" s="37"/>
      <c r="B737" s="38"/>
      <c r="C737" s="45"/>
      <c r="D737" s="23"/>
      <c r="E737" s="69"/>
      <c r="F737" s="73"/>
      <c r="G737" s="67"/>
      <c r="H737" s="46">
        <f t="shared" si="78"/>
        <v>0</v>
      </c>
      <c r="I737" s="67"/>
      <c r="J737" s="67"/>
      <c r="K737" s="47">
        <f t="shared" si="79"/>
        <v>0</v>
      </c>
      <c r="L737" s="48">
        <f t="shared" si="80"/>
        <v>0</v>
      </c>
      <c r="M737" s="46">
        <f t="shared" si="81"/>
        <v>0</v>
      </c>
      <c r="N737" s="46">
        <f t="shared" si="82"/>
        <v>0</v>
      </c>
      <c r="O737" s="46">
        <f t="shared" si="83"/>
        <v>0</v>
      </c>
      <c r="P737" s="47">
        <f t="shared" si="84"/>
        <v>0</v>
      </c>
    </row>
    <row r="738" spans="1:16" hidden="1" x14ac:dyDescent="0.2">
      <c r="A738" s="37"/>
      <c r="B738" s="38"/>
      <c r="C738" s="45"/>
      <c r="D738" s="23"/>
      <c r="E738" s="69"/>
      <c r="F738" s="73"/>
      <c r="G738" s="67"/>
      <c r="H738" s="46">
        <f t="shared" si="78"/>
        <v>0</v>
      </c>
      <c r="I738" s="67"/>
      <c r="J738" s="67"/>
      <c r="K738" s="47">
        <f t="shared" si="79"/>
        <v>0</v>
      </c>
      <c r="L738" s="48">
        <f t="shared" si="80"/>
        <v>0</v>
      </c>
      <c r="M738" s="46">
        <f t="shared" si="81"/>
        <v>0</v>
      </c>
      <c r="N738" s="46">
        <f t="shared" si="82"/>
        <v>0</v>
      </c>
      <c r="O738" s="46">
        <f t="shared" si="83"/>
        <v>0</v>
      </c>
      <c r="P738" s="47">
        <f t="shared" si="84"/>
        <v>0</v>
      </c>
    </row>
    <row r="739" spans="1:16" hidden="1" x14ac:dyDescent="0.2">
      <c r="A739" s="37"/>
      <c r="B739" s="38"/>
      <c r="C739" s="45"/>
      <c r="D739" s="23"/>
      <c r="E739" s="69"/>
      <c r="F739" s="73"/>
      <c r="G739" s="67"/>
      <c r="H739" s="46">
        <f t="shared" si="78"/>
        <v>0</v>
      </c>
      <c r="I739" s="67"/>
      <c r="J739" s="67"/>
      <c r="K739" s="47">
        <f t="shared" si="79"/>
        <v>0</v>
      </c>
      <c r="L739" s="48">
        <f t="shared" si="80"/>
        <v>0</v>
      </c>
      <c r="M739" s="46">
        <f t="shared" si="81"/>
        <v>0</v>
      </c>
      <c r="N739" s="46">
        <f t="shared" si="82"/>
        <v>0</v>
      </c>
      <c r="O739" s="46">
        <f t="shared" si="83"/>
        <v>0</v>
      </c>
      <c r="P739" s="47">
        <f t="shared" si="84"/>
        <v>0</v>
      </c>
    </row>
    <row r="740" spans="1:16" hidden="1" x14ac:dyDescent="0.2">
      <c r="A740" s="37"/>
      <c r="B740" s="38"/>
      <c r="C740" s="45"/>
      <c r="D740" s="23"/>
      <c r="E740" s="69"/>
      <c r="F740" s="73"/>
      <c r="G740" s="67"/>
      <c r="H740" s="46">
        <f t="shared" si="78"/>
        <v>0</v>
      </c>
      <c r="I740" s="67"/>
      <c r="J740" s="67"/>
      <c r="K740" s="47">
        <f t="shared" si="79"/>
        <v>0</v>
      </c>
      <c r="L740" s="48">
        <f t="shared" si="80"/>
        <v>0</v>
      </c>
      <c r="M740" s="46">
        <f t="shared" si="81"/>
        <v>0</v>
      </c>
      <c r="N740" s="46">
        <f t="shared" si="82"/>
        <v>0</v>
      </c>
      <c r="O740" s="46">
        <f t="shared" si="83"/>
        <v>0</v>
      </c>
      <c r="P740" s="47">
        <f t="shared" si="84"/>
        <v>0</v>
      </c>
    </row>
    <row r="741" spans="1:16" hidden="1" x14ac:dyDescent="0.2">
      <c r="A741" s="37"/>
      <c r="B741" s="38"/>
      <c r="C741" s="45"/>
      <c r="D741" s="23"/>
      <c r="E741" s="69"/>
      <c r="F741" s="73"/>
      <c r="G741" s="67"/>
      <c r="H741" s="46">
        <f t="shared" si="78"/>
        <v>0</v>
      </c>
      <c r="I741" s="67"/>
      <c r="J741" s="67"/>
      <c r="K741" s="47">
        <f t="shared" si="79"/>
        <v>0</v>
      </c>
      <c r="L741" s="48">
        <f t="shared" si="80"/>
        <v>0</v>
      </c>
      <c r="M741" s="46">
        <f t="shared" si="81"/>
        <v>0</v>
      </c>
      <c r="N741" s="46">
        <f t="shared" si="82"/>
        <v>0</v>
      </c>
      <c r="O741" s="46">
        <f t="shared" si="83"/>
        <v>0</v>
      </c>
      <c r="P741" s="47">
        <f t="shared" si="84"/>
        <v>0</v>
      </c>
    </row>
    <row r="742" spans="1:16" hidden="1" x14ac:dyDescent="0.2">
      <c r="A742" s="37"/>
      <c r="B742" s="38"/>
      <c r="C742" s="45"/>
      <c r="D742" s="23"/>
      <c r="E742" s="69"/>
      <c r="F742" s="73"/>
      <c r="G742" s="67"/>
      <c r="H742" s="46">
        <f t="shared" si="78"/>
        <v>0</v>
      </c>
      <c r="I742" s="67"/>
      <c r="J742" s="67"/>
      <c r="K742" s="47">
        <f t="shared" si="79"/>
        <v>0</v>
      </c>
      <c r="L742" s="48">
        <f t="shared" si="80"/>
        <v>0</v>
      </c>
      <c r="M742" s="46">
        <f t="shared" si="81"/>
        <v>0</v>
      </c>
      <c r="N742" s="46">
        <f t="shared" si="82"/>
        <v>0</v>
      </c>
      <c r="O742" s="46">
        <f t="shared" si="83"/>
        <v>0</v>
      </c>
      <c r="P742" s="47">
        <f t="shared" si="84"/>
        <v>0</v>
      </c>
    </row>
    <row r="743" spans="1:16" hidden="1" x14ac:dyDescent="0.2">
      <c r="A743" s="37"/>
      <c r="B743" s="38"/>
      <c r="C743" s="45"/>
      <c r="D743" s="23"/>
      <c r="E743" s="69"/>
      <c r="F743" s="73"/>
      <c r="G743" s="67"/>
      <c r="H743" s="46">
        <f t="shared" si="78"/>
        <v>0</v>
      </c>
      <c r="I743" s="67"/>
      <c r="J743" s="67"/>
      <c r="K743" s="47">
        <f t="shared" si="79"/>
        <v>0</v>
      </c>
      <c r="L743" s="48">
        <f t="shared" si="80"/>
        <v>0</v>
      </c>
      <c r="M743" s="46">
        <f t="shared" si="81"/>
        <v>0</v>
      </c>
      <c r="N743" s="46">
        <f t="shared" si="82"/>
        <v>0</v>
      </c>
      <c r="O743" s="46">
        <f t="shared" si="83"/>
        <v>0</v>
      </c>
      <c r="P743" s="47">
        <f t="shared" si="84"/>
        <v>0</v>
      </c>
    </row>
    <row r="744" spans="1:16" hidden="1" x14ac:dyDescent="0.2">
      <c r="A744" s="37"/>
      <c r="B744" s="38"/>
      <c r="C744" s="45"/>
      <c r="D744" s="23"/>
      <c r="E744" s="69"/>
      <c r="F744" s="73"/>
      <c r="G744" s="67"/>
      <c r="H744" s="46">
        <f t="shared" si="78"/>
        <v>0</v>
      </c>
      <c r="I744" s="67"/>
      <c r="J744" s="67"/>
      <c r="K744" s="47">
        <f t="shared" si="79"/>
        <v>0</v>
      </c>
      <c r="L744" s="48">
        <f t="shared" si="80"/>
        <v>0</v>
      </c>
      <c r="M744" s="46">
        <f t="shared" si="81"/>
        <v>0</v>
      </c>
      <c r="N744" s="46">
        <f t="shared" si="82"/>
        <v>0</v>
      </c>
      <c r="O744" s="46">
        <f t="shared" si="83"/>
        <v>0</v>
      </c>
      <c r="P744" s="47">
        <f t="shared" si="84"/>
        <v>0</v>
      </c>
    </row>
    <row r="745" spans="1:16" hidden="1" x14ac:dyDescent="0.2">
      <c r="A745" s="37"/>
      <c r="B745" s="38"/>
      <c r="C745" s="45"/>
      <c r="D745" s="23"/>
      <c r="E745" s="69"/>
      <c r="F745" s="73"/>
      <c r="G745" s="67"/>
      <c r="H745" s="46">
        <f t="shared" si="78"/>
        <v>0</v>
      </c>
      <c r="I745" s="67"/>
      <c r="J745" s="67"/>
      <c r="K745" s="47">
        <f t="shared" si="79"/>
        <v>0</v>
      </c>
      <c r="L745" s="48">
        <f t="shared" si="80"/>
        <v>0</v>
      </c>
      <c r="M745" s="46">
        <f t="shared" si="81"/>
        <v>0</v>
      </c>
      <c r="N745" s="46">
        <f t="shared" si="82"/>
        <v>0</v>
      </c>
      <c r="O745" s="46">
        <f t="shared" si="83"/>
        <v>0</v>
      </c>
      <c r="P745" s="47">
        <f t="shared" si="84"/>
        <v>0</v>
      </c>
    </row>
    <row r="746" spans="1:16" hidden="1" x14ac:dyDescent="0.2">
      <c r="A746" s="37"/>
      <c r="B746" s="38"/>
      <c r="C746" s="45"/>
      <c r="D746" s="23"/>
      <c r="E746" s="69"/>
      <c r="F746" s="73"/>
      <c r="G746" s="67"/>
      <c r="H746" s="46">
        <f t="shared" si="78"/>
        <v>0</v>
      </c>
      <c r="I746" s="67"/>
      <c r="J746" s="67"/>
      <c r="K746" s="47">
        <f t="shared" si="79"/>
        <v>0</v>
      </c>
      <c r="L746" s="48">
        <f t="shared" si="80"/>
        <v>0</v>
      </c>
      <c r="M746" s="46">
        <f t="shared" si="81"/>
        <v>0</v>
      </c>
      <c r="N746" s="46">
        <f t="shared" si="82"/>
        <v>0</v>
      </c>
      <c r="O746" s="46">
        <f t="shared" si="83"/>
        <v>0</v>
      </c>
      <c r="P746" s="47">
        <f t="shared" si="84"/>
        <v>0</v>
      </c>
    </row>
    <row r="747" spans="1:16" hidden="1" x14ac:dyDescent="0.2">
      <c r="A747" s="37"/>
      <c r="B747" s="38"/>
      <c r="C747" s="45"/>
      <c r="D747" s="23"/>
      <c r="E747" s="69"/>
      <c r="F747" s="73"/>
      <c r="G747" s="67"/>
      <c r="H747" s="46">
        <f t="shared" si="78"/>
        <v>0</v>
      </c>
      <c r="I747" s="67"/>
      <c r="J747" s="67"/>
      <c r="K747" s="47">
        <f t="shared" si="79"/>
        <v>0</v>
      </c>
      <c r="L747" s="48">
        <f t="shared" si="80"/>
        <v>0</v>
      </c>
      <c r="M747" s="46">
        <f t="shared" si="81"/>
        <v>0</v>
      </c>
      <c r="N747" s="46">
        <f t="shared" si="82"/>
        <v>0</v>
      </c>
      <c r="O747" s="46">
        <f t="shared" si="83"/>
        <v>0</v>
      </c>
      <c r="P747" s="47">
        <f t="shared" si="84"/>
        <v>0</v>
      </c>
    </row>
    <row r="748" spans="1:16" hidden="1" x14ac:dyDescent="0.2">
      <c r="A748" s="37"/>
      <c r="B748" s="38"/>
      <c r="C748" s="45"/>
      <c r="D748" s="23"/>
      <c r="E748" s="69"/>
      <c r="F748" s="73"/>
      <c r="G748" s="67"/>
      <c r="H748" s="46">
        <f t="shared" si="78"/>
        <v>0</v>
      </c>
      <c r="I748" s="67"/>
      <c r="J748" s="67"/>
      <c r="K748" s="47">
        <f t="shared" si="79"/>
        <v>0</v>
      </c>
      <c r="L748" s="48">
        <f t="shared" si="80"/>
        <v>0</v>
      </c>
      <c r="M748" s="46">
        <f t="shared" si="81"/>
        <v>0</v>
      </c>
      <c r="N748" s="46">
        <f t="shared" si="82"/>
        <v>0</v>
      </c>
      <c r="O748" s="46">
        <f t="shared" si="83"/>
        <v>0</v>
      </c>
      <c r="P748" s="47">
        <f t="shared" si="84"/>
        <v>0</v>
      </c>
    </row>
    <row r="749" spans="1:16" hidden="1" x14ac:dyDescent="0.2">
      <c r="A749" s="37"/>
      <c r="B749" s="38"/>
      <c r="C749" s="45"/>
      <c r="D749" s="23"/>
      <c r="E749" s="69"/>
      <c r="F749" s="73"/>
      <c r="G749" s="67"/>
      <c r="H749" s="46">
        <f t="shared" si="78"/>
        <v>0</v>
      </c>
      <c r="I749" s="67"/>
      <c r="J749" s="67"/>
      <c r="K749" s="47">
        <f t="shared" si="79"/>
        <v>0</v>
      </c>
      <c r="L749" s="48">
        <f t="shared" si="80"/>
        <v>0</v>
      </c>
      <c r="M749" s="46">
        <f t="shared" si="81"/>
        <v>0</v>
      </c>
      <c r="N749" s="46">
        <f t="shared" si="82"/>
        <v>0</v>
      </c>
      <c r="O749" s="46">
        <f t="shared" si="83"/>
        <v>0</v>
      </c>
      <c r="P749" s="47">
        <f t="shared" si="84"/>
        <v>0</v>
      </c>
    </row>
    <row r="750" spans="1:16" hidden="1" x14ac:dyDescent="0.2">
      <c r="A750" s="37"/>
      <c r="B750" s="38"/>
      <c r="C750" s="45"/>
      <c r="D750" s="23"/>
      <c r="E750" s="69"/>
      <c r="F750" s="73"/>
      <c r="G750" s="67"/>
      <c r="H750" s="46">
        <f t="shared" si="78"/>
        <v>0</v>
      </c>
      <c r="I750" s="67"/>
      <c r="J750" s="67"/>
      <c r="K750" s="47">
        <f t="shared" si="79"/>
        <v>0</v>
      </c>
      <c r="L750" s="48">
        <f t="shared" si="80"/>
        <v>0</v>
      </c>
      <c r="M750" s="46">
        <f t="shared" si="81"/>
        <v>0</v>
      </c>
      <c r="N750" s="46">
        <f t="shared" si="82"/>
        <v>0</v>
      </c>
      <c r="O750" s="46">
        <f t="shared" si="83"/>
        <v>0</v>
      </c>
      <c r="P750" s="47">
        <f t="shared" si="84"/>
        <v>0</v>
      </c>
    </row>
    <row r="751" spans="1:16" hidden="1" x14ac:dyDescent="0.2">
      <c r="A751" s="37"/>
      <c r="B751" s="38"/>
      <c r="C751" s="45"/>
      <c r="D751" s="23"/>
      <c r="E751" s="69"/>
      <c r="F751" s="73"/>
      <c r="G751" s="67"/>
      <c r="H751" s="46">
        <f t="shared" si="78"/>
        <v>0</v>
      </c>
      <c r="I751" s="67"/>
      <c r="J751" s="67"/>
      <c r="K751" s="47">
        <f t="shared" si="79"/>
        <v>0</v>
      </c>
      <c r="L751" s="48">
        <f t="shared" si="80"/>
        <v>0</v>
      </c>
      <c r="M751" s="46">
        <f t="shared" si="81"/>
        <v>0</v>
      </c>
      <c r="N751" s="46">
        <f t="shared" si="82"/>
        <v>0</v>
      </c>
      <c r="O751" s="46">
        <f t="shared" si="83"/>
        <v>0</v>
      </c>
      <c r="P751" s="47">
        <f t="shared" si="84"/>
        <v>0</v>
      </c>
    </row>
    <row r="752" spans="1:16" hidden="1" x14ac:dyDescent="0.2">
      <c r="A752" s="37"/>
      <c r="B752" s="38"/>
      <c r="C752" s="45"/>
      <c r="D752" s="23"/>
      <c r="E752" s="69"/>
      <c r="F752" s="73"/>
      <c r="G752" s="67"/>
      <c r="H752" s="46">
        <f t="shared" si="78"/>
        <v>0</v>
      </c>
      <c r="I752" s="67"/>
      <c r="J752" s="67"/>
      <c r="K752" s="47">
        <f t="shared" si="79"/>
        <v>0</v>
      </c>
      <c r="L752" s="48">
        <f t="shared" si="80"/>
        <v>0</v>
      </c>
      <c r="M752" s="46">
        <f t="shared" si="81"/>
        <v>0</v>
      </c>
      <c r="N752" s="46">
        <f t="shared" si="82"/>
        <v>0</v>
      </c>
      <c r="O752" s="46">
        <f t="shared" si="83"/>
        <v>0</v>
      </c>
      <c r="P752" s="47">
        <f t="shared" si="84"/>
        <v>0</v>
      </c>
    </row>
    <row r="753" spans="1:16" hidden="1" x14ac:dyDescent="0.2">
      <c r="A753" s="37"/>
      <c r="B753" s="38"/>
      <c r="C753" s="45"/>
      <c r="D753" s="23"/>
      <c r="E753" s="69"/>
      <c r="F753" s="73"/>
      <c r="G753" s="67"/>
      <c r="H753" s="46">
        <f t="shared" si="78"/>
        <v>0</v>
      </c>
      <c r="I753" s="67"/>
      <c r="J753" s="67"/>
      <c r="K753" s="47">
        <f t="shared" si="79"/>
        <v>0</v>
      </c>
      <c r="L753" s="48">
        <f t="shared" si="80"/>
        <v>0</v>
      </c>
      <c r="M753" s="46">
        <f t="shared" si="81"/>
        <v>0</v>
      </c>
      <c r="N753" s="46">
        <f t="shared" si="82"/>
        <v>0</v>
      </c>
      <c r="O753" s="46">
        <f t="shared" si="83"/>
        <v>0</v>
      </c>
      <c r="P753" s="47">
        <f t="shared" si="84"/>
        <v>0</v>
      </c>
    </row>
    <row r="754" spans="1:16" hidden="1" x14ac:dyDescent="0.2">
      <c r="A754" s="37"/>
      <c r="B754" s="38"/>
      <c r="C754" s="45"/>
      <c r="D754" s="23"/>
      <c r="E754" s="69"/>
      <c r="F754" s="73"/>
      <c r="G754" s="67"/>
      <c r="H754" s="46">
        <f t="shared" si="78"/>
        <v>0</v>
      </c>
      <c r="I754" s="67"/>
      <c r="J754" s="67"/>
      <c r="K754" s="47">
        <f t="shared" si="79"/>
        <v>0</v>
      </c>
      <c r="L754" s="48">
        <f t="shared" si="80"/>
        <v>0</v>
      </c>
      <c r="M754" s="46">
        <f t="shared" si="81"/>
        <v>0</v>
      </c>
      <c r="N754" s="46">
        <f t="shared" si="82"/>
        <v>0</v>
      </c>
      <c r="O754" s="46">
        <f t="shared" si="83"/>
        <v>0</v>
      </c>
      <c r="P754" s="47">
        <f t="shared" si="84"/>
        <v>0</v>
      </c>
    </row>
    <row r="755" spans="1:16" hidden="1" x14ac:dyDescent="0.2">
      <c r="A755" s="37"/>
      <c r="B755" s="38"/>
      <c r="C755" s="45"/>
      <c r="D755" s="23"/>
      <c r="E755" s="69"/>
      <c r="F755" s="73"/>
      <c r="G755" s="67"/>
      <c r="H755" s="46">
        <f t="shared" si="78"/>
        <v>0</v>
      </c>
      <c r="I755" s="67"/>
      <c r="J755" s="67"/>
      <c r="K755" s="47">
        <f t="shared" si="79"/>
        <v>0</v>
      </c>
      <c r="L755" s="48">
        <f t="shared" si="80"/>
        <v>0</v>
      </c>
      <c r="M755" s="46">
        <f t="shared" si="81"/>
        <v>0</v>
      </c>
      <c r="N755" s="46">
        <f t="shared" si="82"/>
        <v>0</v>
      </c>
      <c r="O755" s="46">
        <f t="shared" si="83"/>
        <v>0</v>
      </c>
      <c r="P755" s="47">
        <f t="shared" si="84"/>
        <v>0</v>
      </c>
    </row>
    <row r="756" spans="1:16" hidden="1" x14ac:dyDescent="0.2">
      <c r="A756" s="37"/>
      <c r="B756" s="38"/>
      <c r="C756" s="45"/>
      <c r="D756" s="23"/>
      <c r="E756" s="69"/>
      <c r="F756" s="73"/>
      <c r="G756" s="67"/>
      <c r="H756" s="46">
        <f t="shared" si="78"/>
        <v>0</v>
      </c>
      <c r="I756" s="67"/>
      <c r="J756" s="67"/>
      <c r="K756" s="47">
        <f t="shared" si="79"/>
        <v>0</v>
      </c>
      <c r="L756" s="48">
        <f t="shared" si="80"/>
        <v>0</v>
      </c>
      <c r="M756" s="46">
        <f t="shared" si="81"/>
        <v>0</v>
      </c>
      <c r="N756" s="46">
        <f t="shared" si="82"/>
        <v>0</v>
      </c>
      <c r="O756" s="46">
        <f t="shared" si="83"/>
        <v>0</v>
      </c>
      <c r="P756" s="47">
        <f t="shared" si="84"/>
        <v>0</v>
      </c>
    </row>
    <row r="757" spans="1:16" hidden="1" x14ac:dyDescent="0.2">
      <c r="A757" s="37"/>
      <c r="B757" s="38"/>
      <c r="C757" s="45"/>
      <c r="D757" s="23"/>
      <c r="E757" s="69"/>
      <c r="F757" s="73"/>
      <c r="G757" s="67"/>
      <c r="H757" s="46">
        <f t="shared" si="78"/>
        <v>0</v>
      </c>
      <c r="I757" s="67"/>
      <c r="J757" s="67"/>
      <c r="K757" s="47">
        <f t="shared" si="79"/>
        <v>0</v>
      </c>
      <c r="L757" s="48">
        <f t="shared" si="80"/>
        <v>0</v>
      </c>
      <c r="M757" s="46">
        <f t="shared" si="81"/>
        <v>0</v>
      </c>
      <c r="N757" s="46">
        <f t="shared" si="82"/>
        <v>0</v>
      </c>
      <c r="O757" s="46">
        <f t="shared" si="83"/>
        <v>0</v>
      </c>
      <c r="P757" s="47">
        <f t="shared" si="84"/>
        <v>0</v>
      </c>
    </row>
    <row r="758" spans="1:16" hidden="1" x14ac:dyDescent="0.2">
      <c r="A758" s="37"/>
      <c r="B758" s="38"/>
      <c r="C758" s="45"/>
      <c r="D758" s="23"/>
      <c r="E758" s="69"/>
      <c r="F758" s="73"/>
      <c r="G758" s="67"/>
      <c r="H758" s="46">
        <f t="shared" si="78"/>
        <v>0</v>
      </c>
      <c r="I758" s="67"/>
      <c r="J758" s="67"/>
      <c r="K758" s="47">
        <f t="shared" si="79"/>
        <v>0</v>
      </c>
      <c r="L758" s="48">
        <f t="shared" si="80"/>
        <v>0</v>
      </c>
      <c r="M758" s="46">
        <f t="shared" si="81"/>
        <v>0</v>
      </c>
      <c r="N758" s="46">
        <f t="shared" si="82"/>
        <v>0</v>
      </c>
      <c r="O758" s="46">
        <f t="shared" si="83"/>
        <v>0</v>
      </c>
      <c r="P758" s="47">
        <f t="shared" si="84"/>
        <v>0</v>
      </c>
    </row>
    <row r="759" spans="1:16" hidden="1" x14ac:dyDescent="0.2">
      <c r="A759" s="37"/>
      <c r="B759" s="38"/>
      <c r="C759" s="45"/>
      <c r="D759" s="23"/>
      <c r="E759" s="69"/>
      <c r="F759" s="73"/>
      <c r="G759" s="67"/>
      <c r="H759" s="46">
        <f t="shared" si="78"/>
        <v>0</v>
      </c>
      <c r="I759" s="67"/>
      <c r="J759" s="67"/>
      <c r="K759" s="47">
        <f t="shared" si="79"/>
        <v>0</v>
      </c>
      <c r="L759" s="48">
        <f t="shared" si="80"/>
        <v>0</v>
      </c>
      <c r="M759" s="46">
        <f t="shared" si="81"/>
        <v>0</v>
      </c>
      <c r="N759" s="46">
        <f t="shared" si="82"/>
        <v>0</v>
      </c>
      <c r="O759" s="46">
        <f t="shared" si="83"/>
        <v>0</v>
      </c>
      <c r="P759" s="47">
        <f t="shared" si="84"/>
        <v>0</v>
      </c>
    </row>
    <row r="760" spans="1:16" hidden="1" x14ac:dyDescent="0.2">
      <c r="A760" s="37"/>
      <c r="B760" s="38"/>
      <c r="C760" s="45"/>
      <c r="D760" s="23"/>
      <c r="E760" s="69"/>
      <c r="F760" s="73"/>
      <c r="G760" s="67"/>
      <c r="H760" s="46">
        <f t="shared" si="78"/>
        <v>0</v>
      </c>
      <c r="I760" s="67"/>
      <c r="J760" s="67"/>
      <c r="K760" s="47">
        <f t="shared" si="79"/>
        <v>0</v>
      </c>
      <c r="L760" s="48">
        <f t="shared" si="80"/>
        <v>0</v>
      </c>
      <c r="M760" s="46">
        <f t="shared" si="81"/>
        <v>0</v>
      </c>
      <c r="N760" s="46">
        <f t="shared" si="82"/>
        <v>0</v>
      </c>
      <c r="O760" s="46">
        <f t="shared" si="83"/>
        <v>0</v>
      </c>
      <c r="P760" s="47">
        <f t="shared" si="84"/>
        <v>0</v>
      </c>
    </row>
    <row r="761" spans="1:16" hidden="1" x14ac:dyDescent="0.2">
      <c r="A761" s="37"/>
      <c r="B761" s="38"/>
      <c r="C761" s="45"/>
      <c r="D761" s="23"/>
      <c r="E761" s="69"/>
      <c r="F761" s="73"/>
      <c r="G761" s="67"/>
      <c r="H761" s="46">
        <f t="shared" si="78"/>
        <v>0</v>
      </c>
      <c r="I761" s="67"/>
      <c r="J761" s="67"/>
      <c r="K761" s="47">
        <f t="shared" si="79"/>
        <v>0</v>
      </c>
      <c r="L761" s="48">
        <f t="shared" si="80"/>
        <v>0</v>
      </c>
      <c r="M761" s="46">
        <f t="shared" si="81"/>
        <v>0</v>
      </c>
      <c r="N761" s="46">
        <f t="shared" si="82"/>
        <v>0</v>
      </c>
      <c r="O761" s="46">
        <f t="shared" si="83"/>
        <v>0</v>
      </c>
      <c r="P761" s="47">
        <f t="shared" si="84"/>
        <v>0</v>
      </c>
    </row>
    <row r="762" spans="1:16" hidden="1" x14ac:dyDescent="0.2">
      <c r="A762" s="37"/>
      <c r="B762" s="38"/>
      <c r="C762" s="45"/>
      <c r="D762" s="23"/>
      <c r="E762" s="69"/>
      <c r="F762" s="73"/>
      <c r="G762" s="67"/>
      <c r="H762" s="46">
        <f t="shared" si="78"/>
        <v>0</v>
      </c>
      <c r="I762" s="67"/>
      <c r="J762" s="67"/>
      <c r="K762" s="47">
        <f t="shared" si="79"/>
        <v>0</v>
      </c>
      <c r="L762" s="48">
        <f t="shared" si="80"/>
        <v>0</v>
      </c>
      <c r="M762" s="46">
        <f t="shared" si="81"/>
        <v>0</v>
      </c>
      <c r="N762" s="46">
        <f t="shared" si="82"/>
        <v>0</v>
      </c>
      <c r="O762" s="46">
        <f t="shared" si="83"/>
        <v>0</v>
      </c>
      <c r="P762" s="47">
        <f t="shared" si="84"/>
        <v>0</v>
      </c>
    </row>
    <row r="763" spans="1:16" hidden="1" x14ac:dyDescent="0.2">
      <c r="A763" s="37"/>
      <c r="B763" s="38"/>
      <c r="C763" s="45"/>
      <c r="D763" s="23"/>
      <c r="E763" s="69"/>
      <c r="F763" s="73"/>
      <c r="G763" s="67"/>
      <c r="H763" s="46">
        <f t="shared" si="78"/>
        <v>0</v>
      </c>
      <c r="I763" s="67"/>
      <c r="J763" s="67"/>
      <c r="K763" s="47">
        <f t="shared" si="79"/>
        <v>0</v>
      </c>
      <c r="L763" s="48">
        <f t="shared" si="80"/>
        <v>0</v>
      </c>
      <c r="M763" s="46">
        <f t="shared" si="81"/>
        <v>0</v>
      </c>
      <c r="N763" s="46">
        <f t="shared" si="82"/>
        <v>0</v>
      </c>
      <c r="O763" s="46">
        <f t="shared" si="83"/>
        <v>0</v>
      </c>
      <c r="P763" s="47">
        <f t="shared" si="84"/>
        <v>0</v>
      </c>
    </row>
    <row r="764" spans="1:16" hidden="1" x14ac:dyDescent="0.2">
      <c r="A764" s="37"/>
      <c r="B764" s="38"/>
      <c r="C764" s="45"/>
      <c r="D764" s="23"/>
      <c r="E764" s="69"/>
      <c r="F764" s="73"/>
      <c r="G764" s="67"/>
      <c r="H764" s="46">
        <f t="shared" si="78"/>
        <v>0</v>
      </c>
      <c r="I764" s="67"/>
      <c r="J764" s="67"/>
      <c r="K764" s="47">
        <f t="shared" si="79"/>
        <v>0</v>
      </c>
      <c r="L764" s="48">
        <f t="shared" si="80"/>
        <v>0</v>
      </c>
      <c r="M764" s="46">
        <f t="shared" si="81"/>
        <v>0</v>
      </c>
      <c r="N764" s="46">
        <f t="shared" si="82"/>
        <v>0</v>
      </c>
      <c r="O764" s="46">
        <f t="shared" si="83"/>
        <v>0</v>
      </c>
      <c r="P764" s="47">
        <f t="shared" si="84"/>
        <v>0</v>
      </c>
    </row>
    <row r="765" spans="1:16" hidden="1" x14ac:dyDescent="0.2">
      <c r="A765" s="37"/>
      <c r="B765" s="38"/>
      <c r="C765" s="45"/>
      <c r="D765" s="23"/>
      <c r="E765" s="69"/>
      <c r="F765" s="73"/>
      <c r="G765" s="67"/>
      <c r="H765" s="46">
        <f t="shared" si="78"/>
        <v>0</v>
      </c>
      <c r="I765" s="67"/>
      <c r="J765" s="67"/>
      <c r="K765" s="47">
        <f t="shared" si="79"/>
        <v>0</v>
      </c>
      <c r="L765" s="48">
        <f t="shared" si="80"/>
        <v>0</v>
      </c>
      <c r="M765" s="46">
        <f t="shared" si="81"/>
        <v>0</v>
      </c>
      <c r="N765" s="46">
        <f t="shared" si="82"/>
        <v>0</v>
      </c>
      <c r="O765" s="46">
        <f t="shared" si="83"/>
        <v>0</v>
      </c>
      <c r="P765" s="47">
        <f t="shared" si="84"/>
        <v>0</v>
      </c>
    </row>
    <row r="766" spans="1:16" hidden="1" x14ac:dyDescent="0.2">
      <c r="A766" s="37"/>
      <c r="B766" s="38"/>
      <c r="C766" s="45"/>
      <c r="D766" s="23"/>
      <c r="E766" s="69"/>
      <c r="F766" s="73"/>
      <c r="G766" s="67"/>
      <c r="H766" s="46">
        <f t="shared" si="78"/>
        <v>0</v>
      </c>
      <c r="I766" s="67"/>
      <c r="J766" s="67"/>
      <c r="K766" s="47">
        <f t="shared" si="79"/>
        <v>0</v>
      </c>
      <c r="L766" s="48">
        <f t="shared" si="80"/>
        <v>0</v>
      </c>
      <c r="M766" s="46">
        <f t="shared" si="81"/>
        <v>0</v>
      </c>
      <c r="N766" s="46">
        <f t="shared" si="82"/>
        <v>0</v>
      </c>
      <c r="O766" s="46">
        <f t="shared" si="83"/>
        <v>0</v>
      </c>
      <c r="P766" s="47">
        <f t="shared" si="84"/>
        <v>0</v>
      </c>
    </row>
    <row r="767" spans="1:16" hidden="1" x14ac:dyDescent="0.2">
      <c r="A767" s="37"/>
      <c r="B767" s="38"/>
      <c r="C767" s="45"/>
      <c r="D767" s="23"/>
      <c r="E767" s="69"/>
      <c r="F767" s="73"/>
      <c r="G767" s="67"/>
      <c r="H767" s="46">
        <f t="shared" si="78"/>
        <v>0</v>
      </c>
      <c r="I767" s="67"/>
      <c r="J767" s="67"/>
      <c r="K767" s="47">
        <f t="shared" si="79"/>
        <v>0</v>
      </c>
      <c r="L767" s="48">
        <f t="shared" si="80"/>
        <v>0</v>
      </c>
      <c r="M767" s="46">
        <f t="shared" si="81"/>
        <v>0</v>
      </c>
      <c r="N767" s="46">
        <f t="shared" si="82"/>
        <v>0</v>
      </c>
      <c r="O767" s="46">
        <f t="shared" si="83"/>
        <v>0</v>
      </c>
      <c r="P767" s="47">
        <f t="shared" si="84"/>
        <v>0</v>
      </c>
    </row>
    <row r="768" spans="1:16" hidden="1" x14ac:dyDescent="0.2">
      <c r="A768" s="37"/>
      <c r="B768" s="38"/>
      <c r="C768" s="45"/>
      <c r="D768" s="23"/>
      <c r="E768" s="69"/>
      <c r="F768" s="73"/>
      <c r="G768" s="67"/>
      <c r="H768" s="46">
        <f t="shared" si="78"/>
        <v>0</v>
      </c>
      <c r="I768" s="67"/>
      <c r="J768" s="67"/>
      <c r="K768" s="47">
        <f t="shared" si="79"/>
        <v>0</v>
      </c>
      <c r="L768" s="48">
        <f t="shared" si="80"/>
        <v>0</v>
      </c>
      <c r="M768" s="46">
        <f t="shared" si="81"/>
        <v>0</v>
      </c>
      <c r="N768" s="46">
        <f t="shared" si="82"/>
        <v>0</v>
      </c>
      <c r="O768" s="46">
        <f t="shared" si="83"/>
        <v>0</v>
      </c>
      <c r="P768" s="47">
        <f t="shared" si="84"/>
        <v>0</v>
      </c>
    </row>
    <row r="769" spans="1:16" hidden="1" x14ac:dyDescent="0.2">
      <c r="A769" s="37"/>
      <c r="B769" s="38"/>
      <c r="C769" s="45"/>
      <c r="D769" s="23"/>
      <c r="E769" s="69"/>
      <c r="F769" s="73"/>
      <c r="G769" s="67"/>
      <c r="H769" s="46">
        <f t="shared" si="78"/>
        <v>0</v>
      </c>
      <c r="I769" s="67"/>
      <c r="J769" s="67"/>
      <c r="K769" s="47">
        <f t="shared" si="79"/>
        <v>0</v>
      </c>
      <c r="L769" s="48">
        <f t="shared" si="80"/>
        <v>0</v>
      </c>
      <c r="M769" s="46">
        <f t="shared" si="81"/>
        <v>0</v>
      </c>
      <c r="N769" s="46">
        <f t="shared" si="82"/>
        <v>0</v>
      </c>
      <c r="O769" s="46">
        <f t="shared" si="83"/>
        <v>0</v>
      </c>
      <c r="P769" s="47">
        <f t="shared" si="84"/>
        <v>0</v>
      </c>
    </row>
    <row r="770" spans="1:16" hidden="1" x14ac:dyDescent="0.2">
      <c r="A770" s="37"/>
      <c r="B770" s="38"/>
      <c r="C770" s="45"/>
      <c r="D770" s="23"/>
      <c r="E770" s="69"/>
      <c r="F770" s="73"/>
      <c r="G770" s="67"/>
      <c r="H770" s="46">
        <f t="shared" si="78"/>
        <v>0</v>
      </c>
      <c r="I770" s="67"/>
      <c r="J770" s="67"/>
      <c r="K770" s="47">
        <f t="shared" si="79"/>
        <v>0</v>
      </c>
      <c r="L770" s="48">
        <f t="shared" si="80"/>
        <v>0</v>
      </c>
      <c r="M770" s="46">
        <f t="shared" si="81"/>
        <v>0</v>
      </c>
      <c r="N770" s="46">
        <f t="shared" si="82"/>
        <v>0</v>
      </c>
      <c r="O770" s="46">
        <f t="shared" si="83"/>
        <v>0</v>
      </c>
      <c r="P770" s="47">
        <f t="shared" si="84"/>
        <v>0</v>
      </c>
    </row>
    <row r="771" spans="1:16" hidden="1" x14ac:dyDescent="0.2">
      <c r="A771" s="37"/>
      <c r="B771" s="38"/>
      <c r="C771" s="45"/>
      <c r="D771" s="23"/>
      <c r="E771" s="69"/>
      <c r="F771" s="73"/>
      <c r="G771" s="67"/>
      <c r="H771" s="46">
        <f t="shared" si="78"/>
        <v>0</v>
      </c>
      <c r="I771" s="67"/>
      <c r="J771" s="67"/>
      <c r="K771" s="47">
        <f t="shared" si="79"/>
        <v>0</v>
      </c>
      <c r="L771" s="48">
        <f t="shared" si="80"/>
        <v>0</v>
      </c>
      <c r="M771" s="46">
        <f t="shared" si="81"/>
        <v>0</v>
      </c>
      <c r="N771" s="46">
        <f t="shared" si="82"/>
        <v>0</v>
      </c>
      <c r="O771" s="46">
        <f t="shared" si="83"/>
        <v>0</v>
      </c>
      <c r="P771" s="47">
        <f t="shared" si="84"/>
        <v>0</v>
      </c>
    </row>
    <row r="772" spans="1:16" hidden="1" x14ac:dyDescent="0.2">
      <c r="A772" s="37"/>
      <c r="B772" s="38"/>
      <c r="C772" s="45"/>
      <c r="D772" s="23"/>
      <c r="E772" s="69"/>
      <c r="F772" s="73"/>
      <c r="G772" s="67"/>
      <c r="H772" s="46">
        <f t="shared" si="78"/>
        <v>0</v>
      </c>
      <c r="I772" s="67"/>
      <c r="J772" s="67"/>
      <c r="K772" s="47">
        <f t="shared" si="79"/>
        <v>0</v>
      </c>
      <c r="L772" s="48">
        <f t="shared" si="80"/>
        <v>0</v>
      </c>
      <c r="M772" s="46">
        <f t="shared" si="81"/>
        <v>0</v>
      </c>
      <c r="N772" s="46">
        <f t="shared" si="82"/>
        <v>0</v>
      </c>
      <c r="O772" s="46">
        <f t="shared" si="83"/>
        <v>0</v>
      </c>
      <c r="P772" s="47">
        <f t="shared" si="84"/>
        <v>0</v>
      </c>
    </row>
    <row r="773" spans="1:16" hidden="1" x14ac:dyDescent="0.2">
      <c r="A773" s="37"/>
      <c r="B773" s="38"/>
      <c r="C773" s="45"/>
      <c r="D773" s="23"/>
      <c r="E773" s="69"/>
      <c r="F773" s="73"/>
      <c r="G773" s="67"/>
      <c r="H773" s="46">
        <f t="shared" si="78"/>
        <v>0</v>
      </c>
      <c r="I773" s="67"/>
      <c r="J773" s="67"/>
      <c r="K773" s="47">
        <f t="shared" si="79"/>
        <v>0</v>
      </c>
      <c r="L773" s="48">
        <f t="shared" si="80"/>
        <v>0</v>
      </c>
      <c r="M773" s="46">
        <f t="shared" si="81"/>
        <v>0</v>
      </c>
      <c r="N773" s="46">
        <f t="shared" si="82"/>
        <v>0</v>
      </c>
      <c r="O773" s="46">
        <f t="shared" si="83"/>
        <v>0</v>
      </c>
      <c r="P773" s="47">
        <f t="shared" si="84"/>
        <v>0</v>
      </c>
    </row>
    <row r="774" spans="1:16" hidden="1" x14ac:dyDescent="0.2">
      <c r="A774" s="37"/>
      <c r="B774" s="38"/>
      <c r="C774" s="45"/>
      <c r="D774" s="23"/>
      <c r="E774" s="69"/>
      <c r="F774" s="73"/>
      <c r="G774" s="67"/>
      <c r="H774" s="46">
        <f t="shared" si="78"/>
        <v>0</v>
      </c>
      <c r="I774" s="67"/>
      <c r="J774" s="67"/>
      <c r="K774" s="47">
        <f t="shared" si="79"/>
        <v>0</v>
      </c>
      <c r="L774" s="48">
        <f t="shared" si="80"/>
        <v>0</v>
      </c>
      <c r="M774" s="46">
        <f t="shared" si="81"/>
        <v>0</v>
      </c>
      <c r="N774" s="46">
        <f t="shared" si="82"/>
        <v>0</v>
      </c>
      <c r="O774" s="46">
        <f t="shared" si="83"/>
        <v>0</v>
      </c>
      <c r="P774" s="47">
        <f t="shared" si="84"/>
        <v>0</v>
      </c>
    </row>
    <row r="775" spans="1:16" hidden="1" x14ac:dyDescent="0.2">
      <c r="A775" s="37"/>
      <c r="B775" s="38"/>
      <c r="C775" s="45"/>
      <c r="D775" s="23"/>
      <c r="E775" s="69"/>
      <c r="F775" s="73"/>
      <c r="G775" s="67"/>
      <c r="H775" s="46">
        <f t="shared" ref="H775:H838" si="85">ROUND(F775*G775,2)</f>
        <v>0</v>
      </c>
      <c r="I775" s="67"/>
      <c r="J775" s="67"/>
      <c r="K775" s="47">
        <f t="shared" ref="K775:K838" si="86">SUM(H775:J775)</f>
        <v>0</v>
      </c>
      <c r="L775" s="48">
        <f t="shared" ref="L775:L838" si="87">ROUND(E775*F775,2)</f>
        <v>0</v>
      </c>
      <c r="M775" s="46">
        <f t="shared" ref="M775:M838" si="88">ROUND(H775*E775,2)</f>
        <v>0</v>
      </c>
      <c r="N775" s="46">
        <f t="shared" ref="N775:N838" si="89">ROUND(I775*E775,2)</f>
        <v>0</v>
      </c>
      <c r="O775" s="46">
        <f t="shared" ref="O775:O838" si="90">ROUND(J775*E775,2)</f>
        <v>0</v>
      </c>
      <c r="P775" s="47">
        <f t="shared" ref="P775:P838" si="91">SUM(M775:O775)</f>
        <v>0</v>
      </c>
    </row>
    <row r="776" spans="1:16" hidden="1" x14ac:dyDescent="0.2">
      <c r="A776" s="37"/>
      <c r="B776" s="38"/>
      <c r="C776" s="45"/>
      <c r="D776" s="23"/>
      <c r="E776" s="69"/>
      <c r="F776" s="73"/>
      <c r="G776" s="67"/>
      <c r="H776" s="46">
        <f t="shared" si="85"/>
        <v>0</v>
      </c>
      <c r="I776" s="67"/>
      <c r="J776" s="67"/>
      <c r="K776" s="47">
        <f t="shared" si="86"/>
        <v>0</v>
      </c>
      <c r="L776" s="48">
        <f t="shared" si="87"/>
        <v>0</v>
      </c>
      <c r="M776" s="46">
        <f t="shared" si="88"/>
        <v>0</v>
      </c>
      <c r="N776" s="46">
        <f t="shared" si="89"/>
        <v>0</v>
      </c>
      <c r="O776" s="46">
        <f t="shared" si="90"/>
        <v>0</v>
      </c>
      <c r="P776" s="47">
        <f t="shared" si="91"/>
        <v>0</v>
      </c>
    </row>
    <row r="777" spans="1:16" hidden="1" x14ac:dyDescent="0.2">
      <c r="A777" s="37"/>
      <c r="B777" s="38"/>
      <c r="C777" s="45"/>
      <c r="D777" s="23"/>
      <c r="E777" s="69"/>
      <c r="F777" s="73"/>
      <c r="G777" s="67"/>
      <c r="H777" s="46">
        <f t="shared" si="85"/>
        <v>0</v>
      </c>
      <c r="I777" s="67"/>
      <c r="J777" s="67"/>
      <c r="K777" s="47">
        <f t="shared" si="86"/>
        <v>0</v>
      </c>
      <c r="L777" s="48">
        <f t="shared" si="87"/>
        <v>0</v>
      </c>
      <c r="M777" s="46">
        <f t="shared" si="88"/>
        <v>0</v>
      </c>
      <c r="N777" s="46">
        <f t="shared" si="89"/>
        <v>0</v>
      </c>
      <c r="O777" s="46">
        <f t="shared" si="90"/>
        <v>0</v>
      </c>
      <c r="P777" s="47">
        <f t="shared" si="91"/>
        <v>0</v>
      </c>
    </row>
    <row r="778" spans="1:16" hidden="1" x14ac:dyDescent="0.2">
      <c r="A778" s="37"/>
      <c r="B778" s="38"/>
      <c r="C778" s="45"/>
      <c r="D778" s="23"/>
      <c r="E778" s="69"/>
      <c r="F778" s="73"/>
      <c r="G778" s="67"/>
      <c r="H778" s="46">
        <f t="shared" si="85"/>
        <v>0</v>
      </c>
      <c r="I778" s="67"/>
      <c r="J778" s="67"/>
      <c r="K778" s="47">
        <f t="shared" si="86"/>
        <v>0</v>
      </c>
      <c r="L778" s="48">
        <f t="shared" si="87"/>
        <v>0</v>
      </c>
      <c r="M778" s="46">
        <f t="shared" si="88"/>
        <v>0</v>
      </c>
      <c r="N778" s="46">
        <f t="shared" si="89"/>
        <v>0</v>
      </c>
      <c r="O778" s="46">
        <f t="shared" si="90"/>
        <v>0</v>
      </c>
      <c r="P778" s="47">
        <f t="shared" si="91"/>
        <v>0</v>
      </c>
    </row>
    <row r="779" spans="1:16" hidden="1" x14ac:dyDescent="0.2">
      <c r="A779" s="37"/>
      <c r="B779" s="38"/>
      <c r="C779" s="45"/>
      <c r="D779" s="23"/>
      <c r="E779" s="69"/>
      <c r="F779" s="73"/>
      <c r="G779" s="67"/>
      <c r="H779" s="46">
        <f t="shared" si="85"/>
        <v>0</v>
      </c>
      <c r="I779" s="67"/>
      <c r="J779" s="67"/>
      <c r="K779" s="47">
        <f t="shared" si="86"/>
        <v>0</v>
      </c>
      <c r="L779" s="48">
        <f t="shared" si="87"/>
        <v>0</v>
      </c>
      <c r="M779" s="46">
        <f t="shared" si="88"/>
        <v>0</v>
      </c>
      <c r="N779" s="46">
        <f t="shared" si="89"/>
        <v>0</v>
      </c>
      <c r="O779" s="46">
        <f t="shared" si="90"/>
        <v>0</v>
      </c>
      <c r="P779" s="47">
        <f t="shared" si="91"/>
        <v>0</v>
      </c>
    </row>
    <row r="780" spans="1:16" hidden="1" x14ac:dyDescent="0.2">
      <c r="A780" s="37"/>
      <c r="B780" s="38"/>
      <c r="C780" s="45"/>
      <c r="D780" s="23"/>
      <c r="E780" s="69"/>
      <c r="F780" s="73"/>
      <c r="G780" s="67"/>
      <c r="H780" s="46">
        <f t="shared" si="85"/>
        <v>0</v>
      </c>
      <c r="I780" s="67"/>
      <c r="J780" s="67"/>
      <c r="K780" s="47">
        <f t="shared" si="86"/>
        <v>0</v>
      </c>
      <c r="L780" s="48">
        <f t="shared" si="87"/>
        <v>0</v>
      </c>
      <c r="M780" s="46">
        <f t="shared" si="88"/>
        <v>0</v>
      </c>
      <c r="N780" s="46">
        <f t="shared" si="89"/>
        <v>0</v>
      </c>
      <c r="O780" s="46">
        <f t="shared" si="90"/>
        <v>0</v>
      </c>
      <c r="P780" s="47">
        <f t="shared" si="91"/>
        <v>0</v>
      </c>
    </row>
    <row r="781" spans="1:16" hidden="1" x14ac:dyDescent="0.2">
      <c r="A781" s="37"/>
      <c r="B781" s="38"/>
      <c r="C781" s="45"/>
      <c r="D781" s="23"/>
      <c r="E781" s="69"/>
      <c r="F781" s="73"/>
      <c r="G781" s="67"/>
      <c r="H781" s="46">
        <f t="shared" si="85"/>
        <v>0</v>
      </c>
      <c r="I781" s="67"/>
      <c r="J781" s="67"/>
      <c r="K781" s="47">
        <f t="shared" si="86"/>
        <v>0</v>
      </c>
      <c r="L781" s="48">
        <f t="shared" si="87"/>
        <v>0</v>
      </c>
      <c r="M781" s="46">
        <f t="shared" si="88"/>
        <v>0</v>
      </c>
      <c r="N781" s="46">
        <f t="shared" si="89"/>
        <v>0</v>
      </c>
      <c r="O781" s="46">
        <f t="shared" si="90"/>
        <v>0</v>
      </c>
      <c r="P781" s="47">
        <f t="shared" si="91"/>
        <v>0</v>
      </c>
    </row>
    <row r="782" spans="1:16" hidden="1" x14ac:dyDescent="0.2">
      <c r="A782" s="37"/>
      <c r="B782" s="38"/>
      <c r="C782" s="45"/>
      <c r="D782" s="23"/>
      <c r="E782" s="69"/>
      <c r="F782" s="73"/>
      <c r="G782" s="67"/>
      <c r="H782" s="46">
        <f t="shared" si="85"/>
        <v>0</v>
      </c>
      <c r="I782" s="67"/>
      <c r="J782" s="67"/>
      <c r="K782" s="47">
        <f t="shared" si="86"/>
        <v>0</v>
      </c>
      <c r="L782" s="48">
        <f t="shared" si="87"/>
        <v>0</v>
      </c>
      <c r="M782" s="46">
        <f t="shared" si="88"/>
        <v>0</v>
      </c>
      <c r="N782" s="46">
        <f t="shared" si="89"/>
        <v>0</v>
      </c>
      <c r="O782" s="46">
        <f t="shared" si="90"/>
        <v>0</v>
      </c>
      <c r="P782" s="47">
        <f t="shared" si="91"/>
        <v>0</v>
      </c>
    </row>
    <row r="783" spans="1:16" hidden="1" x14ac:dyDescent="0.2">
      <c r="A783" s="37"/>
      <c r="B783" s="38"/>
      <c r="C783" s="45"/>
      <c r="D783" s="23"/>
      <c r="E783" s="69"/>
      <c r="F783" s="73"/>
      <c r="G783" s="67"/>
      <c r="H783" s="46">
        <f t="shared" si="85"/>
        <v>0</v>
      </c>
      <c r="I783" s="67"/>
      <c r="J783" s="67"/>
      <c r="K783" s="47">
        <f t="shared" si="86"/>
        <v>0</v>
      </c>
      <c r="L783" s="48">
        <f t="shared" si="87"/>
        <v>0</v>
      </c>
      <c r="M783" s="46">
        <f t="shared" si="88"/>
        <v>0</v>
      </c>
      <c r="N783" s="46">
        <f t="shared" si="89"/>
        <v>0</v>
      </c>
      <c r="O783" s="46">
        <f t="shared" si="90"/>
        <v>0</v>
      </c>
      <c r="P783" s="47">
        <f t="shared" si="91"/>
        <v>0</v>
      </c>
    </row>
    <row r="784" spans="1:16" hidden="1" x14ac:dyDescent="0.2">
      <c r="A784" s="37"/>
      <c r="B784" s="38"/>
      <c r="C784" s="45"/>
      <c r="D784" s="23"/>
      <c r="E784" s="69"/>
      <c r="F784" s="73"/>
      <c r="G784" s="67"/>
      <c r="H784" s="46">
        <f t="shared" si="85"/>
        <v>0</v>
      </c>
      <c r="I784" s="67"/>
      <c r="J784" s="67"/>
      <c r="K784" s="47">
        <f t="shared" si="86"/>
        <v>0</v>
      </c>
      <c r="L784" s="48">
        <f t="shared" si="87"/>
        <v>0</v>
      </c>
      <c r="M784" s="46">
        <f t="shared" si="88"/>
        <v>0</v>
      </c>
      <c r="N784" s="46">
        <f t="shared" si="89"/>
        <v>0</v>
      </c>
      <c r="O784" s="46">
        <f t="shared" si="90"/>
        <v>0</v>
      </c>
      <c r="P784" s="47">
        <f t="shared" si="91"/>
        <v>0</v>
      </c>
    </row>
    <row r="785" spans="1:16" hidden="1" x14ac:dyDescent="0.2">
      <c r="A785" s="37"/>
      <c r="B785" s="38"/>
      <c r="C785" s="45"/>
      <c r="D785" s="23"/>
      <c r="E785" s="69"/>
      <c r="F785" s="73"/>
      <c r="G785" s="67"/>
      <c r="H785" s="46">
        <f t="shared" si="85"/>
        <v>0</v>
      </c>
      <c r="I785" s="67"/>
      <c r="J785" s="67"/>
      <c r="K785" s="47">
        <f t="shared" si="86"/>
        <v>0</v>
      </c>
      <c r="L785" s="48">
        <f t="shared" si="87"/>
        <v>0</v>
      </c>
      <c r="M785" s="46">
        <f t="shared" si="88"/>
        <v>0</v>
      </c>
      <c r="N785" s="46">
        <f t="shared" si="89"/>
        <v>0</v>
      </c>
      <c r="O785" s="46">
        <f t="shared" si="90"/>
        <v>0</v>
      </c>
      <c r="P785" s="47">
        <f t="shared" si="91"/>
        <v>0</v>
      </c>
    </row>
    <row r="786" spans="1:16" hidden="1" x14ac:dyDescent="0.2">
      <c r="A786" s="37"/>
      <c r="B786" s="38"/>
      <c r="C786" s="45"/>
      <c r="D786" s="23"/>
      <c r="E786" s="69"/>
      <c r="F786" s="73"/>
      <c r="G786" s="67"/>
      <c r="H786" s="46">
        <f t="shared" si="85"/>
        <v>0</v>
      </c>
      <c r="I786" s="67"/>
      <c r="J786" s="67"/>
      <c r="K786" s="47">
        <f t="shared" si="86"/>
        <v>0</v>
      </c>
      <c r="L786" s="48">
        <f t="shared" si="87"/>
        <v>0</v>
      </c>
      <c r="M786" s="46">
        <f t="shared" si="88"/>
        <v>0</v>
      </c>
      <c r="N786" s="46">
        <f t="shared" si="89"/>
        <v>0</v>
      </c>
      <c r="O786" s="46">
        <f t="shared" si="90"/>
        <v>0</v>
      </c>
      <c r="P786" s="47">
        <f t="shared" si="91"/>
        <v>0</v>
      </c>
    </row>
    <row r="787" spans="1:16" hidden="1" x14ac:dyDescent="0.2">
      <c r="A787" s="37"/>
      <c r="B787" s="38"/>
      <c r="C787" s="45"/>
      <c r="D787" s="23"/>
      <c r="E787" s="69"/>
      <c r="F787" s="73"/>
      <c r="G787" s="67"/>
      <c r="H787" s="46">
        <f t="shared" si="85"/>
        <v>0</v>
      </c>
      <c r="I787" s="67"/>
      <c r="J787" s="67"/>
      <c r="K787" s="47">
        <f t="shared" si="86"/>
        <v>0</v>
      </c>
      <c r="L787" s="48">
        <f t="shared" si="87"/>
        <v>0</v>
      </c>
      <c r="M787" s="46">
        <f t="shared" si="88"/>
        <v>0</v>
      </c>
      <c r="N787" s="46">
        <f t="shared" si="89"/>
        <v>0</v>
      </c>
      <c r="O787" s="46">
        <f t="shared" si="90"/>
        <v>0</v>
      </c>
      <c r="P787" s="47">
        <f t="shared" si="91"/>
        <v>0</v>
      </c>
    </row>
    <row r="788" spans="1:16" hidden="1" x14ac:dyDescent="0.2">
      <c r="A788" s="37"/>
      <c r="B788" s="38"/>
      <c r="C788" s="45"/>
      <c r="D788" s="23"/>
      <c r="E788" s="69"/>
      <c r="F788" s="73"/>
      <c r="G788" s="67"/>
      <c r="H788" s="46">
        <f t="shared" si="85"/>
        <v>0</v>
      </c>
      <c r="I788" s="67"/>
      <c r="J788" s="67"/>
      <c r="K788" s="47">
        <f t="shared" si="86"/>
        <v>0</v>
      </c>
      <c r="L788" s="48">
        <f t="shared" si="87"/>
        <v>0</v>
      </c>
      <c r="M788" s="46">
        <f t="shared" si="88"/>
        <v>0</v>
      </c>
      <c r="N788" s="46">
        <f t="shared" si="89"/>
        <v>0</v>
      </c>
      <c r="O788" s="46">
        <f t="shared" si="90"/>
        <v>0</v>
      </c>
      <c r="P788" s="47">
        <f t="shared" si="91"/>
        <v>0</v>
      </c>
    </row>
    <row r="789" spans="1:16" hidden="1" x14ac:dyDescent="0.2">
      <c r="A789" s="37"/>
      <c r="B789" s="38"/>
      <c r="C789" s="45"/>
      <c r="D789" s="23"/>
      <c r="E789" s="69"/>
      <c r="F789" s="73"/>
      <c r="G789" s="67"/>
      <c r="H789" s="46">
        <f t="shared" si="85"/>
        <v>0</v>
      </c>
      <c r="I789" s="67"/>
      <c r="J789" s="67"/>
      <c r="K789" s="47">
        <f t="shared" si="86"/>
        <v>0</v>
      </c>
      <c r="L789" s="48">
        <f t="shared" si="87"/>
        <v>0</v>
      </c>
      <c r="M789" s="46">
        <f t="shared" si="88"/>
        <v>0</v>
      </c>
      <c r="N789" s="46">
        <f t="shared" si="89"/>
        <v>0</v>
      </c>
      <c r="O789" s="46">
        <f t="shared" si="90"/>
        <v>0</v>
      </c>
      <c r="P789" s="47">
        <f t="shared" si="91"/>
        <v>0</v>
      </c>
    </row>
    <row r="790" spans="1:16" hidden="1" x14ac:dyDescent="0.2">
      <c r="A790" s="37"/>
      <c r="B790" s="38"/>
      <c r="C790" s="45"/>
      <c r="D790" s="23"/>
      <c r="E790" s="69"/>
      <c r="F790" s="73"/>
      <c r="G790" s="67"/>
      <c r="H790" s="46">
        <f t="shared" si="85"/>
        <v>0</v>
      </c>
      <c r="I790" s="67"/>
      <c r="J790" s="67"/>
      <c r="K790" s="47">
        <f t="shared" si="86"/>
        <v>0</v>
      </c>
      <c r="L790" s="48">
        <f t="shared" si="87"/>
        <v>0</v>
      </c>
      <c r="M790" s="46">
        <f t="shared" si="88"/>
        <v>0</v>
      </c>
      <c r="N790" s="46">
        <f t="shared" si="89"/>
        <v>0</v>
      </c>
      <c r="O790" s="46">
        <f t="shared" si="90"/>
        <v>0</v>
      </c>
      <c r="P790" s="47">
        <f t="shared" si="91"/>
        <v>0</v>
      </c>
    </row>
    <row r="791" spans="1:16" hidden="1" x14ac:dyDescent="0.2">
      <c r="A791" s="37"/>
      <c r="B791" s="38"/>
      <c r="C791" s="45"/>
      <c r="D791" s="23"/>
      <c r="E791" s="69"/>
      <c r="F791" s="73"/>
      <c r="G791" s="67"/>
      <c r="H791" s="46">
        <f t="shared" si="85"/>
        <v>0</v>
      </c>
      <c r="I791" s="67"/>
      <c r="J791" s="67"/>
      <c r="K791" s="47">
        <f t="shared" si="86"/>
        <v>0</v>
      </c>
      <c r="L791" s="48">
        <f t="shared" si="87"/>
        <v>0</v>
      </c>
      <c r="M791" s="46">
        <f t="shared" si="88"/>
        <v>0</v>
      </c>
      <c r="N791" s="46">
        <f t="shared" si="89"/>
        <v>0</v>
      </c>
      <c r="O791" s="46">
        <f t="shared" si="90"/>
        <v>0</v>
      </c>
      <c r="P791" s="47">
        <f t="shared" si="91"/>
        <v>0</v>
      </c>
    </row>
    <row r="792" spans="1:16" hidden="1" x14ac:dyDescent="0.2">
      <c r="A792" s="37"/>
      <c r="B792" s="38"/>
      <c r="C792" s="45"/>
      <c r="D792" s="23"/>
      <c r="E792" s="69"/>
      <c r="F792" s="73"/>
      <c r="G792" s="67"/>
      <c r="H792" s="46">
        <f t="shared" si="85"/>
        <v>0</v>
      </c>
      <c r="I792" s="67"/>
      <c r="J792" s="67"/>
      <c r="K792" s="47">
        <f t="shared" si="86"/>
        <v>0</v>
      </c>
      <c r="L792" s="48">
        <f t="shared" si="87"/>
        <v>0</v>
      </c>
      <c r="M792" s="46">
        <f t="shared" si="88"/>
        <v>0</v>
      </c>
      <c r="N792" s="46">
        <f t="shared" si="89"/>
        <v>0</v>
      </c>
      <c r="O792" s="46">
        <f t="shared" si="90"/>
        <v>0</v>
      </c>
      <c r="P792" s="47">
        <f t="shared" si="91"/>
        <v>0</v>
      </c>
    </row>
    <row r="793" spans="1:16" hidden="1" x14ac:dyDescent="0.2">
      <c r="A793" s="37"/>
      <c r="B793" s="38"/>
      <c r="C793" s="45"/>
      <c r="D793" s="23"/>
      <c r="E793" s="69"/>
      <c r="F793" s="73"/>
      <c r="G793" s="67"/>
      <c r="H793" s="46">
        <f t="shared" si="85"/>
        <v>0</v>
      </c>
      <c r="I793" s="67"/>
      <c r="J793" s="67"/>
      <c r="K793" s="47">
        <f t="shared" si="86"/>
        <v>0</v>
      </c>
      <c r="L793" s="48">
        <f t="shared" si="87"/>
        <v>0</v>
      </c>
      <c r="M793" s="46">
        <f t="shared" si="88"/>
        <v>0</v>
      </c>
      <c r="N793" s="46">
        <f t="shared" si="89"/>
        <v>0</v>
      </c>
      <c r="O793" s="46">
        <f t="shared" si="90"/>
        <v>0</v>
      </c>
      <c r="P793" s="47">
        <f t="shared" si="91"/>
        <v>0</v>
      </c>
    </row>
    <row r="794" spans="1:16" hidden="1" x14ac:dyDescent="0.2">
      <c r="A794" s="37"/>
      <c r="B794" s="38"/>
      <c r="C794" s="45"/>
      <c r="D794" s="23"/>
      <c r="E794" s="69"/>
      <c r="F794" s="73"/>
      <c r="G794" s="67"/>
      <c r="H794" s="46">
        <f t="shared" si="85"/>
        <v>0</v>
      </c>
      <c r="I794" s="67"/>
      <c r="J794" s="67"/>
      <c r="K794" s="47">
        <f t="shared" si="86"/>
        <v>0</v>
      </c>
      <c r="L794" s="48">
        <f t="shared" si="87"/>
        <v>0</v>
      </c>
      <c r="M794" s="46">
        <f t="shared" si="88"/>
        <v>0</v>
      </c>
      <c r="N794" s="46">
        <f t="shared" si="89"/>
        <v>0</v>
      </c>
      <c r="O794" s="46">
        <f t="shared" si="90"/>
        <v>0</v>
      </c>
      <c r="P794" s="47">
        <f t="shared" si="91"/>
        <v>0</v>
      </c>
    </row>
    <row r="795" spans="1:16" hidden="1" x14ac:dyDescent="0.2">
      <c r="A795" s="37"/>
      <c r="B795" s="38"/>
      <c r="C795" s="45"/>
      <c r="D795" s="23"/>
      <c r="E795" s="69"/>
      <c r="F795" s="73"/>
      <c r="G795" s="67"/>
      <c r="H795" s="46">
        <f t="shared" si="85"/>
        <v>0</v>
      </c>
      <c r="I795" s="67"/>
      <c r="J795" s="67"/>
      <c r="K795" s="47">
        <f t="shared" si="86"/>
        <v>0</v>
      </c>
      <c r="L795" s="48">
        <f t="shared" si="87"/>
        <v>0</v>
      </c>
      <c r="M795" s="46">
        <f t="shared" si="88"/>
        <v>0</v>
      </c>
      <c r="N795" s="46">
        <f t="shared" si="89"/>
        <v>0</v>
      </c>
      <c r="O795" s="46">
        <f t="shared" si="90"/>
        <v>0</v>
      </c>
      <c r="P795" s="47">
        <f t="shared" si="91"/>
        <v>0</v>
      </c>
    </row>
    <row r="796" spans="1:16" hidden="1" x14ac:dyDescent="0.2">
      <c r="A796" s="37"/>
      <c r="B796" s="38"/>
      <c r="C796" s="45"/>
      <c r="D796" s="23"/>
      <c r="E796" s="69"/>
      <c r="F796" s="73"/>
      <c r="G796" s="67"/>
      <c r="H796" s="46">
        <f t="shared" si="85"/>
        <v>0</v>
      </c>
      <c r="I796" s="67"/>
      <c r="J796" s="67"/>
      <c r="K796" s="47">
        <f t="shared" si="86"/>
        <v>0</v>
      </c>
      <c r="L796" s="48">
        <f t="shared" si="87"/>
        <v>0</v>
      </c>
      <c r="M796" s="46">
        <f t="shared" si="88"/>
        <v>0</v>
      </c>
      <c r="N796" s="46">
        <f t="shared" si="89"/>
        <v>0</v>
      </c>
      <c r="O796" s="46">
        <f t="shared" si="90"/>
        <v>0</v>
      </c>
      <c r="P796" s="47">
        <f t="shared" si="91"/>
        <v>0</v>
      </c>
    </row>
    <row r="797" spans="1:16" hidden="1" x14ac:dyDescent="0.2">
      <c r="A797" s="37"/>
      <c r="B797" s="38"/>
      <c r="C797" s="45"/>
      <c r="D797" s="23"/>
      <c r="E797" s="69"/>
      <c r="F797" s="73"/>
      <c r="G797" s="67"/>
      <c r="H797" s="46">
        <f t="shared" si="85"/>
        <v>0</v>
      </c>
      <c r="I797" s="67"/>
      <c r="J797" s="67"/>
      <c r="K797" s="47">
        <f t="shared" si="86"/>
        <v>0</v>
      </c>
      <c r="L797" s="48">
        <f t="shared" si="87"/>
        <v>0</v>
      </c>
      <c r="M797" s="46">
        <f t="shared" si="88"/>
        <v>0</v>
      </c>
      <c r="N797" s="46">
        <f t="shared" si="89"/>
        <v>0</v>
      </c>
      <c r="O797" s="46">
        <f t="shared" si="90"/>
        <v>0</v>
      </c>
      <c r="P797" s="47">
        <f t="shared" si="91"/>
        <v>0</v>
      </c>
    </row>
    <row r="798" spans="1:16" hidden="1" x14ac:dyDescent="0.2">
      <c r="A798" s="37"/>
      <c r="B798" s="38"/>
      <c r="C798" s="45"/>
      <c r="D798" s="23"/>
      <c r="E798" s="69"/>
      <c r="F798" s="73"/>
      <c r="G798" s="67"/>
      <c r="H798" s="46">
        <f t="shared" si="85"/>
        <v>0</v>
      </c>
      <c r="I798" s="67"/>
      <c r="J798" s="67"/>
      <c r="K798" s="47">
        <f t="shared" si="86"/>
        <v>0</v>
      </c>
      <c r="L798" s="48">
        <f t="shared" si="87"/>
        <v>0</v>
      </c>
      <c r="M798" s="46">
        <f t="shared" si="88"/>
        <v>0</v>
      </c>
      <c r="N798" s="46">
        <f t="shared" si="89"/>
        <v>0</v>
      </c>
      <c r="O798" s="46">
        <f t="shared" si="90"/>
        <v>0</v>
      </c>
      <c r="P798" s="47">
        <f t="shared" si="91"/>
        <v>0</v>
      </c>
    </row>
    <row r="799" spans="1:16" hidden="1" x14ac:dyDescent="0.2">
      <c r="A799" s="37"/>
      <c r="B799" s="38"/>
      <c r="C799" s="45"/>
      <c r="D799" s="23"/>
      <c r="E799" s="69"/>
      <c r="F799" s="73"/>
      <c r="G799" s="67"/>
      <c r="H799" s="46">
        <f t="shared" si="85"/>
        <v>0</v>
      </c>
      <c r="I799" s="67"/>
      <c r="J799" s="67"/>
      <c r="K799" s="47">
        <f t="shared" si="86"/>
        <v>0</v>
      </c>
      <c r="L799" s="48">
        <f t="shared" si="87"/>
        <v>0</v>
      </c>
      <c r="M799" s="46">
        <f t="shared" si="88"/>
        <v>0</v>
      </c>
      <c r="N799" s="46">
        <f t="shared" si="89"/>
        <v>0</v>
      </c>
      <c r="O799" s="46">
        <f t="shared" si="90"/>
        <v>0</v>
      </c>
      <c r="P799" s="47">
        <f t="shared" si="91"/>
        <v>0</v>
      </c>
    </row>
    <row r="800" spans="1:16" hidden="1" x14ac:dyDescent="0.2">
      <c r="A800" s="37"/>
      <c r="B800" s="38"/>
      <c r="C800" s="45"/>
      <c r="D800" s="23"/>
      <c r="E800" s="69"/>
      <c r="F800" s="73"/>
      <c r="G800" s="67"/>
      <c r="H800" s="46">
        <f t="shared" si="85"/>
        <v>0</v>
      </c>
      <c r="I800" s="67"/>
      <c r="J800" s="67"/>
      <c r="K800" s="47">
        <f t="shared" si="86"/>
        <v>0</v>
      </c>
      <c r="L800" s="48">
        <f t="shared" si="87"/>
        <v>0</v>
      </c>
      <c r="M800" s="46">
        <f t="shared" si="88"/>
        <v>0</v>
      </c>
      <c r="N800" s="46">
        <f t="shared" si="89"/>
        <v>0</v>
      </c>
      <c r="O800" s="46">
        <f t="shared" si="90"/>
        <v>0</v>
      </c>
      <c r="P800" s="47">
        <f t="shared" si="91"/>
        <v>0</v>
      </c>
    </row>
    <row r="801" spans="1:16" hidden="1" x14ac:dyDescent="0.2">
      <c r="A801" s="37"/>
      <c r="B801" s="38"/>
      <c r="C801" s="45"/>
      <c r="D801" s="23"/>
      <c r="E801" s="69"/>
      <c r="F801" s="73"/>
      <c r="G801" s="67"/>
      <c r="H801" s="46">
        <f t="shared" si="85"/>
        <v>0</v>
      </c>
      <c r="I801" s="67"/>
      <c r="J801" s="67"/>
      <c r="K801" s="47">
        <f t="shared" si="86"/>
        <v>0</v>
      </c>
      <c r="L801" s="48">
        <f t="shared" si="87"/>
        <v>0</v>
      </c>
      <c r="M801" s="46">
        <f t="shared" si="88"/>
        <v>0</v>
      </c>
      <c r="N801" s="46">
        <f t="shared" si="89"/>
        <v>0</v>
      </c>
      <c r="O801" s="46">
        <f t="shared" si="90"/>
        <v>0</v>
      </c>
      <c r="P801" s="47">
        <f t="shared" si="91"/>
        <v>0</v>
      </c>
    </row>
    <row r="802" spans="1:16" hidden="1" x14ac:dyDescent="0.2">
      <c r="A802" s="37"/>
      <c r="B802" s="38"/>
      <c r="C802" s="45"/>
      <c r="D802" s="23"/>
      <c r="E802" s="69"/>
      <c r="F802" s="73"/>
      <c r="G802" s="67"/>
      <c r="H802" s="46">
        <f t="shared" si="85"/>
        <v>0</v>
      </c>
      <c r="I802" s="67"/>
      <c r="J802" s="67"/>
      <c r="K802" s="47">
        <f t="shared" si="86"/>
        <v>0</v>
      </c>
      <c r="L802" s="48">
        <f t="shared" si="87"/>
        <v>0</v>
      </c>
      <c r="M802" s="46">
        <f t="shared" si="88"/>
        <v>0</v>
      </c>
      <c r="N802" s="46">
        <f t="shared" si="89"/>
        <v>0</v>
      </c>
      <c r="O802" s="46">
        <f t="shared" si="90"/>
        <v>0</v>
      </c>
      <c r="P802" s="47">
        <f t="shared" si="91"/>
        <v>0</v>
      </c>
    </row>
    <row r="803" spans="1:16" hidden="1" x14ac:dyDescent="0.2">
      <c r="A803" s="37"/>
      <c r="B803" s="38"/>
      <c r="C803" s="45"/>
      <c r="D803" s="23"/>
      <c r="E803" s="69"/>
      <c r="F803" s="73"/>
      <c r="G803" s="67"/>
      <c r="H803" s="46">
        <f t="shared" si="85"/>
        <v>0</v>
      </c>
      <c r="I803" s="67"/>
      <c r="J803" s="67"/>
      <c r="K803" s="47">
        <f t="shared" si="86"/>
        <v>0</v>
      </c>
      <c r="L803" s="48">
        <f t="shared" si="87"/>
        <v>0</v>
      </c>
      <c r="M803" s="46">
        <f t="shared" si="88"/>
        <v>0</v>
      </c>
      <c r="N803" s="46">
        <f t="shared" si="89"/>
        <v>0</v>
      </c>
      <c r="O803" s="46">
        <f t="shared" si="90"/>
        <v>0</v>
      </c>
      <c r="P803" s="47">
        <f t="shared" si="91"/>
        <v>0</v>
      </c>
    </row>
    <row r="804" spans="1:16" hidden="1" x14ac:dyDescent="0.2">
      <c r="A804" s="37"/>
      <c r="B804" s="38"/>
      <c r="C804" s="45"/>
      <c r="D804" s="23"/>
      <c r="E804" s="69"/>
      <c r="F804" s="73"/>
      <c r="G804" s="67"/>
      <c r="H804" s="46">
        <f t="shared" si="85"/>
        <v>0</v>
      </c>
      <c r="I804" s="67"/>
      <c r="J804" s="67"/>
      <c r="K804" s="47">
        <f t="shared" si="86"/>
        <v>0</v>
      </c>
      <c r="L804" s="48">
        <f t="shared" si="87"/>
        <v>0</v>
      </c>
      <c r="M804" s="46">
        <f t="shared" si="88"/>
        <v>0</v>
      </c>
      <c r="N804" s="46">
        <f t="shared" si="89"/>
        <v>0</v>
      </c>
      <c r="O804" s="46">
        <f t="shared" si="90"/>
        <v>0</v>
      </c>
      <c r="P804" s="47">
        <f t="shared" si="91"/>
        <v>0</v>
      </c>
    </row>
    <row r="805" spans="1:16" hidden="1" x14ac:dyDescent="0.2">
      <c r="A805" s="37"/>
      <c r="B805" s="38"/>
      <c r="C805" s="45"/>
      <c r="D805" s="23"/>
      <c r="E805" s="69"/>
      <c r="F805" s="73"/>
      <c r="G805" s="67"/>
      <c r="H805" s="46">
        <f t="shared" si="85"/>
        <v>0</v>
      </c>
      <c r="I805" s="67"/>
      <c r="J805" s="67"/>
      <c r="K805" s="47">
        <f t="shared" si="86"/>
        <v>0</v>
      </c>
      <c r="L805" s="48">
        <f t="shared" si="87"/>
        <v>0</v>
      </c>
      <c r="M805" s="46">
        <f t="shared" si="88"/>
        <v>0</v>
      </c>
      <c r="N805" s="46">
        <f t="shared" si="89"/>
        <v>0</v>
      </c>
      <c r="O805" s="46">
        <f t="shared" si="90"/>
        <v>0</v>
      </c>
      <c r="P805" s="47">
        <f t="shared" si="91"/>
        <v>0</v>
      </c>
    </row>
    <row r="806" spans="1:16" hidden="1" x14ac:dyDescent="0.2">
      <c r="A806" s="37"/>
      <c r="B806" s="38"/>
      <c r="C806" s="45"/>
      <c r="D806" s="23"/>
      <c r="E806" s="69"/>
      <c r="F806" s="73"/>
      <c r="G806" s="67"/>
      <c r="H806" s="46">
        <f t="shared" si="85"/>
        <v>0</v>
      </c>
      <c r="I806" s="67"/>
      <c r="J806" s="67"/>
      <c r="K806" s="47">
        <f t="shared" si="86"/>
        <v>0</v>
      </c>
      <c r="L806" s="48">
        <f t="shared" si="87"/>
        <v>0</v>
      </c>
      <c r="M806" s="46">
        <f t="shared" si="88"/>
        <v>0</v>
      </c>
      <c r="N806" s="46">
        <f t="shared" si="89"/>
        <v>0</v>
      </c>
      <c r="O806" s="46">
        <f t="shared" si="90"/>
        <v>0</v>
      </c>
      <c r="P806" s="47">
        <f t="shared" si="91"/>
        <v>0</v>
      </c>
    </row>
    <row r="807" spans="1:16" hidden="1" x14ac:dyDescent="0.2">
      <c r="A807" s="37"/>
      <c r="B807" s="38"/>
      <c r="C807" s="45"/>
      <c r="D807" s="23"/>
      <c r="E807" s="69"/>
      <c r="F807" s="73"/>
      <c r="G807" s="67"/>
      <c r="H807" s="46">
        <f t="shared" si="85"/>
        <v>0</v>
      </c>
      <c r="I807" s="67"/>
      <c r="J807" s="67"/>
      <c r="K807" s="47">
        <f t="shared" si="86"/>
        <v>0</v>
      </c>
      <c r="L807" s="48">
        <f t="shared" si="87"/>
        <v>0</v>
      </c>
      <c r="M807" s="46">
        <f t="shared" si="88"/>
        <v>0</v>
      </c>
      <c r="N807" s="46">
        <f t="shared" si="89"/>
        <v>0</v>
      </c>
      <c r="O807" s="46">
        <f t="shared" si="90"/>
        <v>0</v>
      </c>
      <c r="P807" s="47">
        <f t="shared" si="91"/>
        <v>0</v>
      </c>
    </row>
    <row r="808" spans="1:16" hidden="1" x14ac:dyDescent="0.2">
      <c r="A808" s="37"/>
      <c r="B808" s="38"/>
      <c r="C808" s="45"/>
      <c r="D808" s="23"/>
      <c r="E808" s="69"/>
      <c r="F808" s="73"/>
      <c r="G808" s="67"/>
      <c r="H808" s="46">
        <f t="shared" si="85"/>
        <v>0</v>
      </c>
      <c r="I808" s="67"/>
      <c r="J808" s="67"/>
      <c r="K808" s="47">
        <f t="shared" si="86"/>
        <v>0</v>
      </c>
      <c r="L808" s="48">
        <f t="shared" si="87"/>
        <v>0</v>
      </c>
      <c r="M808" s="46">
        <f t="shared" si="88"/>
        <v>0</v>
      </c>
      <c r="N808" s="46">
        <f t="shared" si="89"/>
        <v>0</v>
      </c>
      <c r="O808" s="46">
        <f t="shared" si="90"/>
        <v>0</v>
      </c>
      <c r="P808" s="47">
        <f t="shared" si="91"/>
        <v>0</v>
      </c>
    </row>
    <row r="809" spans="1:16" hidden="1" x14ac:dyDescent="0.2">
      <c r="A809" s="37"/>
      <c r="B809" s="38"/>
      <c r="C809" s="45"/>
      <c r="D809" s="23"/>
      <c r="E809" s="69"/>
      <c r="F809" s="73"/>
      <c r="G809" s="67"/>
      <c r="H809" s="46">
        <f t="shared" si="85"/>
        <v>0</v>
      </c>
      <c r="I809" s="67"/>
      <c r="J809" s="67"/>
      <c r="K809" s="47">
        <f t="shared" si="86"/>
        <v>0</v>
      </c>
      <c r="L809" s="48">
        <f t="shared" si="87"/>
        <v>0</v>
      </c>
      <c r="M809" s="46">
        <f t="shared" si="88"/>
        <v>0</v>
      </c>
      <c r="N809" s="46">
        <f t="shared" si="89"/>
        <v>0</v>
      </c>
      <c r="O809" s="46">
        <f t="shared" si="90"/>
        <v>0</v>
      </c>
      <c r="P809" s="47">
        <f t="shared" si="91"/>
        <v>0</v>
      </c>
    </row>
    <row r="810" spans="1:16" hidden="1" x14ac:dyDescent="0.2">
      <c r="A810" s="37"/>
      <c r="B810" s="38"/>
      <c r="C810" s="45"/>
      <c r="D810" s="23"/>
      <c r="E810" s="69"/>
      <c r="F810" s="73"/>
      <c r="G810" s="67"/>
      <c r="H810" s="46">
        <f t="shared" si="85"/>
        <v>0</v>
      </c>
      <c r="I810" s="67"/>
      <c r="J810" s="67"/>
      <c r="K810" s="47">
        <f t="shared" si="86"/>
        <v>0</v>
      </c>
      <c r="L810" s="48">
        <f t="shared" si="87"/>
        <v>0</v>
      </c>
      <c r="M810" s="46">
        <f t="shared" si="88"/>
        <v>0</v>
      </c>
      <c r="N810" s="46">
        <f t="shared" si="89"/>
        <v>0</v>
      </c>
      <c r="O810" s="46">
        <f t="shared" si="90"/>
        <v>0</v>
      </c>
      <c r="P810" s="47">
        <f t="shared" si="91"/>
        <v>0</v>
      </c>
    </row>
    <row r="811" spans="1:16" hidden="1" x14ac:dyDescent="0.2">
      <c r="A811" s="37"/>
      <c r="B811" s="38"/>
      <c r="C811" s="45"/>
      <c r="D811" s="23"/>
      <c r="E811" s="69"/>
      <c r="F811" s="73"/>
      <c r="G811" s="67"/>
      <c r="H811" s="46">
        <f t="shared" si="85"/>
        <v>0</v>
      </c>
      <c r="I811" s="67"/>
      <c r="J811" s="67"/>
      <c r="K811" s="47">
        <f t="shared" si="86"/>
        <v>0</v>
      </c>
      <c r="L811" s="48">
        <f t="shared" si="87"/>
        <v>0</v>
      </c>
      <c r="M811" s="46">
        <f t="shared" si="88"/>
        <v>0</v>
      </c>
      <c r="N811" s="46">
        <f t="shared" si="89"/>
        <v>0</v>
      </c>
      <c r="O811" s="46">
        <f t="shared" si="90"/>
        <v>0</v>
      </c>
      <c r="P811" s="47">
        <f t="shared" si="91"/>
        <v>0</v>
      </c>
    </row>
    <row r="812" spans="1:16" hidden="1" x14ac:dyDescent="0.2">
      <c r="A812" s="37"/>
      <c r="B812" s="38"/>
      <c r="C812" s="45"/>
      <c r="D812" s="23"/>
      <c r="E812" s="69"/>
      <c r="F812" s="73"/>
      <c r="G812" s="67"/>
      <c r="H812" s="46">
        <f t="shared" si="85"/>
        <v>0</v>
      </c>
      <c r="I812" s="67"/>
      <c r="J812" s="67"/>
      <c r="K812" s="47">
        <f t="shared" si="86"/>
        <v>0</v>
      </c>
      <c r="L812" s="48">
        <f t="shared" si="87"/>
        <v>0</v>
      </c>
      <c r="M812" s="46">
        <f t="shared" si="88"/>
        <v>0</v>
      </c>
      <c r="N812" s="46">
        <f t="shared" si="89"/>
        <v>0</v>
      </c>
      <c r="O812" s="46">
        <f t="shared" si="90"/>
        <v>0</v>
      </c>
      <c r="P812" s="47">
        <f t="shared" si="91"/>
        <v>0</v>
      </c>
    </row>
    <row r="813" spans="1:16" hidden="1" x14ac:dyDescent="0.2">
      <c r="A813" s="37"/>
      <c r="B813" s="38"/>
      <c r="C813" s="45"/>
      <c r="D813" s="23"/>
      <c r="E813" s="69"/>
      <c r="F813" s="73"/>
      <c r="G813" s="67"/>
      <c r="H813" s="46">
        <f t="shared" si="85"/>
        <v>0</v>
      </c>
      <c r="I813" s="67"/>
      <c r="J813" s="67"/>
      <c r="K813" s="47">
        <f t="shared" si="86"/>
        <v>0</v>
      </c>
      <c r="L813" s="48">
        <f t="shared" si="87"/>
        <v>0</v>
      </c>
      <c r="M813" s="46">
        <f t="shared" si="88"/>
        <v>0</v>
      </c>
      <c r="N813" s="46">
        <f t="shared" si="89"/>
        <v>0</v>
      </c>
      <c r="O813" s="46">
        <f t="shared" si="90"/>
        <v>0</v>
      </c>
      <c r="P813" s="47">
        <f t="shared" si="91"/>
        <v>0</v>
      </c>
    </row>
    <row r="814" spans="1:16" hidden="1" x14ac:dyDescent="0.2">
      <c r="A814" s="37"/>
      <c r="B814" s="38"/>
      <c r="C814" s="45"/>
      <c r="D814" s="23"/>
      <c r="E814" s="69"/>
      <c r="F814" s="73"/>
      <c r="G814" s="67"/>
      <c r="H814" s="46">
        <f t="shared" si="85"/>
        <v>0</v>
      </c>
      <c r="I814" s="67"/>
      <c r="J814" s="67"/>
      <c r="K814" s="47">
        <f t="shared" si="86"/>
        <v>0</v>
      </c>
      <c r="L814" s="48">
        <f t="shared" si="87"/>
        <v>0</v>
      </c>
      <c r="M814" s="46">
        <f t="shared" si="88"/>
        <v>0</v>
      </c>
      <c r="N814" s="46">
        <f t="shared" si="89"/>
        <v>0</v>
      </c>
      <c r="O814" s="46">
        <f t="shared" si="90"/>
        <v>0</v>
      </c>
      <c r="P814" s="47">
        <f t="shared" si="91"/>
        <v>0</v>
      </c>
    </row>
    <row r="815" spans="1:16" hidden="1" x14ac:dyDescent="0.2">
      <c r="A815" s="37"/>
      <c r="B815" s="38"/>
      <c r="C815" s="45"/>
      <c r="D815" s="23"/>
      <c r="E815" s="69"/>
      <c r="F815" s="73"/>
      <c r="G815" s="67"/>
      <c r="H815" s="46">
        <f t="shared" si="85"/>
        <v>0</v>
      </c>
      <c r="I815" s="67"/>
      <c r="J815" s="67"/>
      <c r="K815" s="47">
        <f t="shared" si="86"/>
        <v>0</v>
      </c>
      <c r="L815" s="48">
        <f t="shared" si="87"/>
        <v>0</v>
      </c>
      <c r="M815" s="46">
        <f t="shared" si="88"/>
        <v>0</v>
      </c>
      <c r="N815" s="46">
        <f t="shared" si="89"/>
        <v>0</v>
      </c>
      <c r="O815" s="46">
        <f t="shared" si="90"/>
        <v>0</v>
      </c>
      <c r="P815" s="47">
        <f t="shared" si="91"/>
        <v>0</v>
      </c>
    </row>
    <row r="816" spans="1:16" hidden="1" x14ac:dyDescent="0.2">
      <c r="A816" s="37"/>
      <c r="B816" s="38"/>
      <c r="C816" s="45"/>
      <c r="D816" s="23"/>
      <c r="E816" s="69"/>
      <c r="F816" s="73"/>
      <c r="G816" s="67"/>
      <c r="H816" s="46">
        <f t="shared" si="85"/>
        <v>0</v>
      </c>
      <c r="I816" s="67"/>
      <c r="J816" s="67"/>
      <c r="K816" s="47">
        <f t="shared" si="86"/>
        <v>0</v>
      </c>
      <c r="L816" s="48">
        <f t="shared" si="87"/>
        <v>0</v>
      </c>
      <c r="M816" s="46">
        <f t="shared" si="88"/>
        <v>0</v>
      </c>
      <c r="N816" s="46">
        <f t="shared" si="89"/>
        <v>0</v>
      </c>
      <c r="O816" s="46">
        <f t="shared" si="90"/>
        <v>0</v>
      </c>
      <c r="P816" s="47">
        <f t="shared" si="91"/>
        <v>0</v>
      </c>
    </row>
    <row r="817" spans="1:16" hidden="1" x14ac:dyDescent="0.2">
      <c r="A817" s="37"/>
      <c r="B817" s="38"/>
      <c r="C817" s="45"/>
      <c r="D817" s="23"/>
      <c r="E817" s="69"/>
      <c r="F817" s="73"/>
      <c r="G817" s="67"/>
      <c r="H817" s="46">
        <f t="shared" si="85"/>
        <v>0</v>
      </c>
      <c r="I817" s="67"/>
      <c r="J817" s="67"/>
      <c r="K817" s="47">
        <f t="shared" si="86"/>
        <v>0</v>
      </c>
      <c r="L817" s="48">
        <f t="shared" si="87"/>
        <v>0</v>
      </c>
      <c r="M817" s="46">
        <f t="shared" si="88"/>
        <v>0</v>
      </c>
      <c r="N817" s="46">
        <f t="shared" si="89"/>
        <v>0</v>
      </c>
      <c r="O817" s="46">
        <f t="shared" si="90"/>
        <v>0</v>
      </c>
      <c r="P817" s="47">
        <f t="shared" si="91"/>
        <v>0</v>
      </c>
    </row>
    <row r="818" spans="1:16" hidden="1" x14ac:dyDescent="0.2">
      <c r="A818" s="37"/>
      <c r="B818" s="38"/>
      <c r="C818" s="45"/>
      <c r="D818" s="23"/>
      <c r="E818" s="69"/>
      <c r="F818" s="73"/>
      <c r="G818" s="67"/>
      <c r="H818" s="46">
        <f t="shared" si="85"/>
        <v>0</v>
      </c>
      <c r="I818" s="67"/>
      <c r="J818" s="67"/>
      <c r="K818" s="47">
        <f t="shared" si="86"/>
        <v>0</v>
      </c>
      <c r="L818" s="48">
        <f t="shared" si="87"/>
        <v>0</v>
      </c>
      <c r="M818" s="46">
        <f t="shared" si="88"/>
        <v>0</v>
      </c>
      <c r="N818" s="46">
        <f t="shared" si="89"/>
        <v>0</v>
      </c>
      <c r="O818" s="46">
        <f t="shared" si="90"/>
        <v>0</v>
      </c>
      <c r="P818" s="47">
        <f t="shared" si="91"/>
        <v>0</v>
      </c>
    </row>
    <row r="819" spans="1:16" hidden="1" x14ac:dyDescent="0.2">
      <c r="A819" s="37"/>
      <c r="B819" s="38"/>
      <c r="C819" s="45"/>
      <c r="D819" s="23"/>
      <c r="E819" s="69"/>
      <c r="F819" s="73"/>
      <c r="G819" s="67"/>
      <c r="H819" s="46">
        <f t="shared" si="85"/>
        <v>0</v>
      </c>
      <c r="I819" s="67"/>
      <c r="J819" s="67"/>
      <c r="K819" s="47">
        <f t="shared" si="86"/>
        <v>0</v>
      </c>
      <c r="L819" s="48">
        <f t="shared" si="87"/>
        <v>0</v>
      </c>
      <c r="M819" s="46">
        <f t="shared" si="88"/>
        <v>0</v>
      </c>
      <c r="N819" s="46">
        <f t="shared" si="89"/>
        <v>0</v>
      </c>
      <c r="O819" s="46">
        <f t="shared" si="90"/>
        <v>0</v>
      </c>
      <c r="P819" s="47">
        <f t="shared" si="91"/>
        <v>0</v>
      </c>
    </row>
    <row r="820" spans="1:16" hidden="1" x14ac:dyDescent="0.2">
      <c r="A820" s="37"/>
      <c r="B820" s="38"/>
      <c r="C820" s="45"/>
      <c r="D820" s="23"/>
      <c r="E820" s="69"/>
      <c r="F820" s="73"/>
      <c r="G820" s="67"/>
      <c r="H820" s="46">
        <f t="shared" si="85"/>
        <v>0</v>
      </c>
      <c r="I820" s="67"/>
      <c r="J820" s="67"/>
      <c r="K820" s="47">
        <f t="shared" si="86"/>
        <v>0</v>
      </c>
      <c r="L820" s="48">
        <f t="shared" si="87"/>
        <v>0</v>
      </c>
      <c r="M820" s="46">
        <f t="shared" si="88"/>
        <v>0</v>
      </c>
      <c r="N820" s="46">
        <f t="shared" si="89"/>
        <v>0</v>
      </c>
      <c r="O820" s="46">
        <f t="shared" si="90"/>
        <v>0</v>
      </c>
      <c r="P820" s="47">
        <f t="shared" si="91"/>
        <v>0</v>
      </c>
    </row>
    <row r="821" spans="1:16" hidden="1" x14ac:dyDescent="0.2">
      <c r="A821" s="37"/>
      <c r="B821" s="38"/>
      <c r="C821" s="45"/>
      <c r="D821" s="23"/>
      <c r="E821" s="69"/>
      <c r="F821" s="73"/>
      <c r="G821" s="67"/>
      <c r="H821" s="46">
        <f t="shared" si="85"/>
        <v>0</v>
      </c>
      <c r="I821" s="67"/>
      <c r="J821" s="67"/>
      <c r="K821" s="47">
        <f t="shared" si="86"/>
        <v>0</v>
      </c>
      <c r="L821" s="48">
        <f t="shared" si="87"/>
        <v>0</v>
      </c>
      <c r="M821" s="46">
        <f t="shared" si="88"/>
        <v>0</v>
      </c>
      <c r="N821" s="46">
        <f t="shared" si="89"/>
        <v>0</v>
      </c>
      <c r="O821" s="46">
        <f t="shared" si="90"/>
        <v>0</v>
      </c>
      <c r="P821" s="47">
        <f t="shared" si="91"/>
        <v>0</v>
      </c>
    </row>
    <row r="822" spans="1:16" hidden="1" x14ac:dyDescent="0.2">
      <c r="A822" s="37"/>
      <c r="B822" s="38"/>
      <c r="C822" s="45"/>
      <c r="D822" s="23"/>
      <c r="E822" s="69"/>
      <c r="F822" s="73"/>
      <c r="G822" s="67"/>
      <c r="H822" s="46">
        <f t="shared" si="85"/>
        <v>0</v>
      </c>
      <c r="I822" s="67"/>
      <c r="J822" s="67"/>
      <c r="K822" s="47">
        <f t="shared" si="86"/>
        <v>0</v>
      </c>
      <c r="L822" s="48">
        <f t="shared" si="87"/>
        <v>0</v>
      </c>
      <c r="M822" s="46">
        <f t="shared" si="88"/>
        <v>0</v>
      </c>
      <c r="N822" s="46">
        <f t="shared" si="89"/>
        <v>0</v>
      </c>
      <c r="O822" s="46">
        <f t="shared" si="90"/>
        <v>0</v>
      </c>
      <c r="P822" s="47">
        <f t="shared" si="91"/>
        <v>0</v>
      </c>
    </row>
    <row r="823" spans="1:16" hidden="1" x14ac:dyDescent="0.2">
      <c r="A823" s="37"/>
      <c r="B823" s="38"/>
      <c r="C823" s="45"/>
      <c r="D823" s="23"/>
      <c r="E823" s="69"/>
      <c r="F823" s="73"/>
      <c r="G823" s="67"/>
      <c r="H823" s="46">
        <f t="shared" si="85"/>
        <v>0</v>
      </c>
      <c r="I823" s="67"/>
      <c r="J823" s="67"/>
      <c r="K823" s="47">
        <f t="shared" si="86"/>
        <v>0</v>
      </c>
      <c r="L823" s="48">
        <f t="shared" si="87"/>
        <v>0</v>
      </c>
      <c r="M823" s="46">
        <f t="shared" si="88"/>
        <v>0</v>
      </c>
      <c r="N823" s="46">
        <f t="shared" si="89"/>
        <v>0</v>
      </c>
      <c r="O823" s="46">
        <f t="shared" si="90"/>
        <v>0</v>
      </c>
      <c r="P823" s="47">
        <f t="shared" si="91"/>
        <v>0</v>
      </c>
    </row>
    <row r="824" spans="1:16" hidden="1" x14ac:dyDescent="0.2">
      <c r="A824" s="37"/>
      <c r="B824" s="38"/>
      <c r="C824" s="45"/>
      <c r="D824" s="23"/>
      <c r="E824" s="69"/>
      <c r="F824" s="73"/>
      <c r="G824" s="67"/>
      <c r="H824" s="46">
        <f t="shared" si="85"/>
        <v>0</v>
      </c>
      <c r="I824" s="67"/>
      <c r="J824" s="67"/>
      <c r="K824" s="47">
        <f t="shared" si="86"/>
        <v>0</v>
      </c>
      <c r="L824" s="48">
        <f t="shared" si="87"/>
        <v>0</v>
      </c>
      <c r="M824" s="46">
        <f t="shared" si="88"/>
        <v>0</v>
      </c>
      <c r="N824" s="46">
        <f t="shared" si="89"/>
        <v>0</v>
      </c>
      <c r="O824" s="46">
        <f t="shared" si="90"/>
        <v>0</v>
      </c>
      <c r="P824" s="47">
        <f t="shared" si="91"/>
        <v>0</v>
      </c>
    </row>
    <row r="825" spans="1:16" hidden="1" x14ac:dyDescent="0.2">
      <c r="A825" s="37"/>
      <c r="B825" s="38"/>
      <c r="C825" s="45"/>
      <c r="D825" s="23"/>
      <c r="E825" s="69"/>
      <c r="F825" s="73"/>
      <c r="G825" s="67"/>
      <c r="H825" s="46">
        <f t="shared" si="85"/>
        <v>0</v>
      </c>
      <c r="I825" s="67"/>
      <c r="J825" s="67"/>
      <c r="K825" s="47">
        <f t="shared" si="86"/>
        <v>0</v>
      </c>
      <c r="L825" s="48">
        <f t="shared" si="87"/>
        <v>0</v>
      </c>
      <c r="M825" s="46">
        <f t="shared" si="88"/>
        <v>0</v>
      </c>
      <c r="N825" s="46">
        <f t="shared" si="89"/>
        <v>0</v>
      </c>
      <c r="O825" s="46">
        <f t="shared" si="90"/>
        <v>0</v>
      </c>
      <c r="P825" s="47">
        <f t="shared" si="91"/>
        <v>0</v>
      </c>
    </row>
    <row r="826" spans="1:16" hidden="1" x14ac:dyDescent="0.2">
      <c r="A826" s="37"/>
      <c r="B826" s="38"/>
      <c r="C826" s="45"/>
      <c r="D826" s="23"/>
      <c r="E826" s="69"/>
      <c r="F826" s="73"/>
      <c r="G826" s="67"/>
      <c r="H826" s="46">
        <f t="shared" si="85"/>
        <v>0</v>
      </c>
      <c r="I826" s="67"/>
      <c r="J826" s="67"/>
      <c r="K826" s="47">
        <f t="shared" si="86"/>
        <v>0</v>
      </c>
      <c r="L826" s="48">
        <f t="shared" si="87"/>
        <v>0</v>
      </c>
      <c r="M826" s="46">
        <f t="shared" si="88"/>
        <v>0</v>
      </c>
      <c r="N826" s="46">
        <f t="shared" si="89"/>
        <v>0</v>
      </c>
      <c r="O826" s="46">
        <f t="shared" si="90"/>
        <v>0</v>
      </c>
      <c r="P826" s="47">
        <f t="shared" si="91"/>
        <v>0</v>
      </c>
    </row>
    <row r="827" spans="1:16" hidden="1" x14ac:dyDescent="0.2">
      <c r="A827" s="37"/>
      <c r="B827" s="38"/>
      <c r="C827" s="45"/>
      <c r="D827" s="23"/>
      <c r="E827" s="69"/>
      <c r="F827" s="73"/>
      <c r="G827" s="67"/>
      <c r="H827" s="46">
        <f t="shared" si="85"/>
        <v>0</v>
      </c>
      <c r="I827" s="67"/>
      <c r="J827" s="67"/>
      <c r="K827" s="47">
        <f t="shared" si="86"/>
        <v>0</v>
      </c>
      <c r="L827" s="48">
        <f t="shared" si="87"/>
        <v>0</v>
      </c>
      <c r="M827" s="46">
        <f t="shared" si="88"/>
        <v>0</v>
      </c>
      <c r="N827" s="46">
        <f t="shared" si="89"/>
        <v>0</v>
      </c>
      <c r="O827" s="46">
        <f t="shared" si="90"/>
        <v>0</v>
      </c>
      <c r="P827" s="47">
        <f t="shared" si="91"/>
        <v>0</v>
      </c>
    </row>
    <row r="828" spans="1:16" hidden="1" x14ac:dyDescent="0.2">
      <c r="A828" s="37"/>
      <c r="B828" s="38"/>
      <c r="C828" s="45"/>
      <c r="D828" s="23"/>
      <c r="E828" s="69"/>
      <c r="F828" s="73"/>
      <c r="G828" s="67"/>
      <c r="H828" s="46">
        <f t="shared" si="85"/>
        <v>0</v>
      </c>
      <c r="I828" s="67"/>
      <c r="J828" s="67"/>
      <c r="K828" s="47">
        <f t="shared" si="86"/>
        <v>0</v>
      </c>
      <c r="L828" s="48">
        <f t="shared" si="87"/>
        <v>0</v>
      </c>
      <c r="M828" s="46">
        <f t="shared" si="88"/>
        <v>0</v>
      </c>
      <c r="N828" s="46">
        <f t="shared" si="89"/>
        <v>0</v>
      </c>
      <c r="O828" s="46">
        <f t="shared" si="90"/>
        <v>0</v>
      </c>
      <c r="P828" s="47">
        <f t="shared" si="91"/>
        <v>0</v>
      </c>
    </row>
    <row r="829" spans="1:16" hidden="1" x14ac:dyDescent="0.2">
      <c r="A829" s="37"/>
      <c r="B829" s="38"/>
      <c r="C829" s="45"/>
      <c r="D829" s="23"/>
      <c r="E829" s="69"/>
      <c r="F829" s="73"/>
      <c r="G829" s="67"/>
      <c r="H829" s="46">
        <f t="shared" si="85"/>
        <v>0</v>
      </c>
      <c r="I829" s="67"/>
      <c r="J829" s="67"/>
      <c r="K829" s="47">
        <f t="shared" si="86"/>
        <v>0</v>
      </c>
      <c r="L829" s="48">
        <f t="shared" si="87"/>
        <v>0</v>
      </c>
      <c r="M829" s="46">
        <f t="shared" si="88"/>
        <v>0</v>
      </c>
      <c r="N829" s="46">
        <f t="shared" si="89"/>
        <v>0</v>
      </c>
      <c r="O829" s="46">
        <f t="shared" si="90"/>
        <v>0</v>
      </c>
      <c r="P829" s="47">
        <f t="shared" si="91"/>
        <v>0</v>
      </c>
    </row>
    <row r="830" spans="1:16" hidden="1" x14ac:dyDescent="0.2">
      <c r="A830" s="37"/>
      <c r="B830" s="38"/>
      <c r="C830" s="45"/>
      <c r="D830" s="23"/>
      <c r="E830" s="69"/>
      <c r="F830" s="73"/>
      <c r="G830" s="67"/>
      <c r="H830" s="46">
        <f t="shared" si="85"/>
        <v>0</v>
      </c>
      <c r="I830" s="67"/>
      <c r="J830" s="67"/>
      <c r="K830" s="47">
        <f t="shared" si="86"/>
        <v>0</v>
      </c>
      <c r="L830" s="48">
        <f t="shared" si="87"/>
        <v>0</v>
      </c>
      <c r="M830" s="46">
        <f t="shared" si="88"/>
        <v>0</v>
      </c>
      <c r="N830" s="46">
        <f t="shared" si="89"/>
        <v>0</v>
      </c>
      <c r="O830" s="46">
        <f t="shared" si="90"/>
        <v>0</v>
      </c>
      <c r="P830" s="47">
        <f t="shared" si="91"/>
        <v>0</v>
      </c>
    </row>
    <row r="831" spans="1:16" hidden="1" x14ac:dyDescent="0.2">
      <c r="A831" s="37"/>
      <c r="B831" s="38"/>
      <c r="C831" s="45"/>
      <c r="D831" s="23"/>
      <c r="E831" s="69"/>
      <c r="F831" s="73"/>
      <c r="G831" s="67"/>
      <c r="H831" s="46">
        <f t="shared" si="85"/>
        <v>0</v>
      </c>
      <c r="I831" s="67"/>
      <c r="J831" s="67"/>
      <c r="K831" s="47">
        <f t="shared" si="86"/>
        <v>0</v>
      </c>
      <c r="L831" s="48">
        <f t="shared" si="87"/>
        <v>0</v>
      </c>
      <c r="M831" s="46">
        <f t="shared" si="88"/>
        <v>0</v>
      </c>
      <c r="N831" s="46">
        <f t="shared" si="89"/>
        <v>0</v>
      </c>
      <c r="O831" s="46">
        <f t="shared" si="90"/>
        <v>0</v>
      </c>
      <c r="P831" s="47">
        <f t="shared" si="91"/>
        <v>0</v>
      </c>
    </row>
    <row r="832" spans="1:16" hidden="1" x14ac:dyDescent="0.2">
      <c r="A832" s="37"/>
      <c r="B832" s="38"/>
      <c r="C832" s="45"/>
      <c r="D832" s="23"/>
      <c r="E832" s="69"/>
      <c r="F832" s="73"/>
      <c r="G832" s="67"/>
      <c r="H832" s="46">
        <f t="shared" si="85"/>
        <v>0</v>
      </c>
      <c r="I832" s="67"/>
      <c r="J832" s="67"/>
      <c r="K832" s="47">
        <f t="shared" si="86"/>
        <v>0</v>
      </c>
      <c r="L832" s="48">
        <f t="shared" si="87"/>
        <v>0</v>
      </c>
      <c r="M832" s="46">
        <f t="shared" si="88"/>
        <v>0</v>
      </c>
      <c r="N832" s="46">
        <f t="shared" si="89"/>
        <v>0</v>
      </c>
      <c r="O832" s="46">
        <f t="shared" si="90"/>
        <v>0</v>
      </c>
      <c r="P832" s="47">
        <f t="shared" si="91"/>
        <v>0</v>
      </c>
    </row>
    <row r="833" spans="1:16" hidden="1" x14ac:dyDescent="0.2">
      <c r="A833" s="37"/>
      <c r="B833" s="38"/>
      <c r="C833" s="45"/>
      <c r="D833" s="23"/>
      <c r="E833" s="69"/>
      <c r="F833" s="73"/>
      <c r="G833" s="67"/>
      <c r="H833" s="46">
        <f t="shared" si="85"/>
        <v>0</v>
      </c>
      <c r="I833" s="67"/>
      <c r="J833" s="67"/>
      <c r="K833" s="47">
        <f t="shared" si="86"/>
        <v>0</v>
      </c>
      <c r="L833" s="48">
        <f t="shared" si="87"/>
        <v>0</v>
      </c>
      <c r="M833" s="46">
        <f t="shared" si="88"/>
        <v>0</v>
      </c>
      <c r="N833" s="46">
        <f t="shared" si="89"/>
        <v>0</v>
      </c>
      <c r="O833" s="46">
        <f t="shared" si="90"/>
        <v>0</v>
      </c>
      <c r="P833" s="47">
        <f t="shared" si="91"/>
        <v>0</v>
      </c>
    </row>
    <row r="834" spans="1:16" hidden="1" x14ac:dyDescent="0.2">
      <c r="A834" s="37"/>
      <c r="B834" s="38"/>
      <c r="C834" s="45"/>
      <c r="D834" s="23"/>
      <c r="E834" s="69"/>
      <c r="F834" s="73"/>
      <c r="G834" s="67"/>
      <c r="H834" s="46">
        <f t="shared" si="85"/>
        <v>0</v>
      </c>
      <c r="I834" s="67"/>
      <c r="J834" s="67"/>
      <c r="K834" s="47">
        <f t="shared" si="86"/>
        <v>0</v>
      </c>
      <c r="L834" s="48">
        <f t="shared" si="87"/>
        <v>0</v>
      </c>
      <c r="M834" s="46">
        <f t="shared" si="88"/>
        <v>0</v>
      </c>
      <c r="N834" s="46">
        <f t="shared" si="89"/>
        <v>0</v>
      </c>
      <c r="O834" s="46">
        <f t="shared" si="90"/>
        <v>0</v>
      </c>
      <c r="P834" s="47">
        <f t="shared" si="91"/>
        <v>0</v>
      </c>
    </row>
    <row r="835" spans="1:16" hidden="1" x14ac:dyDescent="0.2">
      <c r="A835" s="37"/>
      <c r="B835" s="38"/>
      <c r="C835" s="45"/>
      <c r="D835" s="23"/>
      <c r="E835" s="69"/>
      <c r="F835" s="73"/>
      <c r="G835" s="67"/>
      <c r="H835" s="46">
        <f t="shared" si="85"/>
        <v>0</v>
      </c>
      <c r="I835" s="67"/>
      <c r="J835" s="67"/>
      <c r="K835" s="47">
        <f t="shared" si="86"/>
        <v>0</v>
      </c>
      <c r="L835" s="48">
        <f t="shared" si="87"/>
        <v>0</v>
      </c>
      <c r="M835" s="46">
        <f t="shared" si="88"/>
        <v>0</v>
      </c>
      <c r="N835" s="46">
        <f t="shared" si="89"/>
        <v>0</v>
      </c>
      <c r="O835" s="46">
        <f t="shared" si="90"/>
        <v>0</v>
      </c>
      <c r="P835" s="47">
        <f t="shared" si="91"/>
        <v>0</v>
      </c>
    </row>
    <row r="836" spans="1:16" hidden="1" x14ac:dyDescent="0.2">
      <c r="A836" s="37"/>
      <c r="B836" s="38"/>
      <c r="C836" s="45"/>
      <c r="D836" s="23"/>
      <c r="E836" s="69"/>
      <c r="F836" s="73"/>
      <c r="G836" s="67"/>
      <c r="H836" s="46">
        <f t="shared" si="85"/>
        <v>0</v>
      </c>
      <c r="I836" s="67"/>
      <c r="J836" s="67"/>
      <c r="K836" s="47">
        <f t="shared" si="86"/>
        <v>0</v>
      </c>
      <c r="L836" s="48">
        <f t="shared" si="87"/>
        <v>0</v>
      </c>
      <c r="M836" s="46">
        <f t="shared" si="88"/>
        <v>0</v>
      </c>
      <c r="N836" s="46">
        <f t="shared" si="89"/>
        <v>0</v>
      </c>
      <c r="O836" s="46">
        <f t="shared" si="90"/>
        <v>0</v>
      </c>
      <c r="P836" s="47">
        <f t="shared" si="91"/>
        <v>0</v>
      </c>
    </row>
    <row r="837" spans="1:16" hidden="1" x14ac:dyDescent="0.2">
      <c r="A837" s="37"/>
      <c r="B837" s="38"/>
      <c r="C837" s="45"/>
      <c r="D837" s="23"/>
      <c r="E837" s="69"/>
      <c r="F837" s="73"/>
      <c r="G837" s="67"/>
      <c r="H837" s="46">
        <f t="shared" si="85"/>
        <v>0</v>
      </c>
      <c r="I837" s="67"/>
      <c r="J837" s="67"/>
      <c r="K837" s="47">
        <f t="shared" si="86"/>
        <v>0</v>
      </c>
      <c r="L837" s="48">
        <f t="shared" si="87"/>
        <v>0</v>
      </c>
      <c r="M837" s="46">
        <f t="shared" si="88"/>
        <v>0</v>
      </c>
      <c r="N837" s="46">
        <f t="shared" si="89"/>
        <v>0</v>
      </c>
      <c r="O837" s="46">
        <f t="shared" si="90"/>
        <v>0</v>
      </c>
      <c r="P837" s="47">
        <f t="shared" si="91"/>
        <v>0</v>
      </c>
    </row>
    <row r="838" spans="1:16" hidden="1" x14ac:dyDescent="0.2">
      <c r="A838" s="37"/>
      <c r="B838" s="38"/>
      <c r="C838" s="45"/>
      <c r="D838" s="23"/>
      <c r="E838" s="69"/>
      <c r="F838" s="73"/>
      <c r="G838" s="67"/>
      <c r="H838" s="46">
        <f t="shared" si="85"/>
        <v>0</v>
      </c>
      <c r="I838" s="67"/>
      <c r="J838" s="67"/>
      <c r="K838" s="47">
        <f t="shared" si="86"/>
        <v>0</v>
      </c>
      <c r="L838" s="48">
        <f t="shared" si="87"/>
        <v>0</v>
      </c>
      <c r="M838" s="46">
        <f t="shared" si="88"/>
        <v>0</v>
      </c>
      <c r="N838" s="46">
        <f t="shared" si="89"/>
        <v>0</v>
      </c>
      <c r="O838" s="46">
        <f t="shared" si="90"/>
        <v>0</v>
      </c>
      <c r="P838" s="47">
        <f t="shared" si="91"/>
        <v>0</v>
      </c>
    </row>
    <row r="839" spans="1:16" hidden="1" x14ac:dyDescent="0.2">
      <c r="A839" s="37"/>
      <c r="B839" s="38"/>
      <c r="C839" s="45"/>
      <c r="D839" s="23"/>
      <c r="E839" s="69"/>
      <c r="F839" s="73"/>
      <c r="G839" s="67"/>
      <c r="H839" s="46">
        <f t="shared" ref="H839:H902" si="92">ROUND(F839*G839,2)</f>
        <v>0</v>
      </c>
      <c r="I839" s="67"/>
      <c r="J839" s="67"/>
      <c r="K839" s="47">
        <f t="shared" ref="K839:K902" si="93">SUM(H839:J839)</f>
        <v>0</v>
      </c>
      <c r="L839" s="48">
        <f t="shared" ref="L839:L902" si="94">ROUND(E839*F839,2)</f>
        <v>0</v>
      </c>
      <c r="M839" s="46">
        <f t="shared" ref="M839:M902" si="95">ROUND(H839*E839,2)</f>
        <v>0</v>
      </c>
      <c r="N839" s="46">
        <f t="shared" ref="N839:N902" si="96">ROUND(I839*E839,2)</f>
        <v>0</v>
      </c>
      <c r="O839" s="46">
        <f t="shared" ref="O839:O902" si="97">ROUND(J839*E839,2)</f>
        <v>0</v>
      </c>
      <c r="P839" s="47">
        <f t="shared" ref="P839:P902" si="98">SUM(M839:O839)</f>
        <v>0</v>
      </c>
    </row>
    <row r="840" spans="1:16" hidden="1" x14ac:dyDescent="0.2">
      <c r="A840" s="37"/>
      <c r="B840" s="38"/>
      <c r="C840" s="45"/>
      <c r="D840" s="23"/>
      <c r="E840" s="69"/>
      <c r="F840" s="73"/>
      <c r="G840" s="67"/>
      <c r="H840" s="46">
        <f t="shared" si="92"/>
        <v>0</v>
      </c>
      <c r="I840" s="67"/>
      <c r="J840" s="67"/>
      <c r="K840" s="47">
        <f t="shared" si="93"/>
        <v>0</v>
      </c>
      <c r="L840" s="48">
        <f t="shared" si="94"/>
        <v>0</v>
      </c>
      <c r="M840" s="46">
        <f t="shared" si="95"/>
        <v>0</v>
      </c>
      <c r="N840" s="46">
        <f t="shared" si="96"/>
        <v>0</v>
      </c>
      <c r="O840" s="46">
        <f t="shared" si="97"/>
        <v>0</v>
      </c>
      <c r="P840" s="47">
        <f t="shared" si="98"/>
        <v>0</v>
      </c>
    </row>
    <row r="841" spans="1:16" hidden="1" x14ac:dyDescent="0.2">
      <c r="A841" s="37"/>
      <c r="B841" s="38"/>
      <c r="C841" s="45"/>
      <c r="D841" s="23"/>
      <c r="E841" s="69"/>
      <c r="F841" s="73"/>
      <c r="G841" s="67"/>
      <c r="H841" s="46">
        <f t="shared" si="92"/>
        <v>0</v>
      </c>
      <c r="I841" s="67"/>
      <c r="J841" s="67"/>
      <c r="K841" s="47">
        <f t="shared" si="93"/>
        <v>0</v>
      </c>
      <c r="L841" s="48">
        <f t="shared" si="94"/>
        <v>0</v>
      </c>
      <c r="M841" s="46">
        <f t="shared" si="95"/>
        <v>0</v>
      </c>
      <c r="N841" s="46">
        <f t="shared" si="96"/>
        <v>0</v>
      </c>
      <c r="O841" s="46">
        <f t="shared" si="97"/>
        <v>0</v>
      </c>
      <c r="P841" s="47">
        <f t="shared" si="98"/>
        <v>0</v>
      </c>
    </row>
    <row r="842" spans="1:16" hidden="1" x14ac:dyDescent="0.2">
      <c r="A842" s="37"/>
      <c r="B842" s="38"/>
      <c r="C842" s="45"/>
      <c r="D842" s="23"/>
      <c r="E842" s="69"/>
      <c r="F842" s="73"/>
      <c r="G842" s="67"/>
      <c r="H842" s="46">
        <f t="shared" si="92"/>
        <v>0</v>
      </c>
      <c r="I842" s="67"/>
      <c r="J842" s="67"/>
      <c r="K842" s="47">
        <f t="shared" si="93"/>
        <v>0</v>
      </c>
      <c r="L842" s="48">
        <f t="shared" si="94"/>
        <v>0</v>
      </c>
      <c r="M842" s="46">
        <f t="shared" si="95"/>
        <v>0</v>
      </c>
      <c r="N842" s="46">
        <f t="shared" si="96"/>
        <v>0</v>
      </c>
      <c r="O842" s="46">
        <f t="shared" si="97"/>
        <v>0</v>
      </c>
      <c r="P842" s="47">
        <f t="shared" si="98"/>
        <v>0</v>
      </c>
    </row>
    <row r="843" spans="1:16" hidden="1" x14ac:dyDescent="0.2">
      <c r="A843" s="37"/>
      <c r="B843" s="38"/>
      <c r="C843" s="45"/>
      <c r="D843" s="23"/>
      <c r="E843" s="69"/>
      <c r="F843" s="73"/>
      <c r="G843" s="67"/>
      <c r="H843" s="46">
        <f t="shared" si="92"/>
        <v>0</v>
      </c>
      <c r="I843" s="67"/>
      <c r="J843" s="67"/>
      <c r="K843" s="47">
        <f t="shared" si="93"/>
        <v>0</v>
      </c>
      <c r="L843" s="48">
        <f t="shared" si="94"/>
        <v>0</v>
      </c>
      <c r="M843" s="46">
        <f t="shared" si="95"/>
        <v>0</v>
      </c>
      <c r="N843" s="46">
        <f t="shared" si="96"/>
        <v>0</v>
      </c>
      <c r="O843" s="46">
        <f t="shared" si="97"/>
        <v>0</v>
      </c>
      <c r="P843" s="47">
        <f t="shared" si="98"/>
        <v>0</v>
      </c>
    </row>
    <row r="844" spans="1:16" hidden="1" x14ac:dyDescent="0.2">
      <c r="A844" s="37"/>
      <c r="B844" s="38"/>
      <c r="C844" s="45"/>
      <c r="D844" s="23"/>
      <c r="E844" s="69"/>
      <c r="F844" s="73"/>
      <c r="G844" s="67"/>
      <c r="H844" s="46">
        <f t="shared" si="92"/>
        <v>0</v>
      </c>
      <c r="I844" s="67"/>
      <c r="J844" s="67"/>
      <c r="K844" s="47">
        <f t="shared" si="93"/>
        <v>0</v>
      </c>
      <c r="L844" s="48">
        <f t="shared" si="94"/>
        <v>0</v>
      </c>
      <c r="M844" s="46">
        <f t="shared" si="95"/>
        <v>0</v>
      </c>
      <c r="N844" s="46">
        <f t="shared" si="96"/>
        <v>0</v>
      </c>
      <c r="O844" s="46">
        <f t="shared" si="97"/>
        <v>0</v>
      </c>
      <c r="P844" s="47">
        <f t="shared" si="98"/>
        <v>0</v>
      </c>
    </row>
    <row r="845" spans="1:16" hidden="1" x14ac:dyDescent="0.2">
      <c r="A845" s="37"/>
      <c r="B845" s="38"/>
      <c r="C845" s="45"/>
      <c r="D845" s="23"/>
      <c r="E845" s="69"/>
      <c r="F845" s="73"/>
      <c r="G845" s="67"/>
      <c r="H845" s="46">
        <f t="shared" si="92"/>
        <v>0</v>
      </c>
      <c r="I845" s="67"/>
      <c r="J845" s="67"/>
      <c r="K845" s="47">
        <f t="shared" si="93"/>
        <v>0</v>
      </c>
      <c r="L845" s="48">
        <f t="shared" si="94"/>
        <v>0</v>
      </c>
      <c r="M845" s="46">
        <f t="shared" si="95"/>
        <v>0</v>
      </c>
      <c r="N845" s="46">
        <f t="shared" si="96"/>
        <v>0</v>
      </c>
      <c r="O845" s="46">
        <f t="shared" si="97"/>
        <v>0</v>
      </c>
      <c r="P845" s="47">
        <f t="shared" si="98"/>
        <v>0</v>
      </c>
    </row>
    <row r="846" spans="1:16" hidden="1" x14ac:dyDescent="0.2">
      <c r="A846" s="37"/>
      <c r="B846" s="38"/>
      <c r="C846" s="45"/>
      <c r="D846" s="23"/>
      <c r="E846" s="69"/>
      <c r="F846" s="73"/>
      <c r="G846" s="67"/>
      <c r="H846" s="46">
        <f t="shared" si="92"/>
        <v>0</v>
      </c>
      <c r="I846" s="67"/>
      <c r="J846" s="67"/>
      <c r="K846" s="47">
        <f t="shared" si="93"/>
        <v>0</v>
      </c>
      <c r="L846" s="48">
        <f t="shared" si="94"/>
        <v>0</v>
      </c>
      <c r="M846" s="46">
        <f t="shared" si="95"/>
        <v>0</v>
      </c>
      <c r="N846" s="46">
        <f t="shared" si="96"/>
        <v>0</v>
      </c>
      <c r="O846" s="46">
        <f t="shared" si="97"/>
        <v>0</v>
      </c>
      <c r="P846" s="47">
        <f t="shared" si="98"/>
        <v>0</v>
      </c>
    </row>
    <row r="847" spans="1:16" hidden="1" x14ac:dyDescent="0.2">
      <c r="A847" s="37"/>
      <c r="B847" s="38"/>
      <c r="C847" s="45"/>
      <c r="D847" s="23"/>
      <c r="E847" s="69"/>
      <c r="F847" s="73"/>
      <c r="G847" s="67"/>
      <c r="H847" s="46">
        <f t="shared" si="92"/>
        <v>0</v>
      </c>
      <c r="I847" s="67"/>
      <c r="J847" s="67"/>
      <c r="K847" s="47">
        <f t="shared" si="93"/>
        <v>0</v>
      </c>
      <c r="L847" s="48">
        <f t="shared" si="94"/>
        <v>0</v>
      </c>
      <c r="M847" s="46">
        <f t="shared" si="95"/>
        <v>0</v>
      </c>
      <c r="N847" s="46">
        <f t="shared" si="96"/>
        <v>0</v>
      </c>
      <c r="O847" s="46">
        <f t="shared" si="97"/>
        <v>0</v>
      </c>
      <c r="P847" s="47">
        <f t="shared" si="98"/>
        <v>0</v>
      </c>
    </row>
    <row r="848" spans="1:16" hidden="1" x14ac:dyDescent="0.2">
      <c r="A848" s="37"/>
      <c r="B848" s="38"/>
      <c r="C848" s="45"/>
      <c r="D848" s="23"/>
      <c r="E848" s="69"/>
      <c r="F848" s="73"/>
      <c r="G848" s="67"/>
      <c r="H848" s="46">
        <f t="shared" si="92"/>
        <v>0</v>
      </c>
      <c r="I848" s="67"/>
      <c r="J848" s="67"/>
      <c r="K848" s="47">
        <f t="shared" si="93"/>
        <v>0</v>
      </c>
      <c r="L848" s="48">
        <f t="shared" si="94"/>
        <v>0</v>
      </c>
      <c r="M848" s="46">
        <f t="shared" si="95"/>
        <v>0</v>
      </c>
      <c r="N848" s="46">
        <f t="shared" si="96"/>
        <v>0</v>
      </c>
      <c r="O848" s="46">
        <f t="shared" si="97"/>
        <v>0</v>
      </c>
      <c r="P848" s="47">
        <f t="shared" si="98"/>
        <v>0</v>
      </c>
    </row>
    <row r="849" spans="1:16" hidden="1" x14ac:dyDescent="0.2">
      <c r="A849" s="37"/>
      <c r="B849" s="38"/>
      <c r="C849" s="45"/>
      <c r="D849" s="23"/>
      <c r="E849" s="69"/>
      <c r="F849" s="73"/>
      <c r="G849" s="67"/>
      <c r="H849" s="46">
        <f t="shared" si="92"/>
        <v>0</v>
      </c>
      <c r="I849" s="67"/>
      <c r="J849" s="67"/>
      <c r="K849" s="47">
        <f t="shared" si="93"/>
        <v>0</v>
      </c>
      <c r="L849" s="48">
        <f t="shared" si="94"/>
        <v>0</v>
      </c>
      <c r="M849" s="46">
        <f t="shared" si="95"/>
        <v>0</v>
      </c>
      <c r="N849" s="46">
        <f t="shared" si="96"/>
        <v>0</v>
      </c>
      <c r="O849" s="46">
        <f t="shared" si="97"/>
        <v>0</v>
      </c>
      <c r="P849" s="47">
        <f t="shared" si="98"/>
        <v>0</v>
      </c>
    </row>
    <row r="850" spans="1:16" hidden="1" x14ac:dyDescent="0.2">
      <c r="A850" s="37"/>
      <c r="B850" s="38"/>
      <c r="C850" s="45"/>
      <c r="D850" s="23"/>
      <c r="E850" s="69"/>
      <c r="F850" s="73"/>
      <c r="G850" s="67"/>
      <c r="H850" s="46">
        <f t="shared" si="92"/>
        <v>0</v>
      </c>
      <c r="I850" s="67"/>
      <c r="J850" s="67"/>
      <c r="K850" s="47">
        <f t="shared" si="93"/>
        <v>0</v>
      </c>
      <c r="L850" s="48">
        <f t="shared" si="94"/>
        <v>0</v>
      </c>
      <c r="M850" s="46">
        <f t="shared" si="95"/>
        <v>0</v>
      </c>
      <c r="N850" s="46">
        <f t="shared" si="96"/>
        <v>0</v>
      </c>
      <c r="O850" s="46">
        <f t="shared" si="97"/>
        <v>0</v>
      </c>
      <c r="P850" s="47">
        <f t="shared" si="98"/>
        <v>0</v>
      </c>
    </row>
    <row r="851" spans="1:16" hidden="1" x14ac:dyDescent="0.2">
      <c r="A851" s="37"/>
      <c r="B851" s="38"/>
      <c r="C851" s="45"/>
      <c r="D851" s="23"/>
      <c r="E851" s="69"/>
      <c r="F851" s="73"/>
      <c r="G851" s="67"/>
      <c r="H851" s="46">
        <f t="shared" si="92"/>
        <v>0</v>
      </c>
      <c r="I851" s="67"/>
      <c r="J851" s="67"/>
      <c r="K851" s="47">
        <f t="shared" si="93"/>
        <v>0</v>
      </c>
      <c r="L851" s="48">
        <f t="shared" si="94"/>
        <v>0</v>
      </c>
      <c r="M851" s="46">
        <f t="shared" si="95"/>
        <v>0</v>
      </c>
      <c r="N851" s="46">
        <f t="shared" si="96"/>
        <v>0</v>
      </c>
      <c r="O851" s="46">
        <f t="shared" si="97"/>
        <v>0</v>
      </c>
      <c r="P851" s="47">
        <f t="shared" si="98"/>
        <v>0</v>
      </c>
    </row>
    <row r="852" spans="1:16" hidden="1" x14ac:dyDescent="0.2">
      <c r="A852" s="37"/>
      <c r="B852" s="38"/>
      <c r="C852" s="45"/>
      <c r="D852" s="23"/>
      <c r="E852" s="69"/>
      <c r="F852" s="73"/>
      <c r="G852" s="67"/>
      <c r="H852" s="46">
        <f t="shared" si="92"/>
        <v>0</v>
      </c>
      <c r="I852" s="67"/>
      <c r="J852" s="67"/>
      <c r="K852" s="47">
        <f t="shared" si="93"/>
        <v>0</v>
      </c>
      <c r="L852" s="48">
        <f t="shared" si="94"/>
        <v>0</v>
      </c>
      <c r="M852" s="46">
        <f t="shared" si="95"/>
        <v>0</v>
      </c>
      <c r="N852" s="46">
        <f t="shared" si="96"/>
        <v>0</v>
      </c>
      <c r="O852" s="46">
        <f t="shared" si="97"/>
        <v>0</v>
      </c>
      <c r="P852" s="47">
        <f t="shared" si="98"/>
        <v>0</v>
      </c>
    </row>
    <row r="853" spans="1:16" hidden="1" x14ac:dyDescent="0.2">
      <c r="A853" s="37"/>
      <c r="B853" s="38"/>
      <c r="C853" s="45"/>
      <c r="D853" s="23"/>
      <c r="E853" s="69"/>
      <c r="F853" s="73"/>
      <c r="G853" s="67"/>
      <c r="H853" s="46">
        <f t="shared" si="92"/>
        <v>0</v>
      </c>
      <c r="I853" s="67"/>
      <c r="J853" s="67"/>
      <c r="K853" s="47">
        <f t="shared" si="93"/>
        <v>0</v>
      </c>
      <c r="L853" s="48">
        <f t="shared" si="94"/>
        <v>0</v>
      </c>
      <c r="M853" s="46">
        <f t="shared" si="95"/>
        <v>0</v>
      </c>
      <c r="N853" s="46">
        <f t="shared" si="96"/>
        <v>0</v>
      </c>
      <c r="O853" s="46">
        <f t="shared" si="97"/>
        <v>0</v>
      </c>
      <c r="P853" s="47">
        <f t="shared" si="98"/>
        <v>0</v>
      </c>
    </row>
    <row r="854" spans="1:16" hidden="1" x14ac:dyDescent="0.2">
      <c r="A854" s="37"/>
      <c r="B854" s="38"/>
      <c r="C854" s="45"/>
      <c r="D854" s="23"/>
      <c r="E854" s="69"/>
      <c r="F854" s="73"/>
      <c r="G854" s="67"/>
      <c r="H854" s="46">
        <f t="shared" si="92"/>
        <v>0</v>
      </c>
      <c r="I854" s="67"/>
      <c r="J854" s="67"/>
      <c r="K854" s="47">
        <f t="shared" si="93"/>
        <v>0</v>
      </c>
      <c r="L854" s="48">
        <f t="shared" si="94"/>
        <v>0</v>
      </c>
      <c r="M854" s="46">
        <f t="shared" si="95"/>
        <v>0</v>
      </c>
      <c r="N854" s="46">
        <f t="shared" si="96"/>
        <v>0</v>
      </c>
      <c r="O854" s="46">
        <f t="shared" si="97"/>
        <v>0</v>
      </c>
      <c r="P854" s="47">
        <f t="shared" si="98"/>
        <v>0</v>
      </c>
    </row>
    <row r="855" spans="1:16" hidden="1" x14ac:dyDescent="0.2">
      <c r="A855" s="37"/>
      <c r="B855" s="38"/>
      <c r="C855" s="45"/>
      <c r="D855" s="23"/>
      <c r="E855" s="69"/>
      <c r="F855" s="73"/>
      <c r="G855" s="67"/>
      <c r="H855" s="46">
        <f t="shared" si="92"/>
        <v>0</v>
      </c>
      <c r="I855" s="67"/>
      <c r="J855" s="67"/>
      <c r="K855" s="47">
        <f t="shared" si="93"/>
        <v>0</v>
      </c>
      <c r="L855" s="48">
        <f t="shared" si="94"/>
        <v>0</v>
      </c>
      <c r="M855" s="46">
        <f t="shared" si="95"/>
        <v>0</v>
      </c>
      <c r="N855" s="46">
        <f t="shared" si="96"/>
        <v>0</v>
      </c>
      <c r="O855" s="46">
        <f t="shared" si="97"/>
        <v>0</v>
      </c>
      <c r="P855" s="47">
        <f t="shared" si="98"/>
        <v>0</v>
      </c>
    </row>
    <row r="856" spans="1:16" hidden="1" x14ac:dyDescent="0.2">
      <c r="A856" s="37"/>
      <c r="B856" s="38"/>
      <c r="C856" s="45"/>
      <c r="D856" s="23"/>
      <c r="E856" s="69"/>
      <c r="F856" s="73"/>
      <c r="G856" s="67"/>
      <c r="H856" s="46">
        <f t="shared" si="92"/>
        <v>0</v>
      </c>
      <c r="I856" s="67"/>
      <c r="J856" s="67"/>
      <c r="K856" s="47">
        <f t="shared" si="93"/>
        <v>0</v>
      </c>
      <c r="L856" s="48">
        <f t="shared" si="94"/>
        <v>0</v>
      </c>
      <c r="M856" s="46">
        <f t="shared" si="95"/>
        <v>0</v>
      </c>
      <c r="N856" s="46">
        <f t="shared" si="96"/>
        <v>0</v>
      </c>
      <c r="O856" s="46">
        <f t="shared" si="97"/>
        <v>0</v>
      </c>
      <c r="P856" s="47">
        <f t="shared" si="98"/>
        <v>0</v>
      </c>
    </row>
    <row r="857" spans="1:16" hidden="1" x14ac:dyDescent="0.2">
      <c r="A857" s="37"/>
      <c r="B857" s="38"/>
      <c r="C857" s="45"/>
      <c r="D857" s="23"/>
      <c r="E857" s="69"/>
      <c r="F857" s="73"/>
      <c r="G857" s="67"/>
      <c r="H857" s="46">
        <f t="shared" si="92"/>
        <v>0</v>
      </c>
      <c r="I857" s="67"/>
      <c r="J857" s="67"/>
      <c r="K857" s="47">
        <f t="shared" si="93"/>
        <v>0</v>
      </c>
      <c r="L857" s="48">
        <f t="shared" si="94"/>
        <v>0</v>
      </c>
      <c r="M857" s="46">
        <f t="shared" si="95"/>
        <v>0</v>
      </c>
      <c r="N857" s="46">
        <f t="shared" si="96"/>
        <v>0</v>
      </c>
      <c r="O857" s="46">
        <f t="shared" si="97"/>
        <v>0</v>
      </c>
      <c r="P857" s="47">
        <f t="shared" si="98"/>
        <v>0</v>
      </c>
    </row>
    <row r="858" spans="1:16" hidden="1" x14ac:dyDescent="0.2">
      <c r="A858" s="37"/>
      <c r="B858" s="38"/>
      <c r="C858" s="45"/>
      <c r="D858" s="23"/>
      <c r="E858" s="69"/>
      <c r="F858" s="73"/>
      <c r="G858" s="67"/>
      <c r="H858" s="46">
        <f t="shared" si="92"/>
        <v>0</v>
      </c>
      <c r="I858" s="67"/>
      <c r="J858" s="67"/>
      <c r="K858" s="47">
        <f t="shared" si="93"/>
        <v>0</v>
      </c>
      <c r="L858" s="48">
        <f t="shared" si="94"/>
        <v>0</v>
      </c>
      <c r="M858" s="46">
        <f t="shared" si="95"/>
        <v>0</v>
      </c>
      <c r="N858" s="46">
        <f t="shared" si="96"/>
        <v>0</v>
      </c>
      <c r="O858" s="46">
        <f t="shared" si="97"/>
        <v>0</v>
      </c>
      <c r="P858" s="47">
        <f t="shared" si="98"/>
        <v>0</v>
      </c>
    </row>
    <row r="859" spans="1:16" hidden="1" x14ac:dyDescent="0.2">
      <c r="A859" s="37"/>
      <c r="B859" s="38"/>
      <c r="C859" s="45"/>
      <c r="D859" s="23"/>
      <c r="E859" s="69"/>
      <c r="F859" s="73"/>
      <c r="G859" s="67"/>
      <c r="H859" s="46">
        <f t="shared" si="92"/>
        <v>0</v>
      </c>
      <c r="I859" s="67"/>
      <c r="J859" s="67"/>
      <c r="K859" s="47">
        <f t="shared" si="93"/>
        <v>0</v>
      </c>
      <c r="L859" s="48">
        <f t="shared" si="94"/>
        <v>0</v>
      </c>
      <c r="M859" s="46">
        <f t="shared" si="95"/>
        <v>0</v>
      </c>
      <c r="N859" s="46">
        <f t="shared" si="96"/>
        <v>0</v>
      </c>
      <c r="O859" s="46">
        <f t="shared" si="97"/>
        <v>0</v>
      </c>
      <c r="P859" s="47">
        <f t="shared" si="98"/>
        <v>0</v>
      </c>
    </row>
    <row r="860" spans="1:16" hidden="1" x14ac:dyDescent="0.2">
      <c r="A860" s="37"/>
      <c r="B860" s="38"/>
      <c r="C860" s="45"/>
      <c r="D860" s="23"/>
      <c r="E860" s="69"/>
      <c r="F860" s="73"/>
      <c r="G860" s="67"/>
      <c r="H860" s="46">
        <f t="shared" si="92"/>
        <v>0</v>
      </c>
      <c r="I860" s="67"/>
      <c r="J860" s="67"/>
      <c r="K860" s="47">
        <f t="shared" si="93"/>
        <v>0</v>
      </c>
      <c r="L860" s="48">
        <f t="shared" si="94"/>
        <v>0</v>
      </c>
      <c r="M860" s="46">
        <f t="shared" si="95"/>
        <v>0</v>
      </c>
      <c r="N860" s="46">
        <f t="shared" si="96"/>
        <v>0</v>
      </c>
      <c r="O860" s="46">
        <f t="shared" si="97"/>
        <v>0</v>
      </c>
      <c r="P860" s="47">
        <f t="shared" si="98"/>
        <v>0</v>
      </c>
    </row>
    <row r="861" spans="1:16" hidden="1" x14ac:dyDescent="0.2">
      <c r="A861" s="37"/>
      <c r="B861" s="38"/>
      <c r="C861" s="45"/>
      <c r="D861" s="23"/>
      <c r="E861" s="69"/>
      <c r="F861" s="73"/>
      <c r="G861" s="67"/>
      <c r="H861" s="46">
        <f t="shared" si="92"/>
        <v>0</v>
      </c>
      <c r="I861" s="67"/>
      <c r="J861" s="67"/>
      <c r="K861" s="47">
        <f t="shared" si="93"/>
        <v>0</v>
      </c>
      <c r="L861" s="48">
        <f t="shared" si="94"/>
        <v>0</v>
      </c>
      <c r="M861" s="46">
        <f t="shared" si="95"/>
        <v>0</v>
      </c>
      <c r="N861" s="46">
        <f t="shared" si="96"/>
        <v>0</v>
      </c>
      <c r="O861" s="46">
        <f t="shared" si="97"/>
        <v>0</v>
      </c>
      <c r="P861" s="47">
        <f t="shared" si="98"/>
        <v>0</v>
      </c>
    </row>
    <row r="862" spans="1:16" hidden="1" x14ac:dyDescent="0.2">
      <c r="A862" s="37"/>
      <c r="B862" s="38"/>
      <c r="C862" s="45"/>
      <c r="D862" s="23"/>
      <c r="E862" s="69"/>
      <c r="F862" s="73"/>
      <c r="G862" s="67"/>
      <c r="H862" s="46">
        <f t="shared" si="92"/>
        <v>0</v>
      </c>
      <c r="I862" s="67"/>
      <c r="J862" s="67"/>
      <c r="K862" s="47">
        <f t="shared" si="93"/>
        <v>0</v>
      </c>
      <c r="L862" s="48">
        <f t="shared" si="94"/>
        <v>0</v>
      </c>
      <c r="M862" s="46">
        <f t="shared" si="95"/>
        <v>0</v>
      </c>
      <c r="N862" s="46">
        <f t="shared" si="96"/>
        <v>0</v>
      </c>
      <c r="O862" s="46">
        <f t="shared" si="97"/>
        <v>0</v>
      </c>
      <c r="P862" s="47">
        <f t="shared" si="98"/>
        <v>0</v>
      </c>
    </row>
    <row r="863" spans="1:16" hidden="1" x14ac:dyDescent="0.2">
      <c r="A863" s="37"/>
      <c r="B863" s="38"/>
      <c r="C863" s="45"/>
      <c r="D863" s="23"/>
      <c r="E863" s="69"/>
      <c r="F863" s="73"/>
      <c r="G863" s="67"/>
      <c r="H863" s="46">
        <f t="shared" si="92"/>
        <v>0</v>
      </c>
      <c r="I863" s="67"/>
      <c r="J863" s="67"/>
      <c r="K863" s="47">
        <f t="shared" si="93"/>
        <v>0</v>
      </c>
      <c r="L863" s="48">
        <f t="shared" si="94"/>
        <v>0</v>
      </c>
      <c r="M863" s="46">
        <f t="shared" si="95"/>
        <v>0</v>
      </c>
      <c r="N863" s="46">
        <f t="shared" si="96"/>
        <v>0</v>
      </c>
      <c r="O863" s="46">
        <f t="shared" si="97"/>
        <v>0</v>
      </c>
      <c r="P863" s="47">
        <f t="shared" si="98"/>
        <v>0</v>
      </c>
    </row>
    <row r="864" spans="1:16" hidden="1" x14ac:dyDescent="0.2">
      <c r="A864" s="37"/>
      <c r="B864" s="38"/>
      <c r="C864" s="45"/>
      <c r="D864" s="23"/>
      <c r="E864" s="69"/>
      <c r="F864" s="73"/>
      <c r="G864" s="67"/>
      <c r="H864" s="46">
        <f t="shared" si="92"/>
        <v>0</v>
      </c>
      <c r="I864" s="67"/>
      <c r="J864" s="67"/>
      <c r="K864" s="47">
        <f t="shared" si="93"/>
        <v>0</v>
      </c>
      <c r="L864" s="48">
        <f t="shared" si="94"/>
        <v>0</v>
      </c>
      <c r="M864" s="46">
        <f t="shared" si="95"/>
        <v>0</v>
      </c>
      <c r="N864" s="46">
        <f t="shared" si="96"/>
        <v>0</v>
      </c>
      <c r="O864" s="46">
        <f t="shared" si="97"/>
        <v>0</v>
      </c>
      <c r="P864" s="47">
        <f t="shared" si="98"/>
        <v>0</v>
      </c>
    </row>
    <row r="865" spans="1:16" hidden="1" x14ac:dyDescent="0.2">
      <c r="A865" s="37"/>
      <c r="B865" s="38"/>
      <c r="C865" s="45"/>
      <c r="D865" s="23"/>
      <c r="E865" s="69"/>
      <c r="F865" s="73"/>
      <c r="G865" s="67"/>
      <c r="H865" s="46">
        <f t="shared" si="92"/>
        <v>0</v>
      </c>
      <c r="I865" s="67"/>
      <c r="J865" s="67"/>
      <c r="K865" s="47">
        <f t="shared" si="93"/>
        <v>0</v>
      </c>
      <c r="L865" s="48">
        <f t="shared" si="94"/>
        <v>0</v>
      </c>
      <c r="M865" s="46">
        <f t="shared" si="95"/>
        <v>0</v>
      </c>
      <c r="N865" s="46">
        <f t="shared" si="96"/>
        <v>0</v>
      </c>
      <c r="O865" s="46">
        <f t="shared" si="97"/>
        <v>0</v>
      </c>
      <c r="P865" s="47">
        <f t="shared" si="98"/>
        <v>0</v>
      </c>
    </row>
    <row r="866" spans="1:16" hidden="1" x14ac:dyDescent="0.2">
      <c r="A866" s="37"/>
      <c r="B866" s="38"/>
      <c r="C866" s="45"/>
      <c r="D866" s="23"/>
      <c r="E866" s="69"/>
      <c r="F866" s="73"/>
      <c r="G866" s="67"/>
      <c r="H866" s="46">
        <f t="shared" si="92"/>
        <v>0</v>
      </c>
      <c r="I866" s="67"/>
      <c r="J866" s="67"/>
      <c r="K866" s="47">
        <f t="shared" si="93"/>
        <v>0</v>
      </c>
      <c r="L866" s="48">
        <f t="shared" si="94"/>
        <v>0</v>
      </c>
      <c r="M866" s="46">
        <f t="shared" si="95"/>
        <v>0</v>
      </c>
      <c r="N866" s="46">
        <f t="shared" si="96"/>
        <v>0</v>
      </c>
      <c r="O866" s="46">
        <f t="shared" si="97"/>
        <v>0</v>
      </c>
      <c r="P866" s="47">
        <f t="shared" si="98"/>
        <v>0</v>
      </c>
    </row>
    <row r="867" spans="1:16" hidden="1" x14ac:dyDescent="0.2">
      <c r="A867" s="37"/>
      <c r="B867" s="38"/>
      <c r="C867" s="45"/>
      <c r="D867" s="23"/>
      <c r="E867" s="69"/>
      <c r="F867" s="73"/>
      <c r="G867" s="67"/>
      <c r="H867" s="46">
        <f t="shared" si="92"/>
        <v>0</v>
      </c>
      <c r="I867" s="67"/>
      <c r="J867" s="67"/>
      <c r="K867" s="47">
        <f t="shared" si="93"/>
        <v>0</v>
      </c>
      <c r="L867" s="48">
        <f t="shared" si="94"/>
        <v>0</v>
      </c>
      <c r="M867" s="46">
        <f t="shared" si="95"/>
        <v>0</v>
      </c>
      <c r="N867" s="46">
        <f t="shared" si="96"/>
        <v>0</v>
      </c>
      <c r="O867" s="46">
        <f t="shared" si="97"/>
        <v>0</v>
      </c>
      <c r="P867" s="47">
        <f t="shared" si="98"/>
        <v>0</v>
      </c>
    </row>
    <row r="868" spans="1:16" hidden="1" x14ac:dyDescent="0.2">
      <c r="A868" s="37"/>
      <c r="B868" s="38"/>
      <c r="C868" s="45"/>
      <c r="D868" s="23"/>
      <c r="E868" s="69"/>
      <c r="F868" s="73"/>
      <c r="G868" s="67"/>
      <c r="H868" s="46">
        <f t="shared" si="92"/>
        <v>0</v>
      </c>
      <c r="I868" s="67"/>
      <c r="J868" s="67"/>
      <c r="K868" s="47">
        <f t="shared" si="93"/>
        <v>0</v>
      </c>
      <c r="L868" s="48">
        <f t="shared" si="94"/>
        <v>0</v>
      </c>
      <c r="M868" s="46">
        <f t="shared" si="95"/>
        <v>0</v>
      </c>
      <c r="N868" s="46">
        <f t="shared" si="96"/>
        <v>0</v>
      </c>
      <c r="O868" s="46">
        <f t="shared" si="97"/>
        <v>0</v>
      </c>
      <c r="P868" s="47">
        <f t="shared" si="98"/>
        <v>0</v>
      </c>
    </row>
    <row r="869" spans="1:16" hidden="1" x14ac:dyDescent="0.2">
      <c r="A869" s="37"/>
      <c r="B869" s="38"/>
      <c r="C869" s="45"/>
      <c r="D869" s="23"/>
      <c r="E869" s="69"/>
      <c r="F869" s="73"/>
      <c r="G869" s="67"/>
      <c r="H869" s="46">
        <f t="shared" si="92"/>
        <v>0</v>
      </c>
      <c r="I869" s="67"/>
      <c r="J869" s="67"/>
      <c r="K869" s="47">
        <f t="shared" si="93"/>
        <v>0</v>
      </c>
      <c r="L869" s="48">
        <f t="shared" si="94"/>
        <v>0</v>
      </c>
      <c r="M869" s="46">
        <f t="shared" si="95"/>
        <v>0</v>
      </c>
      <c r="N869" s="46">
        <f t="shared" si="96"/>
        <v>0</v>
      </c>
      <c r="O869" s="46">
        <f t="shared" si="97"/>
        <v>0</v>
      </c>
      <c r="P869" s="47">
        <f t="shared" si="98"/>
        <v>0</v>
      </c>
    </row>
    <row r="870" spans="1:16" hidden="1" x14ac:dyDescent="0.2">
      <c r="A870" s="37"/>
      <c r="B870" s="38"/>
      <c r="C870" s="45"/>
      <c r="D870" s="23"/>
      <c r="E870" s="69"/>
      <c r="F870" s="73"/>
      <c r="G870" s="67"/>
      <c r="H870" s="46">
        <f t="shared" si="92"/>
        <v>0</v>
      </c>
      <c r="I870" s="67"/>
      <c r="J870" s="67"/>
      <c r="K870" s="47">
        <f t="shared" si="93"/>
        <v>0</v>
      </c>
      <c r="L870" s="48">
        <f t="shared" si="94"/>
        <v>0</v>
      </c>
      <c r="M870" s="46">
        <f t="shared" si="95"/>
        <v>0</v>
      </c>
      <c r="N870" s="46">
        <f t="shared" si="96"/>
        <v>0</v>
      </c>
      <c r="O870" s="46">
        <f t="shared" si="97"/>
        <v>0</v>
      </c>
      <c r="P870" s="47">
        <f t="shared" si="98"/>
        <v>0</v>
      </c>
    </row>
    <row r="871" spans="1:16" hidden="1" x14ac:dyDescent="0.2">
      <c r="A871" s="37"/>
      <c r="B871" s="38"/>
      <c r="C871" s="45"/>
      <c r="D871" s="23"/>
      <c r="E871" s="69"/>
      <c r="F871" s="73"/>
      <c r="G871" s="67"/>
      <c r="H871" s="46">
        <f t="shared" si="92"/>
        <v>0</v>
      </c>
      <c r="I871" s="67"/>
      <c r="J871" s="67"/>
      <c r="K871" s="47">
        <f t="shared" si="93"/>
        <v>0</v>
      </c>
      <c r="L871" s="48">
        <f t="shared" si="94"/>
        <v>0</v>
      </c>
      <c r="M871" s="46">
        <f t="shared" si="95"/>
        <v>0</v>
      </c>
      <c r="N871" s="46">
        <f t="shared" si="96"/>
        <v>0</v>
      </c>
      <c r="O871" s="46">
        <f t="shared" si="97"/>
        <v>0</v>
      </c>
      <c r="P871" s="47">
        <f t="shared" si="98"/>
        <v>0</v>
      </c>
    </row>
    <row r="872" spans="1:16" hidden="1" x14ac:dyDescent="0.2">
      <c r="A872" s="37"/>
      <c r="B872" s="38"/>
      <c r="C872" s="45"/>
      <c r="D872" s="23"/>
      <c r="E872" s="69"/>
      <c r="F872" s="73"/>
      <c r="G872" s="67"/>
      <c r="H872" s="46">
        <f t="shared" si="92"/>
        <v>0</v>
      </c>
      <c r="I872" s="67"/>
      <c r="J872" s="67"/>
      <c r="K872" s="47">
        <f t="shared" si="93"/>
        <v>0</v>
      </c>
      <c r="L872" s="48">
        <f t="shared" si="94"/>
        <v>0</v>
      </c>
      <c r="M872" s="46">
        <f t="shared" si="95"/>
        <v>0</v>
      </c>
      <c r="N872" s="46">
        <f t="shared" si="96"/>
        <v>0</v>
      </c>
      <c r="O872" s="46">
        <f t="shared" si="97"/>
        <v>0</v>
      </c>
      <c r="P872" s="47">
        <f t="shared" si="98"/>
        <v>0</v>
      </c>
    </row>
    <row r="873" spans="1:16" hidden="1" x14ac:dyDescent="0.2">
      <c r="A873" s="37"/>
      <c r="B873" s="38"/>
      <c r="C873" s="45"/>
      <c r="D873" s="23"/>
      <c r="E873" s="69"/>
      <c r="F873" s="73"/>
      <c r="G873" s="67"/>
      <c r="H873" s="46">
        <f t="shared" si="92"/>
        <v>0</v>
      </c>
      <c r="I873" s="67"/>
      <c r="J873" s="67"/>
      <c r="K873" s="47">
        <f t="shared" si="93"/>
        <v>0</v>
      </c>
      <c r="L873" s="48">
        <f t="shared" si="94"/>
        <v>0</v>
      </c>
      <c r="M873" s="46">
        <f t="shared" si="95"/>
        <v>0</v>
      </c>
      <c r="N873" s="46">
        <f t="shared" si="96"/>
        <v>0</v>
      </c>
      <c r="O873" s="46">
        <f t="shared" si="97"/>
        <v>0</v>
      </c>
      <c r="P873" s="47">
        <f t="shared" si="98"/>
        <v>0</v>
      </c>
    </row>
    <row r="874" spans="1:16" hidden="1" x14ac:dyDescent="0.2">
      <c r="A874" s="37"/>
      <c r="B874" s="38"/>
      <c r="C874" s="45"/>
      <c r="D874" s="23"/>
      <c r="E874" s="69"/>
      <c r="F874" s="73"/>
      <c r="G874" s="67"/>
      <c r="H874" s="46">
        <f t="shared" si="92"/>
        <v>0</v>
      </c>
      <c r="I874" s="67"/>
      <c r="J874" s="67"/>
      <c r="K874" s="47">
        <f t="shared" si="93"/>
        <v>0</v>
      </c>
      <c r="L874" s="48">
        <f t="shared" si="94"/>
        <v>0</v>
      </c>
      <c r="M874" s="46">
        <f t="shared" si="95"/>
        <v>0</v>
      </c>
      <c r="N874" s="46">
        <f t="shared" si="96"/>
        <v>0</v>
      </c>
      <c r="O874" s="46">
        <f t="shared" si="97"/>
        <v>0</v>
      </c>
      <c r="P874" s="47">
        <f t="shared" si="98"/>
        <v>0</v>
      </c>
    </row>
    <row r="875" spans="1:16" hidden="1" x14ac:dyDescent="0.2">
      <c r="A875" s="37"/>
      <c r="B875" s="38"/>
      <c r="C875" s="45"/>
      <c r="D875" s="23"/>
      <c r="E875" s="69"/>
      <c r="F875" s="73"/>
      <c r="G875" s="67"/>
      <c r="H875" s="46">
        <f t="shared" si="92"/>
        <v>0</v>
      </c>
      <c r="I875" s="67"/>
      <c r="J875" s="67"/>
      <c r="K875" s="47">
        <f t="shared" si="93"/>
        <v>0</v>
      </c>
      <c r="L875" s="48">
        <f t="shared" si="94"/>
        <v>0</v>
      </c>
      <c r="M875" s="46">
        <f t="shared" si="95"/>
        <v>0</v>
      </c>
      <c r="N875" s="46">
        <f t="shared" si="96"/>
        <v>0</v>
      </c>
      <c r="O875" s="46">
        <f t="shared" si="97"/>
        <v>0</v>
      </c>
      <c r="P875" s="47">
        <f t="shared" si="98"/>
        <v>0</v>
      </c>
    </row>
    <row r="876" spans="1:16" hidden="1" x14ac:dyDescent="0.2">
      <c r="A876" s="37"/>
      <c r="B876" s="38"/>
      <c r="C876" s="45"/>
      <c r="D876" s="23"/>
      <c r="E876" s="69"/>
      <c r="F876" s="73"/>
      <c r="G876" s="67"/>
      <c r="H876" s="46">
        <f t="shared" si="92"/>
        <v>0</v>
      </c>
      <c r="I876" s="67"/>
      <c r="J876" s="67"/>
      <c r="K876" s="47">
        <f t="shared" si="93"/>
        <v>0</v>
      </c>
      <c r="L876" s="48">
        <f t="shared" si="94"/>
        <v>0</v>
      </c>
      <c r="M876" s="46">
        <f t="shared" si="95"/>
        <v>0</v>
      </c>
      <c r="N876" s="46">
        <f t="shared" si="96"/>
        <v>0</v>
      </c>
      <c r="O876" s="46">
        <f t="shared" si="97"/>
        <v>0</v>
      </c>
      <c r="P876" s="47">
        <f t="shared" si="98"/>
        <v>0</v>
      </c>
    </row>
    <row r="877" spans="1:16" hidden="1" x14ac:dyDescent="0.2">
      <c r="A877" s="37"/>
      <c r="B877" s="38"/>
      <c r="C877" s="45"/>
      <c r="D877" s="23"/>
      <c r="E877" s="69"/>
      <c r="F877" s="73"/>
      <c r="G877" s="67"/>
      <c r="H877" s="46">
        <f t="shared" si="92"/>
        <v>0</v>
      </c>
      <c r="I877" s="67"/>
      <c r="J877" s="67"/>
      <c r="K877" s="47">
        <f t="shared" si="93"/>
        <v>0</v>
      </c>
      <c r="L877" s="48">
        <f t="shared" si="94"/>
        <v>0</v>
      </c>
      <c r="M877" s="46">
        <f t="shared" si="95"/>
        <v>0</v>
      </c>
      <c r="N877" s="46">
        <f t="shared" si="96"/>
        <v>0</v>
      </c>
      <c r="O877" s="46">
        <f t="shared" si="97"/>
        <v>0</v>
      </c>
      <c r="P877" s="47">
        <f t="shared" si="98"/>
        <v>0</v>
      </c>
    </row>
    <row r="878" spans="1:16" hidden="1" x14ac:dyDescent="0.2">
      <c r="A878" s="37"/>
      <c r="B878" s="38"/>
      <c r="C878" s="45"/>
      <c r="D878" s="23"/>
      <c r="E878" s="69"/>
      <c r="F878" s="73"/>
      <c r="G878" s="67"/>
      <c r="H878" s="46">
        <f t="shared" si="92"/>
        <v>0</v>
      </c>
      <c r="I878" s="67"/>
      <c r="J878" s="67"/>
      <c r="K878" s="47">
        <f t="shared" si="93"/>
        <v>0</v>
      </c>
      <c r="L878" s="48">
        <f t="shared" si="94"/>
        <v>0</v>
      </c>
      <c r="M878" s="46">
        <f t="shared" si="95"/>
        <v>0</v>
      </c>
      <c r="N878" s="46">
        <f t="shared" si="96"/>
        <v>0</v>
      </c>
      <c r="O878" s="46">
        <f t="shared" si="97"/>
        <v>0</v>
      </c>
      <c r="P878" s="47">
        <f t="shared" si="98"/>
        <v>0</v>
      </c>
    </row>
    <row r="879" spans="1:16" hidden="1" x14ac:dyDescent="0.2">
      <c r="A879" s="37"/>
      <c r="B879" s="38"/>
      <c r="C879" s="45"/>
      <c r="D879" s="23"/>
      <c r="E879" s="69"/>
      <c r="F879" s="73"/>
      <c r="G879" s="67"/>
      <c r="H879" s="46">
        <f t="shared" si="92"/>
        <v>0</v>
      </c>
      <c r="I879" s="67"/>
      <c r="J879" s="67"/>
      <c r="K879" s="47">
        <f t="shared" si="93"/>
        <v>0</v>
      </c>
      <c r="L879" s="48">
        <f t="shared" si="94"/>
        <v>0</v>
      </c>
      <c r="M879" s="46">
        <f t="shared" si="95"/>
        <v>0</v>
      </c>
      <c r="N879" s="46">
        <f t="shared" si="96"/>
        <v>0</v>
      </c>
      <c r="O879" s="46">
        <f t="shared" si="97"/>
        <v>0</v>
      </c>
      <c r="P879" s="47">
        <f t="shared" si="98"/>
        <v>0</v>
      </c>
    </row>
    <row r="880" spans="1:16" hidden="1" x14ac:dyDescent="0.2">
      <c r="A880" s="37"/>
      <c r="B880" s="38"/>
      <c r="C880" s="45"/>
      <c r="D880" s="23"/>
      <c r="E880" s="69"/>
      <c r="F880" s="73"/>
      <c r="G880" s="67"/>
      <c r="H880" s="46">
        <f t="shared" si="92"/>
        <v>0</v>
      </c>
      <c r="I880" s="67"/>
      <c r="J880" s="67"/>
      <c r="K880" s="47">
        <f t="shared" si="93"/>
        <v>0</v>
      </c>
      <c r="L880" s="48">
        <f t="shared" si="94"/>
        <v>0</v>
      </c>
      <c r="M880" s="46">
        <f t="shared" si="95"/>
        <v>0</v>
      </c>
      <c r="N880" s="46">
        <f t="shared" si="96"/>
        <v>0</v>
      </c>
      <c r="O880" s="46">
        <f t="shared" si="97"/>
        <v>0</v>
      </c>
      <c r="P880" s="47">
        <f t="shared" si="98"/>
        <v>0</v>
      </c>
    </row>
    <row r="881" spans="1:16" hidden="1" x14ac:dyDescent="0.2">
      <c r="A881" s="37"/>
      <c r="B881" s="38"/>
      <c r="C881" s="45"/>
      <c r="D881" s="23"/>
      <c r="E881" s="69"/>
      <c r="F881" s="73"/>
      <c r="G881" s="67"/>
      <c r="H881" s="46">
        <f t="shared" si="92"/>
        <v>0</v>
      </c>
      <c r="I881" s="67"/>
      <c r="J881" s="67"/>
      <c r="K881" s="47">
        <f t="shared" si="93"/>
        <v>0</v>
      </c>
      <c r="L881" s="48">
        <f t="shared" si="94"/>
        <v>0</v>
      </c>
      <c r="M881" s="46">
        <f t="shared" si="95"/>
        <v>0</v>
      </c>
      <c r="N881" s="46">
        <f t="shared" si="96"/>
        <v>0</v>
      </c>
      <c r="O881" s="46">
        <f t="shared" si="97"/>
        <v>0</v>
      </c>
      <c r="P881" s="47">
        <f t="shared" si="98"/>
        <v>0</v>
      </c>
    </row>
    <row r="882" spans="1:16" hidden="1" x14ac:dyDescent="0.2">
      <c r="A882" s="37"/>
      <c r="B882" s="38"/>
      <c r="C882" s="45"/>
      <c r="D882" s="23"/>
      <c r="E882" s="69"/>
      <c r="F882" s="73"/>
      <c r="G882" s="67"/>
      <c r="H882" s="46">
        <f t="shared" si="92"/>
        <v>0</v>
      </c>
      <c r="I882" s="67"/>
      <c r="J882" s="67"/>
      <c r="K882" s="47">
        <f t="shared" si="93"/>
        <v>0</v>
      </c>
      <c r="L882" s="48">
        <f t="shared" si="94"/>
        <v>0</v>
      </c>
      <c r="M882" s="46">
        <f t="shared" si="95"/>
        <v>0</v>
      </c>
      <c r="N882" s="46">
        <f t="shared" si="96"/>
        <v>0</v>
      </c>
      <c r="O882" s="46">
        <f t="shared" si="97"/>
        <v>0</v>
      </c>
      <c r="P882" s="47">
        <f t="shared" si="98"/>
        <v>0</v>
      </c>
    </row>
    <row r="883" spans="1:16" hidden="1" x14ac:dyDescent="0.2">
      <c r="A883" s="37"/>
      <c r="B883" s="38"/>
      <c r="C883" s="45"/>
      <c r="D883" s="23"/>
      <c r="E883" s="69"/>
      <c r="F883" s="73"/>
      <c r="G883" s="67"/>
      <c r="H883" s="46">
        <f t="shared" si="92"/>
        <v>0</v>
      </c>
      <c r="I883" s="67"/>
      <c r="J883" s="67"/>
      <c r="K883" s="47">
        <f t="shared" si="93"/>
        <v>0</v>
      </c>
      <c r="L883" s="48">
        <f t="shared" si="94"/>
        <v>0</v>
      </c>
      <c r="M883" s="46">
        <f t="shared" si="95"/>
        <v>0</v>
      </c>
      <c r="N883" s="46">
        <f t="shared" si="96"/>
        <v>0</v>
      </c>
      <c r="O883" s="46">
        <f t="shared" si="97"/>
        <v>0</v>
      </c>
      <c r="P883" s="47">
        <f t="shared" si="98"/>
        <v>0</v>
      </c>
    </row>
    <row r="884" spans="1:16" hidden="1" x14ac:dyDescent="0.2">
      <c r="A884" s="37"/>
      <c r="B884" s="38"/>
      <c r="C884" s="45"/>
      <c r="D884" s="23"/>
      <c r="E884" s="69"/>
      <c r="F884" s="73"/>
      <c r="G884" s="67"/>
      <c r="H884" s="46">
        <f t="shared" si="92"/>
        <v>0</v>
      </c>
      <c r="I884" s="67"/>
      <c r="J884" s="67"/>
      <c r="K884" s="47">
        <f t="shared" si="93"/>
        <v>0</v>
      </c>
      <c r="L884" s="48">
        <f t="shared" si="94"/>
        <v>0</v>
      </c>
      <c r="M884" s="46">
        <f t="shared" si="95"/>
        <v>0</v>
      </c>
      <c r="N884" s="46">
        <f t="shared" si="96"/>
        <v>0</v>
      </c>
      <c r="O884" s="46">
        <f t="shared" si="97"/>
        <v>0</v>
      </c>
      <c r="P884" s="47">
        <f t="shared" si="98"/>
        <v>0</v>
      </c>
    </row>
    <row r="885" spans="1:16" hidden="1" x14ac:dyDescent="0.2">
      <c r="A885" s="37"/>
      <c r="B885" s="38"/>
      <c r="C885" s="45"/>
      <c r="D885" s="23"/>
      <c r="E885" s="69"/>
      <c r="F885" s="73"/>
      <c r="G885" s="67"/>
      <c r="H885" s="46">
        <f t="shared" si="92"/>
        <v>0</v>
      </c>
      <c r="I885" s="67"/>
      <c r="J885" s="67"/>
      <c r="K885" s="47">
        <f t="shared" si="93"/>
        <v>0</v>
      </c>
      <c r="L885" s="48">
        <f t="shared" si="94"/>
        <v>0</v>
      </c>
      <c r="M885" s="46">
        <f t="shared" si="95"/>
        <v>0</v>
      </c>
      <c r="N885" s="46">
        <f t="shared" si="96"/>
        <v>0</v>
      </c>
      <c r="O885" s="46">
        <f t="shared" si="97"/>
        <v>0</v>
      </c>
      <c r="P885" s="47">
        <f t="shared" si="98"/>
        <v>0</v>
      </c>
    </row>
    <row r="886" spans="1:16" hidden="1" x14ac:dyDescent="0.2">
      <c r="A886" s="37"/>
      <c r="B886" s="38"/>
      <c r="C886" s="45"/>
      <c r="D886" s="23"/>
      <c r="E886" s="69"/>
      <c r="F886" s="73"/>
      <c r="G886" s="67"/>
      <c r="H886" s="46">
        <f t="shared" si="92"/>
        <v>0</v>
      </c>
      <c r="I886" s="67"/>
      <c r="J886" s="67"/>
      <c r="K886" s="47">
        <f t="shared" si="93"/>
        <v>0</v>
      </c>
      <c r="L886" s="48">
        <f t="shared" si="94"/>
        <v>0</v>
      </c>
      <c r="M886" s="46">
        <f t="shared" si="95"/>
        <v>0</v>
      </c>
      <c r="N886" s="46">
        <f t="shared" si="96"/>
        <v>0</v>
      </c>
      <c r="O886" s="46">
        <f t="shared" si="97"/>
        <v>0</v>
      </c>
      <c r="P886" s="47">
        <f t="shared" si="98"/>
        <v>0</v>
      </c>
    </row>
    <row r="887" spans="1:16" hidden="1" x14ac:dyDescent="0.2">
      <c r="A887" s="37"/>
      <c r="B887" s="38"/>
      <c r="C887" s="45"/>
      <c r="D887" s="23"/>
      <c r="E887" s="69"/>
      <c r="F887" s="73"/>
      <c r="G887" s="67"/>
      <c r="H887" s="46">
        <f t="shared" si="92"/>
        <v>0</v>
      </c>
      <c r="I887" s="67"/>
      <c r="J887" s="67"/>
      <c r="K887" s="47">
        <f t="shared" si="93"/>
        <v>0</v>
      </c>
      <c r="L887" s="48">
        <f t="shared" si="94"/>
        <v>0</v>
      </c>
      <c r="M887" s="46">
        <f t="shared" si="95"/>
        <v>0</v>
      </c>
      <c r="N887" s="46">
        <f t="shared" si="96"/>
        <v>0</v>
      </c>
      <c r="O887" s="46">
        <f t="shared" si="97"/>
        <v>0</v>
      </c>
      <c r="P887" s="47">
        <f t="shared" si="98"/>
        <v>0</v>
      </c>
    </row>
    <row r="888" spans="1:16" hidden="1" x14ac:dyDescent="0.2">
      <c r="A888" s="37"/>
      <c r="B888" s="38"/>
      <c r="C888" s="45"/>
      <c r="D888" s="23"/>
      <c r="E888" s="69"/>
      <c r="F888" s="73"/>
      <c r="G888" s="67"/>
      <c r="H888" s="46">
        <f t="shared" si="92"/>
        <v>0</v>
      </c>
      <c r="I888" s="67"/>
      <c r="J888" s="67"/>
      <c r="K888" s="47">
        <f t="shared" si="93"/>
        <v>0</v>
      </c>
      <c r="L888" s="48">
        <f t="shared" si="94"/>
        <v>0</v>
      </c>
      <c r="M888" s="46">
        <f t="shared" si="95"/>
        <v>0</v>
      </c>
      <c r="N888" s="46">
        <f t="shared" si="96"/>
        <v>0</v>
      </c>
      <c r="O888" s="46">
        <f t="shared" si="97"/>
        <v>0</v>
      </c>
      <c r="P888" s="47">
        <f t="shared" si="98"/>
        <v>0</v>
      </c>
    </row>
    <row r="889" spans="1:16" hidden="1" x14ac:dyDescent="0.2">
      <c r="A889" s="37"/>
      <c r="B889" s="38"/>
      <c r="C889" s="45"/>
      <c r="D889" s="23"/>
      <c r="E889" s="69"/>
      <c r="F889" s="73"/>
      <c r="G889" s="67"/>
      <c r="H889" s="46">
        <f t="shared" si="92"/>
        <v>0</v>
      </c>
      <c r="I889" s="67"/>
      <c r="J889" s="67"/>
      <c r="K889" s="47">
        <f t="shared" si="93"/>
        <v>0</v>
      </c>
      <c r="L889" s="48">
        <f t="shared" si="94"/>
        <v>0</v>
      </c>
      <c r="M889" s="46">
        <f t="shared" si="95"/>
        <v>0</v>
      </c>
      <c r="N889" s="46">
        <f t="shared" si="96"/>
        <v>0</v>
      </c>
      <c r="O889" s="46">
        <f t="shared" si="97"/>
        <v>0</v>
      </c>
      <c r="P889" s="47">
        <f t="shared" si="98"/>
        <v>0</v>
      </c>
    </row>
    <row r="890" spans="1:16" hidden="1" x14ac:dyDescent="0.2">
      <c r="A890" s="37"/>
      <c r="B890" s="38"/>
      <c r="C890" s="45"/>
      <c r="D890" s="23"/>
      <c r="E890" s="69"/>
      <c r="F890" s="73"/>
      <c r="G890" s="67"/>
      <c r="H890" s="46">
        <f t="shared" si="92"/>
        <v>0</v>
      </c>
      <c r="I890" s="67"/>
      <c r="J890" s="67"/>
      <c r="K890" s="47">
        <f t="shared" si="93"/>
        <v>0</v>
      </c>
      <c r="L890" s="48">
        <f t="shared" si="94"/>
        <v>0</v>
      </c>
      <c r="M890" s="46">
        <f t="shared" si="95"/>
        <v>0</v>
      </c>
      <c r="N890" s="46">
        <f t="shared" si="96"/>
        <v>0</v>
      </c>
      <c r="O890" s="46">
        <f t="shared" si="97"/>
        <v>0</v>
      </c>
      <c r="P890" s="47">
        <f t="shared" si="98"/>
        <v>0</v>
      </c>
    </row>
    <row r="891" spans="1:16" hidden="1" x14ac:dyDescent="0.2">
      <c r="A891" s="37"/>
      <c r="B891" s="38"/>
      <c r="C891" s="45"/>
      <c r="D891" s="23"/>
      <c r="E891" s="69"/>
      <c r="F891" s="73"/>
      <c r="G891" s="67"/>
      <c r="H891" s="46">
        <f t="shared" si="92"/>
        <v>0</v>
      </c>
      <c r="I891" s="67"/>
      <c r="J891" s="67"/>
      <c r="K891" s="47">
        <f t="shared" si="93"/>
        <v>0</v>
      </c>
      <c r="L891" s="48">
        <f t="shared" si="94"/>
        <v>0</v>
      </c>
      <c r="M891" s="46">
        <f t="shared" si="95"/>
        <v>0</v>
      </c>
      <c r="N891" s="46">
        <f t="shared" si="96"/>
        <v>0</v>
      </c>
      <c r="O891" s="46">
        <f t="shared" si="97"/>
        <v>0</v>
      </c>
      <c r="P891" s="47">
        <f t="shared" si="98"/>
        <v>0</v>
      </c>
    </row>
    <row r="892" spans="1:16" hidden="1" x14ac:dyDescent="0.2">
      <c r="A892" s="37"/>
      <c r="B892" s="38"/>
      <c r="C892" s="45"/>
      <c r="D892" s="23"/>
      <c r="E892" s="69"/>
      <c r="F892" s="73"/>
      <c r="G892" s="67"/>
      <c r="H892" s="46">
        <f t="shared" si="92"/>
        <v>0</v>
      </c>
      <c r="I892" s="67"/>
      <c r="J892" s="67"/>
      <c r="K892" s="47">
        <f t="shared" si="93"/>
        <v>0</v>
      </c>
      <c r="L892" s="48">
        <f t="shared" si="94"/>
        <v>0</v>
      </c>
      <c r="M892" s="46">
        <f t="shared" si="95"/>
        <v>0</v>
      </c>
      <c r="N892" s="46">
        <f t="shared" si="96"/>
        <v>0</v>
      </c>
      <c r="O892" s="46">
        <f t="shared" si="97"/>
        <v>0</v>
      </c>
      <c r="P892" s="47">
        <f t="shared" si="98"/>
        <v>0</v>
      </c>
    </row>
    <row r="893" spans="1:16" hidden="1" x14ac:dyDescent="0.2">
      <c r="A893" s="37"/>
      <c r="B893" s="38"/>
      <c r="C893" s="45"/>
      <c r="D893" s="23"/>
      <c r="E893" s="69"/>
      <c r="F893" s="73"/>
      <c r="G893" s="67"/>
      <c r="H893" s="46">
        <f t="shared" si="92"/>
        <v>0</v>
      </c>
      <c r="I893" s="67"/>
      <c r="J893" s="67"/>
      <c r="K893" s="47">
        <f t="shared" si="93"/>
        <v>0</v>
      </c>
      <c r="L893" s="48">
        <f t="shared" si="94"/>
        <v>0</v>
      </c>
      <c r="M893" s="46">
        <f t="shared" si="95"/>
        <v>0</v>
      </c>
      <c r="N893" s="46">
        <f t="shared" si="96"/>
        <v>0</v>
      </c>
      <c r="O893" s="46">
        <f t="shared" si="97"/>
        <v>0</v>
      </c>
      <c r="P893" s="47">
        <f t="shared" si="98"/>
        <v>0</v>
      </c>
    </row>
    <row r="894" spans="1:16" hidden="1" x14ac:dyDescent="0.2">
      <c r="A894" s="37"/>
      <c r="B894" s="38"/>
      <c r="C894" s="45"/>
      <c r="D894" s="23"/>
      <c r="E894" s="69"/>
      <c r="F894" s="73"/>
      <c r="G894" s="67"/>
      <c r="H894" s="46">
        <f t="shared" si="92"/>
        <v>0</v>
      </c>
      <c r="I894" s="67"/>
      <c r="J894" s="67"/>
      <c r="K894" s="47">
        <f t="shared" si="93"/>
        <v>0</v>
      </c>
      <c r="L894" s="48">
        <f t="shared" si="94"/>
        <v>0</v>
      </c>
      <c r="M894" s="46">
        <f t="shared" si="95"/>
        <v>0</v>
      </c>
      <c r="N894" s="46">
        <f t="shared" si="96"/>
        <v>0</v>
      </c>
      <c r="O894" s="46">
        <f t="shared" si="97"/>
        <v>0</v>
      </c>
      <c r="P894" s="47">
        <f t="shared" si="98"/>
        <v>0</v>
      </c>
    </row>
    <row r="895" spans="1:16" hidden="1" x14ac:dyDescent="0.2">
      <c r="A895" s="37"/>
      <c r="B895" s="38"/>
      <c r="C895" s="45"/>
      <c r="D895" s="23"/>
      <c r="E895" s="69"/>
      <c r="F895" s="73"/>
      <c r="G895" s="67"/>
      <c r="H895" s="46">
        <f t="shared" si="92"/>
        <v>0</v>
      </c>
      <c r="I895" s="67"/>
      <c r="J895" s="67"/>
      <c r="K895" s="47">
        <f t="shared" si="93"/>
        <v>0</v>
      </c>
      <c r="L895" s="48">
        <f t="shared" si="94"/>
        <v>0</v>
      </c>
      <c r="M895" s="46">
        <f t="shared" si="95"/>
        <v>0</v>
      </c>
      <c r="N895" s="46">
        <f t="shared" si="96"/>
        <v>0</v>
      </c>
      <c r="O895" s="46">
        <f t="shared" si="97"/>
        <v>0</v>
      </c>
      <c r="P895" s="47">
        <f t="shared" si="98"/>
        <v>0</v>
      </c>
    </row>
    <row r="896" spans="1:16" hidden="1" x14ac:dyDescent="0.2">
      <c r="A896" s="37"/>
      <c r="B896" s="38"/>
      <c r="C896" s="45"/>
      <c r="D896" s="23"/>
      <c r="E896" s="69"/>
      <c r="F896" s="73"/>
      <c r="G896" s="67"/>
      <c r="H896" s="46">
        <f t="shared" si="92"/>
        <v>0</v>
      </c>
      <c r="I896" s="67"/>
      <c r="J896" s="67"/>
      <c r="K896" s="47">
        <f t="shared" si="93"/>
        <v>0</v>
      </c>
      <c r="L896" s="48">
        <f t="shared" si="94"/>
        <v>0</v>
      </c>
      <c r="M896" s="46">
        <f t="shared" si="95"/>
        <v>0</v>
      </c>
      <c r="N896" s="46">
        <f t="shared" si="96"/>
        <v>0</v>
      </c>
      <c r="O896" s="46">
        <f t="shared" si="97"/>
        <v>0</v>
      </c>
      <c r="P896" s="47">
        <f t="shared" si="98"/>
        <v>0</v>
      </c>
    </row>
    <row r="897" spans="1:16" hidden="1" x14ac:dyDescent="0.2">
      <c r="A897" s="37"/>
      <c r="B897" s="38"/>
      <c r="C897" s="45"/>
      <c r="D897" s="23"/>
      <c r="E897" s="69"/>
      <c r="F897" s="73"/>
      <c r="G897" s="67"/>
      <c r="H897" s="46">
        <f t="shared" si="92"/>
        <v>0</v>
      </c>
      <c r="I897" s="67"/>
      <c r="J897" s="67"/>
      <c r="K897" s="47">
        <f t="shared" si="93"/>
        <v>0</v>
      </c>
      <c r="L897" s="48">
        <f t="shared" si="94"/>
        <v>0</v>
      </c>
      <c r="M897" s="46">
        <f t="shared" si="95"/>
        <v>0</v>
      </c>
      <c r="N897" s="46">
        <f t="shared" si="96"/>
        <v>0</v>
      </c>
      <c r="O897" s="46">
        <f t="shared" si="97"/>
        <v>0</v>
      </c>
      <c r="P897" s="47">
        <f t="shared" si="98"/>
        <v>0</v>
      </c>
    </row>
    <row r="898" spans="1:16" hidden="1" x14ac:dyDescent="0.2">
      <c r="A898" s="37"/>
      <c r="B898" s="38"/>
      <c r="C898" s="45"/>
      <c r="D898" s="23"/>
      <c r="E898" s="69"/>
      <c r="F898" s="73"/>
      <c r="G898" s="67"/>
      <c r="H898" s="46">
        <f t="shared" si="92"/>
        <v>0</v>
      </c>
      <c r="I898" s="67"/>
      <c r="J898" s="67"/>
      <c r="K898" s="47">
        <f t="shared" si="93"/>
        <v>0</v>
      </c>
      <c r="L898" s="48">
        <f t="shared" si="94"/>
        <v>0</v>
      </c>
      <c r="M898" s="46">
        <f t="shared" si="95"/>
        <v>0</v>
      </c>
      <c r="N898" s="46">
        <f t="shared" si="96"/>
        <v>0</v>
      </c>
      <c r="O898" s="46">
        <f t="shared" si="97"/>
        <v>0</v>
      </c>
      <c r="P898" s="47">
        <f t="shared" si="98"/>
        <v>0</v>
      </c>
    </row>
    <row r="899" spans="1:16" hidden="1" x14ac:dyDescent="0.2">
      <c r="A899" s="37"/>
      <c r="B899" s="38"/>
      <c r="C899" s="45"/>
      <c r="D899" s="23"/>
      <c r="E899" s="69"/>
      <c r="F899" s="73"/>
      <c r="G899" s="67"/>
      <c r="H899" s="46">
        <f t="shared" si="92"/>
        <v>0</v>
      </c>
      <c r="I899" s="67"/>
      <c r="J899" s="67"/>
      <c r="K899" s="47">
        <f t="shared" si="93"/>
        <v>0</v>
      </c>
      <c r="L899" s="48">
        <f t="shared" si="94"/>
        <v>0</v>
      </c>
      <c r="M899" s="46">
        <f t="shared" si="95"/>
        <v>0</v>
      </c>
      <c r="N899" s="46">
        <f t="shared" si="96"/>
        <v>0</v>
      </c>
      <c r="O899" s="46">
        <f t="shared" si="97"/>
        <v>0</v>
      </c>
      <c r="P899" s="47">
        <f t="shared" si="98"/>
        <v>0</v>
      </c>
    </row>
    <row r="900" spans="1:16" hidden="1" x14ac:dyDescent="0.2">
      <c r="A900" s="37"/>
      <c r="B900" s="38"/>
      <c r="C900" s="45"/>
      <c r="D900" s="23"/>
      <c r="E900" s="69"/>
      <c r="F900" s="73"/>
      <c r="G900" s="67"/>
      <c r="H900" s="46">
        <f t="shared" si="92"/>
        <v>0</v>
      </c>
      <c r="I900" s="67"/>
      <c r="J900" s="67"/>
      <c r="K900" s="47">
        <f t="shared" si="93"/>
        <v>0</v>
      </c>
      <c r="L900" s="48">
        <f t="shared" si="94"/>
        <v>0</v>
      </c>
      <c r="M900" s="46">
        <f t="shared" si="95"/>
        <v>0</v>
      </c>
      <c r="N900" s="46">
        <f t="shared" si="96"/>
        <v>0</v>
      </c>
      <c r="O900" s="46">
        <f t="shared" si="97"/>
        <v>0</v>
      </c>
      <c r="P900" s="47">
        <f t="shared" si="98"/>
        <v>0</v>
      </c>
    </row>
    <row r="901" spans="1:16" hidden="1" x14ac:dyDescent="0.2">
      <c r="A901" s="37"/>
      <c r="B901" s="38"/>
      <c r="C901" s="45"/>
      <c r="D901" s="23"/>
      <c r="E901" s="69"/>
      <c r="F901" s="73"/>
      <c r="G901" s="67"/>
      <c r="H901" s="46">
        <f t="shared" si="92"/>
        <v>0</v>
      </c>
      <c r="I901" s="67"/>
      <c r="J901" s="67"/>
      <c r="K901" s="47">
        <f t="shared" si="93"/>
        <v>0</v>
      </c>
      <c r="L901" s="48">
        <f t="shared" si="94"/>
        <v>0</v>
      </c>
      <c r="M901" s="46">
        <f t="shared" si="95"/>
        <v>0</v>
      </c>
      <c r="N901" s="46">
        <f t="shared" si="96"/>
        <v>0</v>
      </c>
      <c r="O901" s="46">
        <f t="shared" si="97"/>
        <v>0</v>
      </c>
      <c r="P901" s="47">
        <f t="shared" si="98"/>
        <v>0</v>
      </c>
    </row>
    <row r="902" spans="1:16" hidden="1" x14ac:dyDescent="0.2">
      <c r="A902" s="37"/>
      <c r="B902" s="38"/>
      <c r="C902" s="45"/>
      <c r="D902" s="23"/>
      <c r="E902" s="69"/>
      <c r="F902" s="73"/>
      <c r="G902" s="67"/>
      <c r="H902" s="46">
        <f t="shared" si="92"/>
        <v>0</v>
      </c>
      <c r="I902" s="67"/>
      <c r="J902" s="67"/>
      <c r="K902" s="47">
        <f t="shared" si="93"/>
        <v>0</v>
      </c>
      <c r="L902" s="48">
        <f t="shared" si="94"/>
        <v>0</v>
      </c>
      <c r="M902" s="46">
        <f t="shared" si="95"/>
        <v>0</v>
      </c>
      <c r="N902" s="46">
        <f t="shared" si="96"/>
        <v>0</v>
      </c>
      <c r="O902" s="46">
        <f t="shared" si="97"/>
        <v>0</v>
      </c>
      <c r="P902" s="47">
        <f t="shared" si="98"/>
        <v>0</v>
      </c>
    </row>
    <row r="903" spans="1:16" hidden="1" x14ac:dyDescent="0.2">
      <c r="A903" s="37"/>
      <c r="B903" s="38"/>
      <c r="C903" s="45"/>
      <c r="D903" s="23"/>
      <c r="E903" s="69"/>
      <c r="F903" s="73"/>
      <c r="G903" s="67"/>
      <c r="H903" s="46">
        <f t="shared" ref="H903:H966" si="99">ROUND(F903*G903,2)</f>
        <v>0</v>
      </c>
      <c r="I903" s="67"/>
      <c r="J903" s="67"/>
      <c r="K903" s="47">
        <f t="shared" ref="K903:K966" si="100">SUM(H903:J903)</f>
        <v>0</v>
      </c>
      <c r="L903" s="48">
        <f t="shared" ref="L903:L966" si="101">ROUND(E903*F903,2)</f>
        <v>0</v>
      </c>
      <c r="M903" s="46">
        <f t="shared" ref="M903:M966" si="102">ROUND(H903*E903,2)</f>
        <v>0</v>
      </c>
      <c r="N903" s="46">
        <f t="shared" ref="N903:N966" si="103">ROUND(I903*E903,2)</f>
        <v>0</v>
      </c>
      <c r="O903" s="46">
        <f t="shared" ref="O903:O966" si="104">ROUND(J903*E903,2)</f>
        <v>0</v>
      </c>
      <c r="P903" s="47">
        <f t="shared" ref="P903:P966" si="105">SUM(M903:O903)</f>
        <v>0</v>
      </c>
    </row>
    <row r="904" spans="1:16" hidden="1" x14ac:dyDescent="0.2">
      <c r="A904" s="37"/>
      <c r="B904" s="38"/>
      <c r="C904" s="45"/>
      <c r="D904" s="23"/>
      <c r="E904" s="69"/>
      <c r="F904" s="73"/>
      <c r="G904" s="67"/>
      <c r="H904" s="46">
        <f t="shared" si="99"/>
        <v>0</v>
      </c>
      <c r="I904" s="67"/>
      <c r="J904" s="67"/>
      <c r="K904" s="47">
        <f t="shared" si="100"/>
        <v>0</v>
      </c>
      <c r="L904" s="48">
        <f t="shared" si="101"/>
        <v>0</v>
      </c>
      <c r="M904" s="46">
        <f t="shared" si="102"/>
        <v>0</v>
      </c>
      <c r="N904" s="46">
        <f t="shared" si="103"/>
        <v>0</v>
      </c>
      <c r="O904" s="46">
        <f t="shared" si="104"/>
        <v>0</v>
      </c>
      <c r="P904" s="47">
        <f t="shared" si="105"/>
        <v>0</v>
      </c>
    </row>
    <row r="905" spans="1:16" hidden="1" x14ac:dyDescent="0.2">
      <c r="A905" s="37"/>
      <c r="B905" s="38"/>
      <c r="C905" s="45"/>
      <c r="D905" s="23"/>
      <c r="E905" s="69"/>
      <c r="F905" s="73"/>
      <c r="G905" s="67"/>
      <c r="H905" s="46">
        <f t="shared" si="99"/>
        <v>0</v>
      </c>
      <c r="I905" s="67"/>
      <c r="J905" s="67"/>
      <c r="K905" s="47">
        <f t="shared" si="100"/>
        <v>0</v>
      </c>
      <c r="L905" s="48">
        <f t="shared" si="101"/>
        <v>0</v>
      </c>
      <c r="M905" s="46">
        <f t="shared" si="102"/>
        <v>0</v>
      </c>
      <c r="N905" s="46">
        <f t="shared" si="103"/>
        <v>0</v>
      </c>
      <c r="O905" s="46">
        <f t="shared" si="104"/>
        <v>0</v>
      </c>
      <c r="P905" s="47">
        <f t="shared" si="105"/>
        <v>0</v>
      </c>
    </row>
    <row r="906" spans="1:16" hidden="1" x14ac:dyDescent="0.2">
      <c r="A906" s="37"/>
      <c r="B906" s="38"/>
      <c r="C906" s="45"/>
      <c r="D906" s="23"/>
      <c r="E906" s="69"/>
      <c r="F906" s="73"/>
      <c r="G906" s="67"/>
      <c r="H906" s="46">
        <f t="shared" si="99"/>
        <v>0</v>
      </c>
      <c r="I906" s="67"/>
      <c r="J906" s="67"/>
      <c r="K906" s="47">
        <f t="shared" si="100"/>
        <v>0</v>
      </c>
      <c r="L906" s="48">
        <f t="shared" si="101"/>
        <v>0</v>
      </c>
      <c r="M906" s="46">
        <f t="shared" si="102"/>
        <v>0</v>
      </c>
      <c r="N906" s="46">
        <f t="shared" si="103"/>
        <v>0</v>
      </c>
      <c r="O906" s="46">
        <f t="shared" si="104"/>
        <v>0</v>
      </c>
      <c r="P906" s="47">
        <f t="shared" si="105"/>
        <v>0</v>
      </c>
    </row>
    <row r="907" spans="1:16" hidden="1" x14ac:dyDescent="0.2">
      <c r="A907" s="37"/>
      <c r="B907" s="38"/>
      <c r="C907" s="45"/>
      <c r="D907" s="23"/>
      <c r="E907" s="69"/>
      <c r="F907" s="73"/>
      <c r="G907" s="67"/>
      <c r="H907" s="46">
        <f t="shared" si="99"/>
        <v>0</v>
      </c>
      <c r="I907" s="67"/>
      <c r="J907" s="67"/>
      <c r="K907" s="47">
        <f t="shared" si="100"/>
        <v>0</v>
      </c>
      <c r="L907" s="48">
        <f t="shared" si="101"/>
        <v>0</v>
      </c>
      <c r="M907" s="46">
        <f t="shared" si="102"/>
        <v>0</v>
      </c>
      <c r="N907" s="46">
        <f t="shared" si="103"/>
        <v>0</v>
      </c>
      <c r="O907" s="46">
        <f t="shared" si="104"/>
        <v>0</v>
      </c>
      <c r="P907" s="47">
        <f t="shared" si="105"/>
        <v>0</v>
      </c>
    </row>
    <row r="908" spans="1:16" hidden="1" x14ac:dyDescent="0.2">
      <c r="A908" s="37"/>
      <c r="B908" s="38"/>
      <c r="C908" s="45"/>
      <c r="D908" s="23"/>
      <c r="E908" s="69"/>
      <c r="F908" s="73"/>
      <c r="G908" s="67"/>
      <c r="H908" s="46">
        <f t="shared" si="99"/>
        <v>0</v>
      </c>
      <c r="I908" s="67"/>
      <c r="J908" s="67"/>
      <c r="K908" s="47">
        <f t="shared" si="100"/>
        <v>0</v>
      </c>
      <c r="L908" s="48">
        <f t="shared" si="101"/>
        <v>0</v>
      </c>
      <c r="M908" s="46">
        <f t="shared" si="102"/>
        <v>0</v>
      </c>
      <c r="N908" s="46">
        <f t="shared" si="103"/>
        <v>0</v>
      </c>
      <c r="O908" s="46">
        <f t="shared" si="104"/>
        <v>0</v>
      </c>
      <c r="P908" s="47">
        <f t="shared" si="105"/>
        <v>0</v>
      </c>
    </row>
    <row r="909" spans="1:16" hidden="1" x14ac:dyDescent="0.2">
      <c r="A909" s="37"/>
      <c r="B909" s="38"/>
      <c r="C909" s="45"/>
      <c r="D909" s="23"/>
      <c r="E909" s="69"/>
      <c r="F909" s="73"/>
      <c r="G909" s="67"/>
      <c r="H909" s="46">
        <f t="shared" si="99"/>
        <v>0</v>
      </c>
      <c r="I909" s="67"/>
      <c r="J909" s="67"/>
      <c r="K909" s="47">
        <f t="shared" si="100"/>
        <v>0</v>
      </c>
      <c r="L909" s="48">
        <f t="shared" si="101"/>
        <v>0</v>
      </c>
      <c r="M909" s="46">
        <f t="shared" si="102"/>
        <v>0</v>
      </c>
      <c r="N909" s="46">
        <f t="shared" si="103"/>
        <v>0</v>
      </c>
      <c r="O909" s="46">
        <f t="shared" si="104"/>
        <v>0</v>
      </c>
      <c r="P909" s="47">
        <f t="shared" si="105"/>
        <v>0</v>
      </c>
    </row>
    <row r="910" spans="1:16" hidden="1" x14ac:dyDescent="0.2">
      <c r="A910" s="37"/>
      <c r="B910" s="38"/>
      <c r="C910" s="45"/>
      <c r="D910" s="23"/>
      <c r="E910" s="69"/>
      <c r="F910" s="73"/>
      <c r="G910" s="67"/>
      <c r="H910" s="46">
        <f t="shared" si="99"/>
        <v>0</v>
      </c>
      <c r="I910" s="67"/>
      <c r="J910" s="67"/>
      <c r="K910" s="47">
        <f t="shared" si="100"/>
        <v>0</v>
      </c>
      <c r="L910" s="48">
        <f t="shared" si="101"/>
        <v>0</v>
      </c>
      <c r="M910" s="46">
        <f t="shared" si="102"/>
        <v>0</v>
      </c>
      <c r="N910" s="46">
        <f t="shared" si="103"/>
        <v>0</v>
      </c>
      <c r="O910" s="46">
        <f t="shared" si="104"/>
        <v>0</v>
      </c>
      <c r="P910" s="47">
        <f t="shared" si="105"/>
        <v>0</v>
      </c>
    </row>
    <row r="911" spans="1:16" hidden="1" x14ac:dyDescent="0.2">
      <c r="A911" s="37"/>
      <c r="B911" s="38"/>
      <c r="C911" s="45"/>
      <c r="D911" s="23"/>
      <c r="E911" s="69"/>
      <c r="F911" s="73"/>
      <c r="G911" s="67"/>
      <c r="H911" s="46">
        <f t="shared" si="99"/>
        <v>0</v>
      </c>
      <c r="I911" s="67"/>
      <c r="J911" s="67"/>
      <c r="K911" s="47">
        <f t="shared" si="100"/>
        <v>0</v>
      </c>
      <c r="L911" s="48">
        <f t="shared" si="101"/>
        <v>0</v>
      </c>
      <c r="M911" s="46">
        <f t="shared" si="102"/>
        <v>0</v>
      </c>
      <c r="N911" s="46">
        <f t="shared" si="103"/>
        <v>0</v>
      </c>
      <c r="O911" s="46">
        <f t="shared" si="104"/>
        <v>0</v>
      </c>
      <c r="P911" s="47">
        <f t="shared" si="105"/>
        <v>0</v>
      </c>
    </row>
    <row r="912" spans="1:16" hidden="1" x14ac:dyDescent="0.2">
      <c r="A912" s="37"/>
      <c r="B912" s="38"/>
      <c r="C912" s="45"/>
      <c r="D912" s="23"/>
      <c r="E912" s="69"/>
      <c r="F912" s="73"/>
      <c r="G912" s="67"/>
      <c r="H912" s="46">
        <f t="shared" si="99"/>
        <v>0</v>
      </c>
      <c r="I912" s="67"/>
      <c r="J912" s="67"/>
      <c r="K912" s="47">
        <f t="shared" si="100"/>
        <v>0</v>
      </c>
      <c r="L912" s="48">
        <f t="shared" si="101"/>
        <v>0</v>
      </c>
      <c r="M912" s="46">
        <f t="shared" si="102"/>
        <v>0</v>
      </c>
      <c r="N912" s="46">
        <f t="shared" si="103"/>
        <v>0</v>
      </c>
      <c r="O912" s="46">
        <f t="shared" si="104"/>
        <v>0</v>
      </c>
      <c r="P912" s="47">
        <f t="shared" si="105"/>
        <v>0</v>
      </c>
    </row>
    <row r="913" spans="1:16" hidden="1" x14ac:dyDescent="0.2">
      <c r="A913" s="37"/>
      <c r="B913" s="38"/>
      <c r="C913" s="45"/>
      <c r="D913" s="23"/>
      <c r="E913" s="69"/>
      <c r="F913" s="73"/>
      <c r="G913" s="67"/>
      <c r="H913" s="46">
        <f t="shared" si="99"/>
        <v>0</v>
      </c>
      <c r="I913" s="67"/>
      <c r="J913" s="67"/>
      <c r="K913" s="47">
        <f t="shared" si="100"/>
        <v>0</v>
      </c>
      <c r="L913" s="48">
        <f t="shared" si="101"/>
        <v>0</v>
      </c>
      <c r="M913" s="46">
        <f t="shared" si="102"/>
        <v>0</v>
      </c>
      <c r="N913" s="46">
        <f t="shared" si="103"/>
        <v>0</v>
      </c>
      <c r="O913" s="46">
        <f t="shared" si="104"/>
        <v>0</v>
      </c>
      <c r="P913" s="47">
        <f t="shared" si="105"/>
        <v>0</v>
      </c>
    </row>
    <row r="914" spans="1:16" hidden="1" x14ac:dyDescent="0.2">
      <c r="A914" s="37"/>
      <c r="B914" s="38"/>
      <c r="C914" s="45"/>
      <c r="D914" s="23"/>
      <c r="E914" s="69"/>
      <c r="F914" s="73"/>
      <c r="G914" s="67"/>
      <c r="H914" s="46">
        <f t="shared" si="99"/>
        <v>0</v>
      </c>
      <c r="I914" s="67"/>
      <c r="J914" s="67"/>
      <c r="K914" s="47">
        <f t="shared" si="100"/>
        <v>0</v>
      </c>
      <c r="L914" s="48">
        <f t="shared" si="101"/>
        <v>0</v>
      </c>
      <c r="M914" s="46">
        <f t="shared" si="102"/>
        <v>0</v>
      </c>
      <c r="N914" s="46">
        <f t="shared" si="103"/>
        <v>0</v>
      </c>
      <c r="O914" s="46">
        <f t="shared" si="104"/>
        <v>0</v>
      </c>
      <c r="P914" s="47">
        <f t="shared" si="105"/>
        <v>0</v>
      </c>
    </row>
    <row r="915" spans="1:16" hidden="1" x14ac:dyDescent="0.2">
      <c r="A915" s="37"/>
      <c r="B915" s="38"/>
      <c r="C915" s="45"/>
      <c r="D915" s="23"/>
      <c r="E915" s="69"/>
      <c r="F915" s="73"/>
      <c r="G915" s="67"/>
      <c r="H915" s="46">
        <f t="shared" si="99"/>
        <v>0</v>
      </c>
      <c r="I915" s="67"/>
      <c r="J915" s="67"/>
      <c r="K915" s="47">
        <f t="shared" si="100"/>
        <v>0</v>
      </c>
      <c r="L915" s="48">
        <f t="shared" si="101"/>
        <v>0</v>
      </c>
      <c r="M915" s="46">
        <f t="shared" si="102"/>
        <v>0</v>
      </c>
      <c r="N915" s="46">
        <f t="shared" si="103"/>
        <v>0</v>
      </c>
      <c r="O915" s="46">
        <f t="shared" si="104"/>
        <v>0</v>
      </c>
      <c r="P915" s="47">
        <f t="shared" si="105"/>
        <v>0</v>
      </c>
    </row>
    <row r="916" spans="1:16" hidden="1" x14ac:dyDescent="0.2">
      <c r="A916" s="37"/>
      <c r="B916" s="38"/>
      <c r="C916" s="45"/>
      <c r="D916" s="23"/>
      <c r="E916" s="69"/>
      <c r="F916" s="73"/>
      <c r="G916" s="67"/>
      <c r="H916" s="46">
        <f t="shared" si="99"/>
        <v>0</v>
      </c>
      <c r="I916" s="67"/>
      <c r="J916" s="67"/>
      <c r="K916" s="47">
        <f t="shared" si="100"/>
        <v>0</v>
      </c>
      <c r="L916" s="48">
        <f t="shared" si="101"/>
        <v>0</v>
      </c>
      <c r="M916" s="46">
        <f t="shared" si="102"/>
        <v>0</v>
      </c>
      <c r="N916" s="46">
        <f t="shared" si="103"/>
        <v>0</v>
      </c>
      <c r="O916" s="46">
        <f t="shared" si="104"/>
        <v>0</v>
      </c>
      <c r="P916" s="47">
        <f t="shared" si="105"/>
        <v>0</v>
      </c>
    </row>
    <row r="917" spans="1:16" hidden="1" x14ac:dyDescent="0.2">
      <c r="A917" s="37"/>
      <c r="B917" s="38"/>
      <c r="C917" s="45"/>
      <c r="D917" s="23"/>
      <c r="E917" s="69"/>
      <c r="F917" s="73"/>
      <c r="G917" s="67"/>
      <c r="H917" s="46">
        <f t="shared" si="99"/>
        <v>0</v>
      </c>
      <c r="I917" s="67"/>
      <c r="J917" s="67"/>
      <c r="K917" s="47">
        <f t="shared" si="100"/>
        <v>0</v>
      </c>
      <c r="L917" s="48">
        <f t="shared" si="101"/>
        <v>0</v>
      </c>
      <c r="M917" s="46">
        <f t="shared" si="102"/>
        <v>0</v>
      </c>
      <c r="N917" s="46">
        <f t="shared" si="103"/>
        <v>0</v>
      </c>
      <c r="O917" s="46">
        <f t="shared" si="104"/>
        <v>0</v>
      </c>
      <c r="P917" s="47">
        <f t="shared" si="105"/>
        <v>0</v>
      </c>
    </row>
    <row r="918" spans="1:16" hidden="1" x14ac:dyDescent="0.2">
      <c r="A918" s="37"/>
      <c r="B918" s="38"/>
      <c r="C918" s="45"/>
      <c r="D918" s="23"/>
      <c r="E918" s="69"/>
      <c r="F918" s="73"/>
      <c r="G918" s="67"/>
      <c r="H918" s="46">
        <f t="shared" si="99"/>
        <v>0</v>
      </c>
      <c r="I918" s="67"/>
      <c r="J918" s="67"/>
      <c r="K918" s="47">
        <f t="shared" si="100"/>
        <v>0</v>
      </c>
      <c r="L918" s="48">
        <f t="shared" si="101"/>
        <v>0</v>
      </c>
      <c r="M918" s="46">
        <f t="shared" si="102"/>
        <v>0</v>
      </c>
      <c r="N918" s="46">
        <f t="shared" si="103"/>
        <v>0</v>
      </c>
      <c r="O918" s="46">
        <f t="shared" si="104"/>
        <v>0</v>
      </c>
      <c r="P918" s="47">
        <f t="shared" si="105"/>
        <v>0</v>
      </c>
    </row>
    <row r="919" spans="1:16" hidden="1" x14ac:dyDescent="0.2">
      <c r="A919" s="37"/>
      <c r="B919" s="38"/>
      <c r="C919" s="45"/>
      <c r="D919" s="23"/>
      <c r="E919" s="69"/>
      <c r="F919" s="73"/>
      <c r="G919" s="67"/>
      <c r="H919" s="46">
        <f t="shared" si="99"/>
        <v>0</v>
      </c>
      <c r="I919" s="67"/>
      <c r="J919" s="67"/>
      <c r="K919" s="47">
        <f t="shared" si="100"/>
        <v>0</v>
      </c>
      <c r="L919" s="48">
        <f t="shared" si="101"/>
        <v>0</v>
      </c>
      <c r="M919" s="46">
        <f t="shared" si="102"/>
        <v>0</v>
      </c>
      <c r="N919" s="46">
        <f t="shared" si="103"/>
        <v>0</v>
      </c>
      <c r="O919" s="46">
        <f t="shared" si="104"/>
        <v>0</v>
      </c>
      <c r="P919" s="47">
        <f t="shared" si="105"/>
        <v>0</v>
      </c>
    </row>
    <row r="920" spans="1:16" hidden="1" x14ac:dyDescent="0.2">
      <c r="A920" s="37"/>
      <c r="B920" s="38"/>
      <c r="C920" s="45"/>
      <c r="D920" s="23"/>
      <c r="E920" s="69"/>
      <c r="F920" s="73"/>
      <c r="G920" s="67"/>
      <c r="H920" s="46">
        <f t="shared" si="99"/>
        <v>0</v>
      </c>
      <c r="I920" s="67"/>
      <c r="J920" s="67"/>
      <c r="K920" s="47">
        <f t="shared" si="100"/>
        <v>0</v>
      </c>
      <c r="L920" s="48">
        <f t="shared" si="101"/>
        <v>0</v>
      </c>
      <c r="M920" s="46">
        <f t="shared" si="102"/>
        <v>0</v>
      </c>
      <c r="N920" s="46">
        <f t="shared" si="103"/>
        <v>0</v>
      </c>
      <c r="O920" s="46">
        <f t="shared" si="104"/>
        <v>0</v>
      </c>
      <c r="P920" s="47">
        <f t="shared" si="105"/>
        <v>0</v>
      </c>
    </row>
    <row r="921" spans="1:16" hidden="1" x14ac:dyDescent="0.2">
      <c r="A921" s="37"/>
      <c r="B921" s="38"/>
      <c r="C921" s="45"/>
      <c r="D921" s="23"/>
      <c r="E921" s="69"/>
      <c r="F921" s="73"/>
      <c r="G921" s="67"/>
      <c r="H921" s="46">
        <f t="shared" si="99"/>
        <v>0</v>
      </c>
      <c r="I921" s="67"/>
      <c r="J921" s="67"/>
      <c r="K921" s="47">
        <f t="shared" si="100"/>
        <v>0</v>
      </c>
      <c r="L921" s="48">
        <f t="shared" si="101"/>
        <v>0</v>
      </c>
      <c r="M921" s="46">
        <f t="shared" si="102"/>
        <v>0</v>
      </c>
      <c r="N921" s="46">
        <f t="shared" si="103"/>
        <v>0</v>
      </c>
      <c r="O921" s="46">
        <f t="shared" si="104"/>
        <v>0</v>
      </c>
      <c r="P921" s="47">
        <f t="shared" si="105"/>
        <v>0</v>
      </c>
    </row>
    <row r="922" spans="1:16" hidden="1" x14ac:dyDescent="0.2">
      <c r="A922" s="37"/>
      <c r="B922" s="38"/>
      <c r="C922" s="45"/>
      <c r="D922" s="23"/>
      <c r="E922" s="69"/>
      <c r="F922" s="73"/>
      <c r="G922" s="67"/>
      <c r="H922" s="46">
        <f t="shared" si="99"/>
        <v>0</v>
      </c>
      <c r="I922" s="67"/>
      <c r="J922" s="67"/>
      <c r="K922" s="47">
        <f t="shared" si="100"/>
        <v>0</v>
      </c>
      <c r="L922" s="48">
        <f t="shared" si="101"/>
        <v>0</v>
      </c>
      <c r="M922" s="46">
        <f t="shared" si="102"/>
        <v>0</v>
      </c>
      <c r="N922" s="46">
        <f t="shared" si="103"/>
        <v>0</v>
      </c>
      <c r="O922" s="46">
        <f t="shared" si="104"/>
        <v>0</v>
      </c>
      <c r="P922" s="47">
        <f t="shared" si="105"/>
        <v>0</v>
      </c>
    </row>
    <row r="923" spans="1:16" hidden="1" x14ac:dyDescent="0.2">
      <c r="A923" s="37"/>
      <c r="B923" s="38"/>
      <c r="C923" s="45"/>
      <c r="D923" s="23"/>
      <c r="E923" s="69"/>
      <c r="F923" s="73"/>
      <c r="G923" s="67"/>
      <c r="H923" s="46">
        <f t="shared" si="99"/>
        <v>0</v>
      </c>
      <c r="I923" s="67"/>
      <c r="J923" s="67"/>
      <c r="K923" s="47">
        <f t="shared" si="100"/>
        <v>0</v>
      </c>
      <c r="L923" s="48">
        <f t="shared" si="101"/>
        <v>0</v>
      </c>
      <c r="M923" s="46">
        <f t="shared" si="102"/>
        <v>0</v>
      </c>
      <c r="N923" s="46">
        <f t="shared" si="103"/>
        <v>0</v>
      </c>
      <c r="O923" s="46">
        <f t="shared" si="104"/>
        <v>0</v>
      </c>
      <c r="P923" s="47">
        <f t="shared" si="105"/>
        <v>0</v>
      </c>
    </row>
    <row r="924" spans="1:16" hidden="1" x14ac:dyDescent="0.2">
      <c r="A924" s="37"/>
      <c r="B924" s="38"/>
      <c r="C924" s="45"/>
      <c r="D924" s="23"/>
      <c r="E924" s="69"/>
      <c r="F924" s="73"/>
      <c r="G924" s="67"/>
      <c r="H924" s="46">
        <f t="shared" si="99"/>
        <v>0</v>
      </c>
      <c r="I924" s="67"/>
      <c r="J924" s="67"/>
      <c r="K924" s="47">
        <f t="shared" si="100"/>
        <v>0</v>
      </c>
      <c r="L924" s="48">
        <f t="shared" si="101"/>
        <v>0</v>
      </c>
      <c r="M924" s="46">
        <f t="shared" si="102"/>
        <v>0</v>
      </c>
      <c r="N924" s="46">
        <f t="shared" si="103"/>
        <v>0</v>
      </c>
      <c r="O924" s="46">
        <f t="shared" si="104"/>
        <v>0</v>
      </c>
      <c r="P924" s="47">
        <f t="shared" si="105"/>
        <v>0</v>
      </c>
    </row>
    <row r="925" spans="1:16" hidden="1" x14ac:dyDescent="0.2">
      <c r="A925" s="37"/>
      <c r="B925" s="38"/>
      <c r="C925" s="45"/>
      <c r="D925" s="23"/>
      <c r="E925" s="69"/>
      <c r="F925" s="73"/>
      <c r="G925" s="67"/>
      <c r="H925" s="46">
        <f t="shared" si="99"/>
        <v>0</v>
      </c>
      <c r="I925" s="67"/>
      <c r="J925" s="67"/>
      <c r="K925" s="47">
        <f t="shared" si="100"/>
        <v>0</v>
      </c>
      <c r="L925" s="48">
        <f t="shared" si="101"/>
        <v>0</v>
      </c>
      <c r="M925" s="46">
        <f t="shared" si="102"/>
        <v>0</v>
      </c>
      <c r="N925" s="46">
        <f t="shared" si="103"/>
        <v>0</v>
      </c>
      <c r="O925" s="46">
        <f t="shared" si="104"/>
        <v>0</v>
      </c>
      <c r="P925" s="47">
        <f t="shared" si="105"/>
        <v>0</v>
      </c>
    </row>
    <row r="926" spans="1:16" hidden="1" x14ac:dyDescent="0.2">
      <c r="A926" s="37"/>
      <c r="B926" s="38"/>
      <c r="C926" s="45"/>
      <c r="D926" s="23"/>
      <c r="E926" s="69"/>
      <c r="F926" s="73"/>
      <c r="G926" s="67"/>
      <c r="H926" s="46">
        <f t="shared" si="99"/>
        <v>0</v>
      </c>
      <c r="I926" s="67"/>
      <c r="J926" s="67"/>
      <c r="K926" s="47">
        <f t="shared" si="100"/>
        <v>0</v>
      </c>
      <c r="L926" s="48">
        <f t="shared" si="101"/>
        <v>0</v>
      </c>
      <c r="M926" s="46">
        <f t="shared" si="102"/>
        <v>0</v>
      </c>
      <c r="N926" s="46">
        <f t="shared" si="103"/>
        <v>0</v>
      </c>
      <c r="O926" s="46">
        <f t="shared" si="104"/>
        <v>0</v>
      </c>
      <c r="P926" s="47">
        <f t="shared" si="105"/>
        <v>0</v>
      </c>
    </row>
    <row r="927" spans="1:16" hidden="1" x14ac:dyDescent="0.2">
      <c r="A927" s="37"/>
      <c r="B927" s="38"/>
      <c r="C927" s="45"/>
      <c r="D927" s="23"/>
      <c r="E927" s="69"/>
      <c r="F927" s="73"/>
      <c r="G927" s="67"/>
      <c r="H927" s="46">
        <f t="shared" si="99"/>
        <v>0</v>
      </c>
      <c r="I927" s="67"/>
      <c r="J927" s="67"/>
      <c r="K927" s="47">
        <f t="shared" si="100"/>
        <v>0</v>
      </c>
      <c r="L927" s="48">
        <f t="shared" si="101"/>
        <v>0</v>
      </c>
      <c r="M927" s="46">
        <f t="shared" si="102"/>
        <v>0</v>
      </c>
      <c r="N927" s="46">
        <f t="shared" si="103"/>
        <v>0</v>
      </c>
      <c r="O927" s="46">
        <f t="shared" si="104"/>
        <v>0</v>
      </c>
      <c r="P927" s="47">
        <f t="shared" si="105"/>
        <v>0</v>
      </c>
    </row>
    <row r="928" spans="1:16" hidden="1" x14ac:dyDescent="0.2">
      <c r="A928" s="37"/>
      <c r="B928" s="38"/>
      <c r="C928" s="45"/>
      <c r="D928" s="23"/>
      <c r="E928" s="69"/>
      <c r="F928" s="73"/>
      <c r="G928" s="67"/>
      <c r="H928" s="46">
        <f t="shared" si="99"/>
        <v>0</v>
      </c>
      <c r="I928" s="67"/>
      <c r="J928" s="67"/>
      <c r="K928" s="47">
        <f t="shared" si="100"/>
        <v>0</v>
      </c>
      <c r="L928" s="48">
        <f t="shared" si="101"/>
        <v>0</v>
      </c>
      <c r="M928" s="46">
        <f t="shared" si="102"/>
        <v>0</v>
      </c>
      <c r="N928" s="46">
        <f t="shared" si="103"/>
        <v>0</v>
      </c>
      <c r="O928" s="46">
        <f t="shared" si="104"/>
        <v>0</v>
      </c>
      <c r="P928" s="47">
        <f t="shared" si="105"/>
        <v>0</v>
      </c>
    </row>
    <row r="929" spans="1:16" hidden="1" x14ac:dyDescent="0.2">
      <c r="A929" s="37"/>
      <c r="B929" s="38"/>
      <c r="C929" s="45"/>
      <c r="D929" s="23"/>
      <c r="E929" s="69"/>
      <c r="F929" s="73"/>
      <c r="G929" s="67"/>
      <c r="H929" s="46">
        <f t="shared" si="99"/>
        <v>0</v>
      </c>
      <c r="I929" s="67"/>
      <c r="J929" s="67"/>
      <c r="K929" s="47">
        <f t="shared" si="100"/>
        <v>0</v>
      </c>
      <c r="L929" s="48">
        <f t="shared" si="101"/>
        <v>0</v>
      </c>
      <c r="M929" s="46">
        <f t="shared" si="102"/>
        <v>0</v>
      </c>
      <c r="N929" s="46">
        <f t="shared" si="103"/>
        <v>0</v>
      </c>
      <c r="O929" s="46">
        <f t="shared" si="104"/>
        <v>0</v>
      </c>
      <c r="P929" s="47">
        <f t="shared" si="105"/>
        <v>0</v>
      </c>
    </row>
    <row r="930" spans="1:16" hidden="1" x14ac:dyDescent="0.2">
      <c r="A930" s="37"/>
      <c r="B930" s="38"/>
      <c r="C930" s="45"/>
      <c r="D930" s="23"/>
      <c r="E930" s="69"/>
      <c r="F930" s="73"/>
      <c r="G930" s="67"/>
      <c r="H930" s="46">
        <f t="shared" si="99"/>
        <v>0</v>
      </c>
      <c r="I930" s="67"/>
      <c r="J930" s="67"/>
      <c r="K930" s="47">
        <f t="shared" si="100"/>
        <v>0</v>
      </c>
      <c r="L930" s="48">
        <f t="shared" si="101"/>
        <v>0</v>
      </c>
      <c r="M930" s="46">
        <f t="shared" si="102"/>
        <v>0</v>
      </c>
      <c r="N930" s="46">
        <f t="shared" si="103"/>
        <v>0</v>
      </c>
      <c r="O930" s="46">
        <f t="shared" si="104"/>
        <v>0</v>
      </c>
      <c r="P930" s="47">
        <f t="shared" si="105"/>
        <v>0</v>
      </c>
    </row>
    <row r="931" spans="1:16" hidden="1" x14ac:dyDescent="0.2">
      <c r="A931" s="37"/>
      <c r="B931" s="38"/>
      <c r="C931" s="45"/>
      <c r="D931" s="23"/>
      <c r="E931" s="69"/>
      <c r="F931" s="73"/>
      <c r="G931" s="67"/>
      <c r="H931" s="46">
        <f t="shared" si="99"/>
        <v>0</v>
      </c>
      <c r="I931" s="67"/>
      <c r="J931" s="67"/>
      <c r="K931" s="47">
        <f t="shared" si="100"/>
        <v>0</v>
      </c>
      <c r="L931" s="48">
        <f t="shared" si="101"/>
        <v>0</v>
      </c>
      <c r="M931" s="46">
        <f t="shared" si="102"/>
        <v>0</v>
      </c>
      <c r="N931" s="46">
        <f t="shared" si="103"/>
        <v>0</v>
      </c>
      <c r="O931" s="46">
        <f t="shared" si="104"/>
        <v>0</v>
      </c>
      <c r="P931" s="47">
        <f t="shared" si="105"/>
        <v>0</v>
      </c>
    </row>
    <row r="932" spans="1:16" hidden="1" x14ac:dyDescent="0.2">
      <c r="A932" s="37"/>
      <c r="B932" s="38"/>
      <c r="C932" s="45"/>
      <c r="D932" s="23"/>
      <c r="E932" s="69"/>
      <c r="F932" s="73"/>
      <c r="G932" s="67"/>
      <c r="H932" s="46">
        <f t="shared" si="99"/>
        <v>0</v>
      </c>
      <c r="I932" s="67"/>
      <c r="J932" s="67"/>
      <c r="K932" s="47">
        <f t="shared" si="100"/>
        <v>0</v>
      </c>
      <c r="L932" s="48">
        <f t="shared" si="101"/>
        <v>0</v>
      </c>
      <c r="M932" s="46">
        <f t="shared" si="102"/>
        <v>0</v>
      </c>
      <c r="N932" s="46">
        <f t="shared" si="103"/>
        <v>0</v>
      </c>
      <c r="O932" s="46">
        <f t="shared" si="104"/>
        <v>0</v>
      </c>
      <c r="P932" s="47">
        <f t="shared" si="105"/>
        <v>0</v>
      </c>
    </row>
    <row r="933" spans="1:16" hidden="1" x14ac:dyDescent="0.2">
      <c r="A933" s="37"/>
      <c r="B933" s="38"/>
      <c r="C933" s="45"/>
      <c r="D933" s="23"/>
      <c r="E933" s="69"/>
      <c r="F933" s="73"/>
      <c r="G933" s="67"/>
      <c r="H933" s="46">
        <f t="shared" si="99"/>
        <v>0</v>
      </c>
      <c r="I933" s="67"/>
      <c r="J933" s="67"/>
      <c r="K933" s="47">
        <f t="shared" si="100"/>
        <v>0</v>
      </c>
      <c r="L933" s="48">
        <f t="shared" si="101"/>
        <v>0</v>
      </c>
      <c r="M933" s="46">
        <f t="shared" si="102"/>
        <v>0</v>
      </c>
      <c r="N933" s="46">
        <f t="shared" si="103"/>
        <v>0</v>
      </c>
      <c r="O933" s="46">
        <f t="shared" si="104"/>
        <v>0</v>
      </c>
      <c r="P933" s="47">
        <f t="shared" si="105"/>
        <v>0</v>
      </c>
    </row>
    <row r="934" spans="1:16" hidden="1" x14ac:dyDescent="0.2">
      <c r="A934" s="37"/>
      <c r="B934" s="38"/>
      <c r="C934" s="45"/>
      <c r="D934" s="23"/>
      <c r="E934" s="69"/>
      <c r="F934" s="73"/>
      <c r="G934" s="67"/>
      <c r="H934" s="46">
        <f t="shared" si="99"/>
        <v>0</v>
      </c>
      <c r="I934" s="67"/>
      <c r="J934" s="67"/>
      <c r="K934" s="47">
        <f t="shared" si="100"/>
        <v>0</v>
      </c>
      <c r="L934" s="48">
        <f t="shared" si="101"/>
        <v>0</v>
      </c>
      <c r="M934" s="46">
        <f t="shared" si="102"/>
        <v>0</v>
      </c>
      <c r="N934" s="46">
        <f t="shared" si="103"/>
        <v>0</v>
      </c>
      <c r="O934" s="46">
        <f t="shared" si="104"/>
        <v>0</v>
      </c>
      <c r="P934" s="47">
        <f t="shared" si="105"/>
        <v>0</v>
      </c>
    </row>
    <row r="935" spans="1:16" hidden="1" x14ac:dyDescent="0.2">
      <c r="A935" s="37"/>
      <c r="B935" s="38"/>
      <c r="C935" s="45"/>
      <c r="D935" s="23"/>
      <c r="E935" s="69"/>
      <c r="F935" s="73"/>
      <c r="G935" s="67"/>
      <c r="H935" s="46">
        <f t="shared" si="99"/>
        <v>0</v>
      </c>
      <c r="I935" s="67"/>
      <c r="J935" s="67"/>
      <c r="K935" s="47">
        <f t="shared" si="100"/>
        <v>0</v>
      </c>
      <c r="L935" s="48">
        <f t="shared" si="101"/>
        <v>0</v>
      </c>
      <c r="M935" s="46">
        <f t="shared" si="102"/>
        <v>0</v>
      </c>
      <c r="N935" s="46">
        <f t="shared" si="103"/>
        <v>0</v>
      </c>
      <c r="O935" s="46">
        <f t="shared" si="104"/>
        <v>0</v>
      </c>
      <c r="P935" s="47">
        <f t="shared" si="105"/>
        <v>0</v>
      </c>
    </row>
    <row r="936" spans="1:16" hidden="1" x14ac:dyDescent="0.2">
      <c r="A936" s="37"/>
      <c r="B936" s="38"/>
      <c r="C936" s="45"/>
      <c r="D936" s="23"/>
      <c r="E936" s="69"/>
      <c r="F936" s="73"/>
      <c r="G936" s="67"/>
      <c r="H936" s="46">
        <f t="shared" si="99"/>
        <v>0</v>
      </c>
      <c r="I936" s="67"/>
      <c r="J936" s="67"/>
      <c r="K936" s="47">
        <f t="shared" si="100"/>
        <v>0</v>
      </c>
      <c r="L936" s="48">
        <f t="shared" si="101"/>
        <v>0</v>
      </c>
      <c r="M936" s="46">
        <f t="shared" si="102"/>
        <v>0</v>
      </c>
      <c r="N936" s="46">
        <f t="shared" si="103"/>
        <v>0</v>
      </c>
      <c r="O936" s="46">
        <f t="shared" si="104"/>
        <v>0</v>
      </c>
      <c r="P936" s="47">
        <f t="shared" si="105"/>
        <v>0</v>
      </c>
    </row>
    <row r="937" spans="1:16" hidden="1" x14ac:dyDescent="0.2">
      <c r="A937" s="37"/>
      <c r="B937" s="38"/>
      <c r="C937" s="45"/>
      <c r="D937" s="23"/>
      <c r="E937" s="69"/>
      <c r="F937" s="73"/>
      <c r="G937" s="67"/>
      <c r="H937" s="46">
        <f t="shared" si="99"/>
        <v>0</v>
      </c>
      <c r="I937" s="67"/>
      <c r="J937" s="67"/>
      <c r="K937" s="47">
        <f t="shared" si="100"/>
        <v>0</v>
      </c>
      <c r="L937" s="48">
        <f t="shared" si="101"/>
        <v>0</v>
      </c>
      <c r="M937" s="46">
        <f t="shared" si="102"/>
        <v>0</v>
      </c>
      <c r="N937" s="46">
        <f t="shared" si="103"/>
        <v>0</v>
      </c>
      <c r="O937" s="46">
        <f t="shared" si="104"/>
        <v>0</v>
      </c>
      <c r="P937" s="47">
        <f t="shared" si="105"/>
        <v>0</v>
      </c>
    </row>
    <row r="938" spans="1:16" hidden="1" x14ac:dyDescent="0.2">
      <c r="A938" s="37"/>
      <c r="B938" s="38"/>
      <c r="C938" s="45"/>
      <c r="D938" s="23"/>
      <c r="E938" s="69"/>
      <c r="F938" s="73"/>
      <c r="G938" s="67"/>
      <c r="H938" s="46">
        <f t="shared" si="99"/>
        <v>0</v>
      </c>
      <c r="I938" s="67"/>
      <c r="J938" s="67"/>
      <c r="K938" s="47">
        <f t="shared" si="100"/>
        <v>0</v>
      </c>
      <c r="L938" s="48">
        <f t="shared" si="101"/>
        <v>0</v>
      </c>
      <c r="M938" s="46">
        <f t="shared" si="102"/>
        <v>0</v>
      </c>
      <c r="N938" s="46">
        <f t="shared" si="103"/>
        <v>0</v>
      </c>
      <c r="O938" s="46">
        <f t="shared" si="104"/>
        <v>0</v>
      </c>
      <c r="P938" s="47">
        <f t="shared" si="105"/>
        <v>0</v>
      </c>
    </row>
    <row r="939" spans="1:16" hidden="1" x14ac:dyDescent="0.2">
      <c r="A939" s="37"/>
      <c r="B939" s="38"/>
      <c r="C939" s="45"/>
      <c r="D939" s="23"/>
      <c r="E939" s="69"/>
      <c r="F939" s="73"/>
      <c r="G939" s="67"/>
      <c r="H939" s="46">
        <f t="shared" si="99"/>
        <v>0</v>
      </c>
      <c r="I939" s="67"/>
      <c r="J939" s="67"/>
      <c r="K939" s="47">
        <f t="shared" si="100"/>
        <v>0</v>
      </c>
      <c r="L939" s="48">
        <f t="shared" si="101"/>
        <v>0</v>
      </c>
      <c r="M939" s="46">
        <f t="shared" si="102"/>
        <v>0</v>
      </c>
      <c r="N939" s="46">
        <f t="shared" si="103"/>
        <v>0</v>
      </c>
      <c r="O939" s="46">
        <f t="shared" si="104"/>
        <v>0</v>
      </c>
      <c r="P939" s="47">
        <f t="shared" si="105"/>
        <v>0</v>
      </c>
    </row>
    <row r="940" spans="1:16" hidden="1" x14ac:dyDescent="0.2">
      <c r="A940" s="37"/>
      <c r="B940" s="38"/>
      <c r="C940" s="45"/>
      <c r="D940" s="23"/>
      <c r="E940" s="69"/>
      <c r="F940" s="73"/>
      <c r="G940" s="67"/>
      <c r="H940" s="46">
        <f t="shared" si="99"/>
        <v>0</v>
      </c>
      <c r="I940" s="67"/>
      <c r="J940" s="67"/>
      <c r="K940" s="47">
        <f t="shared" si="100"/>
        <v>0</v>
      </c>
      <c r="L940" s="48">
        <f t="shared" si="101"/>
        <v>0</v>
      </c>
      <c r="M940" s="46">
        <f t="shared" si="102"/>
        <v>0</v>
      </c>
      <c r="N940" s="46">
        <f t="shared" si="103"/>
        <v>0</v>
      </c>
      <c r="O940" s="46">
        <f t="shared" si="104"/>
        <v>0</v>
      </c>
      <c r="P940" s="47">
        <f t="shared" si="105"/>
        <v>0</v>
      </c>
    </row>
    <row r="941" spans="1:16" hidden="1" x14ac:dyDescent="0.2">
      <c r="A941" s="37"/>
      <c r="B941" s="38"/>
      <c r="C941" s="45"/>
      <c r="D941" s="23"/>
      <c r="E941" s="69"/>
      <c r="F941" s="73"/>
      <c r="G941" s="67"/>
      <c r="H941" s="46">
        <f t="shared" si="99"/>
        <v>0</v>
      </c>
      <c r="I941" s="67"/>
      <c r="J941" s="67"/>
      <c r="K941" s="47">
        <f t="shared" si="100"/>
        <v>0</v>
      </c>
      <c r="L941" s="48">
        <f t="shared" si="101"/>
        <v>0</v>
      </c>
      <c r="M941" s="46">
        <f t="shared" si="102"/>
        <v>0</v>
      </c>
      <c r="N941" s="46">
        <f t="shared" si="103"/>
        <v>0</v>
      </c>
      <c r="O941" s="46">
        <f t="shared" si="104"/>
        <v>0</v>
      </c>
      <c r="P941" s="47">
        <f t="shared" si="105"/>
        <v>0</v>
      </c>
    </row>
    <row r="942" spans="1:16" hidden="1" x14ac:dyDescent="0.2">
      <c r="A942" s="37"/>
      <c r="B942" s="38"/>
      <c r="C942" s="45"/>
      <c r="D942" s="23"/>
      <c r="E942" s="69"/>
      <c r="F942" s="73"/>
      <c r="G942" s="67"/>
      <c r="H942" s="46">
        <f t="shared" si="99"/>
        <v>0</v>
      </c>
      <c r="I942" s="67"/>
      <c r="J942" s="67"/>
      <c r="K942" s="47">
        <f t="shared" si="100"/>
        <v>0</v>
      </c>
      <c r="L942" s="48">
        <f t="shared" si="101"/>
        <v>0</v>
      </c>
      <c r="M942" s="46">
        <f t="shared" si="102"/>
        <v>0</v>
      </c>
      <c r="N942" s="46">
        <f t="shared" si="103"/>
        <v>0</v>
      </c>
      <c r="O942" s="46">
        <f t="shared" si="104"/>
        <v>0</v>
      </c>
      <c r="P942" s="47">
        <f t="shared" si="105"/>
        <v>0</v>
      </c>
    </row>
    <row r="943" spans="1:16" hidden="1" x14ac:dyDescent="0.2">
      <c r="A943" s="37"/>
      <c r="B943" s="38"/>
      <c r="C943" s="45"/>
      <c r="D943" s="23"/>
      <c r="E943" s="69"/>
      <c r="F943" s="73"/>
      <c r="G943" s="67"/>
      <c r="H943" s="46">
        <f t="shared" si="99"/>
        <v>0</v>
      </c>
      <c r="I943" s="67"/>
      <c r="J943" s="67"/>
      <c r="K943" s="47">
        <f t="shared" si="100"/>
        <v>0</v>
      </c>
      <c r="L943" s="48">
        <f t="shared" si="101"/>
        <v>0</v>
      </c>
      <c r="M943" s="46">
        <f t="shared" si="102"/>
        <v>0</v>
      </c>
      <c r="N943" s="46">
        <f t="shared" si="103"/>
        <v>0</v>
      </c>
      <c r="O943" s="46">
        <f t="shared" si="104"/>
        <v>0</v>
      </c>
      <c r="P943" s="47">
        <f t="shared" si="105"/>
        <v>0</v>
      </c>
    </row>
    <row r="944" spans="1:16" hidden="1" x14ac:dyDescent="0.2">
      <c r="A944" s="37"/>
      <c r="B944" s="38"/>
      <c r="C944" s="45"/>
      <c r="D944" s="23"/>
      <c r="E944" s="69"/>
      <c r="F944" s="73"/>
      <c r="G944" s="67"/>
      <c r="H944" s="46">
        <f t="shared" si="99"/>
        <v>0</v>
      </c>
      <c r="I944" s="67"/>
      <c r="J944" s="67"/>
      <c r="K944" s="47">
        <f t="shared" si="100"/>
        <v>0</v>
      </c>
      <c r="L944" s="48">
        <f t="shared" si="101"/>
        <v>0</v>
      </c>
      <c r="M944" s="46">
        <f t="shared" si="102"/>
        <v>0</v>
      </c>
      <c r="N944" s="46">
        <f t="shared" si="103"/>
        <v>0</v>
      </c>
      <c r="O944" s="46">
        <f t="shared" si="104"/>
        <v>0</v>
      </c>
      <c r="P944" s="47">
        <f t="shared" si="105"/>
        <v>0</v>
      </c>
    </row>
    <row r="945" spans="1:16" hidden="1" x14ac:dyDescent="0.2">
      <c r="A945" s="37"/>
      <c r="B945" s="38"/>
      <c r="C945" s="45"/>
      <c r="D945" s="23"/>
      <c r="E945" s="69"/>
      <c r="F945" s="73"/>
      <c r="G945" s="67"/>
      <c r="H945" s="46">
        <f t="shared" si="99"/>
        <v>0</v>
      </c>
      <c r="I945" s="67"/>
      <c r="J945" s="67"/>
      <c r="K945" s="47">
        <f t="shared" si="100"/>
        <v>0</v>
      </c>
      <c r="L945" s="48">
        <f t="shared" si="101"/>
        <v>0</v>
      </c>
      <c r="M945" s="46">
        <f t="shared" si="102"/>
        <v>0</v>
      </c>
      <c r="N945" s="46">
        <f t="shared" si="103"/>
        <v>0</v>
      </c>
      <c r="O945" s="46">
        <f t="shared" si="104"/>
        <v>0</v>
      </c>
      <c r="P945" s="47">
        <f t="shared" si="105"/>
        <v>0</v>
      </c>
    </row>
    <row r="946" spans="1:16" hidden="1" x14ac:dyDescent="0.2">
      <c r="A946" s="37"/>
      <c r="B946" s="38"/>
      <c r="C946" s="45"/>
      <c r="D946" s="23"/>
      <c r="E946" s="69"/>
      <c r="F946" s="73"/>
      <c r="G946" s="67"/>
      <c r="H946" s="46">
        <f t="shared" si="99"/>
        <v>0</v>
      </c>
      <c r="I946" s="67"/>
      <c r="J946" s="67"/>
      <c r="K946" s="47">
        <f t="shared" si="100"/>
        <v>0</v>
      </c>
      <c r="L946" s="48">
        <f t="shared" si="101"/>
        <v>0</v>
      </c>
      <c r="M946" s="46">
        <f t="shared" si="102"/>
        <v>0</v>
      </c>
      <c r="N946" s="46">
        <f t="shared" si="103"/>
        <v>0</v>
      </c>
      <c r="O946" s="46">
        <f t="shared" si="104"/>
        <v>0</v>
      </c>
      <c r="P946" s="47">
        <f t="shared" si="105"/>
        <v>0</v>
      </c>
    </row>
    <row r="947" spans="1:16" hidden="1" x14ac:dyDescent="0.2">
      <c r="A947" s="37"/>
      <c r="B947" s="38"/>
      <c r="C947" s="45"/>
      <c r="D947" s="23"/>
      <c r="E947" s="69"/>
      <c r="F947" s="73"/>
      <c r="G947" s="67"/>
      <c r="H947" s="46">
        <f t="shared" si="99"/>
        <v>0</v>
      </c>
      <c r="I947" s="67"/>
      <c r="J947" s="67"/>
      <c r="K947" s="47">
        <f t="shared" si="100"/>
        <v>0</v>
      </c>
      <c r="L947" s="48">
        <f t="shared" si="101"/>
        <v>0</v>
      </c>
      <c r="M947" s="46">
        <f t="shared" si="102"/>
        <v>0</v>
      </c>
      <c r="N947" s="46">
        <f t="shared" si="103"/>
        <v>0</v>
      </c>
      <c r="O947" s="46">
        <f t="shared" si="104"/>
        <v>0</v>
      </c>
      <c r="P947" s="47">
        <f t="shared" si="105"/>
        <v>0</v>
      </c>
    </row>
    <row r="948" spans="1:16" hidden="1" x14ac:dyDescent="0.2">
      <c r="A948" s="37"/>
      <c r="B948" s="38"/>
      <c r="C948" s="45"/>
      <c r="D948" s="23"/>
      <c r="E948" s="69"/>
      <c r="F948" s="73"/>
      <c r="G948" s="67"/>
      <c r="H948" s="46">
        <f t="shared" si="99"/>
        <v>0</v>
      </c>
      <c r="I948" s="67"/>
      <c r="J948" s="67"/>
      <c r="K948" s="47">
        <f t="shared" si="100"/>
        <v>0</v>
      </c>
      <c r="L948" s="48">
        <f t="shared" si="101"/>
        <v>0</v>
      </c>
      <c r="M948" s="46">
        <f t="shared" si="102"/>
        <v>0</v>
      </c>
      <c r="N948" s="46">
        <f t="shared" si="103"/>
        <v>0</v>
      </c>
      <c r="O948" s="46">
        <f t="shared" si="104"/>
        <v>0</v>
      </c>
      <c r="P948" s="47">
        <f t="shared" si="105"/>
        <v>0</v>
      </c>
    </row>
    <row r="949" spans="1:16" hidden="1" x14ac:dyDescent="0.2">
      <c r="A949" s="37"/>
      <c r="B949" s="38"/>
      <c r="C949" s="45"/>
      <c r="D949" s="23"/>
      <c r="E949" s="69"/>
      <c r="F949" s="73"/>
      <c r="G949" s="67"/>
      <c r="H949" s="46">
        <f t="shared" si="99"/>
        <v>0</v>
      </c>
      <c r="I949" s="67"/>
      <c r="J949" s="67"/>
      <c r="K949" s="47">
        <f t="shared" si="100"/>
        <v>0</v>
      </c>
      <c r="L949" s="48">
        <f t="shared" si="101"/>
        <v>0</v>
      </c>
      <c r="M949" s="46">
        <f t="shared" si="102"/>
        <v>0</v>
      </c>
      <c r="N949" s="46">
        <f t="shared" si="103"/>
        <v>0</v>
      </c>
      <c r="O949" s="46">
        <f t="shared" si="104"/>
        <v>0</v>
      </c>
      <c r="P949" s="47">
        <f t="shared" si="105"/>
        <v>0</v>
      </c>
    </row>
    <row r="950" spans="1:16" hidden="1" x14ac:dyDescent="0.2">
      <c r="A950" s="37"/>
      <c r="B950" s="38"/>
      <c r="C950" s="45"/>
      <c r="D950" s="23"/>
      <c r="E950" s="69"/>
      <c r="F950" s="73"/>
      <c r="G950" s="67"/>
      <c r="H950" s="46">
        <f t="shared" si="99"/>
        <v>0</v>
      </c>
      <c r="I950" s="67"/>
      <c r="J950" s="67"/>
      <c r="K950" s="47">
        <f t="shared" si="100"/>
        <v>0</v>
      </c>
      <c r="L950" s="48">
        <f t="shared" si="101"/>
        <v>0</v>
      </c>
      <c r="M950" s="46">
        <f t="shared" si="102"/>
        <v>0</v>
      </c>
      <c r="N950" s="46">
        <f t="shared" si="103"/>
        <v>0</v>
      </c>
      <c r="O950" s="46">
        <f t="shared" si="104"/>
        <v>0</v>
      </c>
      <c r="P950" s="47">
        <f t="shared" si="105"/>
        <v>0</v>
      </c>
    </row>
    <row r="951" spans="1:16" hidden="1" x14ac:dyDescent="0.2">
      <c r="A951" s="37"/>
      <c r="B951" s="38"/>
      <c r="C951" s="45"/>
      <c r="D951" s="23"/>
      <c r="E951" s="69"/>
      <c r="F951" s="73"/>
      <c r="G951" s="67"/>
      <c r="H951" s="46">
        <f t="shared" si="99"/>
        <v>0</v>
      </c>
      <c r="I951" s="67"/>
      <c r="J951" s="67"/>
      <c r="K951" s="47">
        <f t="shared" si="100"/>
        <v>0</v>
      </c>
      <c r="L951" s="48">
        <f t="shared" si="101"/>
        <v>0</v>
      </c>
      <c r="M951" s="46">
        <f t="shared" si="102"/>
        <v>0</v>
      </c>
      <c r="N951" s="46">
        <f t="shared" si="103"/>
        <v>0</v>
      </c>
      <c r="O951" s="46">
        <f t="shared" si="104"/>
        <v>0</v>
      </c>
      <c r="P951" s="47">
        <f t="shared" si="105"/>
        <v>0</v>
      </c>
    </row>
    <row r="952" spans="1:16" hidden="1" x14ac:dyDescent="0.2">
      <c r="A952" s="37"/>
      <c r="B952" s="38"/>
      <c r="C952" s="45"/>
      <c r="D952" s="23"/>
      <c r="E952" s="69"/>
      <c r="F952" s="73"/>
      <c r="G952" s="67"/>
      <c r="H952" s="46">
        <f t="shared" si="99"/>
        <v>0</v>
      </c>
      <c r="I952" s="67"/>
      <c r="J952" s="67"/>
      <c r="K952" s="47">
        <f t="shared" si="100"/>
        <v>0</v>
      </c>
      <c r="L952" s="48">
        <f t="shared" si="101"/>
        <v>0</v>
      </c>
      <c r="M952" s="46">
        <f t="shared" si="102"/>
        <v>0</v>
      </c>
      <c r="N952" s="46">
        <f t="shared" si="103"/>
        <v>0</v>
      </c>
      <c r="O952" s="46">
        <f t="shared" si="104"/>
        <v>0</v>
      </c>
      <c r="P952" s="47">
        <f t="shared" si="105"/>
        <v>0</v>
      </c>
    </row>
    <row r="953" spans="1:16" hidden="1" x14ac:dyDescent="0.2">
      <c r="A953" s="37"/>
      <c r="B953" s="38"/>
      <c r="C953" s="45"/>
      <c r="D953" s="23"/>
      <c r="E953" s="69"/>
      <c r="F953" s="73"/>
      <c r="G953" s="67"/>
      <c r="H953" s="46">
        <f t="shared" si="99"/>
        <v>0</v>
      </c>
      <c r="I953" s="67"/>
      <c r="J953" s="67"/>
      <c r="K953" s="47">
        <f t="shared" si="100"/>
        <v>0</v>
      </c>
      <c r="L953" s="48">
        <f t="shared" si="101"/>
        <v>0</v>
      </c>
      <c r="M953" s="46">
        <f t="shared" si="102"/>
        <v>0</v>
      </c>
      <c r="N953" s="46">
        <f t="shared" si="103"/>
        <v>0</v>
      </c>
      <c r="O953" s="46">
        <f t="shared" si="104"/>
        <v>0</v>
      </c>
      <c r="P953" s="47">
        <f t="shared" si="105"/>
        <v>0</v>
      </c>
    </row>
    <row r="954" spans="1:16" hidden="1" x14ac:dyDescent="0.2">
      <c r="A954" s="37"/>
      <c r="B954" s="38"/>
      <c r="C954" s="45"/>
      <c r="D954" s="23"/>
      <c r="E954" s="69"/>
      <c r="F954" s="73"/>
      <c r="G954" s="67"/>
      <c r="H954" s="46">
        <f t="shared" si="99"/>
        <v>0</v>
      </c>
      <c r="I954" s="67"/>
      <c r="J954" s="67"/>
      <c r="K954" s="47">
        <f t="shared" si="100"/>
        <v>0</v>
      </c>
      <c r="L954" s="48">
        <f t="shared" si="101"/>
        <v>0</v>
      </c>
      <c r="M954" s="46">
        <f t="shared" si="102"/>
        <v>0</v>
      </c>
      <c r="N954" s="46">
        <f t="shared" si="103"/>
        <v>0</v>
      </c>
      <c r="O954" s="46">
        <f t="shared" si="104"/>
        <v>0</v>
      </c>
      <c r="P954" s="47">
        <f t="shared" si="105"/>
        <v>0</v>
      </c>
    </row>
    <row r="955" spans="1:16" hidden="1" x14ac:dyDescent="0.2">
      <c r="A955" s="37"/>
      <c r="B955" s="38"/>
      <c r="C955" s="45"/>
      <c r="D955" s="23"/>
      <c r="E955" s="69"/>
      <c r="F955" s="73"/>
      <c r="G955" s="67"/>
      <c r="H955" s="46">
        <f t="shared" si="99"/>
        <v>0</v>
      </c>
      <c r="I955" s="67"/>
      <c r="J955" s="67"/>
      <c r="K955" s="47">
        <f t="shared" si="100"/>
        <v>0</v>
      </c>
      <c r="L955" s="48">
        <f t="shared" si="101"/>
        <v>0</v>
      </c>
      <c r="M955" s="46">
        <f t="shared" si="102"/>
        <v>0</v>
      </c>
      <c r="N955" s="46">
        <f t="shared" si="103"/>
        <v>0</v>
      </c>
      <c r="O955" s="46">
        <f t="shared" si="104"/>
        <v>0</v>
      </c>
      <c r="P955" s="47">
        <f t="shared" si="105"/>
        <v>0</v>
      </c>
    </row>
    <row r="956" spans="1:16" hidden="1" x14ac:dyDescent="0.2">
      <c r="A956" s="37"/>
      <c r="B956" s="38"/>
      <c r="C956" s="45"/>
      <c r="D956" s="23"/>
      <c r="E956" s="69"/>
      <c r="F956" s="73"/>
      <c r="G956" s="67"/>
      <c r="H956" s="46">
        <f t="shared" si="99"/>
        <v>0</v>
      </c>
      <c r="I956" s="67"/>
      <c r="J956" s="67"/>
      <c r="K956" s="47">
        <f t="shared" si="100"/>
        <v>0</v>
      </c>
      <c r="L956" s="48">
        <f t="shared" si="101"/>
        <v>0</v>
      </c>
      <c r="M956" s="46">
        <f t="shared" si="102"/>
        <v>0</v>
      </c>
      <c r="N956" s="46">
        <f t="shared" si="103"/>
        <v>0</v>
      </c>
      <c r="O956" s="46">
        <f t="shared" si="104"/>
        <v>0</v>
      </c>
      <c r="P956" s="47">
        <f t="shared" si="105"/>
        <v>0</v>
      </c>
    </row>
    <row r="957" spans="1:16" hidden="1" x14ac:dyDescent="0.2">
      <c r="A957" s="37"/>
      <c r="B957" s="38"/>
      <c r="C957" s="45"/>
      <c r="D957" s="23"/>
      <c r="E957" s="69"/>
      <c r="F957" s="73"/>
      <c r="G957" s="67"/>
      <c r="H957" s="46">
        <f t="shared" si="99"/>
        <v>0</v>
      </c>
      <c r="I957" s="67"/>
      <c r="J957" s="67"/>
      <c r="K957" s="47">
        <f t="shared" si="100"/>
        <v>0</v>
      </c>
      <c r="L957" s="48">
        <f t="shared" si="101"/>
        <v>0</v>
      </c>
      <c r="M957" s="46">
        <f t="shared" si="102"/>
        <v>0</v>
      </c>
      <c r="N957" s="46">
        <f t="shared" si="103"/>
        <v>0</v>
      </c>
      <c r="O957" s="46">
        <f t="shared" si="104"/>
        <v>0</v>
      </c>
      <c r="P957" s="47">
        <f t="shared" si="105"/>
        <v>0</v>
      </c>
    </row>
    <row r="958" spans="1:16" hidden="1" x14ac:dyDescent="0.2">
      <c r="A958" s="37"/>
      <c r="B958" s="38"/>
      <c r="C958" s="45"/>
      <c r="D958" s="23"/>
      <c r="E958" s="69"/>
      <c r="F958" s="73"/>
      <c r="G958" s="67"/>
      <c r="H958" s="46">
        <f t="shared" si="99"/>
        <v>0</v>
      </c>
      <c r="I958" s="67"/>
      <c r="J958" s="67"/>
      <c r="K958" s="47">
        <f t="shared" si="100"/>
        <v>0</v>
      </c>
      <c r="L958" s="48">
        <f t="shared" si="101"/>
        <v>0</v>
      </c>
      <c r="M958" s="46">
        <f t="shared" si="102"/>
        <v>0</v>
      </c>
      <c r="N958" s="46">
        <f t="shared" si="103"/>
        <v>0</v>
      </c>
      <c r="O958" s="46">
        <f t="shared" si="104"/>
        <v>0</v>
      </c>
      <c r="P958" s="47">
        <f t="shared" si="105"/>
        <v>0</v>
      </c>
    </row>
    <row r="959" spans="1:16" hidden="1" x14ac:dyDescent="0.2">
      <c r="A959" s="37"/>
      <c r="B959" s="38"/>
      <c r="C959" s="45"/>
      <c r="D959" s="23"/>
      <c r="E959" s="69"/>
      <c r="F959" s="73"/>
      <c r="G959" s="67"/>
      <c r="H959" s="46">
        <f t="shared" si="99"/>
        <v>0</v>
      </c>
      <c r="I959" s="67"/>
      <c r="J959" s="67"/>
      <c r="K959" s="47">
        <f t="shared" si="100"/>
        <v>0</v>
      </c>
      <c r="L959" s="48">
        <f t="shared" si="101"/>
        <v>0</v>
      </c>
      <c r="M959" s="46">
        <f t="shared" si="102"/>
        <v>0</v>
      </c>
      <c r="N959" s="46">
        <f t="shared" si="103"/>
        <v>0</v>
      </c>
      <c r="O959" s="46">
        <f t="shared" si="104"/>
        <v>0</v>
      </c>
      <c r="P959" s="47">
        <f t="shared" si="105"/>
        <v>0</v>
      </c>
    </row>
    <row r="960" spans="1:16" hidden="1" x14ac:dyDescent="0.2">
      <c r="A960" s="37"/>
      <c r="B960" s="38"/>
      <c r="C960" s="45"/>
      <c r="D960" s="23"/>
      <c r="E960" s="69"/>
      <c r="F960" s="73"/>
      <c r="G960" s="67"/>
      <c r="H960" s="46">
        <f t="shared" si="99"/>
        <v>0</v>
      </c>
      <c r="I960" s="67"/>
      <c r="J960" s="67"/>
      <c r="K960" s="47">
        <f t="shared" si="100"/>
        <v>0</v>
      </c>
      <c r="L960" s="48">
        <f t="shared" si="101"/>
        <v>0</v>
      </c>
      <c r="M960" s="46">
        <f t="shared" si="102"/>
        <v>0</v>
      </c>
      <c r="N960" s="46">
        <f t="shared" si="103"/>
        <v>0</v>
      </c>
      <c r="O960" s="46">
        <f t="shared" si="104"/>
        <v>0</v>
      </c>
      <c r="P960" s="47">
        <f t="shared" si="105"/>
        <v>0</v>
      </c>
    </row>
    <row r="961" spans="1:16" hidden="1" x14ac:dyDescent="0.2">
      <c r="A961" s="37"/>
      <c r="B961" s="38"/>
      <c r="C961" s="45"/>
      <c r="D961" s="23"/>
      <c r="E961" s="69"/>
      <c r="F961" s="73"/>
      <c r="G961" s="67"/>
      <c r="H961" s="46">
        <f t="shared" si="99"/>
        <v>0</v>
      </c>
      <c r="I961" s="67"/>
      <c r="J961" s="67"/>
      <c r="K961" s="47">
        <f t="shared" si="100"/>
        <v>0</v>
      </c>
      <c r="L961" s="48">
        <f t="shared" si="101"/>
        <v>0</v>
      </c>
      <c r="M961" s="46">
        <f t="shared" si="102"/>
        <v>0</v>
      </c>
      <c r="N961" s="46">
        <f t="shared" si="103"/>
        <v>0</v>
      </c>
      <c r="O961" s="46">
        <f t="shared" si="104"/>
        <v>0</v>
      </c>
      <c r="P961" s="47">
        <f t="shared" si="105"/>
        <v>0</v>
      </c>
    </row>
    <row r="962" spans="1:16" hidden="1" x14ac:dyDescent="0.2">
      <c r="A962" s="37"/>
      <c r="B962" s="38"/>
      <c r="C962" s="45"/>
      <c r="D962" s="23"/>
      <c r="E962" s="69"/>
      <c r="F962" s="73"/>
      <c r="G962" s="67"/>
      <c r="H962" s="46">
        <f t="shared" si="99"/>
        <v>0</v>
      </c>
      <c r="I962" s="67"/>
      <c r="J962" s="67"/>
      <c r="K962" s="47">
        <f t="shared" si="100"/>
        <v>0</v>
      </c>
      <c r="L962" s="48">
        <f t="shared" si="101"/>
        <v>0</v>
      </c>
      <c r="M962" s="46">
        <f t="shared" si="102"/>
        <v>0</v>
      </c>
      <c r="N962" s="46">
        <f t="shared" si="103"/>
        <v>0</v>
      </c>
      <c r="O962" s="46">
        <f t="shared" si="104"/>
        <v>0</v>
      </c>
      <c r="P962" s="47">
        <f t="shared" si="105"/>
        <v>0</v>
      </c>
    </row>
    <row r="963" spans="1:16" hidden="1" x14ac:dyDescent="0.2">
      <c r="A963" s="37"/>
      <c r="B963" s="38"/>
      <c r="C963" s="45"/>
      <c r="D963" s="23"/>
      <c r="E963" s="69"/>
      <c r="F963" s="73"/>
      <c r="G963" s="67"/>
      <c r="H963" s="46">
        <f t="shared" si="99"/>
        <v>0</v>
      </c>
      <c r="I963" s="67"/>
      <c r="J963" s="67"/>
      <c r="K963" s="47">
        <f t="shared" si="100"/>
        <v>0</v>
      </c>
      <c r="L963" s="48">
        <f t="shared" si="101"/>
        <v>0</v>
      </c>
      <c r="M963" s="46">
        <f t="shared" si="102"/>
        <v>0</v>
      </c>
      <c r="N963" s="46">
        <f t="shared" si="103"/>
        <v>0</v>
      </c>
      <c r="O963" s="46">
        <f t="shared" si="104"/>
        <v>0</v>
      </c>
      <c r="P963" s="47">
        <f t="shared" si="105"/>
        <v>0</v>
      </c>
    </row>
    <row r="964" spans="1:16" hidden="1" x14ac:dyDescent="0.2">
      <c r="A964" s="37"/>
      <c r="B964" s="38"/>
      <c r="C964" s="45"/>
      <c r="D964" s="23"/>
      <c r="E964" s="69"/>
      <c r="F964" s="73"/>
      <c r="G964" s="67"/>
      <c r="H964" s="46">
        <f t="shared" si="99"/>
        <v>0</v>
      </c>
      <c r="I964" s="67"/>
      <c r="J964" s="67"/>
      <c r="K964" s="47">
        <f t="shared" si="100"/>
        <v>0</v>
      </c>
      <c r="L964" s="48">
        <f t="shared" si="101"/>
        <v>0</v>
      </c>
      <c r="M964" s="46">
        <f t="shared" si="102"/>
        <v>0</v>
      </c>
      <c r="N964" s="46">
        <f t="shared" si="103"/>
        <v>0</v>
      </c>
      <c r="O964" s="46">
        <f t="shared" si="104"/>
        <v>0</v>
      </c>
      <c r="P964" s="47">
        <f t="shared" si="105"/>
        <v>0</v>
      </c>
    </row>
    <row r="965" spans="1:16" hidden="1" x14ac:dyDescent="0.2">
      <c r="A965" s="37"/>
      <c r="B965" s="38"/>
      <c r="C965" s="45"/>
      <c r="D965" s="23"/>
      <c r="E965" s="69"/>
      <c r="F965" s="73"/>
      <c r="G965" s="67"/>
      <c r="H965" s="46">
        <f t="shared" si="99"/>
        <v>0</v>
      </c>
      <c r="I965" s="67"/>
      <c r="J965" s="67"/>
      <c r="K965" s="47">
        <f t="shared" si="100"/>
        <v>0</v>
      </c>
      <c r="L965" s="48">
        <f t="shared" si="101"/>
        <v>0</v>
      </c>
      <c r="M965" s="46">
        <f t="shared" si="102"/>
        <v>0</v>
      </c>
      <c r="N965" s="46">
        <f t="shared" si="103"/>
        <v>0</v>
      </c>
      <c r="O965" s="46">
        <f t="shared" si="104"/>
        <v>0</v>
      </c>
      <c r="P965" s="47">
        <f t="shared" si="105"/>
        <v>0</v>
      </c>
    </row>
    <row r="966" spans="1:16" hidden="1" x14ac:dyDescent="0.2">
      <c r="A966" s="37"/>
      <c r="B966" s="38"/>
      <c r="C966" s="45"/>
      <c r="D966" s="23"/>
      <c r="E966" s="69"/>
      <c r="F966" s="73"/>
      <c r="G966" s="67"/>
      <c r="H966" s="46">
        <f t="shared" si="99"/>
        <v>0</v>
      </c>
      <c r="I966" s="67"/>
      <c r="J966" s="67"/>
      <c r="K966" s="47">
        <f t="shared" si="100"/>
        <v>0</v>
      </c>
      <c r="L966" s="48">
        <f t="shared" si="101"/>
        <v>0</v>
      </c>
      <c r="M966" s="46">
        <f t="shared" si="102"/>
        <v>0</v>
      </c>
      <c r="N966" s="46">
        <f t="shared" si="103"/>
        <v>0</v>
      </c>
      <c r="O966" s="46">
        <f t="shared" si="104"/>
        <v>0</v>
      </c>
      <c r="P966" s="47">
        <f t="shared" si="105"/>
        <v>0</v>
      </c>
    </row>
    <row r="967" spans="1:16" hidden="1" x14ac:dyDescent="0.2">
      <c r="A967" s="37"/>
      <c r="B967" s="38"/>
      <c r="C967" s="45"/>
      <c r="D967" s="23"/>
      <c r="E967" s="69"/>
      <c r="F967" s="73"/>
      <c r="G967" s="67"/>
      <c r="H967" s="46">
        <f t="shared" ref="H967:H1005" si="106">ROUND(F967*G967,2)</f>
        <v>0</v>
      </c>
      <c r="I967" s="67"/>
      <c r="J967" s="67"/>
      <c r="K967" s="47">
        <f t="shared" ref="K967:K1005" si="107">SUM(H967:J967)</f>
        <v>0</v>
      </c>
      <c r="L967" s="48">
        <f t="shared" ref="L967:L1005" si="108">ROUND(E967*F967,2)</f>
        <v>0</v>
      </c>
      <c r="M967" s="46">
        <f t="shared" ref="M967:M1005" si="109">ROUND(H967*E967,2)</f>
        <v>0</v>
      </c>
      <c r="N967" s="46">
        <f t="shared" ref="N967:N1005" si="110">ROUND(I967*E967,2)</f>
        <v>0</v>
      </c>
      <c r="O967" s="46">
        <f t="shared" ref="O967:O1005" si="111">ROUND(J967*E967,2)</f>
        <v>0</v>
      </c>
      <c r="P967" s="47">
        <f t="shared" ref="P967:P1005" si="112">SUM(M967:O967)</f>
        <v>0</v>
      </c>
    </row>
    <row r="968" spans="1:16" hidden="1" x14ac:dyDescent="0.2">
      <c r="A968" s="37"/>
      <c r="B968" s="38"/>
      <c r="C968" s="45"/>
      <c r="D968" s="23"/>
      <c r="E968" s="69"/>
      <c r="F968" s="73"/>
      <c r="G968" s="67"/>
      <c r="H968" s="46">
        <f t="shared" si="106"/>
        <v>0</v>
      </c>
      <c r="I968" s="67"/>
      <c r="J968" s="67"/>
      <c r="K968" s="47">
        <f t="shared" si="107"/>
        <v>0</v>
      </c>
      <c r="L968" s="48">
        <f t="shared" si="108"/>
        <v>0</v>
      </c>
      <c r="M968" s="46">
        <f t="shared" si="109"/>
        <v>0</v>
      </c>
      <c r="N968" s="46">
        <f t="shared" si="110"/>
        <v>0</v>
      </c>
      <c r="O968" s="46">
        <f t="shared" si="111"/>
        <v>0</v>
      </c>
      <c r="P968" s="47">
        <f t="shared" si="112"/>
        <v>0</v>
      </c>
    </row>
    <row r="969" spans="1:16" hidden="1" x14ac:dyDescent="0.2">
      <c r="A969" s="37"/>
      <c r="B969" s="38"/>
      <c r="C969" s="45"/>
      <c r="D969" s="23"/>
      <c r="E969" s="69"/>
      <c r="F969" s="73"/>
      <c r="G969" s="67"/>
      <c r="H969" s="46">
        <f t="shared" si="106"/>
        <v>0</v>
      </c>
      <c r="I969" s="67"/>
      <c r="J969" s="67"/>
      <c r="K969" s="47">
        <f t="shared" si="107"/>
        <v>0</v>
      </c>
      <c r="L969" s="48">
        <f t="shared" si="108"/>
        <v>0</v>
      </c>
      <c r="M969" s="46">
        <f t="shared" si="109"/>
        <v>0</v>
      </c>
      <c r="N969" s="46">
        <f t="shared" si="110"/>
        <v>0</v>
      </c>
      <c r="O969" s="46">
        <f t="shared" si="111"/>
        <v>0</v>
      </c>
      <c r="P969" s="47">
        <f t="shared" si="112"/>
        <v>0</v>
      </c>
    </row>
    <row r="970" spans="1:16" hidden="1" x14ac:dyDescent="0.2">
      <c r="A970" s="37"/>
      <c r="B970" s="38"/>
      <c r="C970" s="45"/>
      <c r="D970" s="23"/>
      <c r="E970" s="69"/>
      <c r="F970" s="73"/>
      <c r="G970" s="67"/>
      <c r="H970" s="46">
        <f t="shared" si="106"/>
        <v>0</v>
      </c>
      <c r="I970" s="67"/>
      <c r="J970" s="67"/>
      <c r="K970" s="47">
        <f t="shared" si="107"/>
        <v>0</v>
      </c>
      <c r="L970" s="48">
        <f t="shared" si="108"/>
        <v>0</v>
      </c>
      <c r="M970" s="46">
        <f t="shared" si="109"/>
        <v>0</v>
      </c>
      <c r="N970" s="46">
        <f t="shared" si="110"/>
        <v>0</v>
      </c>
      <c r="O970" s="46">
        <f t="shared" si="111"/>
        <v>0</v>
      </c>
      <c r="P970" s="47">
        <f t="shared" si="112"/>
        <v>0</v>
      </c>
    </row>
    <row r="971" spans="1:16" hidden="1" x14ac:dyDescent="0.2">
      <c r="A971" s="37"/>
      <c r="B971" s="38"/>
      <c r="C971" s="45"/>
      <c r="D971" s="23"/>
      <c r="E971" s="69"/>
      <c r="F971" s="73"/>
      <c r="G971" s="67"/>
      <c r="H971" s="46">
        <f t="shared" si="106"/>
        <v>0</v>
      </c>
      <c r="I971" s="67"/>
      <c r="J971" s="67"/>
      <c r="K971" s="47">
        <f t="shared" si="107"/>
        <v>0</v>
      </c>
      <c r="L971" s="48">
        <f t="shared" si="108"/>
        <v>0</v>
      </c>
      <c r="M971" s="46">
        <f t="shared" si="109"/>
        <v>0</v>
      </c>
      <c r="N971" s="46">
        <f t="shared" si="110"/>
        <v>0</v>
      </c>
      <c r="O971" s="46">
        <f t="shared" si="111"/>
        <v>0</v>
      </c>
      <c r="P971" s="47">
        <f t="shared" si="112"/>
        <v>0</v>
      </c>
    </row>
    <row r="972" spans="1:16" hidden="1" x14ac:dyDescent="0.2">
      <c r="A972" s="37"/>
      <c r="B972" s="38"/>
      <c r="C972" s="45"/>
      <c r="D972" s="23"/>
      <c r="E972" s="69"/>
      <c r="F972" s="73"/>
      <c r="G972" s="67"/>
      <c r="H972" s="46">
        <f t="shared" si="106"/>
        <v>0</v>
      </c>
      <c r="I972" s="67"/>
      <c r="J972" s="67"/>
      <c r="K972" s="47">
        <f t="shared" si="107"/>
        <v>0</v>
      </c>
      <c r="L972" s="48">
        <f t="shared" si="108"/>
        <v>0</v>
      </c>
      <c r="M972" s="46">
        <f t="shared" si="109"/>
        <v>0</v>
      </c>
      <c r="N972" s="46">
        <f t="shared" si="110"/>
        <v>0</v>
      </c>
      <c r="O972" s="46">
        <f t="shared" si="111"/>
        <v>0</v>
      </c>
      <c r="P972" s="47">
        <f t="shared" si="112"/>
        <v>0</v>
      </c>
    </row>
    <row r="973" spans="1:16" hidden="1" x14ac:dyDescent="0.2">
      <c r="A973" s="37"/>
      <c r="B973" s="38"/>
      <c r="C973" s="45"/>
      <c r="D973" s="23"/>
      <c r="E973" s="69"/>
      <c r="F973" s="73"/>
      <c r="G973" s="67"/>
      <c r="H973" s="46">
        <f t="shared" si="106"/>
        <v>0</v>
      </c>
      <c r="I973" s="67"/>
      <c r="J973" s="67"/>
      <c r="K973" s="47">
        <f t="shared" si="107"/>
        <v>0</v>
      </c>
      <c r="L973" s="48">
        <f t="shared" si="108"/>
        <v>0</v>
      </c>
      <c r="M973" s="46">
        <f t="shared" si="109"/>
        <v>0</v>
      </c>
      <c r="N973" s="46">
        <f t="shared" si="110"/>
        <v>0</v>
      </c>
      <c r="O973" s="46">
        <f t="shared" si="111"/>
        <v>0</v>
      </c>
      <c r="P973" s="47">
        <f t="shared" si="112"/>
        <v>0</v>
      </c>
    </row>
    <row r="974" spans="1:16" hidden="1" x14ac:dyDescent="0.2">
      <c r="A974" s="37"/>
      <c r="B974" s="38"/>
      <c r="C974" s="45"/>
      <c r="D974" s="23"/>
      <c r="E974" s="69"/>
      <c r="F974" s="73"/>
      <c r="G974" s="67"/>
      <c r="H974" s="46">
        <f t="shared" si="106"/>
        <v>0</v>
      </c>
      <c r="I974" s="67"/>
      <c r="J974" s="67"/>
      <c r="K974" s="47">
        <f t="shared" si="107"/>
        <v>0</v>
      </c>
      <c r="L974" s="48">
        <f t="shared" si="108"/>
        <v>0</v>
      </c>
      <c r="M974" s="46">
        <f t="shared" si="109"/>
        <v>0</v>
      </c>
      <c r="N974" s="46">
        <f t="shared" si="110"/>
        <v>0</v>
      </c>
      <c r="O974" s="46">
        <f t="shared" si="111"/>
        <v>0</v>
      </c>
      <c r="P974" s="47">
        <f t="shared" si="112"/>
        <v>0</v>
      </c>
    </row>
    <row r="975" spans="1:16" hidden="1" x14ac:dyDescent="0.2">
      <c r="A975" s="37"/>
      <c r="B975" s="38"/>
      <c r="C975" s="45"/>
      <c r="D975" s="23"/>
      <c r="E975" s="69"/>
      <c r="F975" s="73"/>
      <c r="G975" s="67"/>
      <c r="H975" s="46">
        <f t="shared" si="106"/>
        <v>0</v>
      </c>
      <c r="I975" s="67"/>
      <c r="J975" s="67"/>
      <c r="K975" s="47">
        <f t="shared" si="107"/>
        <v>0</v>
      </c>
      <c r="L975" s="48">
        <f t="shared" si="108"/>
        <v>0</v>
      </c>
      <c r="M975" s="46">
        <f t="shared" si="109"/>
        <v>0</v>
      </c>
      <c r="N975" s="46">
        <f t="shared" si="110"/>
        <v>0</v>
      </c>
      <c r="O975" s="46">
        <f t="shared" si="111"/>
        <v>0</v>
      </c>
      <c r="P975" s="47">
        <f t="shared" si="112"/>
        <v>0</v>
      </c>
    </row>
    <row r="976" spans="1:16" hidden="1" x14ac:dyDescent="0.2">
      <c r="A976" s="37"/>
      <c r="B976" s="38"/>
      <c r="C976" s="45"/>
      <c r="D976" s="23"/>
      <c r="E976" s="69"/>
      <c r="F976" s="73"/>
      <c r="G976" s="67"/>
      <c r="H976" s="46">
        <f t="shared" si="106"/>
        <v>0</v>
      </c>
      <c r="I976" s="67"/>
      <c r="J976" s="67"/>
      <c r="K976" s="47">
        <f t="shared" si="107"/>
        <v>0</v>
      </c>
      <c r="L976" s="48">
        <f t="shared" si="108"/>
        <v>0</v>
      </c>
      <c r="M976" s="46">
        <f t="shared" si="109"/>
        <v>0</v>
      </c>
      <c r="N976" s="46">
        <f t="shared" si="110"/>
        <v>0</v>
      </c>
      <c r="O976" s="46">
        <f t="shared" si="111"/>
        <v>0</v>
      </c>
      <c r="P976" s="47">
        <f t="shared" si="112"/>
        <v>0</v>
      </c>
    </row>
    <row r="977" spans="1:16" hidden="1" x14ac:dyDescent="0.2">
      <c r="A977" s="37"/>
      <c r="B977" s="38"/>
      <c r="C977" s="45"/>
      <c r="D977" s="23"/>
      <c r="E977" s="69"/>
      <c r="F977" s="73"/>
      <c r="G977" s="67"/>
      <c r="H977" s="46">
        <f t="shared" si="106"/>
        <v>0</v>
      </c>
      <c r="I977" s="67"/>
      <c r="J977" s="67"/>
      <c r="K977" s="47">
        <f t="shared" si="107"/>
        <v>0</v>
      </c>
      <c r="L977" s="48">
        <f t="shared" si="108"/>
        <v>0</v>
      </c>
      <c r="M977" s="46">
        <f t="shared" si="109"/>
        <v>0</v>
      </c>
      <c r="N977" s="46">
        <f t="shared" si="110"/>
        <v>0</v>
      </c>
      <c r="O977" s="46">
        <f t="shared" si="111"/>
        <v>0</v>
      </c>
      <c r="P977" s="47">
        <f t="shared" si="112"/>
        <v>0</v>
      </c>
    </row>
    <row r="978" spans="1:16" hidden="1" x14ac:dyDescent="0.2">
      <c r="A978" s="37"/>
      <c r="B978" s="38"/>
      <c r="C978" s="45"/>
      <c r="D978" s="23"/>
      <c r="E978" s="69"/>
      <c r="F978" s="73"/>
      <c r="G978" s="67"/>
      <c r="H978" s="46">
        <f t="shared" si="106"/>
        <v>0</v>
      </c>
      <c r="I978" s="67"/>
      <c r="J978" s="67"/>
      <c r="K978" s="47">
        <f t="shared" si="107"/>
        <v>0</v>
      </c>
      <c r="L978" s="48">
        <f t="shared" si="108"/>
        <v>0</v>
      </c>
      <c r="M978" s="46">
        <f t="shared" si="109"/>
        <v>0</v>
      </c>
      <c r="N978" s="46">
        <f t="shared" si="110"/>
        <v>0</v>
      </c>
      <c r="O978" s="46">
        <f t="shared" si="111"/>
        <v>0</v>
      </c>
      <c r="P978" s="47">
        <f t="shared" si="112"/>
        <v>0</v>
      </c>
    </row>
    <row r="979" spans="1:16" hidden="1" x14ac:dyDescent="0.2">
      <c r="A979" s="37"/>
      <c r="B979" s="38"/>
      <c r="C979" s="45"/>
      <c r="D979" s="23"/>
      <c r="E979" s="69"/>
      <c r="F979" s="73"/>
      <c r="G979" s="67"/>
      <c r="H979" s="46">
        <f t="shared" si="106"/>
        <v>0</v>
      </c>
      <c r="I979" s="67"/>
      <c r="J979" s="67"/>
      <c r="K979" s="47">
        <f t="shared" si="107"/>
        <v>0</v>
      </c>
      <c r="L979" s="48">
        <f t="shared" si="108"/>
        <v>0</v>
      </c>
      <c r="M979" s="46">
        <f t="shared" si="109"/>
        <v>0</v>
      </c>
      <c r="N979" s="46">
        <f t="shared" si="110"/>
        <v>0</v>
      </c>
      <c r="O979" s="46">
        <f t="shared" si="111"/>
        <v>0</v>
      </c>
      <c r="P979" s="47">
        <f t="shared" si="112"/>
        <v>0</v>
      </c>
    </row>
    <row r="980" spans="1:16" hidden="1" x14ac:dyDescent="0.2">
      <c r="A980" s="37"/>
      <c r="B980" s="38"/>
      <c r="C980" s="45"/>
      <c r="D980" s="23"/>
      <c r="E980" s="69"/>
      <c r="F980" s="73"/>
      <c r="G980" s="67"/>
      <c r="H980" s="46">
        <f t="shared" si="106"/>
        <v>0</v>
      </c>
      <c r="I980" s="67"/>
      <c r="J980" s="67"/>
      <c r="K980" s="47">
        <f t="shared" si="107"/>
        <v>0</v>
      </c>
      <c r="L980" s="48">
        <f t="shared" si="108"/>
        <v>0</v>
      </c>
      <c r="M980" s="46">
        <f t="shared" si="109"/>
        <v>0</v>
      </c>
      <c r="N980" s="46">
        <f t="shared" si="110"/>
        <v>0</v>
      </c>
      <c r="O980" s="46">
        <f t="shared" si="111"/>
        <v>0</v>
      </c>
      <c r="P980" s="47">
        <f t="shared" si="112"/>
        <v>0</v>
      </c>
    </row>
    <row r="981" spans="1:16" hidden="1" x14ac:dyDescent="0.2">
      <c r="A981" s="37"/>
      <c r="B981" s="38"/>
      <c r="C981" s="45"/>
      <c r="D981" s="23"/>
      <c r="E981" s="69"/>
      <c r="F981" s="73"/>
      <c r="G981" s="67"/>
      <c r="H981" s="46">
        <f t="shared" si="106"/>
        <v>0</v>
      </c>
      <c r="I981" s="67"/>
      <c r="J981" s="67"/>
      <c r="K981" s="47">
        <f t="shared" si="107"/>
        <v>0</v>
      </c>
      <c r="L981" s="48">
        <f t="shared" si="108"/>
        <v>0</v>
      </c>
      <c r="M981" s="46">
        <f t="shared" si="109"/>
        <v>0</v>
      </c>
      <c r="N981" s="46">
        <f t="shared" si="110"/>
        <v>0</v>
      </c>
      <c r="O981" s="46">
        <f t="shared" si="111"/>
        <v>0</v>
      </c>
      <c r="P981" s="47">
        <f t="shared" si="112"/>
        <v>0</v>
      </c>
    </row>
    <row r="982" spans="1:16" hidden="1" x14ac:dyDescent="0.2">
      <c r="A982" s="37"/>
      <c r="B982" s="38"/>
      <c r="C982" s="45"/>
      <c r="D982" s="23"/>
      <c r="E982" s="69"/>
      <c r="F982" s="73"/>
      <c r="G982" s="67"/>
      <c r="H982" s="46">
        <f t="shared" si="106"/>
        <v>0</v>
      </c>
      <c r="I982" s="67"/>
      <c r="J982" s="67"/>
      <c r="K982" s="47">
        <f t="shared" si="107"/>
        <v>0</v>
      </c>
      <c r="L982" s="48">
        <f t="shared" si="108"/>
        <v>0</v>
      </c>
      <c r="M982" s="46">
        <f t="shared" si="109"/>
        <v>0</v>
      </c>
      <c r="N982" s="46">
        <f t="shared" si="110"/>
        <v>0</v>
      </c>
      <c r="O982" s="46">
        <f t="shared" si="111"/>
        <v>0</v>
      </c>
      <c r="P982" s="47">
        <f t="shared" si="112"/>
        <v>0</v>
      </c>
    </row>
    <row r="983" spans="1:16" hidden="1" x14ac:dyDescent="0.2">
      <c r="A983" s="37"/>
      <c r="B983" s="38"/>
      <c r="C983" s="45"/>
      <c r="D983" s="23"/>
      <c r="E983" s="69"/>
      <c r="F983" s="73"/>
      <c r="G983" s="67"/>
      <c r="H983" s="46">
        <f t="shared" si="106"/>
        <v>0</v>
      </c>
      <c r="I983" s="67"/>
      <c r="J983" s="67"/>
      <c r="K983" s="47">
        <f t="shared" si="107"/>
        <v>0</v>
      </c>
      <c r="L983" s="48">
        <f t="shared" si="108"/>
        <v>0</v>
      </c>
      <c r="M983" s="46">
        <f t="shared" si="109"/>
        <v>0</v>
      </c>
      <c r="N983" s="46">
        <f t="shared" si="110"/>
        <v>0</v>
      </c>
      <c r="O983" s="46">
        <f t="shared" si="111"/>
        <v>0</v>
      </c>
      <c r="P983" s="47">
        <f t="shared" si="112"/>
        <v>0</v>
      </c>
    </row>
    <row r="984" spans="1:16" hidden="1" x14ac:dyDescent="0.2">
      <c r="A984" s="37"/>
      <c r="B984" s="38"/>
      <c r="C984" s="45"/>
      <c r="D984" s="23"/>
      <c r="E984" s="69"/>
      <c r="F984" s="73"/>
      <c r="G984" s="67"/>
      <c r="H984" s="46">
        <f t="shared" si="106"/>
        <v>0</v>
      </c>
      <c r="I984" s="67"/>
      <c r="J984" s="67"/>
      <c r="K984" s="47">
        <f t="shared" si="107"/>
        <v>0</v>
      </c>
      <c r="L984" s="48">
        <f t="shared" si="108"/>
        <v>0</v>
      </c>
      <c r="M984" s="46">
        <f t="shared" si="109"/>
        <v>0</v>
      </c>
      <c r="N984" s="46">
        <f t="shared" si="110"/>
        <v>0</v>
      </c>
      <c r="O984" s="46">
        <f t="shared" si="111"/>
        <v>0</v>
      </c>
      <c r="P984" s="47">
        <f t="shared" si="112"/>
        <v>0</v>
      </c>
    </row>
    <row r="985" spans="1:16" hidden="1" x14ac:dyDescent="0.2">
      <c r="A985" s="37"/>
      <c r="B985" s="38"/>
      <c r="C985" s="45"/>
      <c r="D985" s="23"/>
      <c r="E985" s="69"/>
      <c r="F985" s="73"/>
      <c r="G985" s="67"/>
      <c r="H985" s="46">
        <f t="shared" si="106"/>
        <v>0</v>
      </c>
      <c r="I985" s="67"/>
      <c r="J985" s="67"/>
      <c r="K985" s="47">
        <f t="shared" si="107"/>
        <v>0</v>
      </c>
      <c r="L985" s="48">
        <f t="shared" si="108"/>
        <v>0</v>
      </c>
      <c r="M985" s="46">
        <f t="shared" si="109"/>
        <v>0</v>
      </c>
      <c r="N985" s="46">
        <f t="shared" si="110"/>
        <v>0</v>
      </c>
      <c r="O985" s="46">
        <f t="shared" si="111"/>
        <v>0</v>
      </c>
      <c r="P985" s="47">
        <f t="shared" si="112"/>
        <v>0</v>
      </c>
    </row>
    <row r="986" spans="1:16" hidden="1" x14ac:dyDescent="0.2">
      <c r="A986" s="37"/>
      <c r="B986" s="38"/>
      <c r="C986" s="45"/>
      <c r="D986" s="23"/>
      <c r="E986" s="69"/>
      <c r="F986" s="73"/>
      <c r="G986" s="67"/>
      <c r="H986" s="46">
        <f t="shared" si="106"/>
        <v>0</v>
      </c>
      <c r="I986" s="67"/>
      <c r="J986" s="67"/>
      <c r="K986" s="47">
        <f t="shared" si="107"/>
        <v>0</v>
      </c>
      <c r="L986" s="48">
        <f t="shared" si="108"/>
        <v>0</v>
      </c>
      <c r="M986" s="46">
        <f t="shared" si="109"/>
        <v>0</v>
      </c>
      <c r="N986" s="46">
        <f t="shared" si="110"/>
        <v>0</v>
      </c>
      <c r="O986" s="46">
        <f t="shared" si="111"/>
        <v>0</v>
      </c>
      <c r="P986" s="47">
        <f t="shared" si="112"/>
        <v>0</v>
      </c>
    </row>
    <row r="987" spans="1:16" hidden="1" x14ac:dyDescent="0.2">
      <c r="A987" s="37"/>
      <c r="B987" s="38"/>
      <c r="C987" s="45"/>
      <c r="D987" s="23"/>
      <c r="E987" s="69"/>
      <c r="F987" s="73"/>
      <c r="G987" s="67"/>
      <c r="H987" s="46">
        <f t="shared" si="106"/>
        <v>0</v>
      </c>
      <c r="I987" s="67"/>
      <c r="J987" s="67"/>
      <c r="K987" s="47">
        <f t="shared" si="107"/>
        <v>0</v>
      </c>
      <c r="L987" s="48">
        <f t="shared" si="108"/>
        <v>0</v>
      </c>
      <c r="M987" s="46">
        <f t="shared" si="109"/>
        <v>0</v>
      </c>
      <c r="N987" s="46">
        <f t="shared" si="110"/>
        <v>0</v>
      </c>
      <c r="O987" s="46">
        <f t="shared" si="111"/>
        <v>0</v>
      </c>
      <c r="P987" s="47">
        <f t="shared" si="112"/>
        <v>0</v>
      </c>
    </row>
    <row r="988" spans="1:16" hidden="1" x14ac:dyDescent="0.2">
      <c r="A988" s="37"/>
      <c r="B988" s="38"/>
      <c r="C988" s="45"/>
      <c r="D988" s="23"/>
      <c r="E988" s="69"/>
      <c r="F988" s="73"/>
      <c r="G988" s="67"/>
      <c r="H988" s="46">
        <f t="shared" si="106"/>
        <v>0</v>
      </c>
      <c r="I988" s="67"/>
      <c r="J988" s="67"/>
      <c r="K988" s="47">
        <f t="shared" si="107"/>
        <v>0</v>
      </c>
      <c r="L988" s="48">
        <f t="shared" si="108"/>
        <v>0</v>
      </c>
      <c r="M988" s="46">
        <f t="shared" si="109"/>
        <v>0</v>
      </c>
      <c r="N988" s="46">
        <f t="shared" si="110"/>
        <v>0</v>
      </c>
      <c r="O988" s="46">
        <f t="shared" si="111"/>
        <v>0</v>
      </c>
      <c r="P988" s="47">
        <f t="shared" si="112"/>
        <v>0</v>
      </c>
    </row>
    <row r="989" spans="1:16" hidden="1" x14ac:dyDescent="0.2">
      <c r="A989" s="37"/>
      <c r="B989" s="38"/>
      <c r="C989" s="45"/>
      <c r="D989" s="23"/>
      <c r="E989" s="69"/>
      <c r="F989" s="73"/>
      <c r="G989" s="67"/>
      <c r="H989" s="46">
        <f t="shared" si="106"/>
        <v>0</v>
      </c>
      <c r="I989" s="67"/>
      <c r="J989" s="67"/>
      <c r="K989" s="47">
        <f t="shared" si="107"/>
        <v>0</v>
      </c>
      <c r="L989" s="48">
        <f t="shared" si="108"/>
        <v>0</v>
      </c>
      <c r="M989" s="46">
        <f t="shared" si="109"/>
        <v>0</v>
      </c>
      <c r="N989" s="46">
        <f t="shared" si="110"/>
        <v>0</v>
      </c>
      <c r="O989" s="46">
        <f t="shared" si="111"/>
        <v>0</v>
      </c>
      <c r="P989" s="47">
        <f t="shared" si="112"/>
        <v>0</v>
      </c>
    </row>
    <row r="990" spans="1:16" hidden="1" x14ac:dyDescent="0.2">
      <c r="A990" s="37"/>
      <c r="B990" s="38"/>
      <c r="C990" s="45"/>
      <c r="D990" s="23"/>
      <c r="E990" s="69"/>
      <c r="F990" s="73"/>
      <c r="G990" s="67"/>
      <c r="H990" s="46">
        <f t="shared" si="106"/>
        <v>0</v>
      </c>
      <c r="I990" s="67"/>
      <c r="J990" s="67"/>
      <c r="K990" s="47">
        <f t="shared" si="107"/>
        <v>0</v>
      </c>
      <c r="L990" s="48">
        <f t="shared" si="108"/>
        <v>0</v>
      </c>
      <c r="M990" s="46">
        <f t="shared" si="109"/>
        <v>0</v>
      </c>
      <c r="N990" s="46">
        <f t="shared" si="110"/>
        <v>0</v>
      </c>
      <c r="O990" s="46">
        <f t="shared" si="111"/>
        <v>0</v>
      </c>
      <c r="P990" s="47">
        <f t="shared" si="112"/>
        <v>0</v>
      </c>
    </row>
    <row r="991" spans="1:16" hidden="1" x14ac:dyDescent="0.2">
      <c r="A991" s="37"/>
      <c r="B991" s="38"/>
      <c r="C991" s="45"/>
      <c r="D991" s="23"/>
      <c r="E991" s="69"/>
      <c r="F991" s="73"/>
      <c r="G991" s="67"/>
      <c r="H991" s="46">
        <f t="shared" si="106"/>
        <v>0</v>
      </c>
      <c r="I991" s="67"/>
      <c r="J991" s="67"/>
      <c r="K991" s="47">
        <f t="shared" si="107"/>
        <v>0</v>
      </c>
      <c r="L991" s="48">
        <f t="shared" si="108"/>
        <v>0</v>
      </c>
      <c r="M991" s="46">
        <f t="shared" si="109"/>
        <v>0</v>
      </c>
      <c r="N991" s="46">
        <f t="shared" si="110"/>
        <v>0</v>
      </c>
      <c r="O991" s="46">
        <f t="shared" si="111"/>
        <v>0</v>
      </c>
      <c r="P991" s="47">
        <f t="shared" si="112"/>
        <v>0</v>
      </c>
    </row>
    <row r="992" spans="1:16" hidden="1" x14ac:dyDescent="0.2">
      <c r="A992" s="37"/>
      <c r="B992" s="38"/>
      <c r="C992" s="45"/>
      <c r="D992" s="23"/>
      <c r="E992" s="69"/>
      <c r="F992" s="73"/>
      <c r="G992" s="67"/>
      <c r="H992" s="46">
        <f t="shared" si="106"/>
        <v>0</v>
      </c>
      <c r="I992" s="67"/>
      <c r="J992" s="67"/>
      <c r="K992" s="47">
        <f t="shared" si="107"/>
        <v>0</v>
      </c>
      <c r="L992" s="48">
        <f t="shared" si="108"/>
        <v>0</v>
      </c>
      <c r="M992" s="46">
        <f t="shared" si="109"/>
        <v>0</v>
      </c>
      <c r="N992" s="46">
        <f t="shared" si="110"/>
        <v>0</v>
      </c>
      <c r="O992" s="46">
        <f t="shared" si="111"/>
        <v>0</v>
      </c>
      <c r="P992" s="47">
        <f t="shared" si="112"/>
        <v>0</v>
      </c>
    </row>
    <row r="993" spans="1:16" hidden="1" x14ac:dyDescent="0.2">
      <c r="A993" s="37"/>
      <c r="B993" s="38"/>
      <c r="C993" s="45"/>
      <c r="D993" s="23"/>
      <c r="E993" s="69"/>
      <c r="F993" s="73"/>
      <c r="G993" s="67"/>
      <c r="H993" s="46">
        <f t="shared" si="106"/>
        <v>0</v>
      </c>
      <c r="I993" s="67"/>
      <c r="J993" s="67"/>
      <c r="K993" s="47">
        <f t="shared" si="107"/>
        <v>0</v>
      </c>
      <c r="L993" s="48">
        <f t="shared" si="108"/>
        <v>0</v>
      </c>
      <c r="M993" s="46">
        <f t="shared" si="109"/>
        <v>0</v>
      </c>
      <c r="N993" s="46">
        <f t="shared" si="110"/>
        <v>0</v>
      </c>
      <c r="O993" s="46">
        <f t="shared" si="111"/>
        <v>0</v>
      </c>
      <c r="P993" s="47">
        <f t="shared" si="112"/>
        <v>0</v>
      </c>
    </row>
    <row r="994" spans="1:16" hidden="1" x14ac:dyDescent="0.2">
      <c r="A994" s="37"/>
      <c r="B994" s="38"/>
      <c r="C994" s="45"/>
      <c r="D994" s="23"/>
      <c r="E994" s="69"/>
      <c r="F994" s="73"/>
      <c r="G994" s="67"/>
      <c r="H994" s="46">
        <f t="shared" si="106"/>
        <v>0</v>
      </c>
      <c r="I994" s="67"/>
      <c r="J994" s="67"/>
      <c r="K994" s="47">
        <f t="shared" si="107"/>
        <v>0</v>
      </c>
      <c r="L994" s="48">
        <f t="shared" si="108"/>
        <v>0</v>
      </c>
      <c r="M994" s="46">
        <f t="shared" si="109"/>
        <v>0</v>
      </c>
      <c r="N994" s="46">
        <f t="shared" si="110"/>
        <v>0</v>
      </c>
      <c r="O994" s="46">
        <f t="shared" si="111"/>
        <v>0</v>
      </c>
      <c r="P994" s="47">
        <f t="shared" si="112"/>
        <v>0</v>
      </c>
    </row>
    <row r="995" spans="1:16" hidden="1" x14ac:dyDescent="0.2">
      <c r="A995" s="37"/>
      <c r="B995" s="38"/>
      <c r="C995" s="45"/>
      <c r="D995" s="23"/>
      <c r="E995" s="69"/>
      <c r="F995" s="73"/>
      <c r="G995" s="67"/>
      <c r="H995" s="46">
        <f t="shared" si="106"/>
        <v>0</v>
      </c>
      <c r="I995" s="67"/>
      <c r="J995" s="67"/>
      <c r="K995" s="47">
        <f t="shared" si="107"/>
        <v>0</v>
      </c>
      <c r="L995" s="48">
        <f t="shared" si="108"/>
        <v>0</v>
      </c>
      <c r="M995" s="46">
        <f t="shared" si="109"/>
        <v>0</v>
      </c>
      <c r="N995" s="46">
        <f t="shared" si="110"/>
        <v>0</v>
      </c>
      <c r="O995" s="46">
        <f t="shared" si="111"/>
        <v>0</v>
      </c>
      <c r="P995" s="47">
        <f t="shared" si="112"/>
        <v>0</v>
      </c>
    </row>
    <row r="996" spans="1:16" hidden="1" x14ac:dyDescent="0.2">
      <c r="A996" s="37"/>
      <c r="B996" s="38"/>
      <c r="C996" s="45"/>
      <c r="D996" s="23"/>
      <c r="E996" s="69"/>
      <c r="F996" s="73"/>
      <c r="G996" s="67"/>
      <c r="H996" s="46">
        <f t="shared" si="106"/>
        <v>0</v>
      </c>
      <c r="I996" s="67"/>
      <c r="J996" s="67"/>
      <c r="K996" s="47">
        <f t="shared" si="107"/>
        <v>0</v>
      </c>
      <c r="L996" s="48">
        <f t="shared" si="108"/>
        <v>0</v>
      </c>
      <c r="M996" s="46">
        <f t="shared" si="109"/>
        <v>0</v>
      </c>
      <c r="N996" s="46">
        <f t="shared" si="110"/>
        <v>0</v>
      </c>
      <c r="O996" s="46">
        <f t="shared" si="111"/>
        <v>0</v>
      </c>
      <c r="P996" s="47">
        <f t="shared" si="112"/>
        <v>0</v>
      </c>
    </row>
    <row r="997" spans="1:16" hidden="1" x14ac:dyDescent="0.2">
      <c r="A997" s="37"/>
      <c r="B997" s="38"/>
      <c r="C997" s="45"/>
      <c r="D997" s="23"/>
      <c r="E997" s="69"/>
      <c r="F997" s="73"/>
      <c r="G997" s="67"/>
      <c r="H997" s="46">
        <f t="shared" si="106"/>
        <v>0</v>
      </c>
      <c r="I997" s="67"/>
      <c r="J997" s="67"/>
      <c r="K997" s="47">
        <f t="shared" si="107"/>
        <v>0</v>
      </c>
      <c r="L997" s="48">
        <f t="shared" si="108"/>
        <v>0</v>
      </c>
      <c r="M997" s="46">
        <f t="shared" si="109"/>
        <v>0</v>
      </c>
      <c r="N997" s="46">
        <f t="shared" si="110"/>
        <v>0</v>
      </c>
      <c r="O997" s="46">
        <f t="shared" si="111"/>
        <v>0</v>
      </c>
      <c r="P997" s="47">
        <f t="shared" si="112"/>
        <v>0</v>
      </c>
    </row>
    <row r="998" spans="1:16" hidden="1" x14ac:dyDescent="0.2">
      <c r="A998" s="37"/>
      <c r="B998" s="38"/>
      <c r="C998" s="45"/>
      <c r="D998" s="23"/>
      <c r="E998" s="69"/>
      <c r="F998" s="73"/>
      <c r="G998" s="67"/>
      <c r="H998" s="46">
        <f t="shared" si="106"/>
        <v>0</v>
      </c>
      <c r="I998" s="67"/>
      <c r="J998" s="67"/>
      <c r="K998" s="47">
        <f t="shared" si="107"/>
        <v>0</v>
      </c>
      <c r="L998" s="48">
        <f t="shared" si="108"/>
        <v>0</v>
      </c>
      <c r="M998" s="46">
        <f t="shared" si="109"/>
        <v>0</v>
      </c>
      <c r="N998" s="46">
        <f t="shared" si="110"/>
        <v>0</v>
      </c>
      <c r="O998" s="46">
        <f t="shared" si="111"/>
        <v>0</v>
      </c>
      <c r="P998" s="47">
        <f t="shared" si="112"/>
        <v>0</v>
      </c>
    </row>
    <row r="999" spans="1:16" hidden="1" x14ac:dyDescent="0.2">
      <c r="A999" s="37"/>
      <c r="B999" s="38"/>
      <c r="C999" s="45"/>
      <c r="D999" s="23"/>
      <c r="E999" s="69"/>
      <c r="F999" s="73"/>
      <c r="G999" s="67"/>
      <c r="H999" s="46">
        <f t="shared" si="106"/>
        <v>0</v>
      </c>
      <c r="I999" s="67"/>
      <c r="J999" s="67"/>
      <c r="K999" s="47">
        <f t="shared" si="107"/>
        <v>0</v>
      </c>
      <c r="L999" s="48">
        <f t="shared" si="108"/>
        <v>0</v>
      </c>
      <c r="M999" s="46">
        <f t="shared" si="109"/>
        <v>0</v>
      </c>
      <c r="N999" s="46">
        <f t="shared" si="110"/>
        <v>0</v>
      </c>
      <c r="O999" s="46">
        <f t="shared" si="111"/>
        <v>0</v>
      </c>
      <c r="P999" s="47">
        <f t="shared" si="112"/>
        <v>0</v>
      </c>
    </row>
    <row r="1000" spans="1:16" hidden="1" x14ac:dyDescent="0.2">
      <c r="A1000" s="37"/>
      <c r="B1000" s="38"/>
      <c r="C1000" s="45"/>
      <c r="D1000" s="23"/>
      <c r="E1000" s="69"/>
      <c r="F1000" s="73"/>
      <c r="G1000" s="67"/>
      <c r="H1000" s="46">
        <f t="shared" si="106"/>
        <v>0</v>
      </c>
      <c r="I1000" s="67"/>
      <c r="J1000" s="67"/>
      <c r="K1000" s="47">
        <f t="shared" si="107"/>
        <v>0</v>
      </c>
      <c r="L1000" s="48">
        <f t="shared" si="108"/>
        <v>0</v>
      </c>
      <c r="M1000" s="46">
        <f t="shared" si="109"/>
        <v>0</v>
      </c>
      <c r="N1000" s="46">
        <f t="shared" si="110"/>
        <v>0</v>
      </c>
      <c r="O1000" s="46">
        <f t="shared" si="111"/>
        <v>0</v>
      </c>
      <c r="P1000" s="47">
        <f t="shared" si="112"/>
        <v>0</v>
      </c>
    </row>
    <row r="1001" spans="1:16" hidden="1" x14ac:dyDescent="0.2">
      <c r="A1001" s="37"/>
      <c r="B1001" s="38"/>
      <c r="C1001" s="45"/>
      <c r="D1001" s="23"/>
      <c r="E1001" s="69"/>
      <c r="F1001" s="73"/>
      <c r="G1001" s="67"/>
      <c r="H1001" s="46">
        <f t="shared" si="106"/>
        <v>0</v>
      </c>
      <c r="I1001" s="67"/>
      <c r="J1001" s="67"/>
      <c r="K1001" s="47">
        <f t="shared" si="107"/>
        <v>0</v>
      </c>
      <c r="L1001" s="48">
        <f t="shared" si="108"/>
        <v>0</v>
      </c>
      <c r="M1001" s="46">
        <f t="shared" si="109"/>
        <v>0</v>
      </c>
      <c r="N1001" s="46">
        <f t="shared" si="110"/>
        <v>0</v>
      </c>
      <c r="O1001" s="46">
        <f t="shared" si="111"/>
        <v>0</v>
      </c>
      <c r="P1001" s="47">
        <f t="shared" si="112"/>
        <v>0</v>
      </c>
    </row>
    <row r="1002" spans="1:16" hidden="1" x14ac:dyDescent="0.2">
      <c r="A1002" s="37"/>
      <c r="B1002" s="38"/>
      <c r="C1002" s="45"/>
      <c r="D1002" s="23"/>
      <c r="E1002" s="69"/>
      <c r="F1002" s="73"/>
      <c r="G1002" s="67"/>
      <c r="H1002" s="46">
        <f t="shared" si="106"/>
        <v>0</v>
      </c>
      <c r="I1002" s="67"/>
      <c r="J1002" s="67"/>
      <c r="K1002" s="47">
        <f t="shared" si="107"/>
        <v>0</v>
      </c>
      <c r="L1002" s="48">
        <f t="shared" si="108"/>
        <v>0</v>
      </c>
      <c r="M1002" s="46">
        <f t="shared" si="109"/>
        <v>0</v>
      </c>
      <c r="N1002" s="46">
        <f t="shared" si="110"/>
        <v>0</v>
      </c>
      <c r="O1002" s="46">
        <f t="shared" si="111"/>
        <v>0</v>
      </c>
      <c r="P1002" s="47">
        <f t="shared" si="112"/>
        <v>0</v>
      </c>
    </row>
    <row r="1003" spans="1:16" hidden="1" x14ac:dyDescent="0.2">
      <c r="A1003" s="37"/>
      <c r="B1003" s="38"/>
      <c r="C1003" s="45"/>
      <c r="D1003" s="23"/>
      <c r="E1003" s="69"/>
      <c r="F1003" s="73"/>
      <c r="G1003" s="67"/>
      <c r="H1003" s="46">
        <f t="shared" si="106"/>
        <v>0</v>
      </c>
      <c r="I1003" s="67"/>
      <c r="J1003" s="67"/>
      <c r="K1003" s="47">
        <f t="shared" si="107"/>
        <v>0</v>
      </c>
      <c r="L1003" s="48">
        <f t="shared" si="108"/>
        <v>0</v>
      </c>
      <c r="M1003" s="46">
        <f t="shared" si="109"/>
        <v>0</v>
      </c>
      <c r="N1003" s="46">
        <f t="shared" si="110"/>
        <v>0</v>
      </c>
      <c r="O1003" s="46">
        <f t="shared" si="111"/>
        <v>0</v>
      </c>
      <c r="P1003" s="47">
        <f t="shared" si="112"/>
        <v>0</v>
      </c>
    </row>
    <row r="1004" spans="1:16" hidden="1" x14ac:dyDescent="0.2">
      <c r="A1004" s="37"/>
      <c r="B1004" s="38"/>
      <c r="C1004" s="45"/>
      <c r="D1004" s="23"/>
      <c r="E1004" s="69"/>
      <c r="F1004" s="73"/>
      <c r="G1004" s="67"/>
      <c r="H1004" s="46">
        <f t="shared" si="106"/>
        <v>0</v>
      </c>
      <c r="I1004" s="67"/>
      <c r="J1004" s="67"/>
      <c r="K1004" s="47">
        <f t="shared" si="107"/>
        <v>0</v>
      </c>
      <c r="L1004" s="48">
        <f t="shared" si="108"/>
        <v>0</v>
      </c>
      <c r="M1004" s="46">
        <f t="shared" si="109"/>
        <v>0</v>
      </c>
      <c r="N1004" s="46">
        <f t="shared" si="110"/>
        <v>0</v>
      </c>
      <c r="O1004" s="46">
        <f t="shared" si="111"/>
        <v>0</v>
      </c>
      <c r="P1004" s="47">
        <f t="shared" si="112"/>
        <v>0</v>
      </c>
    </row>
    <row r="1005" spans="1:16" ht="12" hidden="1" thickBot="1" x14ac:dyDescent="0.25">
      <c r="A1005" s="70"/>
      <c r="B1005" s="71"/>
      <c r="C1005" s="72"/>
      <c r="D1005" s="24"/>
      <c r="E1005" s="39"/>
      <c r="F1005" s="49"/>
      <c r="G1005" s="50"/>
      <c r="H1005" s="50">
        <f t="shared" si="106"/>
        <v>0</v>
      </c>
      <c r="I1005" s="50"/>
      <c r="J1005" s="50"/>
      <c r="K1005" s="51">
        <f t="shared" si="107"/>
        <v>0</v>
      </c>
      <c r="L1005" s="49">
        <f t="shared" si="108"/>
        <v>0</v>
      </c>
      <c r="M1005" s="50">
        <f t="shared" si="109"/>
        <v>0</v>
      </c>
      <c r="N1005" s="50">
        <f t="shared" si="110"/>
        <v>0</v>
      </c>
      <c r="O1005" s="50">
        <f t="shared" si="111"/>
        <v>0</v>
      </c>
      <c r="P1005" s="51">
        <f t="shared" si="112"/>
        <v>0</v>
      </c>
    </row>
    <row r="1006" spans="1:16" ht="12" thickBot="1" x14ac:dyDescent="0.25">
      <c r="A1006" s="277" t="s">
        <v>382</v>
      </c>
      <c r="B1006" s="278"/>
      <c r="C1006" s="278"/>
      <c r="D1006" s="278"/>
      <c r="E1006" s="278"/>
      <c r="F1006" s="278"/>
      <c r="G1006" s="278"/>
      <c r="H1006" s="278"/>
      <c r="I1006" s="278"/>
      <c r="J1006" s="278"/>
      <c r="K1006" s="279"/>
      <c r="L1006" s="74">
        <f>SUM(L14:L1005)</f>
        <v>0</v>
      </c>
      <c r="M1006" s="75">
        <f>SUM(M14:M1005)</f>
        <v>0</v>
      </c>
      <c r="N1006" s="75">
        <f>SUM(N14:N1005)</f>
        <v>0</v>
      </c>
      <c r="O1006" s="75">
        <f>SUM(O14:O1005)</f>
        <v>0</v>
      </c>
      <c r="P1006" s="76">
        <f>SUM(P14:P1005)</f>
        <v>0</v>
      </c>
    </row>
    <row r="1007" spans="1:16" x14ac:dyDescent="0.2">
      <c r="A1007" s="16"/>
      <c r="B1007" s="16"/>
      <c r="C1007" s="16"/>
      <c r="D1007" s="16"/>
      <c r="E1007" s="16"/>
      <c r="F1007" s="16"/>
      <c r="G1007" s="16"/>
      <c r="H1007" s="16"/>
      <c r="I1007" s="16"/>
      <c r="J1007" s="16"/>
      <c r="K1007" s="16"/>
      <c r="L1007" s="16"/>
      <c r="M1007" s="16"/>
      <c r="N1007" s="16"/>
      <c r="O1007" s="16"/>
      <c r="P1007" s="16"/>
    </row>
    <row r="1008" spans="1:16" x14ac:dyDescent="0.2">
      <c r="A1008" s="16"/>
      <c r="B1008" s="16"/>
      <c r="C1008" s="16"/>
      <c r="D1008" s="16"/>
      <c r="E1008" s="16"/>
      <c r="F1008" s="16"/>
      <c r="G1008" s="16"/>
      <c r="H1008" s="16"/>
      <c r="I1008" s="16"/>
      <c r="J1008" s="16"/>
      <c r="K1008" s="16"/>
      <c r="L1008" s="16"/>
      <c r="M1008" s="16"/>
      <c r="N1008" s="16"/>
      <c r="O1008" s="16"/>
      <c r="P1008" s="16"/>
    </row>
    <row r="1009" spans="1:16" x14ac:dyDescent="0.2">
      <c r="A1009" s="1" t="s">
        <v>14</v>
      </c>
      <c r="B1009" s="16"/>
      <c r="C1009" s="276">
        <f>'Kops a'!C35:H35</f>
        <v>0</v>
      </c>
      <c r="D1009" s="276"/>
      <c r="E1009" s="276"/>
      <c r="F1009" s="276"/>
      <c r="G1009" s="276"/>
      <c r="H1009" s="276"/>
      <c r="I1009" s="16"/>
      <c r="J1009" s="16"/>
      <c r="K1009" s="16"/>
      <c r="L1009" s="16"/>
      <c r="M1009" s="16"/>
      <c r="N1009" s="16"/>
      <c r="O1009" s="16"/>
      <c r="P1009" s="16"/>
    </row>
    <row r="1010" spans="1:16" x14ac:dyDescent="0.2">
      <c r="A1010" s="16"/>
      <c r="B1010" s="16"/>
      <c r="C1010" s="227" t="s">
        <v>15</v>
      </c>
      <c r="D1010" s="227"/>
      <c r="E1010" s="227"/>
      <c r="F1010" s="227"/>
      <c r="G1010" s="227"/>
      <c r="H1010" s="227"/>
      <c r="I1010" s="16"/>
      <c r="J1010" s="16"/>
      <c r="K1010" s="16"/>
      <c r="L1010" s="16"/>
      <c r="M1010" s="16"/>
      <c r="N1010" s="16"/>
      <c r="O1010" s="16"/>
      <c r="P1010" s="16"/>
    </row>
    <row r="1011" spans="1:16" x14ac:dyDescent="0.2">
      <c r="A1011" s="16"/>
      <c r="B1011" s="16"/>
      <c r="C1011" s="16"/>
      <c r="D1011" s="16"/>
      <c r="E1011" s="16"/>
      <c r="F1011" s="16"/>
      <c r="G1011" s="16"/>
      <c r="H1011" s="16"/>
      <c r="I1011" s="16"/>
      <c r="J1011" s="16"/>
      <c r="K1011" s="16"/>
      <c r="L1011" s="16"/>
      <c r="M1011" s="16"/>
      <c r="N1011" s="16"/>
      <c r="O1011" s="16"/>
      <c r="P1011" s="16"/>
    </row>
    <row r="1012" spans="1:16" x14ac:dyDescent="0.2">
      <c r="A1012" s="88" t="str">
        <f>'Kops a'!A38</f>
        <v xml:space="preserve">Tāme sastādīta </v>
      </c>
      <c r="B1012" s="89"/>
      <c r="C1012" s="89"/>
      <c r="D1012" s="89"/>
      <c r="E1012" s="16"/>
      <c r="F1012" s="16"/>
      <c r="G1012" s="16"/>
      <c r="H1012" s="16"/>
      <c r="I1012" s="16"/>
      <c r="J1012" s="16"/>
      <c r="K1012" s="16"/>
      <c r="L1012" s="16"/>
      <c r="M1012" s="16"/>
      <c r="N1012" s="16"/>
      <c r="O1012" s="16"/>
      <c r="P1012" s="16"/>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 t="s">
        <v>37</v>
      </c>
      <c r="B1014" s="16"/>
      <c r="C1014" s="276">
        <f>'Kops a'!C40:H40</f>
        <v>0</v>
      </c>
      <c r="D1014" s="276"/>
      <c r="E1014" s="276"/>
      <c r="F1014" s="276"/>
      <c r="G1014" s="276"/>
      <c r="H1014" s="276"/>
      <c r="I1014" s="16"/>
      <c r="J1014" s="16"/>
      <c r="K1014" s="16"/>
      <c r="L1014" s="16"/>
      <c r="M1014" s="16"/>
      <c r="N1014" s="16"/>
      <c r="O1014" s="16"/>
      <c r="P1014" s="16"/>
    </row>
    <row r="1015" spans="1:16" x14ac:dyDescent="0.2">
      <c r="A1015" s="16"/>
      <c r="B1015" s="16"/>
      <c r="C1015" s="227" t="s">
        <v>15</v>
      </c>
      <c r="D1015" s="227"/>
      <c r="E1015" s="227"/>
      <c r="F1015" s="227"/>
      <c r="G1015" s="227"/>
      <c r="H1015" s="227"/>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88" t="s">
        <v>54</v>
      </c>
      <c r="B1017" s="89"/>
      <c r="C1017" s="93">
        <f>'Kops a'!C43</f>
        <v>0</v>
      </c>
      <c r="D1017" s="52"/>
      <c r="E1017" s="16"/>
      <c r="F1017" s="16"/>
      <c r="G1017" s="16"/>
      <c r="H1017" s="16"/>
      <c r="I1017" s="16"/>
      <c r="J1017" s="16"/>
      <c r="K1017" s="16"/>
      <c r="L1017" s="16"/>
      <c r="M1017" s="16"/>
      <c r="N1017" s="16"/>
      <c r="O1017" s="16"/>
      <c r="P1017" s="16"/>
    </row>
    <row r="1018" spans="1:16" x14ac:dyDescent="0.2">
      <c r="A1018" s="16"/>
      <c r="B1018" s="16"/>
      <c r="C1018" s="16"/>
      <c r="D1018" s="16"/>
      <c r="E1018" s="16"/>
      <c r="F1018" s="16"/>
      <c r="G1018" s="16"/>
      <c r="H1018" s="16"/>
      <c r="I1018" s="16"/>
      <c r="J1018" s="16"/>
      <c r="K1018" s="16"/>
      <c r="L1018" s="16"/>
      <c r="M1018" s="16"/>
      <c r="N1018" s="16"/>
      <c r="O1018" s="16"/>
      <c r="P1018" s="16"/>
    </row>
  </sheetData>
  <mergeCells count="25">
    <mergeCell ref="C12:C13"/>
    <mergeCell ref="D12:D13"/>
    <mergeCell ref="E12:E13"/>
    <mergeCell ref="L12:P12"/>
    <mergeCell ref="C2:I2"/>
    <mergeCell ref="C3:I3"/>
    <mergeCell ref="D5:L5"/>
    <mergeCell ref="D6:L6"/>
    <mergeCell ref="D7:L7"/>
    <mergeCell ref="Q15:Q18"/>
    <mergeCell ref="C1015:H1015"/>
    <mergeCell ref="C4:I4"/>
    <mergeCell ref="F12:K12"/>
    <mergeCell ref="A9:F9"/>
    <mergeCell ref="J9:M9"/>
    <mergeCell ref="D8:L8"/>
    <mergeCell ref="A1006:K1006"/>
    <mergeCell ref="C1009:H1009"/>
    <mergeCell ref="C1010:H1010"/>
    <mergeCell ref="C1014:H1014"/>
    <mergeCell ref="B15:B18"/>
    <mergeCell ref="B20:B24"/>
    <mergeCell ref="N9:O9"/>
    <mergeCell ref="A12:A13"/>
    <mergeCell ref="B12:B13"/>
  </mergeCells>
  <conditionalFormatting sqref="A1005:G1005 C19:G1004 A15:G15 I15:J15 A25:B1004 A16 B19:B20 I19:J1005 C16:E18 A24 A18:A19 A21:A22">
    <cfRule type="cellIs" dxfId="148" priority="45" operator="equal">
      <formula>0</formula>
    </cfRule>
  </conditionalFormatting>
  <conditionalFormatting sqref="N9:O9 H14:H1005 K14:P1005">
    <cfRule type="cellIs" dxfId="147" priority="44" operator="equal">
      <formula>0</formula>
    </cfRule>
  </conditionalFormatting>
  <conditionalFormatting sqref="A9:F9">
    <cfRule type="containsText" dxfId="146" priority="4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45" priority="41" operator="equal">
      <formula>0</formula>
    </cfRule>
  </conditionalFormatting>
  <conditionalFormatting sqref="O10">
    <cfRule type="cellIs" dxfId="144" priority="40" operator="equal">
      <formula>"20__. gada __. _________"</formula>
    </cfRule>
  </conditionalFormatting>
  <conditionalFormatting sqref="A1006:K1006">
    <cfRule type="containsText" dxfId="143" priority="39" operator="containsText" text="Tiešās izmaksas kopā, t. sk. darba devēja sociālais nodoklis __.__% ">
      <formula>NOT(ISERROR(SEARCH("Tiešās izmaksas kopā, t. sk. darba devēja sociālais nodoklis __.__% ",A1006)))</formula>
    </cfRule>
  </conditionalFormatting>
  <conditionalFormatting sqref="L1006:P1006">
    <cfRule type="cellIs" dxfId="142" priority="34" operator="equal">
      <formula>0</formula>
    </cfRule>
  </conditionalFormatting>
  <conditionalFormatting sqref="C4:I4">
    <cfRule type="cellIs" dxfId="141" priority="33" operator="equal">
      <formula>0</formula>
    </cfRule>
  </conditionalFormatting>
  <conditionalFormatting sqref="D5:L8">
    <cfRule type="cellIs" dxfId="140" priority="29" operator="equal">
      <formula>0</formula>
    </cfRule>
  </conditionalFormatting>
  <conditionalFormatting sqref="A14:B14 D14:G14 A17 A20 A23">
    <cfRule type="cellIs" dxfId="139" priority="28" operator="equal">
      <formula>0</formula>
    </cfRule>
  </conditionalFormatting>
  <conditionalFormatting sqref="C14">
    <cfRule type="cellIs" dxfId="138" priority="27" operator="equal">
      <formula>0</formula>
    </cfRule>
  </conditionalFormatting>
  <conditionalFormatting sqref="I14:J14">
    <cfRule type="cellIs" dxfId="137" priority="26" operator="equal">
      <formula>0</formula>
    </cfRule>
  </conditionalFormatting>
  <conditionalFormatting sqref="P10">
    <cfRule type="cellIs" dxfId="136" priority="25" operator="equal">
      <formula>"20__. gada __. _________"</formula>
    </cfRule>
  </conditionalFormatting>
  <conditionalFormatting sqref="C1014:H1014">
    <cfRule type="cellIs" dxfId="135" priority="22" operator="equal">
      <formula>0</formula>
    </cfRule>
  </conditionalFormatting>
  <conditionalFormatting sqref="C1009:H1009">
    <cfRule type="cellIs" dxfId="134" priority="21" operator="equal">
      <formula>0</formula>
    </cfRule>
  </conditionalFormatting>
  <conditionalFormatting sqref="C1014:H1014 C1017 C1009:H1009">
    <cfRule type="cellIs" dxfId="133" priority="20" operator="equal">
      <formula>0</formula>
    </cfRule>
  </conditionalFormatting>
  <conditionalFormatting sqref="D1">
    <cfRule type="cellIs" dxfId="132" priority="19" operator="equal">
      <formula>0</formula>
    </cfRule>
  </conditionalFormatting>
  <conditionalFormatting sqref="F16:G16 I16:J16">
    <cfRule type="cellIs" dxfId="131" priority="12" operator="equal">
      <formula>0</formula>
    </cfRule>
  </conditionalFormatting>
  <conditionalFormatting sqref="F17:G17 I17:J17">
    <cfRule type="cellIs" dxfId="130" priority="10" operator="equal">
      <formula>0</formula>
    </cfRule>
  </conditionalFormatting>
  <conditionalFormatting sqref="F18:G18 I18:J18">
    <cfRule type="cellIs" dxfId="129" priority="8" operator="equal">
      <formula>0</formula>
    </cfRule>
  </conditionalFormatting>
  <pageMargins left="0.7" right="0.7" top="0.75" bottom="0.75" header="0.3" footer="0.3"/>
  <pageSetup paperSize="9" scale="94"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4" operator="containsText" id="{36249DFF-DD18-40B1-AB61-D280DA74812E}">
            <xm:f>NOT(ISERROR(SEARCH("Tāme sastādīta ____. gada ___. ______________",A1012)))</xm:f>
            <xm:f>"Tāme sastādīta ____. gada ___. ______________"</xm:f>
            <x14:dxf>
              <font>
                <color auto="1"/>
              </font>
              <fill>
                <patternFill>
                  <bgColor rgb="FFC6EFCE"/>
                </patternFill>
              </fill>
            </x14:dxf>
          </x14:cfRule>
          <xm:sqref>A1012</xm:sqref>
        </x14:conditionalFormatting>
        <x14:conditionalFormatting xmlns:xm="http://schemas.microsoft.com/office/excel/2006/main">
          <x14:cfRule type="containsText" priority="23" operator="containsText" id="{708D048F-4463-4EB3-AF79-B8653AFFB42B}">
            <xm:f>NOT(ISERROR(SEARCH("Sertifikāta Nr. _________________________________",A1017)))</xm:f>
            <xm:f>"Sertifikāta Nr. _________________________________"</xm:f>
            <x14:dxf>
              <font>
                <color auto="1"/>
              </font>
              <fill>
                <patternFill>
                  <bgColor rgb="FFC6EFCE"/>
                </patternFill>
              </fill>
            </x14:dxf>
          </x14:cfRule>
          <xm:sqref>A1017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U1019"/>
  <sheetViews>
    <sheetView topLeftCell="A14" zoomScale="130" zoomScaleNormal="130" zoomScaleSheetLayoutView="130" zoomScalePageLayoutView="70" workbookViewId="0">
      <selection activeCell="C18" sqref="C18"/>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14062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6384" width="9.140625" style="1"/>
  </cols>
  <sheetData>
    <row r="1" spans="1:21" x14ac:dyDescent="0.2">
      <c r="A1" s="21"/>
      <c r="B1" s="21"/>
      <c r="C1" s="26" t="s">
        <v>38</v>
      </c>
      <c r="D1" s="53">
        <f>'Kops a'!A22</f>
        <v>8</v>
      </c>
      <c r="E1" s="21"/>
      <c r="F1" s="21"/>
      <c r="G1" s="21"/>
      <c r="H1" s="21"/>
      <c r="I1" s="21"/>
      <c r="J1" s="21"/>
      <c r="N1" s="25"/>
      <c r="O1" s="26"/>
      <c r="P1" s="27"/>
    </row>
    <row r="2" spans="1:21" x14ac:dyDescent="0.2">
      <c r="A2" s="28"/>
      <c r="B2" s="28"/>
      <c r="C2" s="280" t="s">
        <v>234</v>
      </c>
      <c r="D2" s="280"/>
      <c r="E2" s="280"/>
      <c r="F2" s="280"/>
      <c r="G2" s="280"/>
      <c r="H2" s="280"/>
      <c r="I2" s="280"/>
      <c r="J2" s="28"/>
    </row>
    <row r="3" spans="1:21" x14ac:dyDescent="0.2">
      <c r="A3" s="29"/>
      <c r="B3" s="29"/>
      <c r="C3" s="270" t="s">
        <v>17</v>
      </c>
      <c r="D3" s="270"/>
      <c r="E3" s="270"/>
      <c r="F3" s="270"/>
      <c r="G3" s="270"/>
      <c r="H3" s="270"/>
      <c r="I3" s="270"/>
      <c r="J3" s="29"/>
    </row>
    <row r="4" spans="1:21" x14ac:dyDescent="0.2">
      <c r="A4" s="29"/>
      <c r="B4" s="29"/>
      <c r="C4" s="281" t="s">
        <v>52</v>
      </c>
      <c r="D4" s="281"/>
      <c r="E4" s="281"/>
      <c r="F4" s="281"/>
      <c r="G4" s="281"/>
      <c r="H4" s="281"/>
      <c r="I4" s="281"/>
      <c r="J4" s="29"/>
    </row>
    <row r="5" spans="1:21"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21"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21" x14ac:dyDescent="0.2">
      <c r="A7" s="21"/>
      <c r="B7" s="21"/>
      <c r="C7" s="26" t="s">
        <v>7</v>
      </c>
      <c r="D7" s="294" t="str">
        <f>'Kops a'!D8</f>
        <v>Stacijas iela 40, Olaine, Olaines novads, LV-2114</v>
      </c>
      <c r="E7" s="294"/>
      <c r="F7" s="294"/>
      <c r="G7" s="294"/>
      <c r="H7" s="294"/>
      <c r="I7" s="294"/>
      <c r="J7" s="294"/>
      <c r="K7" s="294"/>
      <c r="L7" s="294"/>
      <c r="M7" s="16"/>
      <c r="N7" s="16"/>
      <c r="O7" s="16"/>
      <c r="P7" s="16"/>
    </row>
    <row r="8" spans="1:21" x14ac:dyDescent="0.2">
      <c r="A8" s="21"/>
      <c r="B8" s="21"/>
      <c r="C8" s="4" t="s">
        <v>20</v>
      </c>
      <c r="D8" s="294" t="str">
        <f>'Kops a'!D9</f>
        <v>Iepirkums Nr. AS OŪS 2021/06_E</v>
      </c>
      <c r="E8" s="294"/>
      <c r="F8" s="294"/>
      <c r="G8" s="294"/>
      <c r="H8" s="294"/>
      <c r="I8" s="294"/>
      <c r="J8" s="294"/>
      <c r="K8" s="294"/>
      <c r="L8" s="294"/>
      <c r="M8" s="16"/>
      <c r="N8" s="16"/>
      <c r="O8" s="16"/>
      <c r="P8" s="16"/>
    </row>
    <row r="9" spans="1:21" ht="11.25" customHeight="1" x14ac:dyDescent="0.2">
      <c r="A9" s="282" t="s">
        <v>386</v>
      </c>
      <c r="B9" s="282"/>
      <c r="C9" s="282"/>
      <c r="D9" s="282"/>
      <c r="E9" s="282"/>
      <c r="F9" s="282"/>
      <c r="G9" s="30"/>
      <c r="H9" s="30"/>
      <c r="I9" s="30"/>
      <c r="J9" s="286" t="s">
        <v>39</v>
      </c>
      <c r="K9" s="286"/>
      <c r="L9" s="286"/>
      <c r="M9" s="286"/>
      <c r="N9" s="293">
        <f>P1007</f>
        <v>0</v>
      </c>
      <c r="O9" s="293"/>
      <c r="P9" s="30"/>
    </row>
    <row r="10" spans="1:21" x14ac:dyDescent="0.2">
      <c r="A10" s="31"/>
      <c r="B10" s="32"/>
      <c r="C10" s="4"/>
      <c r="D10" s="21"/>
      <c r="E10" s="21"/>
      <c r="F10" s="21"/>
      <c r="G10" s="21"/>
      <c r="H10" s="21"/>
      <c r="I10" s="21"/>
      <c r="J10" s="21"/>
      <c r="K10" s="21"/>
      <c r="L10" s="28"/>
      <c r="M10" s="28"/>
      <c r="O10" s="91"/>
      <c r="P10" s="90" t="str">
        <f>A1013</f>
        <v xml:space="preserve">Tāme sastādīta </v>
      </c>
    </row>
    <row r="11" spans="1:21" ht="12" thickBot="1" x14ac:dyDescent="0.25">
      <c r="A11" s="31"/>
      <c r="B11" s="32"/>
      <c r="C11" s="4"/>
      <c r="D11" s="21"/>
      <c r="E11" s="21"/>
      <c r="F11" s="21"/>
      <c r="G11" s="21"/>
      <c r="H11" s="21"/>
      <c r="I11" s="21"/>
      <c r="J11" s="21"/>
      <c r="K11" s="21"/>
      <c r="L11" s="33"/>
      <c r="M11" s="33"/>
      <c r="N11" s="34"/>
      <c r="O11" s="25"/>
      <c r="P11" s="21"/>
    </row>
    <row r="12" spans="1:21"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21"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c r="Q13" s="207"/>
      <c r="R13" s="207"/>
      <c r="S13" s="207"/>
      <c r="T13" s="207"/>
      <c r="U13" s="207"/>
    </row>
    <row r="14" spans="1:21" ht="22.5" x14ac:dyDescent="0.2">
      <c r="A14" s="63">
        <v>1</v>
      </c>
      <c r="B14" s="64"/>
      <c r="C14" s="120" t="s">
        <v>248</v>
      </c>
      <c r="D14" s="66"/>
      <c r="E14" s="69"/>
      <c r="F14" s="73"/>
      <c r="G14" s="67"/>
      <c r="H14" s="67">
        <f>ROUND(F14*G14,2)</f>
        <v>0</v>
      </c>
      <c r="I14" s="67"/>
      <c r="J14" s="67"/>
      <c r="K14" s="68">
        <f>SUM(H14:J14)</f>
        <v>0</v>
      </c>
      <c r="L14" s="73">
        <f>ROUND(E14*F14,2)</f>
        <v>0</v>
      </c>
      <c r="M14" s="67">
        <f>ROUND(H14*E14,2)</f>
        <v>0</v>
      </c>
      <c r="N14" s="67">
        <f>ROUND(I14*E14,2)</f>
        <v>0</v>
      </c>
      <c r="O14" s="67">
        <f>ROUND(J14*E14,2)</f>
        <v>0</v>
      </c>
      <c r="P14" s="68">
        <f>SUM(M14:O14)</f>
        <v>0</v>
      </c>
      <c r="Q14" s="207"/>
      <c r="R14" s="207"/>
      <c r="S14" s="207"/>
      <c r="T14" s="207"/>
      <c r="U14" s="207"/>
    </row>
    <row r="15" spans="1:21" x14ac:dyDescent="0.2">
      <c r="A15" s="37">
        <v>2</v>
      </c>
      <c r="B15" s="296" t="s">
        <v>252</v>
      </c>
      <c r="C15" s="45" t="s">
        <v>307</v>
      </c>
      <c r="D15" s="102" t="s">
        <v>167</v>
      </c>
      <c r="E15" s="69">
        <f>E16*0.5</f>
        <v>38.049999999999997</v>
      </c>
      <c r="F15" s="154"/>
      <c r="G15" s="154"/>
      <c r="H15" s="152"/>
      <c r="I15" s="154"/>
      <c r="J15" s="154"/>
      <c r="K15" s="155"/>
      <c r="L15" s="156"/>
      <c r="M15" s="152"/>
      <c r="N15" s="152"/>
      <c r="O15" s="152"/>
      <c r="P15" s="155"/>
      <c r="Q15" s="207"/>
      <c r="R15" s="207"/>
      <c r="S15" s="207"/>
      <c r="T15" s="207"/>
      <c r="U15" s="207"/>
    </row>
    <row r="16" spans="1:21" ht="22.5" x14ac:dyDescent="0.2">
      <c r="A16" s="37">
        <v>3</v>
      </c>
      <c r="B16" s="297"/>
      <c r="C16" s="45" t="s">
        <v>308</v>
      </c>
      <c r="D16" s="23" t="s">
        <v>117</v>
      </c>
      <c r="E16" s="69">
        <v>76.099999999999994</v>
      </c>
      <c r="F16" s="154"/>
      <c r="G16" s="154"/>
      <c r="H16" s="152"/>
      <c r="I16" s="154"/>
      <c r="J16" s="154"/>
      <c r="K16" s="155"/>
      <c r="L16" s="156"/>
      <c r="M16" s="152"/>
      <c r="N16" s="152"/>
      <c r="O16" s="152"/>
      <c r="P16" s="155"/>
      <c r="Q16" s="207"/>
      <c r="R16" s="207"/>
      <c r="S16" s="215"/>
      <c r="T16" s="207"/>
      <c r="U16" s="207"/>
    </row>
    <row r="17" spans="1:21" ht="22.5" x14ac:dyDescent="0.2">
      <c r="A17" s="63">
        <v>4</v>
      </c>
      <c r="B17" s="297"/>
      <c r="C17" s="45" t="s">
        <v>309</v>
      </c>
      <c r="D17" s="133" t="s">
        <v>117</v>
      </c>
      <c r="E17" s="69">
        <f>6.5+6.6+6.6</f>
        <v>19.7</v>
      </c>
      <c r="F17" s="154"/>
      <c r="G17" s="154"/>
      <c r="H17" s="152"/>
      <c r="I17" s="154"/>
      <c r="J17" s="154"/>
      <c r="K17" s="155"/>
      <c r="L17" s="156"/>
      <c r="M17" s="152"/>
      <c r="N17" s="152"/>
      <c r="O17" s="152"/>
      <c r="P17" s="155"/>
      <c r="Q17" s="207"/>
      <c r="R17" s="207"/>
      <c r="S17" s="207"/>
      <c r="T17" s="207"/>
      <c r="U17" s="207"/>
    </row>
    <row r="18" spans="1:21" ht="33.75" x14ac:dyDescent="0.2">
      <c r="A18" s="37">
        <v>5</v>
      </c>
      <c r="B18" s="298"/>
      <c r="C18" s="45" t="s">
        <v>310</v>
      </c>
      <c r="D18" s="23" t="s">
        <v>117</v>
      </c>
      <c r="E18" s="69">
        <f>E16</f>
        <v>76.099999999999994</v>
      </c>
      <c r="F18" s="154"/>
      <c r="G18" s="154"/>
      <c r="H18" s="152"/>
      <c r="I18" s="154"/>
      <c r="J18" s="154"/>
      <c r="K18" s="155"/>
      <c r="L18" s="156"/>
      <c r="M18" s="152"/>
      <c r="N18" s="152"/>
      <c r="O18" s="152"/>
      <c r="P18" s="155"/>
      <c r="Q18" s="207"/>
      <c r="R18" s="207"/>
      <c r="S18" s="207"/>
      <c r="T18" s="207"/>
      <c r="U18" s="207"/>
    </row>
    <row r="19" spans="1:21" x14ac:dyDescent="0.2">
      <c r="A19" s="37">
        <v>6</v>
      </c>
      <c r="B19" s="297"/>
      <c r="C19" s="109" t="s">
        <v>191</v>
      </c>
      <c r="D19" s="23"/>
      <c r="E19" s="69"/>
      <c r="F19" s="162"/>
      <c r="G19" s="160"/>
      <c r="H19" s="152"/>
      <c r="I19" s="160"/>
      <c r="J19" s="160"/>
      <c r="K19" s="155"/>
      <c r="L19" s="156"/>
      <c r="M19" s="152"/>
      <c r="N19" s="152"/>
      <c r="O19" s="152"/>
      <c r="P19" s="155"/>
      <c r="Q19" s="207"/>
      <c r="R19" s="207"/>
      <c r="S19" s="207"/>
      <c r="T19" s="207"/>
      <c r="U19" s="207"/>
    </row>
    <row r="20" spans="1:21" x14ac:dyDescent="0.2">
      <c r="A20" s="63">
        <v>7</v>
      </c>
      <c r="B20" s="297"/>
      <c r="C20" s="45" t="s">
        <v>305</v>
      </c>
      <c r="D20" s="23" t="s">
        <v>89</v>
      </c>
      <c r="E20" s="69">
        <v>1</v>
      </c>
      <c r="F20" s="154"/>
      <c r="G20" s="154"/>
      <c r="H20" s="152"/>
      <c r="I20" s="154"/>
      <c r="J20" s="154"/>
      <c r="K20" s="155"/>
      <c r="L20" s="156"/>
      <c r="M20" s="152"/>
      <c r="N20" s="152"/>
      <c r="O20" s="152"/>
      <c r="P20" s="155"/>
      <c r="Q20" s="207"/>
      <c r="R20" s="207"/>
      <c r="S20" s="207"/>
      <c r="T20" s="207"/>
      <c r="U20" s="207"/>
    </row>
    <row r="21" spans="1:21" x14ac:dyDescent="0.2">
      <c r="A21" s="37">
        <v>8</v>
      </c>
      <c r="B21" s="297"/>
      <c r="C21" s="45" t="s">
        <v>306</v>
      </c>
      <c r="D21" s="23" t="s">
        <v>89</v>
      </c>
      <c r="E21" s="69">
        <v>1</v>
      </c>
      <c r="F21" s="154"/>
      <c r="G21" s="154"/>
      <c r="H21" s="152"/>
      <c r="I21" s="154"/>
      <c r="J21" s="154"/>
      <c r="K21" s="155"/>
      <c r="L21" s="156"/>
      <c r="M21" s="152"/>
      <c r="N21" s="152"/>
      <c r="O21" s="152"/>
      <c r="P21" s="155"/>
      <c r="Q21" s="207"/>
      <c r="R21" s="207"/>
      <c r="S21" s="207"/>
      <c r="T21" s="207"/>
      <c r="U21" s="207"/>
    </row>
    <row r="22" spans="1:21" ht="12" thickBot="1" x14ac:dyDescent="0.25">
      <c r="A22" s="37">
        <v>9</v>
      </c>
      <c r="B22" s="298"/>
      <c r="C22" s="132" t="s">
        <v>254</v>
      </c>
      <c r="D22" s="23" t="s">
        <v>89</v>
      </c>
      <c r="E22" s="69">
        <v>3</v>
      </c>
      <c r="F22" s="154"/>
      <c r="G22" s="154"/>
      <c r="H22" s="152"/>
      <c r="I22" s="154"/>
      <c r="J22" s="154"/>
      <c r="K22" s="155"/>
      <c r="L22" s="156"/>
      <c r="M22" s="152"/>
      <c r="N22" s="152"/>
      <c r="O22" s="152"/>
      <c r="P22" s="155"/>
      <c r="Q22" s="207"/>
      <c r="R22" s="207"/>
      <c r="S22" s="207"/>
      <c r="T22" s="207"/>
      <c r="U22" s="207"/>
    </row>
    <row r="23" spans="1:21" hidden="1" x14ac:dyDescent="0.2">
      <c r="A23" s="37"/>
      <c r="B23" s="38"/>
      <c r="C23" s="45"/>
      <c r="D23" s="23"/>
      <c r="E23" s="69"/>
      <c r="F23" s="73"/>
      <c r="G23" s="67"/>
      <c r="H23" s="46">
        <f t="shared" ref="H23:H71" si="0">ROUND(F23*G23,2)</f>
        <v>0</v>
      </c>
      <c r="I23" s="67"/>
      <c r="J23" s="67"/>
      <c r="K23" s="47">
        <f t="shared" ref="K23:K71" si="1">SUM(H23:J23)</f>
        <v>0</v>
      </c>
      <c r="L23" s="48">
        <f t="shared" ref="L23:L71" si="2">ROUND(E23*F23,2)</f>
        <v>0</v>
      </c>
      <c r="M23" s="46">
        <f t="shared" ref="M23:M71" si="3">ROUND(H23*E23,2)</f>
        <v>0</v>
      </c>
      <c r="N23" s="46">
        <f t="shared" ref="N23:N71" si="4">ROUND(I23*E23,2)</f>
        <v>0</v>
      </c>
      <c r="O23" s="46">
        <f t="shared" ref="O23:O71" si="5">ROUND(J23*E23,2)</f>
        <v>0</v>
      </c>
      <c r="P23" s="47">
        <f t="shared" ref="P23:P71" si="6">SUM(M23:O23)</f>
        <v>0</v>
      </c>
      <c r="Q23" s="207"/>
      <c r="R23" s="207"/>
      <c r="S23" s="207"/>
      <c r="T23" s="207"/>
      <c r="U23" s="207"/>
    </row>
    <row r="24" spans="1:21" hidden="1" x14ac:dyDescent="0.2">
      <c r="A24" s="37"/>
      <c r="B24" s="38"/>
      <c r="C24" s="45"/>
      <c r="D24" s="23"/>
      <c r="E24" s="69"/>
      <c r="F24" s="73"/>
      <c r="G24" s="67"/>
      <c r="H24" s="46">
        <f t="shared" si="0"/>
        <v>0</v>
      </c>
      <c r="I24" s="67"/>
      <c r="J24" s="67"/>
      <c r="K24" s="47">
        <f t="shared" si="1"/>
        <v>0</v>
      </c>
      <c r="L24" s="48">
        <f t="shared" si="2"/>
        <v>0</v>
      </c>
      <c r="M24" s="46">
        <f t="shared" si="3"/>
        <v>0</v>
      </c>
      <c r="N24" s="46">
        <f t="shared" si="4"/>
        <v>0</v>
      </c>
      <c r="O24" s="46">
        <f t="shared" si="5"/>
        <v>0</v>
      </c>
      <c r="P24" s="47">
        <f t="shared" si="6"/>
        <v>0</v>
      </c>
      <c r="Q24" s="207"/>
      <c r="R24" s="207"/>
      <c r="S24" s="207"/>
      <c r="T24" s="207"/>
      <c r="U24" s="207"/>
    </row>
    <row r="25" spans="1:21" hidden="1" x14ac:dyDescent="0.2">
      <c r="A25" s="37"/>
      <c r="B25" s="38"/>
      <c r="C25" s="45"/>
      <c r="D25" s="23"/>
      <c r="E25" s="69"/>
      <c r="F25" s="73"/>
      <c r="G25" s="67"/>
      <c r="H25" s="46">
        <f t="shared" si="0"/>
        <v>0</v>
      </c>
      <c r="I25" s="67"/>
      <c r="J25" s="67"/>
      <c r="K25" s="47">
        <f t="shared" si="1"/>
        <v>0</v>
      </c>
      <c r="L25" s="48">
        <f t="shared" si="2"/>
        <v>0</v>
      </c>
      <c r="M25" s="46">
        <f t="shared" si="3"/>
        <v>0</v>
      </c>
      <c r="N25" s="46">
        <f t="shared" si="4"/>
        <v>0</v>
      </c>
      <c r="O25" s="46">
        <f t="shared" si="5"/>
        <v>0</v>
      </c>
      <c r="P25" s="47">
        <f t="shared" si="6"/>
        <v>0</v>
      </c>
      <c r="Q25" s="207"/>
      <c r="R25" s="207"/>
      <c r="S25" s="207"/>
      <c r="T25" s="207"/>
      <c r="U25" s="207"/>
    </row>
    <row r="26" spans="1:21" hidden="1" x14ac:dyDescent="0.2">
      <c r="A26" s="37"/>
      <c r="B26" s="38"/>
      <c r="C26" s="45"/>
      <c r="D26" s="23"/>
      <c r="E26" s="69"/>
      <c r="F26" s="73"/>
      <c r="G26" s="67"/>
      <c r="H26" s="46">
        <f t="shared" si="0"/>
        <v>0</v>
      </c>
      <c r="I26" s="67"/>
      <c r="J26" s="67"/>
      <c r="K26" s="47">
        <f t="shared" si="1"/>
        <v>0</v>
      </c>
      <c r="L26" s="48">
        <f t="shared" si="2"/>
        <v>0</v>
      </c>
      <c r="M26" s="46">
        <f t="shared" si="3"/>
        <v>0</v>
      </c>
      <c r="N26" s="46">
        <f t="shared" si="4"/>
        <v>0</v>
      </c>
      <c r="O26" s="46">
        <f t="shared" si="5"/>
        <v>0</v>
      </c>
      <c r="P26" s="47">
        <f t="shared" si="6"/>
        <v>0</v>
      </c>
      <c r="Q26" s="207"/>
      <c r="R26" s="207"/>
      <c r="S26" s="207"/>
      <c r="T26" s="207"/>
      <c r="U26" s="207"/>
    </row>
    <row r="27" spans="1:21" hidden="1" x14ac:dyDescent="0.2">
      <c r="A27" s="37"/>
      <c r="B27" s="38"/>
      <c r="C27" s="45"/>
      <c r="D27" s="23"/>
      <c r="E27" s="69"/>
      <c r="F27" s="73"/>
      <c r="G27" s="67"/>
      <c r="H27" s="46">
        <f t="shared" si="0"/>
        <v>0</v>
      </c>
      <c r="I27" s="67"/>
      <c r="J27" s="67"/>
      <c r="K27" s="47">
        <f t="shared" si="1"/>
        <v>0</v>
      </c>
      <c r="L27" s="48">
        <f t="shared" si="2"/>
        <v>0</v>
      </c>
      <c r="M27" s="46">
        <f t="shared" si="3"/>
        <v>0</v>
      </c>
      <c r="N27" s="46">
        <f t="shared" si="4"/>
        <v>0</v>
      </c>
      <c r="O27" s="46">
        <f t="shared" si="5"/>
        <v>0</v>
      </c>
      <c r="P27" s="47">
        <f t="shared" si="6"/>
        <v>0</v>
      </c>
      <c r="Q27" s="207"/>
      <c r="R27" s="207"/>
      <c r="S27" s="207"/>
      <c r="T27" s="207"/>
      <c r="U27" s="207"/>
    </row>
    <row r="28" spans="1:21" hidden="1" x14ac:dyDescent="0.2">
      <c r="A28" s="37"/>
      <c r="B28" s="38"/>
      <c r="C28" s="45"/>
      <c r="D28" s="23"/>
      <c r="E28" s="69"/>
      <c r="F28" s="73"/>
      <c r="G28" s="67"/>
      <c r="H28" s="46">
        <f t="shared" si="0"/>
        <v>0</v>
      </c>
      <c r="I28" s="67"/>
      <c r="J28" s="67"/>
      <c r="K28" s="47">
        <f t="shared" si="1"/>
        <v>0</v>
      </c>
      <c r="L28" s="48">
        <f t="shared" si="2"/>
        <v>0</v>
      </c>
      <c r="M28" s="46">
        <f t="shared" si="3"/>
        <v>0</v>
      </c>
      <c r="N28" s="46">
        <f t="shared" si="4"/>
        <v>0</v>
      </c>
      <c r="O28" s="46">
        <f t="shared" si="5"/>
        <v>0</v>
      </c>
      <c r="P28" s="47">
        <f t="shared" si="6"/>
        <v>0</v>
      </c>
      <c r="Q28" s="207"/>
      <c r="R28" s="207"/>
      <c r="S28" s="207"/>
      <c r="T28" s="207"/>
      <c r="U28" s="207"/>
    </row>
    <row r="29" spans="1:21" hidden="1" x14ac:dyDescent="0.2">
      <c r="A29" s="37"/>
      <c r="B29" s="38"/>
      <c r="C29" s="45"/>
      <c r="D29" s="23"/>
      <c r="E29" s="69"/>
      <c r="F29" s="73"/>
      <c r="G29" s="67"/>
      <c r="H29" s="46">
        <f t="shared" si="0"/>
        <v>0</v>
      </c>
      <c r="I29" s="67"/>
      <c r="J29" s="67"/>
      <c r="K29" s="47">
        <f t="shared" si="1"/>
        <v>0</v>
      </c>
      <c r="L29" s="48">
        <f t="shared" si="2"/>
        <v>0</v>
      </c>
      <c r="M29" s="46">
        <f t="shared" si="3"/>
        <v>0</v>
      </c>
      <c r="N29" s="46">
        <f t="shared" si="4"/>
        <v>0</v>
      </c>
      <c r="O29" s="46">
        <f t="shared" si="5"/>
        <v>0</v>
      </c>
      <c r="P29" s="47">
        <f t="shared" si="6"/>
        <v>0</v>
      </c>
      <c r="Q29" s="207"/>
      <c r="R29" s="207"/>
      <c r="S29" s="207"/>
      <c r="T29" s="207"/>
      <c r="U29" s="207"/>
    </row>
    <row r="30" spans="1:21" hidden="1" x14ac:dyDescent="0.2">
      <c r="A30" s="37"/>
      <c r="B30" s="38"/>
      <c r="C30" s="45"/>
      <c r="D30" s="23"/>
      <c r="E30" s="69"/>
      <c r="F30" s="73"/>
      <c r="G30" s="67"/>
      <c r="H30" s="46">
        <f t="shared" si="0"/>
        <v>0</v>
      </c>
      <c r="I30" s="67"/>
      <c r="J30" s="67"/>
      <c r="K30" s="47">
        <f t="shared" si="1"/>
        <v>0</v>
      </c>
      <c r="L30" s="48">
        <f t="shared" si="2"/>
        <v>0</v>
      </c>
      <c r="M30" s="46">
        <f t="shared" si="3"/>
        <v>0</v>
      </c>
      <c r="N30" s="46">
        <f t="shared" si="4"/>
        <v>0</v>
      </c>
      <c r="O30" s="46">
        <f t="shared" si="5"/>
        <v>0</v>
      </c>
      <c r="P30" s="47">
        <f t="shared" si="6"/>
        <v>0</v>
      </c>
      <c r="Q30" s="207"/>
      <c r="R30" s="207"/>
      <c r="S30" s="207"/>
      <c r="T30" s="207"/>
      <c r="U30" s="207"/>
    </row>
    <row r="31" spans="1:21" hidden="1" x14ac:dyDescent="0.2">
      <c r="A31" s="37"/>
      <c r="B31" s="38"/>
      <c r="C31" s="45"/>
      <c r="D31" s="23"/>
      <c r="E31" s="69"/>
      <c r="F31" s="73"/>
      <c r="G31" s="67"/>
      <c r="H31" s="46">
        <f t="shared" si="0"/>
        <v>0</v>
      </c>
      <c r="I31" s="67"/>
      <c r="J31" s="67"/>
      <c r="K31" s="47">
        <f t="shared" si="1"/>
        <v>0</v>
      </c>
      <c r="L31" s="48">
        <f t="shared" si="2"/>
        <v>0</v>
      </c>
      <c r="M31" s="46">
        <f t="shared" si="3"/>
        <v>0</v>
      </c>
      <c r="N31" s="46">
        <f t="shared" si="4"/>
        <v>0</v>
      </c>
      <c r="O31" s="46">
        <f t="shared" si="5"/>
        <v>0</v>
      </c>
      <c r="P31" s="47">
        <f t="shared" si="6"/>
        <v>0</v>
      </c>
      <c r="Q31" s="207"/>
      <c r="R31" s="207"/>
      <c r="S31" s="207"/>
      <c r="T31" s="207"/>
      <c r="U31" s="207"/>
    </row>
    <row r="32" spans="1:21" hidden="1" x14ac:dyDescent="0.2">
      <c r="A32" s="37"/>
      <c r="B32" s="38"/>
      <c r="C32" s="45"/>
      <c r="D32" s="23"/>
      <c r="E32" s="69"/>
      <c r="F32" s="73"/>
      <c r="G32" s="67"/>
      <c r="H32" s="46">
        <f t="shared" si="0"/>
        <v>0</v>
      </c>
      <c r="I32" s="67"/>
      <c r="J32" s="67"/>
      <c r="K32" s="47">
        <f t="shared" si="1"/>
        <v>0</v>
      </c>
      <c r="L32" s="48">
        <f t="shared" si="2"/>
        <v>0</v>
      </c>
      <c r="M32" s="46">
        <f t="shared" si="3"/>
        <v>0</v>
      </c>
      <c r="N32" s="46">
        <f t="shared" si="4"/>
        <v>0</v>
      </c>
      <c r="O32" s="46">
        <f t="shared" si="5"/>
        <v>0</v>
      </c>
      <c r="P32" s="47">
        <f t="shared" si="6"/>
        <v>0</v>
      </c>
      <c r="Q32" s="207"/>
      <c r="R32" s="207"/>
      <c r="S32" s="207"/>
      <c r="T32" s="207"/>
      <c r="U32" s="207"/>
    </row>
    <row r="33" spans="1:21" hidden="1" x14ac:dyDescent="0.2">
      <c r="A33" s="37"/>
      <c r="B33" s="38"/>
      <c r="C33" s="45"/>
      <c r="D33" s="23"/>
      <c r="E33" s="69"/>
      <c r="F33" s="73"/>
      <c r="G33" s="67"/>
      <c r="H33" s="46">
        <f t="shared" si="0"/>
        <v>0</v>
      </c>
      <c r="I33" s="67"/>
      <c r="J33" s="67"/>
      <c r="K33" s="47">
        <f t="shared" si="1"/>
        <v>0</v>
      </c>
      <c r="L33" s="48">
        <f t="shared" si="2"/>
        <v>0</v>
      </c>
      <c r="M33" s="46">
        <f t="shared" si="3"/>
        <v>0</v>
      </c>
      <c r="N33" s="46">
        <f t="shared" si="4"/>
        <v>0</v>
      </c>
      <c r="O33" s="46">
        <f t="shared" si="5"/>
        <v>0</v>
      </c>
      <c r="P33" s="47">
        <f t="shared" si="6"/>
        <v>0</v>
      </c>
      <c r="Q33" s="207"/>
      <c r="R33" s="207"/>
      <c r="S33" s="207"/>
      <c r="T33" s="207"/>
      <c r="U33" s="207"/>
    </row>
    <row r="34" spans="1:21" hidden="1" x14ac:dyDescent="0.2">
      <c r="A34" s="37"/>
      <c r="B34" s="38"/>
      <c r="C34" s="45"/>
      <c r="D34" s="23"/>
      <c r="E34" s="69"/>
      <c r="F34" s="73"/>
      <c r="G34" s="67"/>
      <c r="H34" s="46">
        <f t="shared" si="0"/>
        <v>0</v>
      </c>
      <c r="I34" s="67"/>
      <c r="J34" s="67"/>
      <c r="K34" s="47">
        <f t="shared" si="1"/>
        <v>0</v>
      </c>
      <c r="L34" s="48">
        <f t="shared" si="2"/>
        <v>0</v>
      </c>
      <c r="M34" s="46">
        <f t="shared" si="3"/>
        <v>0</v>
      </c>
      <c r="N34" s="46">
        <f t="shared" si="4"/>
        <v>0</v>
      </c>
      <c r="O34" s="46">
        <f t="shared" si="5"/>
        <v>0</v>
      </c>
      <c r="P34" s="47">
        <f t="shared" si="6"/>
        <v>0</v>
      </c>
      <c r="Q34" s="207"/>
      <c r="R34" s="207"/>
      <c r="S34" s="207"/>
      <c r="T34" s="207"/>
      <c r="U34" s="207"/>
    </row>
    <row r="35" spans="1:21" hidden="1" x14ac:dyDescent="0.2">
      <c r="A35" s="37"/>
      <c r="B35" s="38"/>
      <c r="C35" s="45"/>
      <c r="D35" s="23"/>
      <c r="E35" s="69"/>
      <c r="F35" s="73"/>
      <c r="G35" s="67"/>
      <c r="H35" s="46">
        <f t="shared" si="0"/>
        <v>0</v>
      </c>
      <c r="I35" s="67"/>
      <c r="J35" s="67"/>
      <c r="K35" s="47">
        <f t="shared" si="1"/>
        <v>0</v>
      </c>
      <c r="L35" s="48">
        <f t="shared" si="2"/>
        <v>0</v>
      </c>
      <c r="M35" s="46">
        <f t="shared" si="3"/>
        <v>0</v>
      </c>
      <c r="N35" s="46">
        <f t="shared" si="4"/>
        <v>0</v>
      </c>
      <c r="O35" s="46">
        <f t="shared" si="5"/>
        <v>0</v>
      </c>
      <c r="P35" s="47">
        <f t="shared" si="6"/>
        <v>0</v>
      </c>
      <c r="Q35" s="207"/>
      <c r="R35" s="207"/>
      <c r="S35" s="207"/>
      <c r="T35" s="207"/>
      <c r="U35" s="207"/>
    </row>
    <row r="36" spans="1:21" hidden="1" x14ac:dyDescent="0.2">
      <c r="A36" s="37"/>
      <c r="B36" s="38"/>
      <c r="C36" s="45"/>
      <c r="D36" s="23"/>
      <c r="E36" s="69"/>
      <c r="F36" s="73"/>
      <c r="G36" s="67"/>
      <c r="H36" s="46">
        <f t="shared" si="0"/>
        <v>0</v>
      </c>
      <c r="I36" s="67"/>
      <c r="J36" s="67"/>
      <c r="K36" s="47">
        <f t="shared" si="1"/>
        <v>0</v>
      </c>
      <c r="L36" s="48">
        <f t="shared" si="2"/>
        <v>0</v>
      </c>
      <c r="M36" s="46">
        <f t="shared" si="3"/>
        <v>0</v>
      </c>
      <c r="N36" s="46">
        <f t="shared" si="4"/>
        <v>0</v>
      </c>
      <c r="O36" s="46">
        <f t="shared" si="5"/>
        <v>0</v>
      </c>
      <c r="P36" s="47">
        <f t="shared" si="6"/>
        <v>0</v>
      </c>
      <c r="Q36" s="207"/>
      <c r="R36" s="207"/>
      <c r="S36" s="207"/>
      <c r="T36" s="207"/>
      <c r="U36" s="207"/>
    </row>
    <row r="37" spans="1:21" hidden="1" x14ac:dyDescent="0.2">
      <c r="A37" s="37"/>
      <c r="B37" s="38"/>
      <c r="C37" s="45"/>
      <c r="D37" s="23"/>
      <c r="E37" s="69"/>
      <c r="F37" s="73"/>
      <c r="G37" s="67"/>
      <c r="H37" s="46">
        <f t="shared" si="0"/>
        <v>0</v>
      </c>
      <c r="I37" s="67"/>
      <c r="J37" s="67"/>
      <c r="K37" s="47">
        <f t="shared" si="1"/>
        <v>0</v>
      </c>
      <c r="L37" s="48">
        <f t="shared" si="2"/>
        <v>0</v>
      </c>
      <c r="M37" s="46">
        <f t="shared" si="3"/>
        <v>0</v>
      </c>
      <c r="N37" s="46">
        <f t="shared" si="4"/>
        <v>0</v>
      </c>
      <c r="O37" s="46">
        <f t="shared" si="5"/>
        <v>0</v>
      </c>
      <c r="P37" s="47">
        <f t="shared" si="6"/>
        <v>0</v>
      </c>
      <c r="Q37" s="207"/>
      <c r="R37" s="207"/>
      <c r="S37" s="207"/>
      <c r="T37" s="207"/>
      <c r="U37" s="207"/>
    </row>
    <row r="38" spans="1:21" hidden="1" x14ac:dyDescent="0.2">
      <c r="A38" s="37"/>
      <c r="B38" s="38"/>
      <c r="C38" s="45"/>
      <c r="D38" s="23"/>
      <c r="E38" s="69"/>
      <c r="F38" s="73"/>
      <c r="G38" s="67"/>
      <c r="H38" s="46">
        <f t="shared" si="0"/>
        <v>0</v>
      </c>
      <c r="I38" s="67"/>
      <c r="J38" s="67"/>
      <c r="K38" s="47">
        <f t="shared" si="1"/>
        <v>0</v>
      </c>
      <c r="L38" s="48">
        <f t="shared" si="2"/>
        <v>0</v>
      </c>
      <c r="M38" s="46">
        <f t="shared" si="3"/>
        <v>0</v>
      </c>
      <c r="N38" s="46">
        <f t="shared" si="4"/>
        <v>0</v>
      </c>
      <c r="O38" s="46">
        <f t="shared" si="5"/>
        <v>0</v>
      </c>
      <c r="P38" s="47">
        <f t="shared" si="6"/>
        <v>0</v>
      </c>
      <c r="Q38" s="207"/>
      <c r="R38" s="207"/>
      <c r="S38" s="207"/>
      <c r="T38" s="207"/>
      <c r="U38" s="207"/>
    </row>
    <row r="39" spans="1:21" hidden="1" x14ac:dyDescent="0.2">
      <c r="A39" s="37"/>
      <c r="B39" s="38"/>
      <c r="C39" s="45"/>
      <c r="D39" s="23"/>
      <c r="E39" s="69"/>
      <c r="F39" s="73"/>
      <c r="G39" s="67"/>
      <c r="H39" s="46">
        <f t="shared" si="0"/>
        <v>0</v>
      </c>
      <c r="I39" s="67"/>
      <c r="J39" s="67"/>
      <c r="K39" s="47">
        <f t="shared" si="1"/>
        <v>0</v>
      </c>
      <c r="L39" s="48">
        <f t="shared" si="2"/>
        <v>0</v>
      </c>
      <c r="M39" s="46">
        <f t="shared" si="3"/>
        <v>0</v>
      </c>
      <c r="N39" s="46">
        <f t="shared" si="4"/>
        <v>0</v>
      </c>
      <c r="O39" s="46">
        <f t="shared" si="5"/>
        <v>0</v>
      </c>
      <c r="P39" s="47">
        <f t="shared" si="6"/>
        <v>0</v>
      </c>
      <c r="Q39" s="207"/>
      <c r="R39" s="207"/>
      <c r="S39" s="207"/>
      <c r="T39" s="207"/>
      <c r="U39" s="207"/>
    </row>
    <row r="40" spans="1:21" hidden="1" x14ac:dyDescent="0.2">
      <c r="A40" s="37"/>
      <c r="B40" s="38"/>
      <c r="C40" s="45"/>
      <c r="D40" s="23"/>
      <c r="E40" s="69"/>
      <c r="F40" s="73"/>
      <c r="G40" s="67"/>
      <c r="H40" s="46">
        <f t="shared" si="0"/>
        <v>0</v>
      </c>
      <c r="I40" s="67"/>
      <c r="J40" s="67"/>
      <c r="K40" s="47">
        <f t="shared" si="1"/>
        <v>0</v>
      </c>
      <c r="L40" s="48">
        <f t="shared" si="2"/>
        <v>0</v>
      </c>
      <c r="M40" s="46">
        <f t="shared" si="3"/>
        <v>0</v>
      </c>
      <c r="N40" s="46">
        <f t="shared" si="4"/>
        <v>0</v>
      </c>
      <c r="O40" s="46">
        <f t="shared" si="5"/>
        <v>0</v>
      </c>
      <c r="P40" s="47">
        <f t="shared" si="6"/>
        <v>0</v>
      </c>
      <c r="Q40" s="207"/>
      <c r="R40" s="207"/>
      <c r="S40" s="207"/>
      <c r="T40" s="207"/>
      <c r="U40" s="207"/>
    </row>
    <row r="41" spans="1:21" hidden="1" x14ac:dyDescent="0.2">
      <c r="A41" s="37"/>
      <c r="B41" s="38"/>
      <c r="C41" s="45"/>
      <c r="D41" s="23"/>
      <c r="E41" s="69"/>
      <c r="F41" s="73"/>
      <c r="G41" s="67"/>
      <c r="H41" s="46">
        <f t="shared" si="0"/>
        <v>0</v>
      </c>
      <c r="I41" s="67"/>
      <c r="J41" s="67"/>
      <c r="K41" s="47">
        <f t="shared" si="1"/>
        <v>0</v>
      </c>
      <c r="L41" s="48">
        <f t="shared" si="2"/>
        <v>0</v>
      </c>
      <c r="M41" s="46">
        <f t="shared" si="3"/>
        <v>0</v>
      </c>
      <c r="N41" s="46">
        <f t="shared" si="4"/>
        <v>0</v>
      </c>
      <c r="O41" s="46">
        <f t="shared" si="5"/>
        <v>0</v>
      </c>
      <c r="P41" s="47">
        <f t="shared" si="6"/>
        <v>0</v>
      </c>
      <c r="Q41" s="207"/>
      <c r="R41" s="207"/>
      <c r="S41" s="207"/>
      <c r="T41" s="207"/>
      <c r="U41" s="207"/>
    </row>
    <row r="42" spans="1:21" hidden="1" x14ac:dyDescent="0.2">
      <c r="A42" s="37"/>
      <c r="B42" s="38"/>
      <c r="C42" s="45"/>
      <c r="D42" s="23"/>
      <c r="E42" s="69"/>
      <c r="F42" s="73"/>
      <c r="G42" s="67"/>
      <c r="H42" s="46">
        <f t="shared" si="0"/>
        <v>0</v>
      </c>
      <c r="I42" s="67"/>
      <c r="J42" s="67"/>
      <c r="K42" s="47">
        <f t="shared" si="1"/>
        <v>0</v>
      </c>
      <c r="L42" s="48">
        <f t="shared" si="2"/>
        <v>0</v>
      </c>
      <c r="M42" s="46">
        <f t="shared" si="3"/>
        <v>0</v>
      </c>
      <c r="N42" s="46">
        <f t="shared" si="4"/>
        <v>0</v>
      </c>
      <c r="O42" s="46">
        <f t="shared" si="5"/>
        <v>0</v>
      </c>
      <c r="P42" s="47">
        <f t="shared" si="6"/>
        <v>0</v>
      </c>
      <c r="Q42" s="207"/>
      <c r="R42" s="207"/>
      <c r="S42" s="207"/>
      <c r="T42" s="207"/>
      <c r="U42" s="207"/>
    </row>
    <row r="43" spans="1:21" hidden="1" x14ac:dyDescent="0.2">
      <c r="A43" s="37"/>
      <c r="B43" s="38"/>
      <c r="C43" s="45"/>
      <c r="D43" s="23"/>
      <c r="E43" s="69"/>
      <c r="F43" s="73"/>
      <c r="G43" s="67"/>
      <c r="H43" s="46">
        <f t="shared" si="0"/>
        <v>0</v>
      </c>
      <c r="I43" s="67"/>
      <c r="J43" s="67"/>
      <c r="K43" s="47">
        <f t="shared" si="1"/>
        <v>0</v>
      </c>
      <c r="L43" s="48">
        <f t="shared" si="2"/>
        <v>0</v>
      </c>
      <c r="M43" s="46">
        <f t="shared" si="3"/>
        <v>0</v>
      </c>
      <c r="N43" s="46">
        <f t="shared" si="4"/>
        <v>0</v>
      </c>
      <c r="O43" s="46">
        <f t="shared" si="5"/>
        <v>0</v>
      </c>
      <c r="P43" s="47">
        <f t="shared" si="6"/>
        <v>0</v>
      </c>
      <c r="Q43" s="207"/>
      <c r="R43" s="207"/>
      <c r="S43" s="207"/>
      <c r="T43" s="207"/>
      <c r="U43" s="207"/>
    </row>
    <row r="44" spans="1:21" hidden="1" x14ac:dyDescent="0.2">
      <c r="A44" s="37"/>
      <c r="B44" s="38"/>
      <c r="C44" s="45"/>
      <c r="D44" s="23"/>
      <c r="E44" s="69"/>
      <c r="F44" s="73"/>
      <c r="G44" s="67"/>
      <c r="H44" s="46">
        <f t="shared" si="0"/>
        <v>0</v>
      </c>
      <c r="I44" s="67"/>
      <c r="J44" s="67"/>
      <c r="K44" s="47">
        <f t="shared" si="1"/>
        <v>0</v>
      </c>
      <c r="L44" s="48">
        <f t="shared" si="2"/>
        <v>0</v>
      </c>
      <c r="M44" s="46">
        <f t="shared" si="3"/>
        <v>0</v>
      </c>
      <c r="N44" s="46">
        <f t="shared" si="4"/>
        <v>0</v>
      </c>
      <c r="O44" s="46">
        <f t="shared" si="5"/>
        <v>0</v>
      </c>
      <c r="P44" s="47">
        <f t="shared" si="6"/>
        <v>0</v>
      </c>
      <c r="Q44" s="207"/>
      <c r="R44" s="207"/>
      <c r="S44" s="207"/>
      <c r="T44" s="207"/>
      <c r="U44" s="207"/>
    </row>
    <row r="45" spans="1:21" hidden="1" x14ac:dyDescent="0.2">
      <c r="A45" s="37"/>
      <c r="B45" s="38"/>
      <c r="C45" s="45"/>
      <c r="D45" s="23"/>
      <c r="E45" s="69"/>
      <c r="F45" s="73"/>
      <c r="G45" s="67"/>
      <c r="H45" s="46">
        <f t="shared" si="0"/>
        <v>0</v>
      </c>
      <c r="I45" s="67"/>
      <c r="J45" s="67"/>
      <c r="K45" s="47">
        <f t="shared" si="1"/>
        <v>0</v>
      </c>
      <c r="L45" s="48">
        <f t="shared" si="2"/>
        <v>0</v>
      </c>
      <c r="M45" s="46">
        <f t="shared" si="3"/>
        <v>0</v>
      </c>
      <c r="N45" s="46">
        <f t="shared" si="4"/>
        <v>0</v>
      </c>
      <c r="O45" s="46">
        <f t="shared" si="5"/>
        <v>0</v>
      </c>
      <c r="P45" s="47">
        <f t="shared" si="6"/>
        <v>0</v>
      </c>
      <c r="Q45" s="207"/>
      <c r="R45" s="207"/>
      <c r="S45" s="207"/>
      <c r="T45" s="207"/>
      <c r="U45" s="207"/>
    </row>
    <row r="46" spans="1:21" hidden="1" x14ac:dyDescent="0.2">
      <c r="A46" s="37"/>
      <c r="B46" s="38"/>
      <c r="C46" s="45"/>
      <c r="D46" s="23"/>
      <c r="E46" s="69"/>
      <c r="F46" s="73"/>
      <c r="G46" s="67"/>
      <c r="H46" s="46">
        <f t="shared" si="0"/>
        <v>0</v>
      </c>
      <c r="I46" s="67"/>
      <c r="J46" s="67"/>
      <c r="K46" s="47">
        <f t="shared" si="1"/>
        <v>0</v>
      </c>
      <c r="L46" s="48">
        <f t="shared" si="2"/>
        <v>0</v>
      </c>
      <c r="M46" s="46">
        <f t="shared" si="3"/>
        <v>0</v>
      </c>
      <c r="N46" s="46">
        <f t="shared" si="4"/>
        <v>0</v>
      </c>
      <c r="O46" s="46">
        <f t="shared" si="5"/>
        <v>0</v>
      </c>
      <c r="P46" s="47">
        <f t="shared" si="6"/>
        <v>0</v>
      </c>
      <c r="Q46" s="207"/>
      <c r="R46" s="207"/>
      <c r="S46" s="207"/>
      <c r="T46" s="207"/>
      <c r="U46" s="207"/>
    </row>
    <row r="47" spans="1:21" hidden="1" x14ac:dyDescent="0.2">
      <c r="A47" s="37"/>
      <c r="B47" s="38"/>
      <c r="C47" s="45"/>
      <c r="D47" s="23"/>
      <c r="E47" s="69"/>
      <c r="F47" s="73"/>
      <c r="G47" s="67"/>
      <c r="H47" s="46">
        <f t="shared" si="0"/>
        <v>0</v>
      </c>
      <c r="I47" s="67"/>
      <c r="J47" s="67"/>
      <c r="K47" s="47">
        <f t="shared" si="1"/>
        <v>0</v>
      </c>
      <c r="L47" s="48">
        <f t="shared" si="2"/>
        <v>0</v>
      </c>
      <c r="M47" s="46">
        <f t="shared" si="3"/>
        <v>0</v>
      </c>
      <c r="N47" s="46">
        <f t="shared" si="4"/>
        <v>0</v>
      </c>
      <c r="O47" s="46">
        <f t="shared" si="5"/>
        <v>0</v>
      </c>
      <c r="P47" s="47">
        <f t="shared" si="6"/>
        <v>0</v>
      </c>
      <c r="Q47" s="207"/>
      <c r="R47" s="207"/>
      <c r="S47" s="207"/>
      <c r="T47" s="207"/>
      <c r="U47" s="207"/>
    </row>
    <row r="48" spans="1:21" hidden="1" x14ac:dyDescent="0.2">
      <c r="A48" s="37"/>
      <c r="B48" s="38"/>
      <c r="C48" s="45"/>
      <c r="D48" s="23"/>
      <c r="E48" s="69"/>
      <c r="F48" s="73"/>
      <c r="G48" s="67"/>
      <c r="H48" s="46">
        <f t="shared" si="0"/>
        <v>0</v>
      </c>
      <c r="I48" s="67"/>
      <c r="J48" s="67"/>
      <c r="K48" s="47">
        <f t="shared" si="1"/>
        <v>0</v>
      </c>
      <c r="L48" s="48">
        <f t="shared" si="2"/>
        <v>0</v>
      </c>
      <c r="M48" s="46">
        <f t="shared" si="3"/>
        <v>0</v>
      </c>
      <c r="N48" s="46">
        <f t="shared" si="4"/>
        <v>0</v>
      </c>
      <c r="O48" s="46">
        <f t="shared" si="5"/>
        <v>0</v>
      </c>
      <c r="P48" s="47">
        <f t="shared" si="6"/>
        <v>0</v>
      </c>
      <c r="Q48" s="207"/>
      <c r="R48" s="207"/>
      <c r="S48" s="207"/>
      <c r="T48" s="207"/>
      <c r="U48" s="207"/>
    </row>
    <row r="49" spans="1:21" hidden="1" x14ac:dyDescent="0.2">
      <c r="A49" s="37"/>
      <c r="B49" s="38"/>
      <c r="C49" s="45"/>
      <c r="D49" s="23"/>
      <c r="E49" s="69"/>
      <c r="F49" s="73"/>
      <c r="G49" s="67"/>
      <c r="H49" s="46">
        <f t="shared" si="0"/>
        <v>0</v>
      </c>
      <c r="I49" s="67"/>
      <c r="J49" s="67"/>
      <c r="K49" s="47">
        <f t="shared" si="1"/>
        <v>0</v>
      </c>
      <c r="L49" s="48">
        <f t="shared" si="2"/>
        <v>0</v>
      </c>
      <c r="M49" s="46">
        <f t="shared" si="3"/>
        <v>0</v>
      </c>
      <c r="N49" s="46">
        <f t="shared" si="4"/>
        <v>0</v>
      </c>
      <c r="O49" s="46">
        <f t="shared" si="5"/>
        <v>0</v>
      </c>
      <c r="P49" s="47">
        <f t="shared" si="6"/>
        <v>0</v>
      </c>
      <c r="Q49" s="207"/>
      <c r="R49" s="207"/>
      <c r="S49" s="207"/>
      <c r="T49" s="207"/>
      <c r="U49" s="207"/>
    </row>
    <row r="50" spans="1:21" hidden="1" x14ac:dyDescent="0.2">
      <c r="A50" s="37"/>
      <c r="B50" s="38"/>
      <c r="C50" s="45"/>
      <c r="D50" s="23"/>
      <c r="E50" s="69"/>
      <c r="F50" s="73"/>
      <c r="G50" s="67"/>
      <c r="H50" s="46">
        <f t="shared" si="0"/>
        <v>0</v>
      </c>
      <c r="I50" s="67"/>
      <c r="J50" s="67"/>
      <c r="K50" s="47">
        <f t="shared" si="1"/>
        <v>0</v>
      </c>
      <c r="L50" s="48">
        <f t="shared" si="2"/>
        <v>0</v>
      </c>
      <c r="M50" s="46">
        <f t="shared" si="3"/>
        <v>0</v>
      </c>
      <c r="N50" s="46">
        <f t="shared" si="4"/>
        <v>0</v>
      </c>
      <c r="O50" s="46">
        <f t="shared" si="5"/>
        <v>0</v>
      </c>
      <c r="P50" s="47">
        <f t="shared" si="6"/>
        <v>0</v>
      </c>
      <c r="Q50" s="207"/>
      <c r="R50" s="207"/>
      <c r="S50" s="207"/>
      <c r="T50" s="207"/>
      <c r="U50" s="207"/>
    </row>
    <row r="51" spans="1:21" hidden="1" x14ac:dyDescent="0.2">
      <c r="A51" s="37"/>
      <c r="B51" s="38"/>
      <c r="C51" s="45"/>
      <c r="D51" s="23"/>
      <c r="E51" s="69"/>
      <c r="F51" s="73"/>
      <c r="G51" s="67"/>
      <c r="H51" s="46">
        <f t="shared" si="0"/>
        <v>0</v>
      </c>
      <c r="I51" s="67"/>
      <c r="J51" s="67"/>
      <c r="K51" s="47">
        <f t="shared" si="1"/>
        <v>0</v>
      </c>
      <c r="L51" s="48">
        <f t="shared" si="2"/>
        <v>0</v>
      </c>
      <c r="M51" s="46">
        <f t="shared" si="3"/>
        <v>0</v>
      </c>
      <c r="N51" s="46">
        <f t="shared" si="4"/>
        <v>0</v>
      </c>
      <c r="O51" s="46">
        <f t="shared" si="5"/>
        <v>0</v>
      </c>
      <c r="P51" s="47">
        <f t="shared" si="6"/>
        <v>0</v>
      </c>
      <c r="Q51" s="207"/>
      <c r="R51" s="207"/>
      <c r="S51" s="207"/>
      <c r="T51" s="207"/>
      <c r="U51" s="207"/>
    </row>
    <row r="52" spans="1:21" hidden="1" x14ac:dyDescent="0.2">
      <c r="A52" s="37"/>
      <c r="B52" s="38"/>
      <c r="C52" s="45"/>
      <c r="D52" s="23"/>
      <c r="E52" s="69"/>
      <c r="F52" s="73"/>
      <c r="G52" s="67"/>
      <c r="H52" s="46">
        <f t="shared" si="0"/>
        <v>0</v>
      </c>
      <c r="I52" s="67"/>
      <c r="J52" s="67"/>
      <c r="K52" s="47">
        <f t="shared" si="1"/>
        <v>0</v>
      </c>
      <c r="L52" s="48">
        <f t="shared" si="2"/>
        <v>0</v>
      </c>
      <c r="M52" s="46">
        <f t="shared" si="3"/>
        <v>0</v>
      </c>
      <c r="N52" s="46">
        <f t="shared" si="4"/>
        <v>0</v>
      </c>
      <c r="O52" s="46">
        <f t="shared" si="5"/>
        <v>0</v>
      </c>
      <c r="P52" s="47">
        <f t="shared" si="6"/>
        <v>0</v>
      </c>
      <c r="Q52" s="207"/>
      <c r="R52" s="207"/>
      <c r="S52" s="207"/>
      <c r="T52" s="207"/>
      <c r="U52" s="207"/>
    </row>
    <row r="53" spans="1:21" hidden="1" x14ac:dyDescent="0.2">
      <c r="A53" s="37"/>
      <c r="B53" s="38"/>
      <c r="C53" s="45"/>
      <c r="D53" s="23"/>
      <c r="E53" s="69"/>
      <c r="F53" s="73"/>
      <c r="G53" s="67"/>
      <c r="H53" s="46">
        <f t="shared" si="0"/>
        <v>0</v>
      </c>
      <c r="I53" s="67"/>
      <c r="J53" s="67"/>
      <c r="K53" s="47">
        <f t="shared" si="1"/>
        <v>0</v>
      </c>
      <c r="L53" s="48">
        <f t="shared" si="2"/>
        <v>0</v>
      </c>
      <c r="M53" s="46">
        <f t="shared" si="3"/>
        <v>0</v>
      </c>
      <c r="N53" s="46">
        <f t="shared" si="4"/>
        <v>0</v>
      </c>
      <c r="O53" s="46">
        <f t="shared" si="5"/>
        <v>0</v>
      </c>
      <c r="P53" s="47">
        <f t="shared" si="6"/>
        <v>0</v>
      </c>
      <c r="Q53" s="207"/>
      <c r="R53" s="207"/>
      <c r="S53" s="207"/>
      <c r="T53" s="207"/>
      <c r="U53" s="207"/>
    </row>
    <row r="54" spans="1:21" hidden="1" x14ac:dyDescent="0.2">
      <c r="A54" s="37"/>
      <c r="B54" s="38"/>
      <c r="C54" s="45"/>
      <c r="D54" s="23"/>
      <c r="E54" s="69"/>
      <c r="F54" s="73"/>
      <c r="G54" s="67"/>
      <c r="H54" s="46">
        <f t="shared" si="0"/>
        <v>0</v>
      </c>
      <c r="I54" s="67"/>
      <c r="J54" s="67"/>
      <c r="K54" s="47">
        <f t="shared" si="1"/>
        <v>0</v>
      </c>
      <c r="L54" s="48">
        <f t="shared" si="2"/>
        <v>0</v>
      </c>
      <c r="M54" s="46">
        <f t="shared" si="3"/>
        <v>0</v>
      </c>
      <c r="N54" s="46">
        <f t="shared" si="4"/>
        <v>0</v>
      </c>
      <c r="O54" s="46">
        <f t="shared" si="5"/>
        <v>0</v>
      </c>
      <c r="P54" s="47">
        <f t="shared" si="6"/>
        <v>0</v>
      </c>
      <c r="Q54" s="207"/>
      <c r="R54" s="207"/>
      <c r="S54" s="207"/>
      <c r="T54" s="207"/>
      <c r="U54" s="207"/>
    </row>
    <row r="55" spans="1:21" hidden="1" x14ac:dyDescent="0.2">
      <c r="A55" s="37"/>
      <c r="B55" s="38"/>
      <c r="C55" s="45"/>
      <c r="D55" s="23"/>
      <c r="E55" s="69"/>
      <c r="F55" s="73"/>
      <c r="G55" s="67"/>
      <c r="H55" s="46">
        <f t="shared" si="0"/>
        <v>0</v>
      </c>
      <c r="I55" s="67"/>
      <c r="J55" s="67"/>
      <c r="K55" s="47">
        <f t="shared" si="1"/>
        <v>0</v>
      </c>
      <c r="L55" s="48">
        <f t="shared" si="2"/>
        <v>0</v>
      </c>
      <c r="M55" s="46">
        <f t="shared" si="3"/>
        <v>0</v>
      </c>
      <c r="N55" s="46">
        <f t="shared" si="4"/>
        <v>0</v>
      </c>
      <c r="O55" s="46">
        <f t="shared" si="5"/>
        <v>0</v>
      </c>
      <c r="P55" s="47">
        <f t="shared" si="6"/>
        <v>0</v>
      </c>
      <c r="Q55" s="207"/>
      <c r="R55" s="207"/>
      <c r="S55" s="207"/>
      <c r="T55" s="207"/>
      <c r="U55" s="207"/>
    </row>
    <row r="56" spans="1:21" hidden="1" x14ac:dyDescent="0.2">
      <c r="A56" s="37"/>
      <c r="B56" s="38"/>
      <c r="C56" s="45"/>
      <c r="D56" s="23"/>
      <c r="E56" s="69"/>
      <c r="F56" s="73"/>
      <c r="G56" s="67"/>
      <c r="H56" s="46">
        <f t="shared" si="0"/>
        <v>0</v>
      </c>
      <c r="I56" s="67"/>
      <c r="J56" s="67"/>
      <c r="K56" s="47">
        <f t="shared" si="1"/>
        <v>0</v>
      </c>
      <c r="L56" s="48">
        <f t="shared" si="2"/>
        <v>0</v>
      </c>
      <c r="M56" s="46">
        <f t="shared" si="3"/>
        <v>0</v>
      </c>
      <c r="N56" s="46">
        <f t="shared" si="4"/>
        <v>0</v>
      </c>
      <c r="O56" s="46">
        <f t="shared" si="5"/>
        <v>0</v>
      </c>
      <c r="P56" s="47">
        <f t="shared" si="6"/>
        <v>0</v>
      </c>
      <c r="Q56" s="207"/>
      <c r="R56" s="207"/>
      <c r="S56" s="207"/>
      <c r="T56" s="207"/>
      <c r="U56" s="207"/>
    </row>
    <row r="57" spans="1:21" hidden="1" x14ac:dyDescent="0.2">
      <c r="A57" s="37"/>
      <c r="B57" s="38"/>
      <c r="C57" s="45"/>
      <c r="D57" s="23"/>
      <c r="E57" s="69"/>
      <c r="F57" s="73"/>
      <c r="G57" s="67"/>
      <c r="H57" s="46">
        <f t="shared" si="0"/>
        <v>0</v>
      </c>
      <c r="I57" s="67"/>
      <c r="J57" s="67"/>
      <c r="K57" s="47">
        <f t="shared" si="1"/>
        <v>0</v>
      </c>
      <c r="L57" s="48">
        <f t="shared" si="2"/>
        <v>0</v>
      </c>
      <c r="M57" s="46">
        <f t="shared" si="3"/>
        <v>0</v>
      </c>
      <c r="N57" s="46">
        <f t="shared" si="4"/>
        <v>0</v>
      </c>
      <c r="O57" s="46">
        <f t="shared" si="5"/>
        <v>0</v>
      </c>
      <c r="P57" s="47">
        <f t="shared" si="6"/>
        <v>0</v>
      </c>
      <c r="Q57" s="207"/>
      <c r="R57" s="207"/>
      <c r="S57" s="207"/>
      <c r="T57" s="207"/>
      <c r="U57" s="207"/>
    </row>
    <row r="58" spans="1:21" hidden="1" x14ac:dyDescent="0.2">
      <c r="A58" s="37"/>
      <c r="B58" s="38"/>
      <c r="C58" s="45"/>
      <c r="D58" s="23"/>
      <c r="E58" s="69"/>
      <c r="F58" s="73"/>
      <c r="G58" s="67"/>
      <c r="H58" s="46">
        <f t="shared" si="0"/>
        <v>0</v>
      </c>
      <c r="I58" s="67"/>
      <c r="J58" s="67"/>
      <c r="K58" s="47">
        <f t="shared" si="1"/>
        <v>0</v>
      </c>
      <c r="L58" s="48">
        <f t="shared" si="2"/>
        <v>0</v>
      </c>
      <c r="M58" s="46">
        <f t="shared" si="3"/>
        <v>0</v>
      </c>
      <c r="N58" s="46">
        <f t="shared" si="4"/>
        <v>0</v>
      </c>
      <c r="O58" s="46">
        <f t="shared" si="5"/>
        <v>0</v>
      </c>
      <c r="P58" s="47">
        <f t="shared" si="6"/>
        <v>0</v>
      </c>
      <c r="Q58" s="207"/>
      <c r="R58" s="207"/>
      <c r="S58" s="207"/>
      <c r="T58" s="207"/>
      <c r="U58" s="207"/>
    </row>
    <row r="59" spans="1:21" hidden="1" x14ac:dyDescent="0.2">
      <c r="A59" s="37"/>
      <c r="B59" s="38"/>
      <c r="C59" s="45"/>
      <c r="D59" s="23"/>
      <c r="E59" s="69"/>
      <c r="F59" s="73"/>
      <c r="G59" s="67"/>
      <c r="H59" s="46">
        <f t="shared" si="0"/>
        <v>0</v>
      </c>
      <c r="I59" s="67"/>
      <c r="J59" s="67"/>
      <c r="K59" s="47">
        <f t="shared" si="1"/>
        <v>0</v>
      </c>
      <c r="L59" s="48">
        <f t="shared" si="2"/>
        <v>0</v>
      </c>
      <c r="M59" s="46">
        <f t="shared" si="3"/>
        <v>0</v>
      </c>
      <c r="N59" s="46">
        <f t="shared" si="4"/>
        <v>0</v>
      </c>
      <c r="O59" s="46">
        <f t="shared" si="5"/>
        <v>0</v>
      </c>
      <c r="P59" s="47">
        <f t="shared" si="6"/>
        <v>0</v>
      </c>
      <c r="Q59" s="207"/>
      <c r="R59" s="207"/>
      <c r="S59" s="207"/>
      <c r="T59" s="207"/>
      <c r="U59" s="207"/>
    </row>
    <row r="60" spans="1:21" hidden="1" x14ac:dyDescent="0.2">
      <c r="A60" s="37"/>
      <c r="B60" s="38"/>
      <c r="C60" s="45"/>
      <c r="D60" s="23"/>
      <c r="E60" s="69"/>
      <c r="F60" s="73"/>
      <c r="G60" s="67"/>
      <c r="H60" s="46">
        <f t="shared" si="0"/>
        <v>0</v>
      </c>
      <c r="I60" s="67"/>
      <c r="J60" s="67"/>
      <c r="K60" s="47">
        <f t="shared" si="1"/>
        <v>0</v>
      </c>
      <c r="L60" s="48">
        <f t="shared" si="2"/>
        <v>0</v>
      </c>
      <c r="M60" s="46">
        <f t="shared" si="3"/>
        <v>0</v>
      </c>
      <c r="N60" s="46">
        <f t="shared" si="4"/>
        <v>0</v>
      </c>
      <c r="O60" s="46">
        <f t="shared" si="5"/>
        <v>0</v>
      </c>
      <c r="P60" s="47">
        <f t="shared" si="6"/>
        <v>0</v>
      </c>
      <c r="Q60" s="207"/>
      <c r="R60" s="207"/>
      <c r="S60" s="207"/>
      <c r="T60" s="207"/>
      <c r="U60" s="207"/>
    </row>
    <row r="61" spans="1:21" hidden="1" x14ac:dyDescent="0.2">
      <c r="A61" s="37"/>
      <c r="B61" s="38"/>
      <c r="C61" s="45"/>
      <c r="D61" s="23"/>
      <c r="E61" s="69"/>
      <c r="F61" s="73"/>
      <c r="G61" s="67"/>
      <c r="H61" s="46">
        <f t="shared" si="0"/>
        <v>0</v>
      </c>
      <c r="I61" s="67"/>
      <c r="J61" s="67"/>
      <c r="K61" s="47">
        <f t="shared" si="1"/>
        <v>0</v>
      </c>
      <c r="L61" s="48">
        <f t="shared" si="2"/>
        <v>0</v>
      </c>
      <c r="M61" s="46">
        <f t="shared" si="3"/>
        <v>0</v>
      </c>
      <c r="N61" s="46">
        <f t="shared" si="4"/>
        <v>0</v>
      </c>
      <c r="O61" s="46">
        <f t="shared" si="5"/>
        <v>0</v>
      </c>
      <c r="P61" s="47">
        <f t="shared" si="6"/>
        <v>0</v>
      </c>
      <c r="Q61" s="207"/>
      <c r="R61" s="207"/>
      <c r="S61" s="207"/>
      <c r="T61" s="207"/>
      <c r="U61" s="207"/>
    </row>
    <row r="62" spans="1:21" hidden="1" x14ac:dyDescent="0.2">
      <c r="A62" s="37"/>
      <c r="B62" s="38"/>
      <c r="C62" s="45"/>
      <c r="D62" s="23"/>
      <c r="E62" s="69"/>
      <c r="F62" s="73"/>
      <c r="G62" s="67"/>
      <c r="H62" s="46">
        <f t="shared" si="0"/>
        <v>0</v>
      </c>
      <c r="I62" s="67"/>
      <c r="J62" s="67"/>
      <c r="K62" s="47">
        <f t="shared" si="1"/>
        <v>0</v>
      </c>
      <c r="L62" s="48">
        <f t="shared" si="2"/>
        <v>0</v>
      </c>
      <c r="M62" s="46">
        <f t="shared" si="3"/>
        <v>0</v>
      </c>
      <c r="N62" s="46">
        <f t="shared" si="4"/>
        <v>0</v>
      </c>
      <c r="O62" s="46">
        <f t="shared" si="5"/>
        <v>0</v>
      </c>
      <c r="P62" s="47">
        <f t="shared" si="6"/>
        <v>0</v>
      </c>
      <c r="Q62" s="207"/>
      <c r="R62" s="207"/>
      <c r="S62" s="207"/>
      <c r="T62" s="207"/>
      <c r="U62" s="207"/>
    </row>
    <row r="63" spans="1:21" hidden="1" x14ac:dyDescent="0.2">
      <c r="A63" s="37"/>
      <c r="B63" s="38"/>
      <c r="C63" s="45"/>
      <c r="D63" s="23"/>
      <c r="E63" s="69"/>
      <c r="F63" s="73"/>
      <c r="G63" s="67"/>
      <c r="H63" s="46">
        <f t="shared" si="0"/>
        <v>0</v>
      </c>
      <c r="I63" s="67"/>
      <c r="J63" s="67"/>
      <c r="K63" s="47">
        <f t="shared" si="1"/>
        <v>0</v>
      </c>
      <c r="L63" s="48">
        <f t="shared" si="2"/>
        <v>0</v>
      </c>
      <c r="M63" s="46">
        <f t="shared" si="3"/>
        <v>0</v>
      </c>
      <c r="N63" s="46">
        <f t="shared" si="4"/>
        <v>0</v>
      </c>
      <c r="O63" s="46">
        <f t="shared" si="5"/>
        <v>0</v>
      </c>
      <c r="P63" s="47">
        <f t="shared" si="6"/>
        <v>0</v>
      </c>
      <c r="Q63" s="207"/>
      <c r="R63" s="207"/>
      <c r="S63" s="207"/>
      <c r="T63" s="207"/>
      <c r="U63" s="207"/>
    </row>
    <row r="64" spans="1:21" hidden="1" x14ac:dyDescent="0.2">
      <c r="A64" s="37"/>
      <c r="B64" s="38"/>
      <c r="C64" s="45"/>
      <c r="D64" s="23"/>
      <c r="E64" s="69"/>
      <c r="F64" s="73"/>
      <c r="G64" s="67"/>
      <c r="H64" s="46">
        <f t="shared" si="0"/>
        <v>0</v>
      </c>
      <c r="I64" s="67"/>
      <c r="J64" s="67"/>
      <c r="K64" s="47">
        <f t="shared" si="1"/>
        <v>0</v>
      </c>
      <c r="L64" s="48">
        <f t="shared" si="2"/>
        <v>0</v>
      </c>
      <c r="M64" s="46">
        <f t="shared" si="3"/>
        <v>0</v>
      </c>
      <c r="N64" s="46">
        <f t="shared" si="4"/>
        <v>0</v>
      </c>
      <c r="O64" s="46">
        <f t="shared" si="5"/>
        <v>0</v>
      </c>
      <c r="P64" s="47">
        <f t="shared" si="6"/>
        <v>0</v>
      </c>
      <c r="Q64" s="207"/>
      <c r="R64" s="207"/>
      <c r="S64" s="207"/>
      <c r="T64" s="207"/>
      <c r="U64" s="207"/>
    </row>
    <row r="65" spans="1:21" hidden="1" x14ac:dyDescent="0.2">
      <c r="A65" s="37"/>
      <c r="B65" s="38"/>
      <c r="C65" s="45"/>
      <c r="D65" s="23"/>
      <c r="E65" s="69"/>
      <c r="F65" s="73"/>
      <c r="G65" s="67"/>
      <c r="H65" s="46">
        <f t="shared" si="0"/>
        <v>0</v>
      </c>
      <c r="I65" s="67"/>
      <c r="J65" s="67"/>
      <c r="K65" s="47">
        <f t="shared" si="1"/>
        <v>0</v>
      </c>
      <c r="L65" s="48">
        <f t="shared" si="2"/>
        <v>0</v>
      </c>
      <c r="M65" s="46">
        <f t="shared" si="3"/>
        <v>0</v>
      </c>
      <c r="N65" s="46">
        <f t="shared" si="4"/>
        <v>0</v>
      </c>
      <c r="O65" s="46">
        <f t="shared" si="5"/>
        <v>0</v>
      </c>
      <c r="P65" s="47">
        <f t="shared" si="6"/>
        <v>0</v>
      </c>
      <c r="Q65" s="207"/>
      <c r="R65" s="207"/>
      <c r="S65" s="207"/>
      <c r="T65" s="207"/>
      <c r="U65" s="207"/>
    </row>
    <row r="66" spans="1:21" hidden="1" x14ac:dyDescent="0.2">
      <c r="A66" s="37"/>
      <c r="B66" s="38"/>
      <c r="C66" s="45"/>
      <c r="D66" s="23"/>
      <c r="E66" s="69"/>
      <c r="F66" s="73"/>
      <c r="G66" s="67"/>
      <c r="H66" s="46">
        <f t="shared" si="0"/>
        <v>0</v>
      </c>
      <c r="I66" s="67"/>
      <c r="J66" s="67"/>
      <c r="K66" s="47">
        <f t="shared" si="1"/>
        <v>0</v>
      </c>
      <c r="L66" s="48">
        <f t="shared" si="2"/>
        <v>0</v>
      </c>
      <c r="M66" s="46">
        <f t="shared" si="3"/>
        <v>0</v>
      </c>
      <c r="N66" s="46">
        <f t="shared" si="4"/>
        <v>0</v>
      </c>
      <c r="O66" s="46">
        <f t="shared" si="5"/>
        <v>0</v>
      </c>
      <c r="P66" s="47">
        <f t="shared" si="6"/>
        <v>0</v>
      </c>
      <c r="Q66" s="207"/>
      <c r="R66" s="207"/>
      <c r="S66" s="207"/>
      <c r="T66" s="207"/>
      <c r="U66" s="207"/>
    </row>
    <row r="67" spans="1:21" hidden="1" x14ac:dyDescent="0.2">
      <c r="A67" s="37"/>
      <c r="B67" s="38"/>
      <c r="C67" s="45"/>
      <c r="D67" s="23"/>
      <c r="E67" s="69"/>
      <c r="F67" s="73"/>
      <c r="G67" s="67"/>
      <c r="H67" s="46">
        <f t="shared" si="0"/>
        <v>0</v>
      </c>
      <c r="I67" s="67"/>
      <c r="J67" s="67"/>
      <c r="K67" s="47">
        <f t="shared" si="1"/>
        <v>0</v>
      </c>
      <c r="L67" s="48">
        <f t="shared" si="2"/>
        <v>0</v>
      </c>
      <c r="M67" s="46">
        <f t="shared" si="3"/>
        <v>0</v>
      </c>
      <c r="N67" s="46">
        <f t="shared" si="4"/>
        <v>0</v>
      </c>
      <c r="O67" s="46">
        <f t="shared" si="5"/>
        <v>0</v>
      </c>
      <c r="P67" s="47">
        <f t="shared" si="6"/>
        <v>0</v>
      </c>
      <c r="Q67" s="207"/>
      <c r="R67" s="207"/>
      <c r="S67" s="207"/>
      <c r="T67" s="207"/>
      <c r="U67" s="207"/>
    </row>
    <row r="68" spans="1:21" hidden="1" x14ac:dyDescent="0.2">
      <c r="A68" s="37"/>
      <c r="B68" s="38"/>
      <c r="C68" s="45"/>
      <c r="D68" s="23"/>
      <c r="E68" s="69"/>
      <c r="F68" s="73"/>
      <c r="G68" s="67"/>
      <c r="H68" s="46">
        <f t="shared" si="0"/>
        <v>0</v>
      </c>
      <c r="I68" s="67"/>
      <c r="J68" s="67"/>
      <c r="K68" s="47">
        <f t="shared" si="1"/>
        <v>0</v>
      </c>
      <c r="L68" s="48">
        <f t="shared" si="2"/>
        <v>0</v>
      </c>
      <c r="M68" s="46">
        <f t="shared" si="3"/>
        <v>0</v>
      </c>
      <c r="N68" s="46">
        <f t="shared" si="4"/>
        <v>0</v>
      </c>
      <c r="O68" s="46">
        <f t="shared" si="5"/>
        <v>0</v>
      </c>
      <c r="P68" s="47">
        <f t="shared" si="6"/>
        <v>0</v>
      </c>
      <c r="Q68" s="207"/>
      <c r="R68" s="207"/>
      <c r="S68" s="207"/>
      <c r="T68" s="207"/>
      <c r="U68" s="207"/>
    </row>
    <row r="69" spans="1:21" hidden="1" x14ac:dyDescent="0.2">
      <c r="A69" s="37"/>
      <c r="B69" s="38"/>
      <c r="C69" s="45"/>
      <c r="D69" s="23"/>
      <c r="E69" s="69"/>
      <c r="F69" s="73"/>
      <c r="G69" s="67"/>
      <c r="H69" s="46">
        <f t="shared" si="0"/>
        <v>0</v>
      </c>
      <c r="I69" s="67"/>
      <c r="J69" s="67"/>
      <c r="K69" s="47">
        <f t="shared" si="1"/>
        <v>0</v>
      </c>
      <c r="L69" s="48">
        <f t="shared" si="2"/>
        <v>0</v>
      </c>
      <c r="M69" s="46">
        <f t="shared" si="3"/>
        <v>0</v>
      </c>
      <c r="N69" s="46">
        <f t="shared" si="4"/>
        <v>0</v>
      </c>
      <c r="O69" s="46">
        <f t="shared" si="5"/>
        <v>0</v>
      </c>
      <c r="P69" s="47">
        <f t="shared" si="6"/>
        <v>0</v>
      </c>
      <c r="Q69" s="207"/>
      <c r="R69" s="207"/>
      <c r="S69" s="207"/>
      <c r="T69" s="207"/>
      <c r="U69" s="207"/>
    </row>
    <row r="70" spans="1:21" hidden="1" x14ac:dyDescent="0.2">
      <c r="A70" s="37"/>
      <c r="B70" s="38"/>
      <c r="C70" s="45"/>
      <c r="D70" s="23"/>
      <c r="E70" s="69"/>
      <c r="F70" s="73"/>
      <c r="G70" s="67"/>
      <c r="H70" s="46">
        <f t="shared" si="0"/>
        <v>0</v>
      </c>
      <c r="I70" s="67"/>
      <c r="J70" s="67"/>
      <c r="K70" s="47">
        <f t="shared" si="1"/>
        <v>0</v>
      </c>
      <c r="L70" s="48">
        <f t="shared" si="2"/>
        <v>0</v>
      </c>
      <c r="M70" s="46">
        <f t="shared" si="3"/>
        <v>0</v>
      </c>
      <c r="N70" s="46">
        <f t="shared" si="4"/>
        <v>0</v>
      </c>
      <c r="O70" s="46">
        <f t="shared" si="5"/>
        <v>0</v>
      </c>
      <c r="P70" s="47">
        <f t="shared" si="6"/>
        <v>0</v>
      </c>
      <c r="Q70" s="207"/>
      <c r="R70" s="207"/>
      <c r="S70" s="207"/>
      <c r="T70" s="207"/>
      <c r="U70" s="207"/>
    </row>
    <row r="71" spans="1:21" hidden="1" x14ac:dyDescent="0.2">
      <c r="A71" s="37"/>
      <c r="B71" s="38"/>
      <c r="C71" s="45"/>
      <c r="D71" s="23"/>
      <c r="E71" s="69"/>
      <c r="F71" s="73"/>
      <c r="G71" s="67"/>
      <c r="H71" s="46">
        <f t="shared" si="0"/>
        <v>0</v>
      </c>
      <c r="I71" s="67"/>
      <c r="J71" s="67"/>
      <c r="K71" s="47">
        <f t="shared" si="1"/>
        <v>0</v>
      </c>
      <c r="L71" s="48">
        <f t="shared" si="2"/>
        <v>0</v>
      </c>
      <c r="M71" s="46">
        <f t="shared" si="3"/>
        <v>0</v>
      </c>
      <c r="N71" s="46">
        <f t="shared" si="4"/>
        <v>0</v>
      </c>
      <c r="O71" s="46">
        <f t="shared" si="5"/>
        <v>0</v>
      </c>
      <c r="P71" s="47">
        <f t="shared" si="6"/>
        <v>0</v>
      </c>
      <c r="Q71" s="207"/>
      <c r="R71" s="207"/>
      <c r="S71" s="207"/>
      <c r="T71" s="207"/>
      <c r="U71" s="207"/>
    </row>
    <row r="72" spans="1:21" hidden="1" x14ac:dyDescent="0.2">
      <c r="A72" s="37"/>
      <c r="B72" s="38"/>
      <c r="C72" s="45"/>
      <c r="D72" s="23"/>
      <c r="E72" s="69"/>
      <c r="F72" s="73"/>
      <c r="G72" s="67"/>
      <c r="H72" s="46">
        <f t="shared" ref="H72:H135" si="7">ROUND(F72*G72,2)</f>
        <v>0</v>
      </c>
      <c r="I72" s="67"/>
      <c r="J72" s="67"/>
      <c r="K72" s="47">
        <f t="shared" ref="K72:K135" si="8">SUM(H72:J72)</f>
        <v>0</v>
      </c>
      <c r="L72" s="48">
        <f t="shared" ref="L72:L135" si="9">ROUND(E72*F72,2)</f>
        <v>0</v>
      </c>
      <c r="M72" s="46">
        <f t="shared" ref="M72:M135" si="10">ROUND(H72*E72,2)</f>
        <v>0</v>
      </c>
      <c r="N72" s="46">
        <f t="shared" ref="N72:N135" si="11">ROUND(I72*E72,2)</f>
        <v>0</v>
      </c>
      <c r="O72" s="46">
        <f t="shared" ref="O72:O135" si="12">ROUND(J72*E72,2)</f>
        <v>0</v>
      </c>
      <c r="P72" s="47">
        <f t="shared" ref="P72:P135" si="13">SUM(M72:O72)</f>
        <v>0</v>
      </c>
      <c r="Q72" s="207"/>
      <c r="R72" s="207"/>
      <c r="S72" s="207"/>
      <c r="T72" s="207"/>
      <c r="U72" s="207"/>
    </row>
    <row r="73" spans="1:21" hidden="1" x14ac:dyDescent="0.2">
      <c r="A73" s="37"/>
      <c r="B73" s="38"/>
      <c r="C73" s="45"/>
      <c r="D73" s="23"/>
      <c r="E73" s="69"/>
      <c r="F73" s="73"/>
      <c r="G73" s="67"/>
      <c r="H73" s="46">
        <f t="shared" si="7"/>
        <v>0</v>
      </c>
      <c r="I73" s="67"/>
      <c r="J73" s="67"/>
      <c r="K73" s="47">
        <f t="shared" si="8"/>
        <v>0</v>
      </c>
      <c r="L73" s="48">
        <f t="shared" si="9"/>
        <v>0</v>
      </c>
      <c r="M73" s="46">
        <f t="shared" si="10"/>
        <v>0</v>
      </c>
      <c r="N73" s="46">
        <f t="shared" si="11"/>
        <v>0</v>
      </c>
      <c r="O73" s="46">
        <f t="shared" si="12"/>
        <v>0</v>
      </c>
      <c r="P73" s="47">
        <f t="shared" si="13"/>
        <v>0</v>
      </c>
      <c r="Q73" s="207"/>
      <c r="R73" s="207"/>
      <c r="S73" s="207"/>
      <c r="T73" s="207"/>
      <c r="U73" s="207"/>
    </row>
    <row r="74" spans="1:21" hidden="1" x14ac:dyDescent="0.2">
      <c r="A74" s="37"/>
      <c r="B74" s="38"/>
      <c r="C74" s="45"/>
      <c r="D74" s="23"/>
      <c r="E74" s="69"/>
      <c r="F74" s="73"/>
      <c r="G74" s="67"/>
      <c r="H74" s="46">
        <f t="shared" si="7"/>
        <v>0</v>
      </c>
      <c r="I74" s="67"/>
      <c r="J74" s="67"/>
      <c r="K74" s="47">
        <f t="shared" si="8"/>
        <v>0</v>
      </c>
      <c r="L74" s="48">
        <f t="shared" si="9"/>
        <v>0</v>
      </c>
      <c r="M74" s="46">
        <f t="shared" si="10"/>
        <v>0</v>
      </c>
      <c r="N74" s="46">
        <f t="shared" si="11"/>
        <v>0</v>
      </c>
      <c r="O74" s="46">
        <f t="shared" si="12"/>
        <v>0</v>
      </c>
      <c r="P74" s="47">
        <f t="shared" si="13"/>
        <v>0</v>
      </c>
      <c r="Q74" s="207"/>
      <c r="R74" s="207"/>
      <c r="S74" s="207"/>
      <c r="T74" s="207"/>
      <c r="U74" s="207"/>
    </row>
    <row r="75" spans="1:21" hidden="1" x14ac:dyDescent="0.2">
      <c r="A75" s="37"/>
      <c r="B75" s="38"/>
      <c r="C75" s="45"/>
      <c r="D75" s="23"/>
      <c r="E75" s="69"/>
      <c r="F75" s="73"/>
      <c r="G75" s="67"/>
      <c r="H75" s="46">
        <f t="shared" si="7"/>
        <v>0</v>
      </c>
      <c r="I75" s="67"/>
      <c r="J75" s="67"/>
      <c r="K75" s="47">
        <f t="shared" si="8"/>
        <v>0</v>
      </c>
      <c r="L75" s="48">
        <f t="shared" si="9"/>
        <v>0</v>
      </c>
      <c r="M75" s="46">
        <f t="shared" si="10"/>
        <v>0</v>
      </c>
      <c r="N75" s="46">
        <f t="shared" si="11"/>
        <v>0</v>
      </c>
      <c r="O75" s="46">
        <f t="shared" si="12"/>
        <v>0</v>
      </c>
      <c r="P75" s="47">
        <f t="shared" si="13"/>
        <v>0</v>
      </c>
      <c r="Q75" s="207"/>
      <c r="R75" s="207"/>
      <c r="S75" s="207"/>
      <c r="T75" s="207"/>
      <c r="U75" s="207"/>
    </row>
    <row r="76" spans="1:21" hidden="1" x14ac:dyDescent="0.2">
      <c r="A76" s="37"/>
      <c r="B76" s="38"/>
      <c r="C76" s="45"/>
      <c r="D76" s="23"/>
      <c r="E76" s="69"/>
      <c r="F76" s="73"/>
      <c r="G76" s="67"/>
      <c r="H76" s="46">
        <f t="shared" si="7"/>
        <v>0</v>
      </c>
      <c r="I76" s="67"/>
      <c r="J76" s="67"/>
      <c r="K76" s="47">
        <f t="shared" si="8"/>
        <v>0</v>
      </c>
      <c r="L76" s="48">
        <f t="shared" si="9"/>
        <v>0</v>
      </c>
      <c r="M76" s="46">
        <f t="shared" si="10"/>
        <v>0</v>
      </c>
      <c r="N76" s="46">
        <f t="shared" si="11"/>
        <v>0</v>
      </c>
      <c r="O76" s="46">
        <f t="shared" si="12"/>
        <v>0</v>
      </c>
      <c r="P76" s="47">
        <f t="shared" si="13"/>
        <v>0</v>
      </c>
      <c r="Q76" s="207"/>
      <c r="R76" s="207"/>
      <c r="S76" s="207"/>
      <c r="T76" s="207"/>
      <c r="U76" s="207"/>
    </row>
    <row r="77" spans="1:21" hidden="1" x14ac:dyDescent="0.2">
      <c r="A77" s="37"/>
      <c r="B77" s="38"/>
      <c r="C77" s="45"/>
      <c r="D77" s="23"/>
      <c r="E77" s="69"/>
      <c r="F77" s="73"/>
      <c r="G77" s="67"/>
      <c r="H77" s="46">
        <f t="shared" si="7"/>
        <v>0</v>
      </c>
      <c r="I77" s="67"/>
      <c r="J77" s="67"/>
      <c r="K77" s="47">
        <f t="shared" si="8"/>
        <v>0</v>
      </c>
      <c r="L77" s="48">
        <f t="shared" si="9"/>
        <v>0</v>
      </c>
      <c r="M77" s="46">
        <f t="shared" si="10"/>
        <v>0</v>
      </c>
      <c r="N77" s="46">
        <f t="shared" si="11"/>
        <v>0</v>
      </c>
      <c r="O77" s="46">
        <f t="shared" si="12"/>
        <v>0</v>
      </c>
      <c r="P77" s="47">
        <f t="shared" si="13"/>
        <v>0</v>
      </c>
      <c r="Q77" s="207"/>
      <c r="R77" s="207"/>
      <c r="S77" s="207"/>
      <c r="T77" s="207"/>
      <c r="U77" s="207"/>
    </row>
    <row r="78" spans="1:21" hidden="1" x14ac:dyDescent="0.2">
      <c r="A78" s="37"/>
      <c r="B78" s="38"/>
      <c r="C78" s="45"/>
      <c r="D78" s="23"/>
      <c r="E78" s="69"/>
      <c r="F78" s="73"/>
      <c r="G78" s="67"/>
      <c r="H78" s="46">
        <f t="shared" si="7"/>
        <v>0</v>
      </c>
      <c r="I78" s="67"/>
      <c r="J78" s="67"/>
      <c r="K78" s="47">
        <f t="shared" si="8"/>
        <v>0</v>
      </c>
      <c r="L78" s="48">
        <f t="shared" si="9"/>
        <v>0</v>
      </c>
      <c r="M78" s="46">
        <f t="shared" si="10"/>
        <v>0</v>
      </c>
      <c r="N78" s="46">
        <f t="shared" si="11"/>
        <v>0</v>
      </c>
      <c r="O78" s="46">
        <f t="shared" si="12"/>
        <v>0</v>
      </c>
      <c r="P78" s="47">
        <f t="shared" si="13"/>
        <v>0</v>
      </c>
      <c r="Q78" s="207"/>
      <c r="R78" s="207"/>
      <c r="S78" s="207"/>
      <c r="T78" s="207"/>
      <c r="U78" s="207"/>
    </row>
    <row r="79" spans="1:21" hidden="1" x14ac:dyDescent="0.2">
      <c r="A79" s="37"/>
      <c r="B79" s="38"/>
      <c r="C79" s="45"/>
      <c r="D79" s="23"/>
      <c r="E79" s="69"/>
      <c r="F79" s="73"/>
      <c r="G79" s="67"/>
      <c r="H79" s="46">
        <f t="shared" si="7"/>
        <v>0</v>
      </c>
      <c r="I79" s="67"/>
      <c r="J79" s="67"/>
      <c r="K79" s="47">
        <f t="shared" si="8"/>
        <v>0</v>
      </c>
      <c r="L79" s="48">
        <f t="shared" si="9"/>
        <v>0</v>
      </c>
      <c r="M79" s="46">
        <f t="shared" si="10"/>
        <v>0</v>
      </c>
      <c r="N79" s="46">
        <f t="shared" si="11"/>
        <v>0</v>
      </c>
      <c r="O79" s="46">
        <f t="shared" si="12"/>
        <v>0</v>
      </c>
      <c r="P79" s="47">
        <f t="shared" si="13"/>
        <v>0</v>
      </c>
      <c r="Q79" s="207"/>
      <c r="R79" s="207"/>
      <c r="S79" s="207"/>
      <c r="T79" s="207"/>
      <c r="U79" s="207"/>
    </row>
    <row r="80" spans="1:21" hidden="1" x14ac:dyDescent="0.2">
      <c r="A80" s="37"/>
      <c r="B80" s="38"/>
      <c r="C80" s="45"/>
      <c r="D80" s="23"/>
      <c r="E80" s="69"/>
      <c r="F80" s="73"/>
      <c r="G80" s="67"/>
      <c r="H80" s="46">
        <f t="shared" si="7"/>
        <v>0</v>
      </c>
      <c r="I80" s="67"/>
      <c r="J80" s="67"/>
      <c r="K80" s="47">
        <f t="shared" si="8"/>
        <v>0</v>
      </c>
      <c r="L80" s="48">
        <f t="shared" si="9"/>
        <v>0</v>
      </c>
      <c r="M80" s="46">
        <f t="shared" si="10"/>
        <v>0</v>
      </c>
      <c r="N80" s="46">
        <f t="shared" si="11"/>
        <v>0</v>
      </c>
      <c r="O80" s="46">
        <f t="shared" si="12"/>
        <v>0</v>
      </c>
      <c r="P80" s="47">
        <f t="shared" si="13"/>
        <v>0</v>
      </c>
      <c r="Q80" s="207"/>
      <c r="R80" s="207"/>
      <c r="S80" s="207"/>
      <c r="T80" s="207"/>
      <c r="U80" s="207"/>
    </row>
    <row r="81" spans="1:21" hidden="1" x14ac:dyDescent="0.2">
      <c r="A81" s="37"/>
      <c r="B81" s="38"/>
      <c r="C81" s="45"/>
      <c r="D81" s="23"/>
      <c r="E81" s="69"/>
      <c r="F81" s="73"/>
      <c r="G81" s="67"/>
      <c r="H81" s="46">
        <f t="shared" si="7"/>
        <v>0</v>
      </c>
      <c r="I81" s="67"/>
      <c r="J81" s="67"/>
      <c r="K81" s="47">
        <f t="shared" si="8"/>
        <v>0</v>
      </c>
      <c r="L81" s="48">
        <f t="shared" si="9"/>
        <v>0</v>
      </c>
      <c r="M81" s="46">
        <f t="shared" si="10"/>
        <v>0</v>
      </c>
      <c r="N81" s="46">
        <f t="shared" si="11"/>
        <v>0</v>
      </c>
      <c r="O81" s="46">
        <f t="shared" si="12"/>
        <v>0</v>
      </c>
      <c r="P81" s="47">
        <f t="shared" si="13"/>
        <v>0</v>
      </c>
      <c r="Q81" s="207"/>
      <c r="R81" s="207"/>
      <c r="S81" s="207"/>
      <c r="T81" s="207"/>
      <c r="U81" s="207"/>
    </row>
    <row r="82" spans="1:21" hidden="1" x14ac:dyDescent="0.2">
      <c r="A82" s="37"/>
      <c r="B82" s="38"/>
      <c r="C82" s="45"/>
      <c r="D82" s="23"/>
      <c r="E82" s="69"/>
      <c r="F82" s="73"/>
      <c r="G82" s="67"/>
      <c r="H82" s="46">
        <f t="shared" si="7"/>
        <v>0</v>
      </c>
      <c r="I82" s="67"/>
      <c r="J82" s="67"/>
      <c r="K82" s="47">
        <f t="shared" si="8"/>
        <v>0</v>
      </c>
      <c r="L82" s="48">
        <f t="shared" si="9"/>
        <v>0</v>
      </c>
      <c r="M82" s="46">
        <f t="shared" si="10"/>
        <v>0</v>
      </c>
      <c r="N82" s="46">
        <f t="shared" si="11"/>
        <v>0</v>
      </c>
      <c r="O82" s="46">
        <f t="shared" si="12"/>
        <v>0</v>
      </c>
      <c r="P82" s="47">
        <f t="shared" si="13"/>
        <v>0</v>
      </c>
      <c r="Q82" s="207"/>
      <c r="R82" s="207"/>
      <c r="S82" s="207"/>
      <c r="T82" s="207"/>
      <c r="U82" s="207"/>
    </row>
    <row r="83" spans="1:21" hidden="1" x14ac:dyDescent="0.2">
      <c r="A83" s="37"/>
      <c r="B83" s="38"/>
      <c r="C83" s="45"/>
      <c r="D83" s="23"/>
      <c r="E83" s="69"/>
      <c r="F83" s="73"/>
      <c r="G83" s="67"/>
      <c r="H83" s="46">
        <f t="shared" si="7"/>
        <v>0</v>
      </c>
      <c r="I83" s="67"/>
      <c r="J83" s="67"/>
      <c r="K83" s="47">
        <f t="shared" si="8"/>
        <v>0</v>
      </c>
      <c r="L83" s="48">
        <f t="shared" si="9"/>
        <v>0</v>
      </c>
      <c r="M83" s="46">
        <f t="shared" si="10"/>
        <v>0</v>
      </c>
      <c r="N83" s="46">
        <f t="shared" si="11"/>
        <v>0</v>
      </c>
      <c r="O83" s="46">
        <f t="shared" si="12"/>
        <v>0</v>
      </c>
      <c r="P83" s="47">
        <f t="shared" si="13"/>
        <v>0</v>
      </c>
      <c r="Q83" s="207"/>
      <c r="R83" s="207"/>
      <c r="S83" s="207"/>
      <c r="T83" s="207"/>
      <c r="U83" s="207"/>
    </row>
    <row r="84" spans="1:21" hidden="1" x14ac:dyDescent="0.2">
      <c r="A84" s="37"/>
      <c r="B84" s="38"/>
      <c r="C84" s="45"/>
      <c r="D84" s="23"/>
      <c r="E84" s="69"/>
      <c r="F84" s="73"/>
      <c r="G84" s="67"/>
      <c r="H84" s="46">
        <f t="shared" si="7"/>
        <v>0</v>
      </c>
      <c r="I84" s="67"/>
      <c r="J84" s="67"/>
      <c r="K84" s="47">
        <f t="shared" si="8"/>
        <v>0</v>
      </c>
      <c r="L84" s="48">
        <f t="shared" si="9"/>
        <v>0</v>
      </c>
      <c r="M84" s="46">
        <f t="shared" si="10"/>
        <v>0</v>
      </c>
      <c r="N84" s="46">
        <f t="shared" si="11"/>
        <v>0</v>
      </c>
      <c r="O84" s="46">
        <f t="shared" si="12"/>
        <v>0</v>
      </c>
      <c r="P84" s="47">
        <f t="shared" si="13"/>
        <v>0</v>
      </c>
      <c r="Q84" s="207"/>
      <c r="R84" s="207"/>
      <c r="S84" s="207"/>
      <c r="T84" s="207"/>
      <c r="U84" s="207"/>
    </row>
    <row r="85" spans="1:21" hidden="1" x14ac:dyDescent="0.2">
      <c r="A85" s="37"/>
      <c r="B85" s="38"/>
      <c r="C85" s="45"/>
      <c r="D85" s="23"/>
      <c r="E85" s="69"/>
      <c r="F85" s="73"/>
      <c r="G85" s="67"/>
      <c r="H85" s="46">
        <f t="shared" si="7"/>
        <v>0</v>
      </c>
      <c r="I85" s="67"/>
      <c r="J85" s="67"/>
      <c r="K85" s="47">
        <f t="shared" si="8"/>
        <v>0</v>
      </c>
      <c r="L85" s="48">
        <f t="shared" si="9"/>
        <v>0</v>
      </c>
      <c r="M85" s="46">
        <f t="shared" si="10"/>
        <v>0</v>
      </c>
      <c r="N85" s="46">
        <f t="shared" si="11"/>
        <v>0</v>
      </c>
      <c r="O85" s="46">
        <f t="shared" si="12"/>
        <v>0</v>
      </c>
      <c r="P85" s="47">
        <f t="shared" si="13"/>
        <v>0</v>
      </c>
      <c r="Q85" s="207"/>
      <c r="R85" s="207"/>
      <c r="S85" s="207"/>
      <c r="T85" s="207"/>
      <c r="U85" s="207"/>
    </row>
    <row r="86" spans="1:21" hidden="1" x14ac:dyDescent="0.2">
      <c r="A86" s="37"/>
      <c r="B86" s="38"/>
      <c r="C86" s="45"/>
      <c r="D86" s="23"/>
      <c r="E86" s="69"/>
      <c r="F86" s="73"/>
      <c r="G86" s="67"/>
      <c r="H86" s="46">
        <f t="shared" si="7"/>
        <v>0</v>
      </c>
      <c r="I86" s="67"/>
      <c r="J86" s="67"/>
      <c r="K86" s="47">
        <f t="shared" si="8"/>
        <v>0</v>
      </c>
      <c r="L86" s="48">
        <f t="shared" si="9"/>
        <v>0</v>
      </c>
      <c r="M86" s="46">
        <f t="shared" si="10"/>
        <v>0</v>
      </c>
      <c r="N86" s="46">
        <f t="shared" si="11"/>
        <v>0</v>
      </c>
      <c r="O86" s="46">
        <f t="shared" si="12"/>
        <v>0</v>
      </c>
      <c r="P86" s="47">
        <f t="shared" si="13"/>
        <v>0</v>
      </c>
      <c r="Q86" s="207"/>
      <c r="R86" s="207"/>
      <c r="S86" s="207"/>
      <c r="T86" s="207"/>
      <c r="U86" s="207"/>
    </row>
    <row r="87" spans="1:21" hidden="1" x14ac:dyDescent="0.2">
      <c r="A87" s="37"/>
      <c r="B87" s="38"/>
      <c r="C87" s="45"/>
      <c r="D87" s="23"/>
      <c r="E87" s="69"/>
      <c r="F87" s="73"/>
      <c r="G87" s="67"/>
      <c r="H87" s="46">
        <f t="shared" si="7"/>
        <v>0</v>
      </c>
      <c r="I87" s="67"/>
      <c r="J87" s="67"/>
      <c r="K87" s="47">
        <f t="shared" si="8"/>
        <v>0</v>
      </c>
      <c r="L87" s="48">
        <f t="shared" si="9"/>
        <v>0</v>
      </c>
      <c r="M87" s="46">
        <f t="shared" si="10"/>
        <v>0</v>
      </c>
      <c r="N87" s="46">
        <f t="shared" si="11"/>
        <v>0</v>
      </c>
      <c r="O87" s="46">
        <f t="shared" si="12"/>
        <v>0</v>
      </c>
      <c r="P87" s="47">
        <f t="shared" si="13"/>
        <v>0</v>
      </c>
      <c r="Q87" s="207"/>
      <c r="R87" s="207"/>
      <c r="S87" s="207"/>
      <c r="T87" s="207"/>
      <c r="U87" s="207"/>
    </row>
    <row r="88" spans="1:21" hidden="1" x14ac:dyDescent="0.2">
      <c r="A88" s="37"/>
      <c r="B88" s="38"/>
      <c r="C88" s="45"/>
      <c r="D88" s="23"/>
      <c r="E88" s="69"/>
      <c r="F88" s="73"/>
      <c r="G88" s="67"/>
      <c r="H88" s="46">
        <f t="shared" si="7"/>
        <v>0</v>
      </c>
      <c r="I88" s="67"/>
      <c r="J88" s="67"/>
      <c r="K88" s="47">
        <f t="shared" si="8"/>
        <v>0</v>
      </c>
      <c r="L88" s="48">
        <f t="shared" si="9"/>
        <v>0</v>
      </c>
      <c r="M88" s="46">
        <f t="shared" si="10"/>
        <v>0</v>
      </c>
      <c r="N88" s="46">
        <f t="shared" si="11"/>
        <v>0</v>
      </c>
      <c r="O88" s="46">
        <f t="shared" si="12"/>
        <v>0</v>
      </c>
      <c r="P88" s="47">
        <f t="shared" si="13"/>
        <v>0</v>
      </c>
      <c r="Q88" s="207"/>
      <c r="R88" s="207"/>
      <c r="S88" s="207"/>
      <c r="T88" s="207"/>
      <c r="U88" s="207"/>
    </row>
    <row r="89" spans="1:21" hidden="1" x14ac:dyDescent="0.2">
      <c r="A89" s="37"/>
      <c r="B89" s="38"/>
      <c r="C89" s="45"/>
      <c r="D89" s="23"/>
      <c r="E89" s="69"/>
      <c r="F89" s="73"/>
      <c r="G89" s="67"/>
      <c r="H89" s="46">
        <f t="shared" si="7"/>
        <v>0</v>
      </c>
      <c r="I89" s="67"/>
      <c r="J89" s="67"/>
      <c r="K89" s="47">
        <f t="shared" si="8"/>
        <v>0</v>
      </c>
      <c r="L89" s="48">
        <f t="shared" si="9"/>
        <v>0</v>
      </c>
      <c r="M89" s="46">
        <f t="shared" si="10"/>
        <v>0</v>
      </c>
      <c r="N89" s="46">
        <f t="shared" si="11"/>
        <v>0</v>
      </c>
      <c r="O89" s="46">
        <f t="shared" si="12"/>
        <v>0</v>
      </c>
      <c r="P89" s="47">
        <f t="shared" si="13"/>
        <v>0</v>
      </c>
      <c r="Q89" s="207"/>
      <c r="R89" s="207"/>
      <c r="S89" s="207"/>
      <c r="T89" s="207"/>
      <c r="U89" s="207"/>
    </row>
    <row r="90" spans="1:21" hidden="1" x14ac:dyDescent="0.2">
      <c r="A90" s="37"/>
      <c r="B90" s="38"/>
      <c r="C90" s="45"/>
      <c r="D90" s="23"/>
      <c r="E90" s="69"/>
      <c r="F90" s="73"/>
      <c r="G90" s="67"/>
      <c r="H90" s="46">
        <f t="shared" si="7"/>
        <v>0</v>
      </c>
      <c r="I90" s="67"/>
      <c r="J90" s="67"/>
      <c r="K90" s="47">
        <f t="shared" si="8"/>
        <v>0</v>
      </c>
      <c r="L90" s="48">
        <f t="shared" si="9"/>
        <v>0</v>
      </c>
      <c r="M90" s="46">
        <f t="shared" si="10"/>
        <v>0</v>
      </c>
      <c r="N90" s="46">
        <f t="shared" si="11"/>
        <v>0</v>
      </c>
      <c r="O90" s="46">
        <f t="shared" si="12"/>
        <v>0</v>
      </c>
      <c r="P90" s="47">
        <f t="shared" si="13"/>
        <v>0</v>
      </c>
      <c r="Q90" s="207"/>
      <c r="R90" s="207"/>
      <c r="S90" s="207"/>
      <c r="T90" s="207"/>
      <c r="U90" s="207"/>
    </row>
    <row r="91" spans="1:21" hidden="1" x14ac:dyDescent="0.2">
      <c r="A91" s="37"/>
      <c r="B91" s="38"/>
      <c r="C91" s="45"/>
      <c r="D91" s="23"/>
      <c r="E91" s="69"/>
      <c r="F91" s="73"/>
      <c r="G91" s="67"/>
      <c r="H91" s="46">
        <f t="shared" si="7"/>
        <v>0</v>
      </c>
      <c r="I91" s="67"/>
      <c r="J91" s="67"/>
      <c r="K91" s="47">
        <f t="shared" si="8"/>
        <v>0</v>
      </c>
      <c r="L91" s="48">
        <f t="shared" si="9"/>
        <v>0</v>
      </c>
      <c r="M91" s="46">
        <f t="shared" si="10"/>
        <v>0</v>
      </c>
      <c r="N91" s="46">
        <f t="shared" si="11"/>
        <v>0</v>
      </c>
      <c r="O91" s="46">
        <f t="shared" si="12"/>
        <v>0</v>
      </c>
      <c r="P91" s="47">
        <f t="shared" si="13"/>
        <v>0</v>
      </c>
      <c r="Q91" s="207"/>
      <c r="R91" s="207"/>
      <c r="S91" s="207"/>
      <c r="T91" s="207"/>
      <c r="U91" s="207"/>
    </row>
    <row r="92" spans="1:21" hidden="1" x14ac:dyDescent="0.2">
      <c r="A92" s="37"/>
      <c r="B92" s="38"/>
      <c r="C92" s="45"/>
      <c r="D92" s="23"/>
      <c r="E92" s="69"/>
      <c r="F92" s="73"/>
      <c r="G92" s="67"/>
      <c r="H92" s="46">
        <f t="shared" si="7"/>
        <v>0</v>
      </c>
      <c r="I92" s="67"/>
      <c r="J92" s="67"/>
      <c r="K92" s="47">
        <f t="shared" si="8"/>
        <v>0</v>
      </c>
      <c r="L92" s="48">
        <f t="shared" si="9"/>
        <v>0</v>
      </c>
      <c r="M92" s="46">
        <f t="shared" si="10"/>
        <v>0</v>
      </c>
      <c r="N92" s="46">
        <f t="shared" si="11"/>
        <v>0</v>
      </c>
      <c r="O92" s="46">
        <f t="shared" si="12"/>
        <v>0</v>
      </c>
      <c r="P92" s="47">
        <f t="shared" si="13"/>
        <v>0</v>
      </c>
      <c r="Q92" s="207"/>
      <c r="R92" s="207"/>
      <c r="S92" s="207"/>
      <c r="T92" s="207"/>
      <c r="U92" s="207"/>
    </row>
    <row r="93" spans="1:21" hidden="1" x14ac:dyDescent="0.2">
      <c r="A93" s="37"/>
      <c r="B93" s="38"/>
      <c r="C93" s="45"/>
      <c r="D93" s="23"/>
      <c r="E93" s="69"/>
      <c r="F93" s="73"/>
      <c r="G93" s="67"/>
      <c r="H93" s="46">
        <f t="shared" si="7"/>
        <v>0</v>
      </c>
      <c r="I93" s="67"/>
      <c r="J93" s="67"/>
      <c r="K93" s="47">
        <f t="shared" si="8"/>
        <v>0</v>
      </c>
      <c r="L93" s="48">
        <f t="shared" si="9"/>
        <v>0</v>
      </c>
      <c r="M93" s="46">
        <f t="shared" si="10"/>
        <v>0</v>
      </c>
      <c r="N93" s="46">
        <f t="shared" si="11"/>
        <v>0</v>
      </c>
      <c r="O93" s="46">
        <f t="shared" si="12"/>
        <v>0</v>
      </c>
      <c r="P93" s="47">
        <f t="shared" si="13"/>
        <v>0</v>
      </c>
      <c r="Q93" s="207"/>
      <c r="R93" s="207"/>
      <c r="S93" s="207"/>
      <c r="T93" s="207"/>
      <c r="U93" s="207"/>
    </row>
    <row r="94" spans="1:21" hidden="1" x14ac:dyDescent="0.2">
      <c r="A94" s="37"/>
      <c r="B94" s="38"/>
      <c r="C94" s="45"/>
      <c r="D94" s="23"/>
      <c r="E94" s="69"/>
      <c r="F94" s="73"/>
      <c r="G94" s="67"/>
      <c r="H94" s="46">
        <f t="shared" si="7"/>
        <v>0</v>
      </c>
      <c r="I94" s="67"/>
      <c r="J94" s="67"/>
      <c r="K94" s="47">
        <f t="shared" si="8"/>
        <v>0</v>
      </c>
      <c r="L94" s="48">
        <f t="shared" si="9"/>
        <v>0</v>
      </c>
      <c r="M94" s="46">
        <f t="shared" si="10"/>
        <v>0</v>
      </c>
      <c r="N94" s="46">
        <f t="shared" si="11"/>
        <v>0</v>
      </c>
      <c r="O94" s="46">
        <f t="shared" si="12"/>
        <v>0</v>
      </c>
      <c r="P94" s="47">
        <f t="shared" si="13"/>
        <v>0</v>
      </c>
      <c r="Q94" s="207"/>
      <c r="R94" s="207"/>
      <c r="S94" s="207"/>
      <c r="T94" s="207"/>
      <c r="U94" s="207"/>
    </row>
    <row r="95" spans="1:21" hidden="1" x14ac:dyDescent="0.2">
      <c r="A95" s="37"/>
      <c r="B95" s="38"/>
      <c r="C95" s="45"/>
      <c r="D95" s="23"/>
      <c r="E95" s="69"/>
      <c r="F95" s="73"/>
      <c r="G95" s="67"/>
      <c r="H95" s="46">
        <f t="shared" si="7"/>
        <v>0</v>
      </c>
      <c r="I95" s="67"/>
      <c r="J95" s="67"/>
      <c r="K95" s="47">
        <f t="shared" si="8"/>
        <v>0</v>
      </c>
      <c r="L95" s="48">
        <f t="shared" si="9"/>
        <v>0</v>
      </c>
      <c r="M95" s="46">
        <f t="shared" si="10"/>
        <v>0</v>
      </c>
      <c r="N95" s="46">
        <f t="shared" si="11"/>
        <v>0</v>
      </c>
      <c r="O95" s="46">
        <f t="shared" si="12"/>
        <v>0</v>
      </c>
      <c r="P95" s="47">
        <f t="shared" si="13"/>
        <v>0</v>
      </c>
      <c r="Q95" s="207"/>
      <c r="R95" s="207"/>
      <c r="S95" s="207"/>
      <c r="T95" s="207"/>
      <c r="U95" s="207"/>
    </row>
    <row r="96" spans="1:21" hidden="1" x14ac:dyDescent="0.2">
      <c r="A96" s="37"/>
      <c r="B96" s="38"/>
      <c r="C96" s="45"/>
      <c r="D96" s="23"/>
      <c r="E96" s="69"/>
      <c r="F96" s="73"/>
      <c r="G96" s="67"/>
      <c r="H96" s="46">
        <f t="shared" si="7"/>
        <v>0</v>
      </c>
      <c r="I96" s="67"/>
      <c r="J96" s="67"/>
      <c r="K96" s="47">
        <f t="shared" si="8"/>
        <v>0</v>
      </c>
      <c r="L96" s="48">
        <f t="shared" si="9"/>
        <v>0</v>
      </c>
      <c r="M96" s="46">
        <f t="shared" si="10"/>
        <v>0</v>
      </c>
      <c r="N96" s="46">
        <f t="shared" si="11"/>
        <v>0</v>
      </c>
      <c r="O96" s="46">
        <f t="shared" si="12"/>
        <v>0</v>
      </c>
      <c r="P96" s="47">
        <f t="shared" si="13"/>
        <v>0</v>
      </c>
      <c r="Q96" s="207"/>
      <c r="R96" s="207"/>
      <c r="S96" s="207"/>
      <c r="T96" s="207"/>
      <c r="U96" s="207"/>
    </row>
    <row r="97" spans="1:21" hidden="1" x14ac:dyDescent="0.2">
      <c r="A97" s="37"/>
      <c r="B97" s="38"/>
      <c r="C97" s="45"/>
      <c r="D97" s="23"/>
      <c r="E97" s="69"/>
      <c r="F97" s="73"/>
      <c r="G97" s="67"/>
      <c r="H97" s="46">
        <f t="shared" si="7"/>
        <v>0</v>
      </c>
      <c r="I97" s="67"/>
      <c r="J97" s="67"/>
      <c r="K97" s="47">
        <f t="shared" si="8"/>
        <v>0</v>
      </c>
      <c r="L97" s="48">
        <f t="shared" si="9"/>
        <v>0</v>
      </c>
      <c r="M97" s="46">
        <f t="shared" si="10"/>
        <v>0</v>
      </c>
      <c r="N97" s="46">
        <f t="shared" si="11"/>
        <v>0</v>
      </c>
      <c r="O97" s="46">
        <f t="shared" si="12"/>
        <v>0</v>
      </c>
      <c r="P97" s="47">
        <f t="shared" si="13"/>
        <v>0</v>
      </c>
      <c r="Q97" s="207"/>
      <c r="R97" s="207"/>
      <c r="S97" s="207"/>
      <c r="T97" s="207"/>
      <c r="U97" s="207"/>
    </row>
    <row r="98" spans="1:21" hidden="1" x14ac:dyDescent="0.2">
      <c r="A98" s="37"/>
      <c r="B98" s="38"/>
      <c r="C98" s="45"/>
      <c r="D98" s="23"/>
      <c r="E98" s="69"/>
      <c r="F98" s="73"/>
      <c r="G98" s="67"/>
      <c r="H98" s="46">
        <f t="shared" si="7"/>
        <v>0</v>
      </c>
      <c r="I98" s="67"/>
      <c r="J98" s="67"/>
      <c r="K98" s="47">
        <f t="shared" si="8"/>
        <v>0</v>
      </c>
      <c r="L98" s="48">
        <f t="shared" si="9"/>
        <v>0</v>
      </c>
      <c r="M98" s="46">
        <f t="shared" si="10"/>
        <v>0</v>
      </c>
      <c r="N98" s="46">
        <f t="shared" si="11"/>
        <v>0</v>
      </c>
      <c r="O98" s="46">
        <f t="shared" si="12"/>
        <v>0</v>
      </c>
      <c r="P98" s="47">
        <f t="shared" si="13"/>
        <v>0</v>
      </c>
      <c r="Q98" s="207"/>
      <c r="R98" s="207"/>
      <c r="S98" s="207"/>
      <c r="T98" s="207"/>
      <c r="U98" s="207"/>
    </row>
    <row r="99" spans="1:21" hidden="1" x14ac:dyDescent="0.2">
      <c r="A99" s="37"/>
      <c r="B99" s="38"/>
      <c r="C99" s="45"/>
      <c r="D99" s="23"/>
      <c r="E99" s="69"/>
      <c r="F99" s="73"/>
      <c r="G99" s="67"/>
      <c r="H99" s="46">
        <f t="shared" si="7"/>
        <v>0</v>
      </c>
      <c r="I99" s="67"/>
      <c r="J99" s="67"/>
      <c r="K99" s="47">
        <f t="shared" si="8"/>
        <v>0</v>
      </c>
      <c r="L99" s="48">
        <f t="shared" si="9"/>
        <v>0</v>
      </c>
      <c r="M99" s="46">
        <f t="shared" si="10"/>
        <v>0</v>
      </c>
      <c r="N99" s="46">
        <f t="shared" si="11"/>
        <v>0</v>
      </c>
      <c r="O99" s="46">
        <f t="shared" si="12"/>
        <v>0</v>
      </c>
      <c r="P99" s="47">
        <f t="shared" si="13"/>
        <v>0</v>
      </c>
      <c r="Q99" s="207"/>
      <c r="R99" s="207"/>
      <c r="S99" s="207"/>
      <c r="T99" s="207"/>
      <c r="U99" s="207"/>
    </row>
    <row r="100" spans="1:21" hidden="1" x14ac:dyDescent="0.2">
      <c r="A100" s="37"/>
      <c r="B100" s="38"/>
      <c r="C100" s="45"/>
      <c r="D100" s="23"/>
      <c r="E100" s="69"/>
      <c r="F100" s="73"/>
      <c r="G100" s="67"/>
      <c r="H100" s="46">
        <f t="shared" si="7"/>
        <v>0</v>
      </c>
      <c r="I100" s="67"/>
      <c r="J100" s="67"/>
      <c r="K100" s="47">
        <f t="shared" si="8"/>
        <v>0</v>
      </c>
      <c r="L100" s="48">
        <f t="shared" si="9"/>
        <v>0</v>
      </c>
      <c r="M100" s="46">
        <f t="shared" si="10"/>
        <v>0</v>
      </c>
      <c r="N100" s="46">
        <f t="shared" si="11"/>
        <v>0</v>
      </c>
      <c r="O100" s="46">
        <f t="shared" si="12"/>
        <v>0</v>
      </c>
      <c r="P100" s="47">
        <f t="shared" si="13"/>
        <v>0</v>
      </c>
      <c r="Q100" s="207"/>
      <c r="R100" s="207"/>
      <c r="S100" s="207"/>
      <c r="T100" s="207"/>
      <c r="U100" s="207"/>
    </row>
    <row r="101" spans="1:21" hidden="1" x14ac:dyDescent="0.2">
      <c r="A101" s="37"/>
      <c r="B101" s="38"/>
      <c r="C101" s="45"/>
      <c r="D101" s="23"/>
      <c r="E101" s="69"/>
      <c r="F101" s="73"/>
      <c r="G101" s="67"/>
      <c r="H101" s="46">
        <f t="shared" si="7"/>
        <v>0</v>
      </c>
      <c r="I101" s="67"/>
      <c r="J101" s="67"/>
      <c r="K101" s="47">
        <f t="shared" si="8"/>
        <v>0</v>
      </c>
      <c r="L101" s="48">
        <f t="shared" si="9"/>
        <v>0</v>
      </c>
      <c r="M101" s="46">
        <f t="shared" si="10"/>
        <v>0</v>
      </c>
      <c r="N101" s="46">
        <f t="shared" si="11"/>
        <v>0</v>
      </c>
      <c r="O101" s="46">
        <f t="shared" si="12"/>
        <v>0</v>
      </c>
      <c r="P101" s="47">
        <f t="shared" si="13"/>
        <v>0</v>
      </c>
      <c r="Q101" s="207"/>
      <c r="R101" s="207"/>
      <c r="S101" s="207"/>
      <c r="T101" s="207"/>
      <c r="U101" s="207"/>
    </row>
    <row r="102" spans="1:21" hidden="1" x14ac:dyDescent="0.2">
      <c r="A102" s="37"/>
      <c r="B102" s="38"/>
      <c r="C102" s="45"/>
      <c r="D102" s="23"/>
      <c r="E102" s="69"/>
      <c r="F102" s="73"/>
      <c r="G102" s="67"/>
      <c r="H102" s="46">
        <f t="shared" si="7"/>
        <v>0</v>
      </c>
      <c r="I102" s="67"/>
      <c r="J102" s="67"/>
      <c r="K102" s="47">
        <f t="shared" si="8"/>
        <v>0</v>
      </c>
      <c r="L102" s="48">
        <f t="shared" si="9"/>
        <v>0</v>
      </c>
      <c r="M102" s="46">
        <f t="shared" si="10"/>
        <v>0</v>
      </c>
      <c r="N102" s="46">
        <f t="shared" si="11"/>
        <v>0</v>
      </c>
      <c r="O102" s="46">
        <f t="shared" si="12"/>
        <v>0</v>
      </c>
      <c r="P102" s="47">
        <f t="shared" si="13"/>
        <v>0</v>
      </c>
      <c r="Q102" s="207"/>
      <c r="R102" s="207"/>
      <c r="S102" s="207"/>
      <c r="T102" s="207"/>
      <c r="U102" s="207"/>
    </row>
    <row r="103" spans="1:21" hidden="1" x14ac:dyDescent="0.2">
      <c r="A103" s="37"/>
      <c r="B103" s="38"/>
      <c r="C103" s="45"/>
      <c r="D103" s="23"/>
      <c r="E103" s="69"/>
      <c r="F103" s="73"/>
      <c r="G103" s="67"/>
      <c r="H103" s="46">
        <f t="shared" si="7"/>
        <v>0</v>
      </c>
      <c r="I103" s="67"/>
      <c r="J103" s="67"/>
      <c r="K103" s="47">
        <f t="shared" si="8"/>
        <v>0</v>
      </c>
      <c r="L103" s="48">
        <f t="shared" si="9"/>
        <v>0</v>
      </c>
      <c r="M103" s="46">
        <f t="shared" si="10"/>
        <v>0</v>
      </c>
      <c r="N103" s="46">
        <f t="shared" si="11"/>
        <v>0</v>
      </c>
      <c r="O103" s="46">
        <f t="shared" si="12"/>
        <v>0</v>
      </c>
      <c r="P103" s="47">
        <f t="shared" si="13"/>
        <v>0</v>
      </c>
      <c r="Q103" s="207"/>
      <c r="R103" s="207"/>
      <c r="S103" s="207"/>
      <c r="T103" s="207"/>
      <c r="U103" s="207"/>
    </row>
    <row r="104" spans="1:21" hidden="1" x14ac:dyDescent="0.2">
      <c r="A104" s="37"/>
      <c r="B104" s="38"/>
      <c r="C104" s="45"/>
      <c r="D104" s="23"/>
      <c r="E104" s="69"/>
      <c r="F104" s="73"/>
      <c r="G104" s="67"/>
      <c r="H104" s="46">
        <f t="shared" si="7"/>
        <v>0</v>
      </c>
      <c r="I104" s="67"/>
      <c r="J104" s="67"/>
      <c r="K104" s="47">
        <f t="shared" si="8"/>
        <v>0</v>
      </c>
      <c r="L104" s="48">
        <f t="shared" si="9"/>
        <v>0</v>
      </c>
      <c r="M104" s="46">
        <f t="shared" si="10"/>
        <v>0</v>
      </c>
      <c r="N104" s="46">
        <f t="shared" si="11"/>
        <v>0</v>
      </c>
      <c r="O104" s="46">
        <f t="shared" si="12"/>
        <v>0</v>
      </c>
      <c r="P104" s="47">
        <f t="shared" si="13"/>
        <v>0</v>
      </c>
      <c r="Q104" s="207"/>
      <c r="R104" s="207"/>
      <c r="S104" s="207"/>
      <c r="T104" s="207"/>
      <c r="U104" s="207"/>
    </row>
    <row r="105" spans="1:21" hidden="1" x14ac:dyDescent="0.2">
      <c r="A105" s="37"/>
      <c r="B105" s="38"/>
      <c r="C105" s="45"/>
      <c r="D105" s="23"/>
      <c r="E105" s="69"/>
      <c r="F105" s="73"/>
      <c r="G105" s="67"/>
      <c r="H105" s="46">
        <f t="shared" si="7"/>
        <v>0</v>
      </c>
      <c r="I105" s="67"/>
      <c r="J105" s="67"/>
      <c r="K105" s="47">
        <f t="shared" si="8"/>
        <v>0</v>
      </c>
      <c r="L105" s="48">
        <f t="shared" si="9"/>
        <v>0</v>
      </c>
      <c r="M105" s="46">
        <f t="shared" si="10"/>
        <v>0</v>
      </c>
      <c r="N105" s="46">
        <f t="shared" si="11"/>
        <v>0</v>
      </c>
      <c r="O105" s="46">
        <f t="shared" si="12"/>
        <v>0</v>
      </c>
      <c r="P105" s="47">
        <f t="shared" si="13"/>
        <v>0</v>
      </c>
      <c r="Q105" s="207"/>
      <c r="R105" s="207"/>
      <c r="S105" s="207"/>
      <c r="T105" s="207"/>
      <c r="U105" s="207"/>
    </row>
    <row r="106" spans="1:21" hidden="1" x14ac:dyDescent="0.2">
      <c r="A106" s="37"/>
      <c r="B106" s="38"/>
      <c r="C106" s="45"/>
      <c r="D106" s="23"/>
      <c r="E106" s="69"/>
      <c r="F106" s="73"/>
      <c r="G106" s="67"/>
      <c r="H106" s="46">
        <f t="shared" si="7"/>
        <v>0</v>
      </c>
      <c r="I106" s="67"/>
      <c r="J106" s="67"/>
      <c r="K106" s="47">
        <f t="shared" si="8"/>
        <v>0</v>
      </c>
      <c r="L106" s="48">
        <f t="shared" si="9"/>
        <v>0</v>
      </c>
      <c r="M106" s="46">
        <f t="shared" si="10"/>
        <v>0</v>
      </c>
      <c r="N106" s="46">
        <f t="shared" si="11"/>
        <v>0</v>
      </c>
      <c r="O106" s="46">
        <f t="shared" si="12"/>
        <v>0</v>
      </c>
      <c r="P106" s="47">
        <f t="shared" si="13"/>
        <v>0</v>
      </c>
      <c r="Q106" s="207"/>
      <c r="R106" s="207"/>
      <c r="S106" s="207"/>
      <c r="T106" s="207"/>
      <c r="U106" s="207"/>
    </row>
    <row r="107" spans="1:21" hidden="1" x14ac:dyDescent="0.2">
      <c r="A107" s="37"/>
      <c r="B107" s="38"/>
      <c r="C107" s="45"/>
      <c r="D107" s="23"/>
      <c r="E107" s="69"/>
      <c r="F107" s="73"/>
      <c r="G107" s="67"/>
      <c r="H107" s="46">
        <f t="shared" si="7"/>
        <v>0</v>
      </c>
      <c r="I107" s="67"/>
      <c r="J107" s="67"/>
      <c r="K107" s="47">
        <f t="shared" si="8"/>
        <v>0</v>
      </c>
      <c r="L107" s="48">
        <f t="shared" si="9"/>
        <v>0</v>
      </c>
      <c r="M107" s="46">
        <f t="shared" si="10"/>
        <v>0</v>
      </c>
      <c r="N107" s="46">
        <f t="shared" si="11"/>
        <v>0</v>
      </c>
      <c r="O107" s="46">
        <f t="shared" si="12"/>
        <v>0</v>
      </c>
      <c r="P107" s="47">
        <f t="shared" si="13"/>
        <v>0</v>
      </c>
      <c r="Q107" s="207"/>
      <c r="R107" s="207"/>
      <c r="S107" s="207"/>
      <c r="T107" s="207"/>
      <c r="U107" s="207"/>
    </row>
    <row r="108" spans="1:21" hidden="1" x14ac:dyDescent="0.2">
      <c r="A108" s="37"/>
      <c r="B108" s="38"/>
      <c r="C108" s="45"/>
      <c r="D108" s="23"/>
      <c r="E108" s="69"/>
      <c r="F108" s="73"/>
      <c r="G108" s="67"/>
      <c r="H108" s="46">
        <f t="shared" si="7"/>
        <v>0</v>
      </c>
      <c r="I108" s="67"/>
      <c r="J108" s="67"/>
      <c r="K108" s="47">
        <f t="shared" si="8"/>
        <v>0</v>
      </c>
      <c r="L108" s="48">
        <f t="shared" si="9"/>
        <v>0</v>
      </c>
      <c r="M108" s="46">
        <f t="shared" si="10"/>
        <v>0</v>
      </c>
      <c r="N108" s="46">
        <f t="shared" si="11"/>
        <v>0</v>
      </c>
      <c r="O108" s="46">
        <f t="shared" si="12"/>
        <v>0</v>
      </c>
      <c r="P108" s="47">
        <f t="shared" si="13"/>
        <v>0</v>
      </c>
      <c r="Q108" s="207"/>
      <c r="R108" s="207"/>
      <c r="S108" s="207"/>
      <c r="T108" s="207"/>
      <c r="U108" s="207"/>
    </row>
    <row r="109" spans="1:21" hidden="1" x14ac:dyDescent="0.2">
      <c r="A109" s="37"/>
      <c r="B109" s="38"/>
      <c r="C109" s="45"/>
      <c r="D109" s="23"/>
      <c r="E109" s="69"/>
      <c r="F109" s="73"/>
      <c r="G109" s="67"/>
      <c r="H109" s="46">
        <f t="shared" si="7"/>
        <v>0</v>
      </c>
      <c r="I109" s="67"/>
      <c r="J109" s="67"/>
      <c r="K109" s="47">
        <f t="shared" si="8"/>
        <v>0</v>
      </c>
      <c r="L109" s="48">
        <f t="shared" si="9"/>
        <v>0</v>
      </c>
      <c r="M109" s="46">
        <f t="shared" si="10"/>
        <v>0</v>
      </c>
      <c r="N109" s="46">
        <f t="shared" si="11"/>
        <v>0</v>
      </c>
      <c r="O109" s="46">
        <f t="shared" si="12"/>
        <v>0</v>
      </c>
      <c r="P109" s="47">
        <f t="shared" si="13"/>
        <v>0</v>
      </c>
      <c r="Q109" s="207"/>
      <c r="R109" s="207"/>
      <c r="S109" s="207"/>
      <c r="T109" s="207"/>
      <c r="U109" s="207"/>
    </row>
    <row r="110" spans="1:21" hidden="1" x14ac:dyDescent="0.2">
      <c r="A110" s="37"/>
      <c r="B110" s="38"/>
      <c r="C110" s="45"/>
      <c r="D110" s="23"/>
      <c r="E110" s="69"/>
      <c r="F110" s="73"/>
      <c r="G110" s="67"/>
      <c r="H110" s="46">
        <f t="shared" si="7"/>
        <v>0</v>
      </c>
      <c r="I110" s="67"/>
      <c r="J110" s="67"/>
      <c r="K110" s="47">
        <f t="shared" si="8"/>
        <v>0</v>
      </c>
      <c r="L110" s="48">
        <f t="shared" si="9"/>
        <v>0</v>
      </c>
      <c r="M110" s="46">
        <f t="shared" si="10"/>
        <v>0</v>
      </c>
      <c r="N110" s="46">
        <f t="shared" si="11"/>
        <v>0</v>
      </c>
      <c r="O110" s="46">
        <f t="shared" si="12"/>
        <v>0</v>
      </c>
      <c r="P110" s="47">
        <f t="shared" si="13"/>
        <v>0</v>
      </c>
      <c r="Q110" s="207"/>
      <c r="R110" s="207"/>
      <c r="S110" s="207"/>
      <c r="T110" s="207"/>
      <c r="U110" s="207"/>
    </row>
    <row r="111" spans="1:21" hidden="1" x14ac:dyDescent="0.2">
      <c r="A111" s="37"/>
      <c r="B111" s="38"/>
      <c r="C111" s="45"/>
      <c r="D111" s="23"/>
      <c r="E111" s="69"/>
      <c r="F111" s="73"/>
      <c r="G111" s="67"/>
      <c r="H111" s="46">
        <f t="shared" si="7"/>
        <v>0</v>
      </c>
      <c r="I111" s="67"/>
      <c r="J111" s="67"/>
      <c r="K111" s="47">
        <f t="shared" si="8"/>
        <v>0</v>
      </c>
      <c r="L111" s="48">
        <f t="shared" si="9"/>
        <v>0</v>
      </c>
      <c r="M111" s="46">
        <f t="shared" si="10"/>
        <v>0</v>
      </c>
      <c r="N111" s="46">
        <f t="shared" si="11"/>
        <v>0</v>
      </c>
      <c r="O111" s="46">
        <f t="shared" si="12"/>
        <v>0</v>
      </c>
      <c r="P111" s="47">
        <f t="shared" si="13"/>
        <v>0</v>
      </c>
      <c r="Q111" s="207"/>
      <c r="R111" s="207"/>
      <c r="S111" s="207"/>
      <c r="T111" s="207"/>
      <c r="U111" s="207"/>
    </row>
    <row r="112" spans="1:21" hidden="1" x14ac:dyDescent="0.2">
      <c r="A112" s="37"/>
      <c r="B112" s="38"/>
      <c r="C112" s="45"/>
      <c r="D112" s="23"/>
      <c r="E112" s="69"/>
      <c r="F112" s="73"/>
      <c r="G112" s="67"/>
      <c r="H112" s="46">
        <f t="shared" si="7"/>
        <v>0</v>
      </c>
      <c r="I112" s="67"/>
      <c r="J112" s="67"/>
      <c r="K112" s="47">
        <f t="shared" si="8"/>
        <v>0</v>
      </c>
      <c r="L112" s="48">
        <f t="shared" si="9"/>
        <v>0</v>
      </c>
      <c r="M112" s="46">
        <f t="shared" si="10"/>
        <v>0</v>
      </c>
      <c r="N112" s="46">
        <f t="shared" si="11"/>
        <v>0</v>
      </c>
      <c r="O112" s="46">
        <f t="shared" si="12"/>
        <v>0</v>
      </c>
      <c r="P112" s="47">
        <f t="shared" si="13"/>
        <v>0</v>
      </c>
      <c r="Q112" s="207"/>
      <c r="R112" s="207"/>
      <c r="S112" s="207"/>
      <c r="T112" s="207"/>
      <c r="U112" s="207"/>
    </row>
    <row r="113" spans="1:21" hidden="1" x14ac:dyDescent="0.2">
      <c r="A113" s="37"/>
      <c r="B113" s="38"/>
      <c r="C113" s="45"/>
      <c r="D113" s="23"/>
      <c r="E113" s="69"/>
      <c r="F113" s="73"/>
      <c r="G113" s="67"/>
      <c r="H113" s="46">
        <f t="shared" si="7"/>
        <v>0</v>
      </c>
      <c r="I113" s="67"/>
      <c r="J113" s="67"/>
      <c r="K113" s="47">
        <f t="shared" si="8"/>
        <v>0</v>
      </c>
      <c r="L113" s="48">
        <f t="shared" si="9"/>
        <v>0</v>
      </c>
      <c r="M113" s="46">
        <f t="shared" si="10"/>
        <v>0</v>
      </c>
      <c r="N113" s="46">
        <f t="shared" si="11"/>
        <v>0</v>
      </c>
      <c r="O113" s="46">
        <f t="shared" si="12"/>
        <v>0</v>
      </c>
      <c r="P113" s="47">
        <f t="shared" si="13"/>
        <v>0</v>
      </c>
      <c r="Q113" s="207"/>
      <c r="R113" s="207"/>
      <c r="S113" s="207"/>
      <c r="T113" s="207"/>
      <c r="U113" s="207"/>
    </row>
    <row r="114" spans="1:21" hidden="1" x14ac:dyDescent="0.2">
      <c r="A114" s="37"/>
      <c r="B114" s="38"/>
      <c r="C114" s="45"/>
      <c r="D114" s="23"/>
      <c r="E114" s="69"/>
      <c r="F114" s="73"/>
      <c r="G114" s="67"/>
      <c r="H114" s="46">
        <f t="shared" si="7"/>
        <v>0</v>
      </c>
      <c r="I114" s="67"/>
      <c r="J114" s="67"/>
      <c r="K114" s="47">
        <f t="shared" si="8"/>
        <v>0</v>
      </c>
      <c r="L114" s="48">
        <f t="shared" si="9"/>
        <v>0</v>
      </c>
      <c r="M114" s="46">
        <f t="shared" si="10"/>
        <v>0</v>
      </c>
      <c r="N114" s="46">
        <f t="shared" si="11"/>
        <v>0</v>
      </c>
      <c r="O114" s="46">
        <f t="shared" si="12"/>
        <v>0</v>
      </c>
      <c r="P114" s="47">
        <f t="shared" si="13"/>
        <v>0</v>
      </c>
      <c r="Q114" s="207"/>
      <c r="R114" s="207"/>
      <c r="S114" s="207"/>
      <c r="T114" s="207"/>
      <c r="U114" s="207"/>
    </row>
    <row r="115" spans="1:21" hidden="1" x14ac:dyDescent="0.2">
      <c r="A115" s="37"/>
      <c r="B115" s="38"/>
      <c r="C115" s="45"/>
      <c r="D115" s="23"/>
      <c r="E115" s="69"/>
      <c r="F115" s="73"/>
      <c r="G115" s="67"/>
      <c r="H115" s="46">
        <f t="shared" si="7"/>
        <v>0</v>
      </c>
      <c r="I115" s="67"/>
      <c r="J115" s="67"/>
      <c r="K115" s="47">
        <f t="shared" si="8"/>
        <v>0</v>
      </c>
      <c r="L115" s="48">
        <f t="shared" si="9"/>
        <v>0</v>
      </c>
      <c r="M115" s="46">
        <f t="shared" si="10"/>
        <v>0</v>
      </c>
      <c r="N115" s="46">
        <f t="shared" si="11"/>
        <v>0</v>
      </c>
      <c r="O115" s="46">
        <f t="shared" si="12"/>
        <v>0</v>
      </c>
      <c r="P115" s="47">
        <f t="shared" si="13"/>
        <v>0</v>
      </c>
      <c r="Q115" s="207"/>
      <c r="R115" s="207"/>
      <c r="S115" s="207"/>
      <c r="T115" s="207"/>
      <c r="U115" s="207"/>
    </row>
    <row r="116" spans="1:21" hidden="1" x14ac:dyDescent="0.2">
      <c r="A116" s="37"/>
      <c r="B116" s="38"/>
      <c r="C116" s="45"/>
      <c r="D116" s="23"/>
      <c r="E116" s="69"/>
      <c r="F116" s="73"/>
      <c r="G116" s="67"/>
      <c r="H116" s="46">
        <f t="shared" si="7"/>
        <v>0</v>
      </c>
      <c r="I116" s="67"/>
      <c r="J116" s="67"/>
      <c r="K116" s="47">
        <f t="shared" si="8"/>
        <v>0</v>
      </c>
      <c r="L116" s="48">
        <f t="shared" si="9"/>
        <v>0</v>
      </c>
      <c r="M116" s="46">
        <f t="shared" si="10"/>
        <v>0</v>
      </c>
      <c r="N116" s="46">
        <f t="shared" si="11"/>
        <v>0</v>
      </c>
      <c r="O116" s="46">
        <f t="shared" si="12"/>
        <v>0</v>
      </c>
      <c r="P116" s="47">
        <f t="shared" si="13"/>
        <v>0</v>
      </c>
      <c r="Q116" s="207"/>
      <c r="R116" s="207"/>
      <c r="S116" s="207"/>
      <c r="T116" s="207"/>
      <c r="U116" s="207"/>
    </row>
    <row r="117" spans="1:21" hidden="1" x14ac:dyDescent="0.2">
      <c r="A117" s="37"/>
      <c r="B117" s="38"/>
      <c r="C117" s="45"/>
      <c r="D117" s="23"/>
      <c r="E117" s="69"/>
      <c r="F117" s="73"/>
      <c r="G117" s="67"/>
      <c r="H117" s="46">
        <f t="shared" si="7"/>
        <v>0</v>
      </c>
      <c r="I117" s="67"/>
      <c r="J117" s="67"/>
      <c r="K117" s="47">
        <f t="shared" si="8"/>
        <v>0</v>
      </c>
      <c r="L117" s="48">
        <f t="shared" si="9"/>
        <v>0</v>
      </c>
      <c r="M117" s="46">
        <f t="shared" si="10"/>
        <v>0</v>
      </c>
      <c r="N117" s="46">
        <f t="shared" si="11"/>
        <v>0</v>
      </c>
      <c r="O117" s="46">
        <f t="shared" si="12"/>
        <v>0</v>
      </c>
      <c r="P117" s="47">
        <f t="shared" si="13"/>
        <v>0</v>
      </c>
      <c r="Q117" s="207"/>
      <c r="R117" s="207"/>
      <c r="S117" s="207"/>
      <c r="T117" s="207"/>
      <c r="U117" s="207"/>
    </row>
    <row r="118" spans="1:21" hidden="1" x14ac:dyDescent="0.2">
      <c r="A118" s="37"/>
      <c r="B118" s="38"/>
      <c r="C118" s="45"/>
      <c r="D118" s="23"/>
      <c r="E118" s="69"/>
      <c r="F118" s="73"/>
      <c r="G118" s="67"/>
      <c r="H118" s="46">
        <f t="shared" si="7"/>
        <v>0</v>
      </c>
      <c r="I118" s="67"/>
      <c r="J118" s="67"/>
      <c r="K118" s="47">
        <f t="shared" si="8"/>
        <v>0</v>
      </c>
      <c r="L118" s="48">
        <f t="shared" si="9"/>
        <v>0</v>
      </c>
      <c r="M118" s="46">
        <f t="shared" si="10"/>
        <v>0</v>
      </c>
      <c r="N118" s="46">
        <f t="shared" si="11"/>
        <v>0</v>
      </c>
      <c r="O118" s="46">
        <f t="shared" si="12"/>
        <v>0</v>
      </c>
      <c r="P118" s="47">
        <f t="shared" si="13"/>
        <v>0</v>
      </c>
      <c r="Q118" s="207"/>
      <c r="R118" s="207"/>
      <c r="S118" s="207"/>
      <c r="T118" s="207"/>
      <c r="U118" s="207"/>
    </row>
    <row r="119" spans="1:21" hidden="1" x14ac:dyDescent="0.2">
      <c r="A119" s="37"/>
      <c r="B119" s="38"/>
      <c r="C119" s="45"/>
      <c r="D119" s="23"/>
      <c r="E119" s="69"/>
      <c r="F119" s="73"/>
      <c r="G119" s="67"/>
      <c r="H119" s="46">
        <f t="shared" si="7"/>
        <v>0</v>
      </c>
      <c r="I119" s="67"/>
      <c r="J119" s="67"/>
      <c r="K119" s="47">
        <f t="shared" si="8"/>
        <v>0</v>
      </c>
      <c r="L119" s="48">
        <f t="shared" si="9"/>
        <v>0</v>
      </c>
      <c r="M119" s="46">
        <f t="shared" si="10"/>
        <v>0</v>
      </c>
      <c r="N119" s="46">
        <f t="shared" si="11"/>
        <v>0</v>
      </c>
      <c r="O119" s="46">
        <f t="shared" si="12"/>
        <v>0</v>
      </c>
      <c r="P119" s="47">
        <f t="shared" si="13"/>
        <v>0</v>
      </c>
      <c r="Q119" s="207"/>
      <c r="R119" s="207"/>
      <c r="S119" s="207"/>
      <c r="T119" s="207"/>
      <c r="U119" s="207"/>
    </row>
    <row r="120" spans="1:21" hidden="1" x14ac:dyDescent="0.2">
      <c r="A120" s="37"/>
      <c r="B120" s="38"/>
      <c r="C120" s="45"/>
      <c r="D120" s="23"/>
      <c r="E120" s="69"/>
      <c r="F120" s="73"/>
      <c r="G120" s="67"/>
      <c r="H120" s="46">
        <f t="shared" si="7"/>
        <v>0</v>
      </c>
      <c r="I120" s="67"/>
      <c r="J120" s="67"/>
      <c r="K120" s="47">
        <f t="shared" si="8"/>
        <v>0</v>
      </c>
      <c r="L120" s="48">
        <f t="shared" si="9"/>
        <v>0</v>
      </c>
      <c r="M120" s="46">
        <f t="shared" si="10"/>
        <v>0</v>
      </c>
      <c r="N120" s="46">
        <f t="shared" si="11"/>
        <v>0</v>
      </c>
      <c r="O120" s="46">
        <f t="shared" si="12"/>
        <v>0</v>
      </c>
      <c r="P120" s="47">
        <f t="shared" si="13"/>
        <v>0</v>
      </c>
      <c r="Q120" s="207"/>
      <c r="R120" s="207"/>
      <c r="S120" s="207"/>
      <c r="T120" s="207"/>
      <c r="U120" s="207"/>
    </row>
    <row r="121" spans="1:21" hidden="1" x14ac:dyDescent="0.2">
      <c r="A121" s="37"/>
      <c r="B121" s="38"/>
      <c r="C121" s="45"/>
      <c r="D121" s="23"/>
      <c r="E121" s="69"/>
      <c r="F121" s="73"/>
      <c r="G121" s="67"/>
      <c r="H121" s="46">
        <f t="shared" si="7"/>
        <v>0</v>
      </c>
      <c r="I121" s="67"/>
      <c r="J121" s="67"/>
      <c r="K121" s="47">
        <f t="shared" si="8"/>
        <v>0</v>
      </c>
      <c r="L121" s="48">
        <f t="shared" si="9"/>
        <v>0</v>
      </c>
      <c r="M121" s="46">
        <f t="shared" si="10"/>
        <v>0</v>
      </c>
      <c r="N121" s="46">
        <f t="shared" si="11"/>
        <v>0</v>
      </c>
      <c r="O121" s="46">
        <f t="shared" si="12"/>
        <v>0</v>
      </c>
      <c r="P121" s="47">
        <f t="shared" si="13"/>
        <v>0</v>
      </c>
      <c r="Q121" s="207"/>
      <c r="R121" s="207"/>
      <c r="S121" s="207"/>
      <c r="T121" s="207"/>
      <c r="U121" s="207"/>
    </row>
    <row r="122" spans="1:21" hidden="1" x14ac:dyDescent="0.2">
      <c r="A122" s="37"/>
      <c r="B122" s="38"/>
      <c r="C122" s="45"/>
      <c r="D122" s="23"/>
      <c r="E122" s="69"/>
      <c r="F122" s="73"/>
      <c r="G122" s="67"/>
      <c r="H122" s="46">
        <f t="shared" si="7"/>
        <v>0</v>
      </c>
      <c r="I122" s="67"/>
      <c r="J122" s="67"/>
      <c r="K122" s="47">
        <f t="shared" si="8"/>
        <v>0</v>
      </c>
      <c r="L122" s="48">
        <f t="shared" si="9"/>
        <v>0</v>
      </c>
      <c r="M122" s="46">
        <f t="shared" si="10"/>
        <v>0</v>
      </c>
      <c r="N122" s="46">
        <f t="shared" si="11"/>
        <v>0</v>
      </c>
      <c r="O122" s="46">
        <f t="shared" si="12"/>
        <v>0</v>
      </c>
      <c r="P122" s="47">
        <f t="shared" si="13"/>
        <v>0</v>
      </c>
      <c r="Q122" s="207"/>
      <c r="R122" s="207"/>
      <c r="S122" s="207"/>
      <c r="T122" s="207"/>
      <c r="U122" s="207"/>
    </row>
    <row r="123" spans="1:21" hidden="1" x14ac:dyDescent="0.2">
      <c r="A123" s="37"/>
      <c r="B123" s="38"/>
      <c r="C123" s="45"/>
      <c r="D123" s="23"/>
      <c r="E123" s="69"/>
      <c r="F123" s="73"/>
      <c r="G123" s="67"/>
      <c r="H123" s="46">
        <f t="shared" si="7"/>
        <v>0</v>
      </c>
      <c r="I123" s="67"/>
      <c r="J123" s="67"/>
      <c r="K123" s="47">
        <f t="shared" si="8"/>
        <v>0</v>
      </c>
      <c r="L123" s="48">
        <f t="shared" si="9"/>
        <v>0</v>
      </c>
      <c r="M123" s="46">
        <f t="shared" si="10"/>
        <v>0</v>
      </c>
      <c r="N123" s="46">
        <f t="shared" si="11"/>
        <v>0</v>
      </c>
      <c r="O123" s="46">
        <f t="shared" si="12"/>
        <v>0</v>
      </c>
      <c r="P123" s="47">
        <f t="shared" si="13"/>
        <v>0</v>
      </c>
      <c r="Q123" s="207"/>
      <c r="R123" s="207"/>
      <c r="S123" s="207"/>
      <c r="T123" s="207"/>
      <c r="U123" s="207"/>
    </row>
    <row r="124" spans="1:21" hidden="1" x14ac:dyDescent="0.2">
      <c r="A124" s="37"/>
      <c r="B124" s="38"/>
      <c r="C124" s="45"/>
      <c r="D124" s="23"/>
      <c r="E124" s="69"/>
      <c r="F124" s="73"/>
      <c r="G124" s="67"/>
      <c r="H124" s="46">
        <f t="shared" si="7"/>
        <v>0</v>
      </c>
      <c r="I124" s="67"/>
      <c r="J124" s="67"/>
      <c r="K124" s="47">
        <f t="shared" si="8"/>
        <v>0</v>
      </c>
      <c r="L124" s="48">
        <f t="shared" si="9"/>
        <v>0</v>
      </c>
      <c r="M124" s="46">
        <f t="shared" si="10"/>
        <v>0</v>
      </c>
      <c r="N124" s="46">
        <f t="shared" si="11"/>
        <v>0</v>
      </c>
      <c r="O124" s="46">
        <f t="shared" si="12"/>
        <v>0</v>
      </c>
      <c r="P124" s="47">
        <f t="shared" si="13"/>
        <v>0</v>
      </c>
      <c r="Q124" s="207"/>
      <c r="R124" s="207"/>
      <c r="S124" s="207"/>
      <c r="T124" s="207"/>
      <c r="U124" s="207"/>
    </row>
    <row r="125" spans="1:21" hidden="1" x14ac:dyDescent="0.2">
      <c r="A125" s="37"/>
      <c r="B125" s="38"/>
      <c r="C125" s="45"/>
      <c r="D125" s="23"/>
      <c r="E125" s="69"/>
      <c r="F125" s="73"/>
      <c r="G125" s="67"/>
      <c r="H125" s="46">
        <f t="shared" si="7"/>
        <v>0</v>
      </c>
      <c r="I125" s="67"/>
      <c r="J125" s="67"/>
      <c r="K125" s="47">
        <f t="shared" si="8"/>
        <v>0</v>
      </c>
      <c r="L125" s="48">
        <f t="shared" si="9"/>
        <v>0</v>
      </c>
      <c r="M125" s="46">
        <f t="shared" si="10"/>
        <v>0</v>
      </c>
      <c r="N125" s="46">
        <f t="shared" si="11"/>
        <v>0</v>
      </c>
      <c r="O125" s="46">
        <f t="shared" si="12"/>
        <v>0</v>
      </c>
      <c r="P125" s="47">
        <f t="shared" si="13"/>
        <v>0</v>
      </c>
      <c r="Q125" s="207"/>
      <c r="R125" s="207"/>
      <c r="S125" s="207"/>
      <c r="T125" s="207"/>
      <c r="U125" s="207"/>
    </row>
    <row r="126" spans="1:21" hidden="1" x14ac:dyDescent="0.2">
      <c r="A126" s="37"/>
      <c r="B126" s="38"/>
      <c r="C126" s="45"/>
      <c r="D126" s="23"/>
      <c r="E126" s="69"/>
      <c r="F126" s="73"/>
      <c r="G126" s="67"/>
      <c r="H126" s="46">
        <f t="shared" si="7"/>
        <v>0</v>
      </c>
      <c r="I126" s="67"/>
      <c r="J126" s="67"/>
      <c r="K126" s="47">
        <f t="shared" si="8"/>
        <v>0</v>
      </c>
      <c r="L126" s="48">
        <f t="shared" si="9"/>
        <v>0</v>
      </c>
      <c r="M126" s="46">
        <f t="shared" si="10"/>
        <v>0</v>
      </c>
      <c r="N126" s="46">
        <f t="shared" si="11"/>
        <v>0</v>
      </c>
      <c r="O126" s="46">
        <f t="shared" si="12"/>
        <v>0</v>
      </c>
      <c r="P126" s="47">
        <f t="shared" si="13"/>
        <v>0</v>
      </c>
      <c r="Q126" s="207"/>
      <c r="R126" s="207"/>
      <c r="S126" s="207"/>
      <c r="T126" s="207"/>
      <c r="U126" s="207"/>
    </row>
    <row r="127" spans="1:21" hidden="1" x14ac:dyDescent="0.2">
      <c r="A127" s="37"/>
      <c r="B127" s="38"/>
      <c r="C127" s="45"/>
      <c r="D127" s="23"/>
      <c r="E127" s="69"/>
      <c r="F127" s="73"/>
      <c r="G127" s="67"/>
      <c r="H127" s="46">
        <f t="shared" si="7"/>
        <v>0</v>
      </c>
      <c r="I127" s="67"/>
      <c r="J127" s="67"/>
      <c r="K127" s="47">
        <f t="shared" si="8"/>
        <v>0</v>
      </c>
      <c r="L127" s="48">
        <f t="shared" si="9"/>
        <v>0</v>
      </c>
      <c r="M127" s="46">
        <f t="shared" si="10"/>
        <v>0</v>
      </c>
      <c r="N127" s="46">
        <f t="shared" si="11"/>
        <v>0</v>
      </c>
      <c r="O127" s="46">
        <f t="shared" si="12"/>
        <v>0</v>
      </c>
      <c r="P127" s="47">
        <f t="shared" si="13"/>
        <v>0</v>
      </c>
      <c r="Q127" s="207"/>
      <c r="R127" s="207"/>
      <c r="S127" s="207"/>
      <c r="T127" s="207"/>
      <c r="U127" s="207"/>
    </row>
    <row r="128" spans="1:21" hidden="1" x14ac:dyDescent="0.2">
      <c r="A128" s="37"/>
      <c r="B128" s="38"/>
      <c r="C128" s="45"/>
      <c r="D128" s="23"/>
      <c r="E128" s="69"/>
      <c r="F128" s="73"/>
      <c r="G128" s="67"/>
      <c r="H128" s="46">
        <f t="shared" si="7"/>
        <v>0</v>
      </c>
      <c r="I128" s="67"/>
      <c r="J128" s="67"/>
      <c r="K128" s="47">
        <f t="shared" si="8"/>
        <v>0</v>
      </c>
      <c r="L128" s="48">
        <f t="shared" si="9"/>
        <v>0</v>
      </c>
      <c r="M128" s="46">
        <f t="shared" si="10"/>
        <v>0</v>
      </c>
      <c r="N128" s="46">
        <f t="shared" si="11"/>
        <v>0</v>
      </c>
      <c r="O128" s="46">
        <f t="shared" si="12"/>
        <v>0</v>
      </c>
      <c r="P128" s="47">
        <f t="shared" si="13"/>
        <v>0</v>
      </c>
      <c r="Q128" s="207"/>
      <c r="R128" s="207"/>
      <c r="S128" s="207"/>
      <c r="T128" s="207"/>
      <c r="U128" s="207"/>
    </row>
    <row r="129" spans="1:21" hidden="1" x14ac:dyDescent="0.2">
      <c r="A129" s="37"/>
      <c r="B129" s="38"/>
      <c r="C129" s="45"/>
      <c r="D129" s="23"/>
      <c r="E129" s="69"/>
      <c r="F129" s="73"/>
      <c r="G129" s="67"/>
      <c r="H129" s="46">
        <f t="shared" si="7"/>
        <v>0</v>
      </c>
      <c r="I129" s="67"/>
      <c r="J129" s="67"/>
      <c r="K129" s="47">
        <f t="shared" si="8"/>
        <v>0</v>
      </c>
      <c r="L129" s="48">
        <f t="shared" si="9"/>
        <v>0</v>
      </c>
      <c r="M129" s="46">
        <f t="shared" si="10"/>
        <v>0</v>
      </c>
      <c r="N129" s="46">
        <f t="shared" si="11"/>
        <v>0</v>
      </c>
      <c r="O129" s="46">
        <f t="shared" si="12"/>
        <v>0</v>
      </c>
      <c r="P129" s="47">
        <f t="shared" si="13"/>
        <v>0</v>
      </c>
      <c r="Q129" s="207"/>
      <c r="R129" s="207"/>
      <c r="S129" s="207"/>
      <c r="T129" s="207"/>
      <c r="U129" s="207"/>
    </row>
    <row r="130" spans="1:21" hidden="1" x14ac:dyDescent="0.2">
      <c r="A130" s="37"/>
      <c r="B130" s="38"/>
      <c r="C130" s="45"/>
      <c r="D130" s="23"/>
      <c r="E130" s="69"/>
      <c r="F130" s="73"/>
      <c r="G130" s="67"/>
      <c r="H130" s="46">
        <f t="shared" si="7"/>
        <v>0</v>
      </c>
      <c r="I130" s="67"/>
      <c r="J130" s="67"/>
      <c r="K130" s="47">
        <f t="shared" si="8"/>
        <v>0</v>
      </c>
      <c r="L130" s="48">
        <f t="shared" si="9"/>
        <v>0</v>
      </c>
      <c r="M130" s="46">
        <f t="shared" si="10"/>
        <v>0</v>
      </c>
      <c r="N130" s="46">
        <f t="shared" si="11"/>
        <v>0</v>
      </c>
      <c r="O130" s="46">
        <f t="shared" si="12"/>
        <v>0</v>
      </c>
      <c r="P130" s="47">
        <f t="shared" si="13"/>
        <v>0</v>
      </c>
      <c r="Q130" s="207"/>
      <c r="R130" s="207"/>
      <c r="S130" s="207"/>
      <c r="T130" s="207"/>
      <c r="U130" s="207"/>
    </row>
    <row r="131" spans="1:21" hidden="1" x14ac:dyDescent="0.2">
      <c r="A131" s="37"/>
      <c r="B131" s="38"/>
      <c r="C131" s="45"/>
      <c r="D131" s="23"/>
      <c r="E131" s="69"/>
      <c r="F131" s="73"/>
      <c r="G131" s="67"/>
      <c r="H131" s="46">
        <f t="shared" si="7"/>
        <v>0</v>
      </c>
      <c r="I131" s="67"/>
      <c r="J131" s="67"/>
      <c r="K131" s="47">
        <f t="shared" si="8"/>
        <v>0</v>
      </c>
      <c r="L131" s="48">
        <f t="shared" si="9"/>
        <v>0</v>
      </c>
      <c r="M131" s="46">
        <f t="shared" si="10"/>
        <v>0</v>
      </c>
      <c r="N131" s="46">
        <f t="shared" si="11"/>
        <v>0</v>
      </c>
      <c r="O131" s="46">
        <f t="shared" si="12"/>
        <v>0</v>
      </c>
      <c r="P131" s="47">
        <f t="shared" si="13"/>
        <v>0</v>
      </c>
      <c r="Q131" s="207"/>
      <c r="R131" s="207"/>
      <c r="S131" s="207"/>
      <c r="T131" s="207"/>
      <c r="U131" s="207"/>
    </row>
    <row r="132" spans="1:21" hidden="1" x14ac:dyDescent="0.2">
      <c r="A132" s="37"/>
      <c r="B132" s="38"/>
      <c r="C132" s="45"/>
      <c r="D132" s="23"/>
      <c r="E132" s="69"/>
      <c r="F132" s="73"/>
      <c r="G132" s="67"/>
      <c r="H132" s="46">
        <f t="shared" si="7"/>
        <v>0</v>
      </c>
      <c r="I132" s="67"/>
      <c r="J132" s="67"/>
      <c r="K132" s="47">
        <f t="shared" si="8"/>
        <v>0</v>
      </c>
      <c r="L132" s="48">
        <f t="shared" si="9"/>
        <v>0</v>
      </c>
      <c r="M132" s="46">
        <f t="shared" si="10"/>
        <v>0</v>
      </c>
      <c r="N132" s="46">
        <f t="shared" si="11"/>
        <v>0</v>
      </c>
      <c r="O132" s="46">
        <f t="shared" si="12"/>
        <v>0</v>
      </c>
      <c r="P132" s="47">
        <f t="shared" si="13"/>
        <v>0</v>
      </c>
      <c r="Q132" s="207"/>
      <c r="R132" s="207"/>
      <c r="S132" s="207"/>
      <c r="T132" s="207"/>
      <c r="U132" s="207"/>
    </row>
    <row r="133" spans="1:21" hidden="1" x14ac:dyDescent="0.2">
      <c r="A133" s="37"/>
      <c r="B133" s="38"/>
      <c r="C133" s="45"/>
      <c r="D133" s="23"/>
      <c r="E133" s="69"/>
      <c r="F133" s="73"/>
      <c r="G133" s="67"/>
      <c r="H133" s="46">
        <f t="shared" si="7"/>
        <v>0</v>
      </c>
      <c r="I133" s="67"/>
      <c r="J133" s="67"/>
      <c r="K133" s="47">
        <f t="shared" si="8"/>
        <v>0</v>
      </c>
      <c r="L133" s="48">
        <f t="shared" si="9"/>
        <v>0</v>
      </c>
      <c r="M133" s="46">
        <f t="shared" si="10"/>
        <v>0</v>
      </c>
      <c r="N133" s="46">
        <f t="shared" si="11"/>
        <v>0</v>
      </c>
      <c r="O133" s="46">
        <f t="shared" si="12"/>
        <v>0</v>
      </c>
      <c r="P133" s="47">
        <f t="shared" si="13"/>
        <v>0</v>
      </c>
      <c r="Q133" s="207"/>
      <c r="R133" s="207"/>
      <c r="S133" s="207"/>
      <c r="T133" s="207"/>
      <c r="U133" s="207"/>
    </row>
    <row r="134" spans="1:21" hidden="1" x14ac:dyDescent="0.2">
      <c r="A134" s="37"/>
      <c r="B134" s="38"/>
      <c r="C134" s="45"/>
      <c r="D134" s="23"/>
      <c r="E134" s="69"/>
      <c r="F134" s="73"/>
      <c r="G134" s="67"/>
      <c r="H134" s="46">
        <f t="shared" si="7"/>
        <v>0</v>
      </c>
      <c r="I134" s="67"/>
      <c r="J134" s="67"/>
      <c r="K134" s="47">
        <f t="shared" si="8"/>
        <v>0</v>
      </c>
      <c r="L134" s="48">
        <f t="shared" si="9"/>
        <v>0</v>
      </c>
      <c r="M134" s="46">
        <f t="shared" si="10"/>
        <v>0</v>
      </c>
      <c r="N134" s="46">
        <f t="shared" si="11"/>
        <v>0</v>
      </c>
      <c r="O134" s="46">
        <f t="shared" si="12"/>
        <v>0</v>
      </c>
      <c r="P134" s="47">
        <f t="shared" si="13"/>
        <v>0</v>
      </c>
      <c r="Q134" s="207"/>
      <c r="R134" s="207"/>
      <c r="S134" s="207"/>
      <c r="T134" s="207"/>
      <c r="U134" s="207"/>
    </row>
    <row r="135" spans="1:21" hidden="1" x14ac:dyDescent="0.2">
      <c r="A135" s="37"/>
      <c r="B135" s="38"/>
      <c r="C135" s="45"/>
      <c r="D135" s="23"/>
      <c r="E135" s="69"/>
      <c r="F135" s="73"/>
      <c r="G135" s="67"/>
      <c r="H135" s="46">
        <f t="shared" si="7"/>
        <v>0</v>
      </c>
      <c r="I135" s="67"/>
      <c r="J135" s="67"/>
      <c r="K135" s="47">
        <f t="shared" si="8"/>
        <v>0</v>
      </c>
      <c r="L135" s="48">
        <f t="shared" si="9"/>
        <v>0</v>
      </c>
      <c r="M135" s="46">
        <f t="shared" si="10"/>
        <v>0</v>
      </c>
      <c r="N135" s="46">
        <f t="shared" si="11"/>
        <v>0</v>
      </c>
      <c r="O135" s="46">
        <f t="shared" si="12"/>
        <v>0</v>
      </c>
      <c r="P135" s="47">
        <f t="shared" si="13"/>
        <v>0</v>
      </c>
      <c r="Q135" s="207"/>
      <c r="R135" s="207"/>
      <c r="S135" s="207"/>
      <c r="T135" s="207"/>
      <c r="U135" s="207"/>
    </row>
    <row r="136" spans="1:21" hidden="1" x14ac:dyDescent="0.2">
      <c r="A136" s="37"/>
      <c r="B136" s="38"/>
      <c r="C136" s="45"/>
      <c r="D136" s="23"/>
      <c r="E136" s="69"/>
      <c r="F136" s="73"/>
      <c r="G136" s="67"/>
      <c r="H136" s="46">
        <f t="shared" ref="H136:H199" si="14">ROUND(F136*G136,2)</f>
        <v>0</v>
      </c>
      <c r="I136" s="67"/>
      <c r="J136" s="67"/>
      <c r="K136" s="47">
        <f t="shared" ref="K136:K199" si="15">SUM(H136:J136)</f>
        <v>0</v>
      </c>
      <c r="L136" s="48">
        <f t="shared" ref="L136:L199" si="16">ROUND(E136*F136,2)</f>
        <v>0</v>
      </c>
      <c r="M136" s="46">
        <f t="shared" ref="M136:M199" si="17">ROUND(H136*E136,2)</f>
        <v>0</v>
      </c>
      <c r="N136" s="46">
        <f t="shared" ref="N136:N199" si="18">ROUND(I136*E136,2)</f>
        <v>0</v>
      </c>
      <c r="O136" s="46">
        <f t="shared" ref="O136:O199" si="19">ROUND(J136*E136,2)</f>
        <v>0</v>
      </c>
      <c r="P136" s="47">
        <f t="shared" ref="P136:P199" si="20">SUM(M136:O136)</f>
        <v>0</v>
      </c>
      <c r="Q136" s="207"/>
      <c r="R136" s="207"/>
      <c r="S136" s="207"/>
      <c r="T136" s="207"/>
      <c r="U136" s="207"/>
    </row>
    <row r="137" spans="1:21" hidden="1" x14ac:dyDescent="0.2">
      <c r="A137" s="37"/>
      <c r="B137" s="38"/>
      <c r="C137" s="45"/>
      <c r="D137" s="23"/>
      <c r="E137" s="69"/>
      <c r="F137" s="73"/>
      <c r="G137" s="67"/>
      <c r="H137" s="46">
        <f t="shared" si="14"/>
        <v>0</v>
      </c>
      <c r="I137" s="67"/>
      <c r="J137" s="67"/>
      <c r="K137" s="47">
        <f t="shared" si="15"/>
        <v>0</v>
      </c>
      <c r="L137" s="48">
        <f t="shared" si="16"/>
        <v>0</v>
      </c>
      <c r="M137" s="46">
        <f t="shared" si="17"/>
        <v>0</v>
      </c>
      <c r="N137" s="46">
        <f t="shared" si="18"/>
        <v>0</v>
      </c>
      <c r="O137" s="46">
        <f t="shared" si="19"/>
        <v>0</v>
      </c>
      <c r="P137" s="47">
        <f t="shared" si="20"/>
        <v>0</v>
      </c>
      <c r="Q137" s="207"/>
      <c r="R137" s="207"/>
      <c r="S137" s="207"/>
      <c r="T137" s="207"/>
      <c r="U137" s="207"/>
    </row>
    <row r="138" spans="1:21" hidden="1" x14ac:dyDescent="0.2">
      <c r="A138" s="37"/>
      <c r="B138" s="38"/>
      <c r="C138" s="45"/>
      <c r="D138" s="23"/>
      <c r="E138" s="69"/>
      <c r="F138" s="73"/>
      <c r="G138" s="67"/>
      <c r="H138" s="46">
        <f t="shared" si="14"/>
        <v>0</v>
      </c>
      <c r="I138" s="67"/>
      <c r="J138" s="67"/>
      <c r="K138" s="47">
        <f t="shared" si="15"/>
        <v>0</v>
      </c>
      <c r="L138" s="48">
        <f t="shared" si="16"/>
        <v>0</v>
      </c>
      <c r="M138" s="46">
        <f t="shared" si="17"/>
        <v>0</v>
      </c>
      <c r="N138" s="46">
        <f t="shared" si="18"/>
        <v>0</v>
      </c>
      <c r="O138" s="46">
        <f t="shared" si="19"/>
        <v>0</v>
      </c>
      <c r="P138" s="47">
        <f t="shared" si="20"/>
        <v>0</v>
      </c>
      <c r="Q138" s="207"/>
      <c r="R138" s="207"/>
      <c r="S138" s="207"/>
      <c r="T138" s="207"/>
      <c r="U138" s="207"/>
    </row>
    <row r="139" spans="1:21" hidden="1" x14ac:dyDescent="0.2">
      <c r="A139" s="37"/>
      <c r="B139" s="38"/>
      <c r="C139" s="45"/>
      <c r="D139" s="23"/>
      <c r="E139" s="69"/>
      <c r="F139" s="73"/>
      <c r="G139" s="67"/>
      <c r="H139" s="46">
        <f t="shared" si="14"/>
        <v>0</v>
      </c>
      <c r="I139" s="67"/>
      <c r="J139" s="67"/>
      <c r="K139" s="47">
        <f t="shared" si="15"/>
        <v>0</v>
      </c>
      <c r="L139" s="48">
        <f t="shared" si="16"/>
        <v>0</v>
      </c>
      <c r="M139" s="46">
        <f t="shared" si="17"/>
        <v>0</v>
      </c>
      <c r="N139" s="46">
        <f t="shared" si="18"/>
        <v>0</v>
      </c>
      <c r="O139" s="46">
        <f t="shared" si="19"/>
        <v>0</v>
      </c>
      <c r="P139" s="47">
        <f t="shared" si="20"/>
        <v>0</v>
      </c>
      <c r="Q139" s="207"/>
      <c r="R139" s="207"/>
      <c r="S139" s="207"/>
      <c r="T139" s="207"/>
      <c r="U139" s="207"/>
    </row>
    <row r="140" spans="1:21" hidden="1" x14ac:dyDescent="0.2">
      <c r="A140" s="37"/>
      <c r="B140" s="38"/>
      <c r="C140" s="45"/>
      <c r="D140" s="23"/>
      <c r="E140" s="69"/>
      <c r="F140" s="73"/>
      <c r="G140" s="67"/>
      <c r="H140" s="46">
        <f t="shared" si="14"/>
        <v>0</v>
      </c>
      <c r="I140" s="67"/>
      <c r="J140" s="67"/>
      <c r="K140" s="47">
        <f t="shared" si="15"/>
        <v>0</v>
      </c>
      <c r="L140" s="48">
        <f t="shared" si="16"/>
        <v>0</v>
      </c>
      <c r="M140" s="46">
        <f t="shared" si="17"/>
        <v>0</v>
      </c>
      <c r="N140" s="46">
        <f t="shared" si="18"/>
        <v>0</v>
      </c>
      <c r="O140" s="46">
        <f t="shared" si="19"/>
        <v>0</v>
      </c>
      <c r="P140" s="47">
        <f t="shared" si="20"/>
        <v>0</v>
      </c>
      <c r="Q140" s="207"/>
      <c r="R140" s="207"/>
      <c r="S140" s="207"/>
      <c r="T140" s="207"/>
      <c r="U140" s="207"/>
    </row>
    <row r="141" spans="1:21" hidden="1" x14ac:dyDescent="0.2">
      <c r="A141" s="37"/>
      <c r="B141" s="38"/>
      <c r="C141" s="45"/>
      <c r="D141" s="23"/>
      <c r="E141" s="69"/>
      <c r="F141" s="73"/>
      <c r="G141" s="67"/>
      <c r="H141" s="46">
        <f t="shared" si="14"/>
        <v>0</v>
      </c>
      <c r="I141" s="67"/>
      <c r="J141" s="67"/>
      <c r="K141" s="47">
        <f t="shared" si="15"/>
        <v>0</v>
      </c>
      <c r="L141" s="48">
        <f t="shared" si="16"/>
        <v>0</v>
      </c>
      <c r="M141" s="46">
        <f t="shared" si="17"/>
        <v>0</v>
      </c>
      <c r="N141" s="46">
        <f t="shared" si="18"/>
        <v>0</v>
      </c>
      <c r="O141" s="46">
        <f t="shared" si="19"/>
        <v>0</v>
      </c>
      <c r="P141" s="47">
        <f t="shared" si="20"/>
        <v>0</v>
      </c>
      <c r="Q141" s="207"/>
      <c r="R141" s="207"/>
      <c r="S141" s="207"/>
      <c r="T141" s="207"/>
      <c r="U141" s="207"/>
    </row>
    <row r="142" spans="1:21" hidden="1" x14ac:dyDescent="0.2">
      <c r="A142" s="37"/>
      <c r="B142" s="38"/>
      <c r="C142" s="45"/>
      <c r="D142" s="23"/>
      <c r="E142" s="69"/>
      <c r="F142" s="73"/>
      <c r="G142" s="67"/>
      <c r="H142" s="46">
        <f t="shared" si="14"/>
        <v>0</v>
      </c>
      <c r="I142" s="67"/>
      <c r="J142" s="67"/>
      <c r="K142" s="47">
        <f t="shared" si="15"/>
        <v>0</v>
      </c>
      <c r="L142" s="48">
        <f t="shared" si="16"/>
        <v>0</v>
      </c>
      <c r="M142" s="46">
        <f t="shared" si="17"/>
        <v>0</v>
      </c>
      <c r="N142" s="46">
        <f t="shared" si="18"/>
        <v>0</v>
      </c>
      <c r="O142" s="46">
        <f t="shared" si="19"/>
        <v>0</v>
      </c>
      <c r="P142" s="47">
        <f t="shared" si="20"/>
        <v>0</v>
      </c>
      <c r="Q142" s="207"/>
      <c r="R142" s="207"/>
      <c r="S142" s="207"/>
      <c r="T142" s="207"/>
      <c r="U142" s="207"/>
    </row>
    <row r="143" spans="1:21" hidden="1" x14ac:dyDescent="0.2">
      <c r="A143" s="37"/>
      <c r="B143" s="38"/>
      <c r="C143" s="45"/>
      <c r="D143" s="23"/>
      <c r="E143" s="69"/>
      <c r="F143" s="73"/>
      <c r="G143" s="67"/>
      <c r="H143" s="46">
        <f t="shared" si="14"/>
        <v>0</v>
      </c>
      <c r="I143" s="67"/>
      <c r="J143" s="67"/>
      <c r="K143" s="47">
        <f t="shared" si="15"/>
        <v>0</v>
      </c>
      <c r="L143" s="48">
        <f t="shared" si="16"/>
        <v>0</v>
      </c>
      <c r="M143" s="46">
        <f t="shared" si="17"/>
        <v>0</v>
      </c>
      <c r="N143" s="46">
        <f t="shared" si="18"/>
        <v>0</v>
      </c>
      <c r="O143" s="46">
        <f t="shared" si="19"/>
        <v>0</v>
      </c>
      <c r="P143" s="47">
        <f t="shared" si="20"/>
        <v>0</v>
      </c>
      <c r="Q143" s="207"/>
      <c r="R143" s="207"/>
      <c r="S143" s="207"/>
      <c r="T143" s="207"/>
      <c r="U143" s="207"/>
    </row>
    <row r="144" spans="1:21" hidden="1" x14ac:dyDescent="0.2">
      <c r="A144" s="37"/>
      <c r="B144" s="38"/>
      <c r="C144" s="45"/>
      <c r="D144" s="23"/>
      <c r="E144" s="69"/>
      <c r="F144" s="73"/>
      <c r="G144" s="67"/>
      <c r="H144" s="46">
        <f t="shared" si="14"/>
        <v>0</v>
      </c>
      <c r="I144" s="67"/>
      <c r="J144" s="67"/>
      <c r="K144" s="47">
        <f t="shared" si="15"/>
        <v>0</v>
      </c>
      <c r="L144" s="48">
        <f t="shared" si="16"/>
        <v>0</v>
      </c>
      <c r="M144" s="46">
        <f t="shared" si="17"/>
        <v>0</v>
      </c>
      <c r="N144" s="46">
        <f t="shared" si="18"/>
        <v>0</v>
      </c>
      <c r="O144" s="46">
        <f t="shared" si="19"/>
        <v>0</v>
      </c>
      <c r="P144" s="47">
        <f t="shared" si="20"/>
        <v>0</v>
      </c>
      <c r="Q144" s="207"/>
      <c r="R144" s="207"/>
      <c r="S144" s="207"/>
      <c r="T144" s="207"/>
      <c r="U144" s="207"/>
    </row>
    <row r="145" spans="1:21" hidden="1" x14ac:dyDescent="0.2">
      <c r="A145" s="37"/>
      <c r="B145" s="38"/>
      <c r="C145" s="45"/>
      <c r="D145" s="23"/>
      <c r="E145" s="69"/>
      <c r="F145" s="73"/>
      <c r="G145" s="67"/>
      <c r="H145" s="46">
        <f t="shared" si="14"/>
        <v>0</v>
      </c>
      <c r="I145" s="67"/>
      <c r="J145" s="67"/>
      <c r="K145" s="47">
        <f t="shared" si="15"/>
        <v>0</v>
      </c>
      <c r="L145" s="48">
        <f t="shared" si="16"/>
        <v>0</v>
      </c>
      <c r="M145" s="46">
        <f t="shared" si="17"/>
        <v>0</v>
      </c>
      <c r="N145" s="46">
        <f t="shared" si="18"/>
        <v>0</v>
      </c>
      <c r="O145" s="46">
        <f t="shared" si="19"/>
        <v>0</v>
      </c>
      <c r="P145" s="47">
        <f t="shared" si="20"/>
        <v>0</v>
      </c>
      <c r="Q145" s="207"/>
      <c r="R145" s="207"/>
      <c r="S145" s="207"/>
      <c r="T145" s="207"/>
      <c r="U145" s="207"/>
    </row>
    <row r="146" spans="1:21" hidden="1" x14ac:dyDescent="0.2">
      <c r="A146" s="37"/>
      <c r="B146" s="38"/>
      <c r="C146" s="45"/>
      <c r="D146" s="23"/>
      <c r="E146" s="69"/>
      <c r="F146" s="73"/>
      <c r="G146" s="67"/>
      <c r="H146" s="46">
        <f t="shared" si="14"/>
        <v>0</v>
      </c>
      <c r="I146" s="67"/>
      <c r="J146" s="67"/>
      <c r="K146" s="47">
        <f t="shared" si="15"/>
        <v>0</v>
      </c>
      <c r="L146" s="48">
        <f t="shared" si="16"/>
        <v>0</v>
      </c>
      <c r="M146" s="46">
        <f t="shared" si="17"/>
        <v>0</v>
      </c>
      <c r="N146" s="46">
        <f t="shared" si="18"/>
        <v>0</v>
      </c>
      <c r="O146" s="46">
        <f t="shared" si="19"/>
        <v>0</v>
      </c>
      <c r="P146" s="47">
        <f t="shared" si="20"/>
        <v>0</v>
      </c>
      <c r="Q146" s="207"/>
      <c r="R146" s="207"/>
      <c r="S146" s="207"/>
      <c r="T146" s="207"/>
      <c r="U146" s="207"/>
    </row>
    <row r="147" spans="1:21" hidden="1" x14ac:dyDescent="0.2">
      <c r="A147" s="37"/>
      <c r="B147" s="38"/>
      <c r="C147" s="45"/>
      <c r="D147" s="23"/>
      <c r="E147" s="69"/>
      <c r="F147" s="73"/>
      <c r="G147" s="67"/>
      <c r="H147" s="46">
        <f t="shared" si="14"/>
        <v>0</v>
      </c>
      <c r="I147" s="67"/>
      <c r="J147" s="67"/>
      <c r="K147" s="47">
        <f t="shared" si="15"/>
        <v>0</v>
      </c>
      <c r="L147" s="48">
        <f t="shared" si="16"/>
        <v>0</v>
      </c>
      <c r="M147" s="46">
        <f t="shared" si="17"/>
        <v>0</v>
      </c>
      <c r="N147" s="46">
        <f t="shared" si="18"/>
        <v>0</v>
      </c>
      <c r="O147" s="46">
        <f t="shared" si="19"/>
        <v>0</v>
      </c>
      <c r="P147" s="47">
        <f t="shared" si="20"/>
        <v>0</v>
      </c>
      <c r="Q147" s="207"/>
      <c r="R147" s="207"/>
      <c r="S147" s="207"/>
      <c r="T147" s="207"/>
      <c r="U147" s="207"/>
    </row>
    <row r="148" spans="1:21" hidden="1" x14ac:dyDescent="0.2">
      <c r="A148" s="37"/>
      <c r="B148" s="38"/>
      <c r="C148" s="45"/>
      <c r="D148" s="23"/>
      <c r="E148" s="69"/>
      <c r="F148" s="73"/>
      <c r="G148" s="67"/>
      <c r="H148" s="46">
        <f t="shared" si="14"/>
        <v>0</v>
      </c>
      <c r="I148" s="67"/>
      <c r="J148" s="67"/>
      <c r="K148" s="47">
        <f t="shared" si="15"/>
        <v>0</v>
      </c>
      <c r="L148" s="48">
        <f t="shared" si="16"/>
        <v>0</v>
      </c>
      <c r="M148" s="46">
        <f t="shared" si="17"/>
        <v>0</v>
      </c>
      <c r="N148" s="46">
        <f t="shared" si="18"/>
        <v>0</v>
      </c>
      <c r="O148" s="46">
        <f t="shared" si="19"/>
        <v>0</v>
      </c>
      <c r="P148" s="47">
        <f t="shared" si="20"/>
        <v>0</v>
      </c>
      <c r="Q148" s="207"/>
      <c r="R148" s="207"/>
      <c r="S148" s="207"/>
      <c r="T148" s="207"/>
      <c r="U148" s="207"/>
    </row>
    <row r="149" spans="1:21" hidden="1" x14ac:dyDescent="0.2">
      <c r="A149" s="37"/>
      <c r="B149" s="38"/>
      <c r="C149" s="45"/>
      <c r="D149" s="23"/>
      <c r="E149" s="69"/>
      <c r="F149" s="73"/>
      <c r="G149" s="67"/>
      <c r="H149" s="46">
        <f t="shared" si="14"/>
        <v>0</v>
      </c>
      <c r="I149" s="67"/>
      <c r="J149" s="67"/>
      <c r="K149" s="47">
        <f t="shared" si="15"/>
        <v>0</v>
      </c>
      <c r="L149" s="48">
        <f t="shared" si="16"/>
        <v>0</v>
      </c>
      <c r="M149" s="46">
        <f t="shared" si="17"/>
        <v>0</v>
      </c>
      <c r="N149" s="46">
        <f t="shared" si="18"/>
        <v>0</v>
      </c>
      <c r="O149" s="46">
        <f t="shared" si="19"/>
        <v>0</v>
      </c>
      <c r="P149" s="47">
        <f t="shared" si="20"/>
        <v>0</v>
      </c>
      <c r="Q149" s="207"/>
      <c r="R149" s="207"/>
      <c r="S149" s="207"/>
      <c r="T149" s="207"/>
      <c r="U149" s="207"/>
    </row>
    <row r="150" spans="1:21" hidden="1" x14ac:dyDescent="0.2">
      <c r="A150" s="37"/>
      <c r="B150" s="38"/>
      <c r="C150" s="45"/>
      <c r="D150" s="23"/>
      <c r="E150" s="69"/>
      <c r="F150" s="73"/>
      <c r="G150" s="67"/>
      <c r="H150" s="46">
        <f t="shared" si="14"/>
        <v>0</v>
      </c>
      <c r="I150" s="67"/>
      <c r="J150" s="67"/>
      <c r="K150" s="47">
        <f t="shared" si="15"/>
        <v>0</v>
      </c>
      <c r="L150" s="48">
        <f t="shared" si="16"/>
        <v>0</v>
      </c>
      <c r="M150" s="46">
        <f t="shared" si="17"/>
        <v>0</v>
      </c>
      <c r="N150" s="46">
        <f t="shared" si="18"/>
        <v>0</v>
      </c>
      <c r="O150" s="46">
        <f t="shared" si="19"/>
        <v>0</v>
      </c>
      <c r="P150" s="47">
        <f t="shared" si="20"/>
        <v>0</v>
      </c>
      <c r="Q150" s="207"/>
      <c r="R150" s="207"/>
      <c r="S150" s="207"/>
      <c r="T150" s="207"/>
      <c r="U150" s="207"/>
    </row>
    <row r="151" spans="1:21" hidden="1" x14ac:dyDescent="0.2">
      <c r="A151" s="37"/>
      <c r="B151" s="38"/>
      <c r="C151" s="45"/>
      <c r="D151" s="23"/>
      <c r="E151" s="69"/>
      <c r="F151" s="73"/>
      <c r="G151" s="67"/>
      <c r="H151" s="46">
        <f t="shared" si="14"/>
        <v>0</v>
      </c>
      <c r="I151" s="67"/>
      <c r="J151" s="67"/>
      <c r="K151" s="47">
        <f t="shared" si="15"/>
        <v>0</v>
      </c>
      <c r="L151" s="48">
        <f t="shared" si="16"/>
        <v>0</v>
      </c>
      <c r="M151" s="46">
        <f t="shared" si="17"/>
        <v>0</v>
      </c>
      <c r="N151" s="46">
        <f t="shared" si="18"/>
        <v>0</v>
      </c>
      <c r="O151" s="46">
        <f t="shared" si="19"/>
        <v>0</v>
      </c>
      <c r="P151" s="47">
        <f t="shared" si="20"/>
        <v>0</v>
      </c>
      <c r="Q151" s="207"/>
      <c r="R151" s="207"/>
      <c r="S151" s="207"/>
      <c r="T151" s="207"/>
      <c r="U151" s="207"/>
    </row>
    <row r="152" spans="1:21" hidden="1" x14ac:dyDescent="0.2">
      <c r="A152" s="37"/>
      <c r="B152" s="38"/>
      <c r="C152" s="45"/>
      <c r="D152" s="23"/>
      <c r="E152" s="69"/>
      <c r="F152" s="73"/>
      <c r="G152" s="67"/>
      <c r="H152" s="46">
        <f t="shared" si="14"/>
        <v>0</v>
      </c>
      <c r="I152" s="67"/>
      <c r="J152" s="67"/>
      <c r="K152" s="47">
        <f t="shared" si="15"/>
        <v>0</v>
      </c>
      <c r="L152" s="48">
        <f t="shared" si="16"/>
        <v>0</v>
      </c>
      <c r="M152" s="46">
        <f t="shared" si="17"/>
        <v>0</v>
      </c>
      <c r="N152" s="46">
        <f t="shared" si="18"/>
        <v>0</v>
      </c>
      <c r="O152" s="46">
        <f t="shared" si="19"/>
        <v>0</v>
      </c>
      <c r="P152" s="47">
        <f t="shared" si="20"/>
        <v>0</v>
      </c>
      <c r="Q152" s="207"/>
      <c r="R152" s="207"/>
      <c r="S152" s="207"/>
      <c r="T152" s="207"/>
      <c r="U152" s="207"/>
    </row>
    <row r="153" spans="1:21" hidden="1" x14ac:dyDescent="0.2">
      <c r="A153" s="37"/>
      <c r="B153" s="38"/>
      <c r="C153" s="45"/>
      <c r="D153" s="23"/>
      <c r="E153" s="69"/>
      <c r="F153" s="73"/>
      <c r="G153" s="67"/>
      <c r="H153" s="46">
        <f t="shared" si="14"/>
        <v>0</v>
      </c>
      <c r="I153" s="67"/>
      <c r="J153" s="67"/>
      <c r="K153" s="47">
        <f t="shared" si="15"/>
        <v>0</v>
      </c>
      <c r="L153" s="48">
        <f t="shared" si="16"/>
        <v>0</v>
      </c>
      <c r="M153" s="46">
        <f t="shared" si="17"/>
        <v>0</v>
      </c>
      <c r="N153" s="46">
        <f t="shared" si="18"/>
        <v>0</v>
      </c>
      <c r="O153" s="46">
        <f t="shared" si="19"/>
        <v>0</v>
      </c>
      <c r="P153" s="47">
        <f t="shared" si="20"/>
        <v>0</v>
      </c>
      <c r="Q153" s="207"/>
      <c r="R153" s="207"/>
      <c r="S153" s="207"/>
      <c r="T153" s="207"/>
      <c r="U153" s="207"/>
    </row>
    <row r="154" spans="1:21" hidden="1" x14ac:dyDescent="0.2">
      <c r="A154" s="37"/>
      <c r="B154" s="38"/>
      <c r="C154" s="45"/>
      <c r="D154" s="23"/>
      <c r="E154" s="69"/>
      <c r="F154" s="73"/>
      <c r="G154" s="67"/>
      <c r="H154" s="46">
        <f t="shared" si="14"/>
        <v>0</v>
      </c>
      <c r="I154" s="67"/>
      <c r="J154" s="67"/>
      <c r="K154" s="47">
        <f t="shared" si="15"/>
        <v>0</v>
      </c>
      <c r="L154" s="48">
        <f t="shared" si="16"/>
        <v>0</v>
      </c>
      <c r="M154" s="46">
        <f t="shared" si="17"/>
        <v>0</v>
      </c>
      <c r="N154" s="46">
        <f t="shared" si="18"/>
        <v>0</v>
      </c>
      <c r="O154" s="46">
        <f t="shared" si="19"/>
        <v>0</v>
      </c>
      <c r="P154" s="47">
        <f t="shared" si="20"/>
        <v>0</v>
      </c>
      <c r="Q154" s="207"/>
      <c r="R154" s="207"/>
      <c r="S154" s="207"/>
      <c r="T154" s="207"/>
      <c r="U154" s="207"/>
    </row>
    <row r="155" spans="1:21" hidden="1" x14ac:dyDescent="0.2">
      <c r="A155" s="37"/>
      <c r="B155" s="38"/>
      <c r="C155" s="45"/>
      <c r="D155" s="23"/>
      <c r="E155" s="69"/>
      <c r="F155" s="73"/>
      <c r="G155" s="67"/>
      <c r="H155" s="46">
        <f t="shared" si="14"/>
        <v>0</v>
      </c>
      <c r="I155" s="67"/>
      <c r="J155" s="67"/>
      <c r="K155" s="47">
        <f t="shared" si="15"/>
        <v>0</v>
      </c>
      <c r="L155" s="48">
        <f t="shared" si="16"/>
        <v>0</v>
      </c>
      <c r="M155" s="46">
        <f t="shared" si="17"/>
        <v>0</v>
      </c>
      <c r="N155" s="46">
        <f t="shared" si="18"/>
        <v>0</v>
      </c>
      <c r="O155" s="46">
        <f t="shared" si="19"/>
        <v>0</v>
      </c>
      <c r="P155" s="47">
        <f t="shared" si="20"/>
        <v>0</v>
      </c>
      <c r="Q155" s="207"/>
      <c r="R155" s="207"/>
      <c r="S155" s="207"/>
      <c r="T155" s="207"/>
      <c r="U155" s="207"/>
    </row>
    <row r="156" spans="1:21" hidden="1" x14ac:dyDescent="0.2">
      <c r="A156" s="37"/>
      <c r="B156" s="38"/>
      <c r="C156" s="45"/>
      <c r="D156" s="23"/>
      <c r="E156" s="69"/>
      <c r="F156" s="73"/>
      <c r="G156" s="67"/>
      <c r="H156" s="46">
        <f t="shared" si="14"/>
        <v>0</v>
      </c>
      <c r="I156" s="67"/>
      <c r="J156" s="67"/>
      <c r="K156" s="47">
        <f t="shared" si="15"/>
        <v>0</v>
      </c>
      <c r="L156" s="48">
        <f t="shared" si="16"/>
        <v>0</v>
      </c>
      <c r="M156" s="46">
        <f t="shared" si="17"/>
        <v>0</v>
      </c>
      <c r="N156" s="46">
        <f t="shared" si="18"/>
        <v>0</v>
      </c>
      <c r="O156" s="46">
        <f t="shared" si="19"/>
        <v>0</v>
      </c>
      <c r="P156" s="47">
        <f t="shared" si="20"/>
        <v>0</v>
      </c>
      <c r="Q156" s="207"/>
      <c r="R156" s="207"/>
      <c r="S156" s="207"/>
      <c r="T156" s="207"/>
      <c r="U156" s="207"/>
    </row>
    <row r="157" spans="1:21" hidden="1" x14ac:dyDescent="0.2">
      <c r="A157" s="37"/>
      <c r="B157" s="38"/>
      <c r="C157" s="45"/>
      <c r="D157" s="23"/>
      <c r="E157" s="69"/>
      <c r="F157" s="73"/>
      <c r="G157" s="67"/>
      <c r="H157" s="46">
        <f t="shared" si="14"/>
        <v>0</v>
      </c>
      <c r="I157" s="67"/>
      <c r="J157" s="67"/>
      <c r="K157" s="47">
        <f t="shared" si="15"/>
        <v>0</v>
      </c>
      <c r="L157" s="48">
        <f t="shared" si="16"/>
        <v>0</v>
      </c>
      <c r="M157" s="46">
        <f t="shared" si="17"/>
        <v>0</v>
      </c>
      <c r="N157" s="46">
        <f t="shared" si="18"/>
        <v>0</v>
      </c>
      <c r="O157" s="46">
        <f t="shared" si="19"/>
        <v>0</v>
      </c>
      <c r="P157" s="47">
        <f t="shared" si="20"/>
        <v>0</v>
      </c>
      <c r="Q157" s="207"/>
      <c r="R157" s="207"/>
      <c r="S157" s="207"/>
      <c r="T157" s="207"/>
      <c r="U157" s="207"/>
    </row>
    <row r="158" spans="1:21" hidden="1" x14ac:dyDescent="0.2">
      <c r="A158" s="37"/>
      <c r="B158" s="38"/>
      <c r="C158" s="45"/>
      <c r="D158" s="23"/>
      <c r="E158" s="69"/>
      <c r="F158" s="73"/>
      <c r="G158" s="67"/>
      <c r="H158" s="46">
        <f t="shared" si="14"/>
        <v>0</v>
      </c>
      <c r="I158" s="67"/>
      <c r="J158" s="67"/>
      <c r="K158" s="47">
        <f t="shared" si="15"/>
        <v>0</v>
      </c>
      <c r="L158" s="48">
        <f t="shared" si="16"/>
        <v>0</v>
      </c>
      <c r="M158" s="46">
        <f t="shared" si="17"/>
        <v>0</v>
      </c>
      <c r="N158" s="46">
        <f t="shared" si="18"/>
        <v>0</v>
      </c>
      <c r="O158" s="46">
        <f t="shared" si="19"/>
        <v>0</v>
      </c>
      <c r="P158" s="47">
        <f t="shared" si="20"/>
        <v>0</v>
      </c>
      <c r="Q158" s="207"/>
      <c r="R158" s="207"/>
      <c r="S158" s="207"/>
      <c r="T158" s="207"/>
      <c r="U158" s="207"/>
    </row>
    <row r="159" spans="1:21" hidden="1" x14ac:dyDescent="0.2">
      <c r="A159" s="37"/>
      <c r="B159" s="38"/>
      <c r="C159" s="45"/>
      <c r="D159" s="23"/>
      <c r="E159" s="69"/>
      <c r="F159" s="73"/>
      <c r="G159" s="67"/>
      <c r="H159" s="46">
        <f t="shared" si="14"/>
        <v>0</v>
      </c>
      <c r="I159" s="67"/>
      <c r="J159" s="67"/>
      <c r="K159" s="47">
        <f t="shared" si="15"/>
        <v>0</v>
      </c>
      <c r="L159" s="48">
        <f t="shared" si="16"/>
        <v>0</v>
      </c>
      <c r="M159" s="46">
        <f t="shared" si="17"/>
        <v>0</v>
      </c>
      <c r="N159" s="46">
        <f t="shared" si="18"/>
        <v>0</v>
      </c>
      <c r="O159" s="46">
        <f t="shared" si="19"/>
        <v>0</v>
      </c>
      <c r="P159" s="47">
        <f t="shared" si="20"/>
        <v>0</v>
      </c>
      <c r="Q159" s="207"/>
      <c r="R159" s="207"/>
      <c r="S159" s="207"/>
      <c r="T159" s="207"/>
      <c r="U159" s="207"/>
    </row>
    <row r="160" spans="1:21" hidden="1" x14ac:dyDescent="0.2">
      <c r="A160" s="37"/>
      <c r="B160" s="38"/>
      <c r="C160" s="45"/>
      <c r="D160" s="23"/>
      <c r="E160" s="69"/>
      <c r="F160" s="73"/>
      <c r="G160" s="67"/>
      <c r="H160" s="46">
        <f t="shared" si="14"/>
        <v>0</v>
      </c>
      <c r="I160" s="67"/>
      <c r="J160" s="67"/>
      <c r="K160" s="47">
        <f t="shared" si="15"/>
        <v>0</v>
      </c>
      <c r="L160" s="48">
        <f t="shared" si="16"/>
        <v>0</v>
      </c>
      <c r="M160" s="46">
        <f t="shared" si="17"/>
        <v>0</v>
      </c>
      <c r="N160" s="46">
        <f t="shared" si="18"/>
        <v>0</v>
      </c>
      <c r="O160" s="46">
        <f t="shared" si="19"/>
        <v>0</v>
      </c>
      <c r="P160" s="47">
        <f t="shared" si="20"/>
        <v>0</v>
      </c>
      <c r="Q160" s="207"/>
      <c r="R160" s="207"/>
      <c r="S160" s="207"/>
      <c r="T160" s="207"/>
      <c r="U160" s="207"/>
    </row>
    <row r="161" spans="1:21" hidden="1" x14ac:dyDescent="0.2">
      <c r="A161" s="37"/>
      <c r="B161" s="38"/>
      <c r="C161" s="45"/>
      <c r="D161" s="23"/>
      <c r="E161" s="69"/>
      <c r="F161" s="73"/>
      <c r="G161" s="67"/>
      <c r="H161" s="46">
        <f t="shared" si="14"/>
        <v>0</v>
      </c>
      <c r="I161" s="67"/>
      <c r="J161" s="67"/>
      <c r="K161" s="47">
        <f t="shared" si="15"/>
        <v>0</v>
      </c>
      <c r="L161" s="48">
        <f t="shared" si="16"/>
        <v>0</v>
      </c>
      <c r="M161" s="46">
        <f t="shared" si="17"/>
        <v>0</v>
      </c>
      <c r="N161" s="46">
        <f t="shared" si="18"/>
        <v>0</v>
      </c>
      <c r="O161" s="46">
        <f t="shared" si="19"/>
        <v>0</v>
      </c>
      <c r="P161" s="47">
        <f t="shared" si="20"/>
        <v>0</v>
      </c>
      <c r="Q161" s="207"/>
      <c r="R161" s="207"/>
      <c r="S161" s="207"/>
      <c r="T161" s="207"/>
      <c r="U161" s="207"/>
    </row>
    <row r="162" spans="1:21" hidden="1" x14ac:dyDescent="0.2">
      <c r="A162" s="37"/>
      <c r="B162" s="38"/>
      <c r="C162" s="45"/>
      <c r="D162" s="23"/>
      <c r="E162" s="69"/>
      <c r="F162" s="73"/>
      <c r="G162" s="67"/>
      <c r="H162" s="46">
        <f t="shared" si="14"/>
        <v>0</v>
      </c>
      <c r="I162" s="67"/>
      <c r="J162" s="67"/>
      <c r="K162" s="47">
        <f t="shared" si="15"/>
        <v>0</v>
      </c>
      <c r="L162" s="48">
        <f t="shared" si="16"/>
        <v>0</v>
      </c>
      <c r="M162" s="46">
        <f t="shared" si="17"/>
        <v>0</v>
      </c>
      <c r="N162" s="46">
        <f t="shared" si="18"/>
        <v>0</v>
      </c>
      <c r="O162" s="46">
        <f t="shared" si="19"/>
        <v>0</v>
      </c>
      <c r="P162" s="47">
        <f t="shared" si="20"/>
        <v>0</v>
      </c>
      <c r="Q162" s="207"/>
      <c r="R162" s="207"/>
      <c r="S162" s="207"/>
      <c r="T162" s="207"/>
      <c r="U162" s="207"/>
    </row>
    <row r="163" spans="1:21" hidden="1" x14ac:dyDescent="0.2">
      <c r="A163" s="37"/>
      <c r="B163" s="38"/>
      <c r="C163" s="45"/>
      <c r="D163" s="23"/>
      <c r="E163" s="69"/>
      <c r="F163" s="73"/>
      <c r="G163" s="67"/>
      <c r="H163" s="46">
        <f t="shared" si="14"/>
        <v>0</v>
      </c>
      <c r="I163" s="67"/>
      <c r="J163" s="67"/>
      <c r="K163" s="47">
        <f t="shared" si="15"/>
        <v>0</v>
      </c>
      <c r="L163" s="48">
        <f t="shared" si="16"/>
        <v>0</v>
      </c>
      <c r="M163" s="46">
        <f t="shared" si="17"/>
        <v>0</v>
      </c>
      <c r="N163" s="46">
        <f t="shared" si="18"/>
        <v>0</v>
      </c>
      <c r="O163" s="46">
        <f t="shared" si="19"/>
        <v>0</v>
      </c>
      <c r="P163" s="47">
        <f t="shared" si="20"/>
        <v>0</v>
      </c>
      <c r="Q163" s="207"/>
      <c r="R163" s="207"/>
      <c r="S163" s="207"/>
      <c r="T163" s="207"/>
      <c r="U163" s="207"/>
    </row>
    <row r="164" spans="1:21" hidden="1" x14ac:dyDescent="0.2">
      <c r="A164" s="37"/>
      <c r="B164" s="38"/>
      <c r="C164" s="45"/>
      <c r="D164" s="23"/>
      <c r="E164" s="69"/>
      <c r="F164" s="73"/>
      <c r="G164" s="67"/>
      <c r="H164" s="46">
        <f t="shared" si="14"/>
        <v>0</v>
      </c>
      <c r="I164" s="67"/>
      <c r="J164" s="67"/>
      <c r="K164" s="47">
        <f t="shared" si="15"/>
        <v>0</v>
      </c>
      <c r="L164" s="48">
        <f t="shared" si="16"/>
        <v>0</v>
      </c>
      <c r="M164" s="46">
        <f t="shared" si="17"/>
        <v>0</v>
      </c>
      <c r="N164" s="46">
        <f t="shared" si="18"/>
        <v>0</v>
      </c>
      <c r="O164" s="46">
        <f t="shared" si="19"/>
        <v>0</v>
      </c>
      <c r="P164" s="47">
        <f t="shared" si="20"/>
        <v>0</v>
      </c>
      <c r="Q164" s="207"/>
      <c r="R164" s="207"/>
      <c r="S164" s="207"/>
      <c r="T164" s="207"/>
      <c r="U164" s="207"/>
    </row>
    <row r="165" spans="1:21" hidden="1" x14ac:dyDescent="0.2">
      <c r="A165" s="37"/>
      <c r="B165" s="38"/>
      <c r="C165" s="45"/>
      <c r="D165" s="23"/>
      <c r="E165" s="69"/>
      <c r="F165" s="73"/>
      <c r="G165" s="67"/>
      <c r="H165" s="46">
        <f t="shared" si="14"/>
        <v>0</v>
      </c>
      <c r="I165" s="67"/>
      <c r="J165" s="67"/>
      <c r="K165" s="47">
        <f t="shared" si="15"/>
        <v>0</v>
      </c>
      <c r="L165" s="48">
        <f t="shared" si="16"/>
        <v>0</v>
      </c>
      <c r="M165" s="46">
        <f t="shared" si="17"/>
        <v>0</v>
      </c>
      <c r="N165" s="46">
        <f t="shared" si="18"/>
        <v>0</v>
      </c>
      <c r="O165" s="46">
        <f t="shared" si="19"/>
        <v>0</v>
      </c>
      <c r="P165" s="47">
        <f t="shared" si="20"/>
        <v>0</v>
      </c>
      <c r="Q165" s="207"/>
      <c r="R165" s="207"/>
      <c r="S165" s="207"/>
      <c r="T165" s="207"/>
      <c r="U165" s="207"/>
    </row>
    <row r="166" spans="1:21" hidden="1" x14ac:dyDescent="0.2">
      <c r="A166" s="37"/>
      <c r="B166" s="38"/>
      <c r="C166" s="45"/>
      <c r="D166" s="23"/>
      <c r="E166" s="69"/>
      <c r="F166" s="73"/>
      <c r="G166" s="67"/>
      <c r="H166" s="46">
        <f t="shared" si="14"/>
        <v>0</v>
      </c>
      <c r="I166" s="67"/>
      <c r="J166" s="67"/>
      <c r="K166" s="47">
        <f t="shared" si="15"/>
        <v>0</v>
      </c>
      <c r="L166" s="48">
        <f t="shared" si="16"/>
        <v>0</v>
      </c>
      <c r="M166" s="46">
        <f t="shared" si="17"/>
        <v>0</v>
      </c>
      <c r="N166" s="46">
        <f t="shared" si="18"/>
        <v>0</v>
      </c>
      <c r="O166" s="46">
        <f t="shared" si="19"/>
        <v>0</v>
      </c>
      <c r="P166" s="47">
        <f t="shared" si="20"/>
        <v>0</v>
      </c>
      <c r="Q166" s="207"/>
      <c r="R166" s="207"/>
      <c r="S166" s="207"/>
      <c r="T166" s="207"/>
      <c r="U166" s="207"/>
    </row>
    <row r="167" spans="1:21" hidden="1" x14ac:dyDescent="0.2">
      <c r="A167" s="37"/>
      <c r="B167" s="38"/>
      <c r="C167" s="45"/>
      <c r="D167" s="23"/>
      <c r="E167" s="69"/>
      <c r="F167" s="73"/>
      <c r="G167" s="67"/>
      <c r="H167" s="46">
        <f t="shared" si="14"/>
        <v>0</v>
      </c>
      <c r="I167" s="67"/>
      <c r="J167" s="67"/>
      <c r="K167" s="47">
        <f t="shared" si="15"/>
        <v>0</v>
      </c>
      <c r="L167" s="48">
        <f t="shared" si="16"/>
        <v>0</v>
      </c>
      <c r="M167" s="46">
        <f t="shared" si="17"/>
        <v>0</v>
      </c>
      <c r="N167" s="46">
        <f t="shared" si="18"/>
        <v>0</v>
      </c>
      <c r="O167" s="46">
        <f t="shared" si="19"/>
        <v>0</v>
      </c>
      <c r="P167" s="47">
        <f t="shared" si="20"/>
        <v>0</v>
      </c>
      <c r="Q167" s="207"/>
      <c r="R167" s="207"/>
      <c r="S167" s="207"/>
      <c r="T167" s="207"/>
      <c r="U167" s="207"/>
    </row>
    <row r="168" spans="1:21" hidden="1" x14ac:dyDescent="0.2">
      <c r="A168" s="37"/>
      <c r="B168" s="38"/>
      <c r="C168" s="45"/>
      <c r="D168" s="23"/>
      <c r="E168" s="69"/>
      <c r="F168" s="73"/>
      <c r="G168" s="67"/>
      <c r="H168" s="46">
        <f t="shared" si="14"/>
        <v>0</v>
      </c>
      <c r="I168" s="67"/>
      <c r="J168" s="67"/>
      <c r="K168" s="47">
        <f t="shared" si="15"/>
        <v>0</v>
      </c>
      <c r="L168" s="48">
        <f t="shared" si="16"/>
        <v>0</v>
      </c>
      <c r="M168" s="46">
        <f t="shared" si="17"/>
        <v>0</v>
      </c>
      <c r="N168" s="46">
        <f t="shared" si="18"/>
        <v>0</v>
      </c>
      <c r="O168" s="46">
        <f t="shared" si="19"/>
        <v>0</v>
      </c>
      <c r="P168" s="47">
        <f t="shared" si="20"/>
        <v>0</v>
      </c>
      <c r="Q168" s="207"/>
      <c r="R168" s="207"/>
      <c r="S168" s="207"/>
      <c r="T168" s="207"/>
      <c r="U168" s="207"/>
    </row>
    <row r="169" spans="1:21" hidden="1" x14ac:dyDescent="0.2">
      <c r="A169" s="37"/>
      <c r="B169" s="38"/>
      <c r="C169" s="45"/>
      <c r="D169" s="23"/>
      <c r="E169" s="69"/>
      <c r="F169" s="73"/>
      <c r="G169" s="67"/>
      <c r="H169" s="46">
        <f t="shared" si="14"/>
        <v>0</v>
      </c>
      <c r="I169" s="67"/>
      <c r="J169" s="67"/>
      <c r="K169" s="47">
        <f t="shared" si="15"/>
        <v>0</v>
      </c>
      <c r="L169" s="48">
        <f t="shared" si="16"/>
        <v>0</v>
      </c>
      <c r="M169" s="46">
        <f t="shared" si="17"/>
        <v>0</v>
      </c>
      <c r="N169" s="46">
        <f t="shared" si="18"/>
        <v>0</v>
      </c>
      <c r="O169" s="46">
        <f t="shared" si="19"/>
        <v>0</v>
      </c>
      <c r="P169" s="47">
        <f t="shared" si="20"/>
        <v>0</v>
      </c>
      <c r="Q169" s="207"/>
      <c r="R169" s="207"/>
      <c r="S169" s="207"/>
      <c r="T169" s="207"/>
      <c r="U169" s="207"/>
    </row>
    <row r="170" spans="1:21" hidden="1" x14ac:dyDescent="0.2">
      <c r="A170" s="37"/>
      <c r="B170" s="38"/>
      <c r="C170" s="45"/>
      <c r="D170" s="23"/>
      <c r="E170" s="69"/>
      <c r="F170" s="73"/>
      <c r="G170" s="67"/>
      <c r="H170" s="46">
        <f t="shared" si="14"/>
        <v>0</v>
      </c>
      <c r="I170" s="67"/>
      <c r="J170" s="67"/>
      <c r="K170" s="47">
        <f t="shared" si="15"/>
        <v>0</v>
      </c>
      <c r="L170" s="48">
        <f t="shared" si="16"/>
        <v>0</v>
      </c>
      <c r="M170" s="46">
        <f t="shared" si="17"/>
        <v>0</v>
      </c>
      <c r="N170" s="46">
        <f t="shared" si="18"/>
        <v>0</v>
      </c>
      <c r="O170" s="46">
        <f t="shared" si="19"/>
        <v>0</v>
      </c>
      <c r="P170" s="47">
        <f t="shared" si="20"/>
        <v>0</v>
      </c>
      <c r="Q170" s="207"/>
      <c r="R170" s="207"/>
      <c r="S170" s="207"/>
      <c r="T170" s="207"/>
      <c r="U170" s="207"/>
    </row>
    <row r="171" spans="1:21" hidden="1" x14ac:dyDescent="0.2">
      <c r="A171" s="37"/>
      <c r="B171" s="38"/>
      <c r="C171" s="45"/>
      <c r="D171" s="23"/>
      <c r="E171" s="69"/>
      <c r="F171" s="73"/>
      <c r="G171" s="67"/>
      <c r="H171" s="46">
        <f t="shared" si="14"/>
        <v>0</v>
      </c>
      <c r="I171" s="67"/>
      <c r="J171" s="67"/>
      <c r="K171" s="47">
        <f t="shared" si="15"/>
        <v>0</v>
      </c>
      <c r="L171" s="48">
        <f t="shared" si="16"/>
        <v>0</v>
      </c>
      <c r="M171" s="46">
        <f t="shared" si="17"/>
        <v>0</v>
      </c>
      <c r="N171" s="46">
        <f t="shared" si="18"/>
        <v>0</v>
      </c>
      <c r="O171" s="46">
        <f t="shared" si="19"/>
        <v>0</v>
      </c>
      <c r="P171" s="47">
        <f t="shared" si="20"/>
        <v>0</v>
      </c>
      <c r="Q171" s="207"/>
      <c r="R171" s="207"/>
      <c r="S171" s="207"/>
      <c r="T171" s="207"/>
      <c r="U171" s="207"/>
    </row>
    <row r="172" spans="1:21" hidden="1" x14ac:dyDescent="0.2">
      <c r="A172" s="37"/>
      <c r="B172" s="38"/>
      <c r="C172" s="45"/>
      <c r="D172" s="23"/>
      <c r="E172" s="69"/>
      <c r="F172" s="73"/>
      <c r="G172" s="67"/>
      <c r="H172" s="46">
        <f t="shared" si="14"/>
        <v>0</v>
      </c>
      <c r="I172" s="67"/>
      <c r="J172" s="67"/>
      <c r="K172" s="47">
        <f t="shared" si="15"/>
        <v>0</v>
      </c>
      <c r="L172" s="48">
        <f t="shared" si="16"/>
        <v>0</v>
      </c>
      <c r="M172" s="46">
        <f t="shared" si="17"/>
        <v>0</v>
      </c>
      <c r="N172" s="46">
        <f t="shared" si="18"/>
        <v>0</v>
      </c>
      <c r="O172" s="46">
        <f t="shared" si="19"/>
        <v>0</v>
      </c>
      <c r="P172" s="47">
        <f t="shared" si="20"/>
        <v>0</v>
      </c>
      <c r="Q172" s="207"/>
      <c r="R172" s="207"/>
      <c r="S172" s="207"/>
      <c r="T172" s="207"/>
      <c r="U172" s="207"/>
    </row>
    <row r="173" spans="1:21" hidden="1" x14ac:dyDescent="0.2">
      <c r="A173" s="37"/>
      <c r="B173" s="38"/>
      <c r="C173" s="45"/>
      <c r="D173" s="23"/>
      <c r="E173" s="69"/>
      <c r="F173" s="73"/>
      <c r="G173" s="67"/>
      <c r="H173" s="46">
        <f t="shared" si="14"/>
        <v>0</v>
      </c>
      <c r="I173" s="67"/>
      <c r="J173" s="67"/>
      <c r="K173" s="47">
        <f t="shared" si="15"/>
        <v>0</v>
      </c>
      <c r="L173" s="48">
        <f t="shared" si="16"/>
        <v>0</v>
      </c>
      <c r="M173" s="46">
        <f t="shared" si="17"/>
        <v>0</v>
      </c>
      <c r="N173" s="46">
        <f t="shared" si="18"/>
        <v>0</v>
      </c>
      <c r="O173" s="46">
        <f t="shared" si="19"/>
        <v>0</v>
      </c>
      <c r="P173" s="47">
        <f t="shared" si="20"/>
        <v>0</v>
      </c>
      <c r="Q173" s="207"/>
      <c r="R173" s="207"/>
      <c r="S173" s="207"/>
      <c r="T173" s="207"/>
      <c r="U173" s="207"/>
    </row>
    <row r="174" spans="1:21" hidden="1" x14ac:dyDescent="0.2">
      <c r="A174" s="37"/>
      <c r="B174" s="38"/>
      <c r="C174" s="45"/>
      <c r="D174" s="23"/>
      <c r="E174" s="69"/>
      <c r="F174" s="73"/>
      <c r="G174" s="67"/>
      <c r="H174" s="46">
        <f t="shared" si="14"/>
        <v>0</v>
      </c>
      <c r="I174" s="67"/>
      <c r="J174" s="67"/>
      <c r="K174" s="47">
        <f t="shared" si="15"/>
        <v>0</v>
      </c>
      <c r="L174" s="48">
        <f t="shared" si="16"/>
        <v>0</v>
      </c>
      <c r="M174" s="46">
        <f t="shared" si="17"/>
        <v>0</v>
      </c>
      <c r="N174" s="46">
        <f t="shared" si="18"/>
        <v>0</v>
      </c>
      <c r="O174" s="46">
        <f t="shared" si="19"/>
        <v>0</v>
      </c>
      <c r="P174" s="47">
        <f t="shared" si="20"/>
        <v>0</v>
      </c>
      <c r="Q174" s="207"/>
      <c r="R174" s="207"/>
      <c r="S174" s="207"/>
      <c r="T174" s="207"/>
      <c r="U174" s="207"/>
    </row>
    <row r="175" spans="1:21" hidden="1" x14ac:dyDescent="0.2">
      <c r="A175" s="37"/>
      <c r="B175" s="38"/>
      <c r="C175" s="45"/>
      <c r="D175" s="23"/>
      <c r="E175" s="69"/>
      <c r="F175" s="73"/>
      <c r="G175" s="67"/>
      <c r="H175" s="46">
        <f t="shared" si="14"/>
        <v>0</v>
      </c>
      <c r="I175" s="67"/>
      <c r="J175" s="67"/>
      <c r="K175" s="47">
        <f t="shared" si="15"/>
        <v>0</v>
      </c>
      <c r="L175" s="48">
        <f t="shared" si="16"/>
        <v>0</v>
      </c>
      <c r="M175" s="46">
        <f t="shared" si="17"/>
        <v>0</v>
      </c>
      <c r="N175" s="46">
        <f t="shared" si="18"/>
        <v>0</v>
      </c>
      <c r="O175" s="46">
        <f t="shared" si="19"/>
        <v>0</v>
      </c>
      <c r="P175" s="47">
        <f t="shared" si="20"/>
        <v>0</v>
      </c>
      <c r="Q175" s="207"/>
      <c r="R175" s="207"/>
      <c r="S175" s="207"/>
      <c r="T175" s="207"/>
      <c r="U175" s="207"/>
    </row>
    <row r="176" spans="1:21" hidden="1" x14ac:dyDescent="0.2">
      <c r="A176" s="37"/>
      <c r="B176" s="38"/>
      <c r="C176" s="45"/>
      <c r="D176" s="23"/>
      <c r="E176" s="69"/>
      <c r="F176" s="73"/>
      <c r="G176" s="67"/>
      <c r="H176" s="46">
        <f t="shared" si="14"/>
        <v>0</v>
      </c>
      <c r="I176" s="67"/>
      <c r="J176" s="67"/>
      <c r="K176" s="47">
        <f t="shared" si="15"/>
        <v>0</v>
      </c>
      <c r="L176" s="48">
        <f t="shared" si="16"/>
        <v>0</v>
      </c>
      <c r="M176" s="46">
        <f t="shared" si="17"/>
        <v>0</v>
      </c>
      <c r="N176" s="46">
        <f t="shared" si="18"/>
        <v>0</v>
      </c>
      <c r="O176" s="46">
        <f t="shared" si="19"/>
        <v>0</v>
      </c>
      <c r="P176" s="47">
        <f t="shared" si="20"/>
        <v>0</v>
      </c>
      <c r="Q176" s="207"/>
      <c r="R176" s="207"/>
      <c r="S176" s="207"/>
      <c r="T176" s="207"/>
      <c r="U176" s="207"/>
    </row>
    <row r="177" spans="1:21" hidden="1" x14ac:dyDescent="0.2">
      <c r="A177" s="37"/>
      <c r="B177" s="38"/>
      <c r="C177" s="45"/>
      <c r="D177" s="23"/>
      <c r="E177" s="69"/>
      <c r="F177" s="73"/>
      <c r="G177" s="67"/>
      <c r="H177" s="46">
        <f t="shared" si="14"/>
        <v>0</v>
      </c>
      <c r="I177" s="67"/>
      <c r="J177" s="67"/>
      <c r="K177" s="47">
        <f t="shared" si="15"/>
        <v>0</v>
      </c>
      <c r="L177" s="48">
        <f t="shared" si="16"/>
        <v>0</v>
      </c>
      <c r="M177" s="46">
        <f t="shared" si="17"/>
        <v>0</v>
      </c>
      <c r="N177" s="46">
        <f t="shared" si="18"/>
        <v>0</v>
      </c>
      <c r="O177" s="46">
        <f t="shared" si="19"/>
        <v>0</v>
      </c>
      <c r="P177" s="47">
        <f t="shared" si="20"/>
        <v>0</v>
      </c>
      <c r="Q177" s="207"/>
      <c r="R177" s="207"/>
      <c r="S177" s="207"/>
      <c r="T177" s="207"/>
      <c r="U177" s="207"/>
    </row>
    <row r="178" spans="1:21" hidden="1" x14ac:dyDescent="0.2">
      <c r="A178" s="37"/>
      <c r="B178" s="38"/>
      <c r="C178" s="45"/>
      <c r="D178" s="23"/>
      <c r="E178" s="69"/>
      <c r="F178" s="73"/>
      <c r="G178" s="67"/>
      <c r="H178" s="46">
        <f t="shared" si="14"/>
        <v>0</v>
      </c>
      <c r="I178" s="67"/>
      <c r="J178" s="67"/>
      <c r="K178" s="47">
        <f t="shared" si="15"/>
        <v>0</v>
      </c>
      <c r="L178" s="48">
        <f t="shared" si="16"/>
        <v>0</v>
      </c>
      <c r="M178" s="46">
        <f t="shared" si="17"/>
        <v>0</v>
      </c>
      <c r="N178" s="46">
        <f t="shared" si="18"/>
        <v>0</v>
      </c>
      <c r="O178" s="46">
        <f t="shared" si="19"/>
        <v>0</v>
      </c>
      <c r="P178" s="47">
        <f t="shared" si="20"/>
        <v>0</v>
      </c>
      <c r="Q178" s="207"/>
      <c r="R178" s="207"/>
      <c r="S178" s="207"/>
      <c r="T178" s="207"/>
      <c r="U178" s="207"/>
    </row>
    <row r="179" spans="1:21" hidden="1" x14ac:dyDescent="0.2">
      <c r="A179" s="37"/>
      <c r="B179" s="38"/>
      <c r="C179" s="45"/>
      <c r="D179" s="23"/>
      <c r="E179" s="69"/>
      <c r="F179" s="73"/>
      <c r="G179" s="67"/>
      <c r="H179" s="46">
        <f t="shared" si="14"/>
        <v>0</v>
      </c>
      <c r="I179" s="67"/>
      <c r="J179" s="67"/>
      <c r="K179" s="47">
        <f t="shared" si="15"/>
        <v>0</v>
      </c>
      <c r="L179" s="48">
        <f t="shared" si="16"/>
        <v>0</v>
      </c>
      <c r="M179" s="46">
        <f t="shared" si="17"/>
        <v>0</v>
      </c>
      <c r="N179" s="46">
        <f t="shared" si="18"/>
        <v>0</v>
      </c>
      <c r="O179" s="46">
        <f t="shared" si="19"/>
        <v>0</v>
      </c>
      <c r="P179" s="47">
        <f t="shared" si="20"/>
        <v>0</v>
      </c>
      <c r="Q179" s="207"/>
      <c r="R179" s="207"/>
      <c r="S179" s="207"/>
      <c r="T179" s="207"/>
      <c r="U179" s="207"/>
    </row>
    <row r="180" spans="1:21" hidden="1" x14ac:dyDescent="0.2">
      <c r="A180" s="37"/>
      <c r="B180" s="38"/>
      <c r="C180" s="45"/>
      <c r="D180" s="23"/>
      <c r="E180" s="69"/>
      <c r="F180" s="73"/>
      <c r="G180" s="67"/>
      <c r="H180" s="46">
        <f t="shared" si="14"/>
        <v>0</v>
      </c>
      <c r="I180" s="67"/>
      <c r="J180" s="67"/>
      <c r="K180" s="47">
        <f t="shared" si="15"/>
        <v>0</v>
      </c>
      <c r="L180" s="48">
        <f t="shared" si="16"/>
        <v>0</v>
      </c>
      <c r="M180" s="46">
        <f t="shared" si="17"/>
        <v>0</v>
      </c>
      <c r="N180" s="46">
        <f t="shared" si="18"/>
        <v>0</v>
      </c>
      <c r="O180" s="46">
        <f t="shared" si="19"/>
        <v>0</v>
      </c>
      <c r="P180" s="47">
        <f t="shared" si="20"/>
        <v>0</v>
      </c>
      <c r="Q180" s="207"/>
      <c r="R180" s="207"/>
      <c r="S180" s="207"/>
      <c r="T180" s="207"/>
      <c r="U180" s="207"/>
    </row>
    <row r="181" spans="1:21" hidden="1" x14ac:dyDescent="0.2">
      <c r="A181" s="37"/>
      <c r="B181" s="38"/>
      <c r="C181" s="45"/>
      <c r="D181" s="23"/>
      <c r="E181" s="69"/>
      <c r="F181" s="73"/>
      <c r="G181" s="67"/>
      <c r="H181" s="46">
        <f t="shared" si="14"/>
        <v>0</v>
      </c>
      <c r="I181" s="67"/>
      <c r="J181" s="67"/>
      <c r="K181" s="47">
        <f t="shared" si="15"/>
        <v>0</v>
      </c>
      <c r="L181" s="48">
        <f t="shared" si="16"/>
        <v>0</v>
      </c>
      <c r="M181" s="46">
        <f t="shared" si="17"/>
        <v>0</v>
      </c>
      <c r="N181" s="46">
        <f t="shared" si="18"/>
        <v>0</v>
      </c>
      <c r="O181" s="46">
        <f t="shared" si="19"/>
        <v>0</v>
      </c>
      <c r="P181" s="47">
        <f t="shared" si="20"/>
        <v>0</v>
      </c>
      <c r="Q181" s="207"/>
      <c r="R181" s="207"/>
      <c r="S181" s="207"/>
      <c r="T181" s="207"/>
      <c r="U181" s="207"/>
    </row>
    <row r="182" spans="1:21" hidden="1" x14ac:dyDescent="0.2">
      <c r="A182" s="37"/>
      <c r="B182" s="38"/>
      <c r="C182" s="45"/>
      <c r="D182" s="23"/>
      <c r="E182" s="69"/>
      <c r="F182" s="73"/>
      <c r="G182" s="67"/>
      <c r="H182" s="46">
        <f t="shared" si="14"/>
        <v>0</v>
      </c>
      <c r="I182" s="67"/>
      <c r="J182" s="67"/>
      <c r="K182" s="47">
        <f t="shared" si="15"/>
        <v>0</v>
      </c>
      <c r="L182" s="48">
        <f t="shared" si="16"/>
        <v>0</v>
      </c>
      <c r="M182" s="46">
        <f t="shared" si="17"/>
        <v>0</v>
      </c>
      <c r="N182" s="46">
        <f t="shared" si="18"/>
        <v>0</v>
      </c>
      <c r="O182" s="46">
        <f t="shared" si="19"/>
        <v>0</v>
      </c>
      <c r="P182" s="47">
        <f t="shared" si="20"/>
        <v>0</v>
      </c>
      <c r="Q182" s="207"/>
      <c r="R182" s="207"/>
      <c r="S182" s="207"/>
      <c r="T182" s="207"/>
      <c r="U182" s="207"/>
    </row>
    <row r="183" spans="1:21" hidden="1" x14ac:dyDescent="0.2">
      <c r="A183" s="37"/>
      <c r="B183" s="38"/>
      <c r="C183" s="45"/>
      <c r="D183" s="23"/>
      <c r="E183" s="69"/>
      <c r="F183" s="73"/>
      <c r="G183" s="67"/>
      <c r="H183" s="46">
        <f t="shared" si="14"/>
        <v>0</v>
      </c>
      <c r="I183" s="67"/>
      <c r="J183" s="67"/>
      <c r="K183" s="47">
        <f t="shared" si="15"/>
        <v>0</v>
      </c>
      <c r="L183" s="48">
        <f t="shared" si="16"/>
        <v>0</v>
      </c>
      <c r="M183" s="46">
        <f t="shared" si="17"/>
        <v>0</v>
      </c>
      <c r="N183" s="46">
        <f t="shared" si="18"/>
        <v>0</v>
      </c>
      <c r="O183" s="46">
        <f t="shared" si="19"/>
        <v>0</v>
      </c>
      <c r="P183" s="47">
        <f t="shared" si="20"/>
        <v>0</v>
      </c>
      <c r="Q183" s="207"/>
      <c r="R183" s="207"/>
      <c r="S183" s="207"/>
      <c r="T183" s="207"/>
      <c r="U183" s="207"/>
    </row>
    <row r="184" spans="1:21" hidden="1" x14ac:dyDescent="0.2">
      <c r="A184" s="37"/>
      <c r="B184" s="38"/>
      <c r="C184" s="45"/>
      <c r="D184" s="23"/>
      <c r="E184" s="69"/>
      <c r="F184" s="73"/>
      <c r="G184" s="67"/>
      <c r="H184" s="46">
        <f t="shared" si="14"/>
        <v>0</v>
      </c>
      <c r="I184" s="67"/>
      <c r="J184" s="67"/>
      <c r="K184" s="47">
        <f t="shared" si="15"/>
        <v>0</v>
      </c>
      <c r="L184" s="48">
        <f t="shared" si="16"/>
        <v>0</v>
      </c>
      <c r="M184" s="46">
        <f t="shared" si="17"/>
        <v>0</v>
      </c>
      <c r="N184" s="46">
        <f t="shared" si="18"/>
        <v>0</v>
      </c>
      <c r="O184" s="46">
        <f t="shared" si="19"/>
        <v>0</v>
      </c>
      <c r="P184" s="47">
        <f t="shared" si="20"/>
        <v>0</v>
      </c>
      <c r="Q184" s="207"/>
      <c r="R184" s="207"/>
      <c r="S184" s="207"/>
      <c r="T184" s="207"/>
      <c r="U184" s="207"/>
    </row>
    <row r="185" spans="1:21" hidden="1" x14ac:dyDescent="0.2">
      <c r="A185" s="37"/>
      <c r="B185" s="38"/>
      <c r="C185" s="45"/>
      <c r="D185" s="23"/>
      <c r="E185" s="69"/>
      <c r="F185" s="73"/>
      <c r="G185" s="67"/>
      <c r="H185" s="46">
        <f t="shared" si="14"/>
        <v>0</v>
      </c>
      <c r="I185" s="67"/>
      <c r="J185" s="67"/>
      <c r="K185" s="47">
        <f t="shared" si="15"/>
        <v>0</v>
      </c>
      <c r="L185" s="48">
        <f t="shared" si="16"/>
        <v>0</v>
      </c>
      <c r="M185" s="46">
        <f t="shared" si="17"/>
        <v>0</v>
      </c>
      <c r="N185" s="46">
        <f t="shared" si="18"/>
        <v>0</v>
      </c>
      <c r="O185" s="46">
        <f t="shared" si="19"/>
        <v>0</v>
      </c>
      <c r="P185" s="47">
        <f t="shared" si="20"/>
        <v>0</v>
      </c>
      <c r="Q185" s="207"/>
      <c r="R185" s="207"/>
      <c r="S185" s="207"/>
      <c r="T185" s="207"/>
      <c r="U185" s="207"/>
    </row>
    <row r="186" spans="1:21" hidden="1" x14ac:dyDescent="0.2">
      <c r="A186" s="37"/>
      <c r="B186" s="38"/>
      <c r="C186" s="45"/>
      <c r="D186" s="23"/>
      <c r="E186" s="69"/>
      <c r="F186" s="73"/>
      <c r="G186" s="67"/>
      <c r="H186" s="46">
        <f t="shared" si="14"/>
        <v>0</v>
      </c>
      <c r="I186" s="67"/>
      <c r="J186" s="67"/>
      <c r="K186" s="47">
        <f t="shared" si="15"/>
        <v>0</v>
      </c>
      <c r="L186" s="48">
        <f t="shared" si="16"/>
        <v>0</v>
      </c>
      <c r="M186" s="46">
        <f t="shared" si="17"/>
        <v>0</v>
      </c>
      <c r="N186" s="46">
        <f t="shared" si="18"/>
        <v>0</v>
      </c>
      <c r="O186" s="46">
        <f t="shared" si="19"/>
        <v>0</v>
      </c>
      <c r="P186" s="47">
        <f t="shared" si="20"/>
        <v>0</v>
      </c>
      <c r="Q186" s="207"/>
      <c r="R186" s="207"/>
      <c r="S186" s="207"/>
      <c r="T186" s="207"/>
      <c r="U186" s="207"/>
    </row>
    <row r="187" spans="1:21" hidden="1" x14ac:dyDescent="0.2">
      <c r="A187" s="37"/>
      <c r="B187" s="38"/>
      <c r="C187" s="45"/>
      <c r="D187" s="23"/>
      <c r="E187" s="69"/>
      <c r="F187" s="73"/>
      <c r="G187" s="67"/>
      <c r="H187" s="46">
        <f t="shared" si="14"/>
        <v>0</v>
      </c>
      <c r="I187" s="67"/>
      <c r="J187" s="67"/>
      <c r="K187" s="47">
        <f t="shared" si="15"/>
        <v>0</v>
      </c>
      <c r="L187" s="48">
        <f t="shared" si="16"/>
        <v>0</v>
      </c>
      <c r="M187" s="46">
        <f t="shared" si="17"/>
        <v>0</v>
      </c>
      <c r="N187" s="46">
        <f t="shared" si="18"/>
        <v>0</v>
      </c>
      <c r="O187" s="46">
        <f t="shared" si="19"/>
        <v>0</v>
      </c>
      <c r="P187" s="47">
        <f t="shared" si="20"/>
        <v>0</v>
      </c>
      <c r="Q187" s="207"/>
      <c r="R187" s="207"/>
      <c r="S187" s="207"/>
      <c r="T187" s="207"/>
      <c r="U187" s="207"/>
    </row>
    <row r="188" spans="1:21" hidden="1" x14ac:dyDescent="0.2">
      <c r="A188" s="37"/>
      <c r="B188" s="38"/>
      <c r="C188" s="45"/>
      <c r="D188" s="23"/>
      <c r="E188" s="69"/>
      <c r="F188" s="73"/>
      <c r="G188" s="67"/>
      <c r="H188" s="46">
        <f t="shared" si="14"/>
        <v>0</v>
      </c>
      <c r="I188" s="67"/>
      <c r="J188" s="67"/>
      <c r="K188" s="47">
        <f t="shared" si="15"/>
        <v>0</v>
      </c>
      <c r="L188" s="48">
        <f t="shared" si="16"/>
        <v>0</v>
      </c>
      <c r="M188" s="46">
        <f t="shared" si="17"/>
        <v>0</v>
      </c>
      <c r="N188" s="46">
        <f t="shared" si="18"/>
        <v>0</v>
      </c>
      <c r="O188" s="46">
        <f t="shared" si="19"/>
        <v>0</v>
      </c>
      <c r="P188" s="47">
        <f t="shared" si="20"/>
        <v>0</v>
      </c>
      <c r="Q188" s="207"/>
      <c r="R188" s="207"/>
      <c r="S188" s="207"/>
      <c r="T188" s="207"/>
      <c r="U188" s="207"/>
    </row>
    <row r="189" spans="1:21" hidden="1" x14ac:dyDescent="0.2">
      <c r="A189" s="37"/>
      <c r="B189" s="38"/>
      <c r="C189" s="45"/>
      <c r="D189" s="23"/>
      <c r="E189" s="69"/>
      <c r="F189" s="73"/>
      <c r="G189" s="67"/>
      <c r="H189" s="46">
        <f t="shared" si="14"/>
        <v>0</v>
      </c>
      <c r="I189" s="67"/>
      <c r="J189" s="67"/>
      <c r="K189" s="47">
        <f t="shared" si="15"/>
        <v>0</v>
      </c>
      <c r="L189" s="48">
        <f t="shared" si="16"/>
        <v>0</v>
      </c>
      <c r="M189" s="46">
        <f t="shared" si="17"/>
        <v>0</v>
      </c>
      <c r="N189" s="46">
        <f t="shared" si="18"/>
        <v>0</v>
      </c>
      <c r="O189" s="46">
        <f t="shared" si="19"/>
        <v>0</v>
      </c>
      <c r="P189" s="47">
        <f t="shared" si="20"/>
        <v>0</v>
      </c>
      <c r="Q189" s="207"/>
      <c r="R189" s="207"/>
      <c r="S189" s="207"/>
      <c r="T189" s="207"/>
      <c r="U189" s="207"/>
    </row>
    <row r="190" spans="1:21" hidden="1" x14ac:dyDescent="0.2">
      <c r="A190" s="37"/>
      <c r="B190" s="38"/>
      <c r="C190" s="45"/>
      <c r="D190" s="23"/>
      <c r="E190" s="69"/>
      <c r="F190" s="73"/>
      <c r="G190" s="67"/>
      <c r="H190" s="46">
        <f t="shared" si="14"/>
        <v>0</v>
      </c>
      <c r="I190" s="67"/>
      <c r="J190" s="67"/>
      <c r="K190" s="47">
        <f t="shared" si="15"/>
        <v>0</v>
      </c>
      <c r="L190" s="48">
        <f t="shared" si="16"/>
        <v>0</v>
      </c>
      <c r="M190" s="46">
        <f t="shared" si="17"/>
        <v>0</v>
      </c>
      <c r="N190" s="46">
        <f t="shared" si="18"/>
        <v>0</v>
      </c>
      <c r="O190" s="46">
        <f t="shared" si="19"/>
        <v>0</v>
      </c>
      <c r="P190" s="47">
        <f t="shared" si="20"/>
        <v>0</v>
      </c>
      <c r="Q190" s="207"/>
      <c r="R190" s="207"/>
      <c r="S190" s="207"/>
      <c r="T190" s="207"/>
      <c r="U190" s="207"/>
    </row>
    <row r="191" spans="1:21" hidden="1" x14ac:dyDescent="0.2">
      <c r="A191" s="37"/>
      <c r="B191" s="38"/>
      <c r="C191" s="45"/>
      <c r="D191" s="23"/>
      <c r="E191" s="69"/>
      <c r="F191" s="73"/>
      <c r="G191" s="67"/>
      <c r="H191" s="46">
        <f t="shared" si="14"/>
        <v>0</v>
      </c>
      <c r="I191" s="67"/>
      <c r="J191" s="67"/>
      <c r="K191" s="47">
        <f t="shared" si="15"/>
        <v>0</v>
      </c>
      <c r="L191" s="48">
        <f t="shared" si="16"/>
        <v>0</v>
      </c>
      <c r="M191" s="46">
        <f t="shared" si="17"/>
        <v>0</v>
      </c>
      <c r="N191" s="46">
        <f t="shared" si="18"/>
        <v>0</v>
      </c>
      <c r="O191" s="46">
        <f t="shared" si="19"/>
        <v>0</v>
      </c>
      <c r="P191" s="47">
        <f t="shared" si="20"/>
        <v>0</v>
      </c>
      <c r="Q191" s="207"/>
      <c r="R191" s="207"/>
      <c r="S191" s="207"/>
      <c r="T191" s="207"/>
      <c r="U191" s="207"/>
    </row>
    <row r="192" spans="1:21" hidden="1" x14ac:dyDescent="0.2">
      <c r="A192" s="37"/>
      <c r="B192" s="38"/>
      <c r="C192" s="45"/>
      <c r="D192" s="23"/>
      <c r="E192" s="69"/>
      <c r="F192" s="73"/>
      <c r="G192" s="67"/>
      <c r="H192" s="46">
        <f t="shared" si="14"/>
        <v>0</v>
      </c>
      <c r="I192" s="67"/>
      <c r="J192" s="67"/>
      <c r="K192" s="47">
        <f t="shared" si="15"/>
        <v>0</v>
      </c>
      <c r="L192" s="48">
        <f t="shared" si="16"/>
        <v>0</v>
      </c>
      <c r="M192" s="46">
        <f t="shared" si="17"/>
        <v>0</v>
      </c>
      <c r="N192" s="46">
        <f t="shared" si="18"/>
        <v>0</v>
      </c>
      <c r="O192" s="46">
        <f t="shared" si="19"/>
        <v>0</v>
      </c>
      <c r="P192" s="47">
        <f t="shared" si="20"/>
        <v>0</v>
      </c>
      <c r="Q192" s="207"/>
      <c r="R192" s="207"/>
      <c r="S192" s="207"/>
      <c r="T192" s="207"/>
      <c r="U192" s="207"/>
    </row>
    <row r="193" spans="1:21" hidden="1" x14ac:dyDescent="0.2">
      <c r="A193" s="37"/>
      <c r="B193" s="38"/>
      <c r="C193" s="45"/>
      <c r="D193" s="23"/>
      <c r="E193" s="69"/>
      <c r="F193" s="73"/>
      <c r="G193" s="67"/>
      <c r="H193" s="46">
        <f t="shared" si="14"/>
        <v>0</v>
      </c>
      <c r="I193" s="67"/>
      <c r="J193" s="67"/>
      <c r="K193" s="47">
        <f t="shared" si="15"/>
        <v>0</v>
      </c>
      <c r="L193" s="48">
        <f t="shared" si="16"/>
        <v>0</v>
      </c>
      <c r="M193" s="46">
        <f t="shared" si="17"/>
        <v>0</v>
      </c>
      <c r="N193" s="46">
        <f t="shared" si="18"/>
        <v>0</v>
      </c>
      <c r="O193" s="46">
        <f t="shared" si="19"/>
        <v>0</v>
      </c>
      <c r="P193" s="47">
        <f t="shared" si="20"/>
        <v>0</v>
      </c>
      <c r="Q193" s="207"/>
      <c r="R193" s="207"/>
      <c r="S193" s="207"/>
      <c r="T193" s="207"/>
      <c r="U193" s="207"/>
    </row>
    <row r="194" spans="1:21" hidden="1" x14ac:dyDescent="0.2">
      <c r="A194" s="37"/>
      <c r="B194" s="38"/>
      <c r="C194" s="45"/>
      <c r="D194" s="23"/>
      <c r="E194" s="69"/>
      <c r="F194" s="73"/>
      <c r="G194" s="67"/>
      <c r="H194" s="46">
        <f t="shared" si="14"/>
        <v>0</v>
      </c>
      <c r="I194" s="67"/>
      <c r="J194" s="67"/>
      <c r="K194" s="47">
        <f t="shared" si="15"/>
        <v>0</v>
      </c>
      <c r="L194" s="48">
        <f t="shared" si="16"/>
        <v>0</v>
      </c>
      <c r="M194" s="46">
        <f t="shared" si="17"/>
        <v>0</v>
      </c>
      <c r="N194" s="46">
        <f t="shared" si="18"/>
        <v>0</v>
      </c>
      <c r="O194" s="46">
        <f t="shared" si="19"/>
        <v>0</v>
      </c>
      <c r="P194" s="47">
        <f t="shared" si="20"/>
        <v>0</v>
      </c>
      <c r="Q194" s="207"/>
      <c r="R194" s="207"/>
      <c r="S194" s="207"/>
      <c r="T194" s="207"/>
      <c r="U194" s="207"/>
    </row>
    <row r="195" spans="1:21" hidden="1" x14ac:dyDescent="0.2">
      <c r="A195" s="37"/>
      <c r="B195" s="38"/>
      <c r="C195" s="45"/>
      <c r="D195" s="23"/>
      <c r="E195" s="69"/>
      <c r="F195" s="73"/>
      <c r="G195" s="67"/>
      <c r="H195" s="46">
        <f t="shared" si="14"/>
        <v>0</v>
      </c>
      <c r="I195" s="67"/>
      <c r="J195" s="67"/>
      <c r="K195" s="47">
        <f t="shared" si="15"/>
        <v>0</v>
      </c>
      <c r="L195" s="48">
        <f t="shared" si="16"/>
        <v>0</v>
      </c>
      <c r="M195" s="46">
        <f t="shared" si="17"/>
        <v>0</v>
      </c>
      <c r="N195" s="46">
        <f t="shared" si="18"/>
        <v>0</v>
      </c>
      <c r="O195" s="46">
        <f t="shared" si="19"/>
        <v>0</v>
      </c>
      <c r="P195" s="47">
        <f t="shared" si="20"/>
        <v>0</v>
      </c>
      <c r="Q195" s="207"/>
      <c r="R195" s="207"/>
      <c r="S195" s="207"/>
      <c r="T195" s="207"/>
      <c r="U195" s="207"/>
    </row>
    <row r="196" spans="1:21" hidden="1" x14ac:dyDescent="0.2">
      <c r="A196" s="37"/>
      <c r="B196" s="38"/>
      <c r="C196" s="45"/>
      <c r="D196" s="23"/>
      <c r="E196" s="69"/>
      <c r="F196" s="73"/>
      <c r="G196" s="67"/>
      <c r="H196" s="46">
        <f t="shared" si="14"/>
        <v>0</v>
      </c>
      <c r="I196" s="67"/>
      <c r="J196" s="67"/>
      <c r="K196" s="47">
        <f t="shared" si="15"/>
        <v>0</v>
      </c>
      <c r="L196" s="48">
        <f t="shared" si="16"/>
        <v>0</v>
      </c>
      <c r="M196" s="46">
        <f t="shared" si="17"/>
        <v>0</v>
      </c>
      <c r="N196" s="46">
        <f t="shared" si="18"/>
        <v>0</v>
      </c>
      <c r="O196" s="46">
        <f t="shared" si="19"/>
        <v>0</v>
      </c>
      <c r="P196" s="47">
        <f t="shared" si="20"/>
        <v>0</v>
      </c>
      <c r="Q196" s="207"/>
      <c r="R196" s="207"/>
      <c r="S196" s="207"/>
      <c r="T196" s="207"/>
      <c r="U196" s="207"/>
    </row>
    <row r="197" spans="1:21" hidden="1" x14ac:dyDescent="0.2">
      <c r="A197" s="37"/>
      <c r="B197" s="38"/>
      <c r="C197" s="45"/>
      <c r="D197" s="23"/>
      <c r="E197" s="69"/>
      <c r="F197" s="73"/>
      <c r="G197" s="67"/>
      <c r="H197" s="46">
        <f t="shared" si="14"/>
        <v>0</v>
      </c>
      <c r="I197" s="67"/>
      <c r="J197" s="67"/>
      <c r="K197" s="47">
        <f t="shared" si="15"/>
        <v>0</v>
      </c>
      <c r="L197" s="48">
        <f t="shared" si="16"/>
        <v>0</v>
      </c>
      <c r="M197" s="46">
        <f t="shared" si="17"/>
        <v>0</v>
      </c>
      <c r="N197" s="46">
        <f t="shared" si="18"/>
        <v>0</v>
      </c>
      <c r="O197" s="46">
        <f t="shared" si="19"/>
        <v>0</v>
      </c>
      <c r="P197" s="47">
        <f t="shared" si="20"/>
        <v>0</v>
      </c>
      <c r="Q197" s="207"/>
      <c r="R197" s="207"/>
      <c r="S197" s="207"/>
      <c r="T197" s="207"/>
      <c r="U197" s="207"/>
    </row>
    <row r="198" spans="1:21" hidden="1" x14ac:dyDescent="0.2">
      <c r="A198" s="37"/>
      <c r="B198" s="38"/>
      <c r="C198" s="45"/>
      <c r="D198" s="23"/>
      <c r="E198" s="69"/>
      <c r="F198" s="73"/>
      <c r="G198" s="67"/>
      <c r="H198" s="46">
        <f t="shared" si="14"/>
        <v>0</v>
      </c>
      <c r="I198" s="67"/>
      <c r="J198" s="67"/>
      <c r="K198" s="47">
        <f t="shared" si="15"/>
        <v>0</v>
      </c>
      <c r="L198" s="48">
        <f t="shared" si="16"/>
        <v>0</v>
      </c>
      <c r="M198" s="46">
        <f t="shared" si="17"/>
        <v>0</v>
      </c>
      <c r="N198" s="46">
        <f t="shared" si="18"/>
        <v>0</v>
      </c>
      <c r="O198" s="46">
        <f t="shared" si="19"/>
        <v>0</v>
      </c>
      <c r="P198" s="47">
        <f t="shared" si="20"/>
        <v>0</v>
      </c>
      <c r="Q198" s="207"/>
      <c r="R198" s="207"/>
      <c r="S198" s="207"/>
      <c r="T198" s="207"/>
      <c r="U198" s="207"/>
    </row>
    <row r="199" spans="1:21" hidden="1" x14ac:dyDescent="0.2">
      <c r="A199" s="37"/>
      <c r="B199" s="38"/>
      <c r="C199" s="45"/>
      <c r="D199" s="23"/>
      <c r="E199" s="69"/>
      <c r="F199" s="73"/>
      <c r="G199" s="67"/>
      <c r="H199" s="46">
        <f t="shared" si="14"/>
        <v>0</v>
      </c>
      <c r="I199" s="67"/>
      <c r="J199" s="67"/>
      <c r="K199" s="47">
        <f t="shared" si="15"/>
        <v>0</v>
      </c>
      <c r="L199" s="48">
        <f t="shared" si="16"/>
        <v>0</v>
      </c>
      <c r="M199" s="46">
        <f t="shared" si="17"/>
        <v>0</v>
      </c>
      <c r="N199" s="46">
        <f t="shared" si="18"/>
        <v>0</v>
      </c>
      <c r="O199" s="46">
        <f t="shared" si="19"/>
        <v>0</v>
      </c>
      <c r="P199" s="47">
        <f t="shared" si="20"/>
        <v>0</v>
      </c>
      <c r="Q199" s="207"/>
      <c r="R199" s="207"/>
      <c r="S199" s="207"/>
      <c r="T199" s="207"/>
      <c r="U199" s="207"/>
    </row>
    <row r="200" spans="1:21" hidden="1" x14ac:dyDescent="0.2">
      <c r="A200" s="37"/>
      <c r="B200" s="38"/>
      <c r="C200" s="45"/>
      <c r="D200" s="23"/>
      <c r="E200" s="69"/>
      <c r="F200" s="73"/>
      <c r="G200" s="67"/>
      <c r="H200" s="46">
        <f t="shared" ref="H200:H263" si="21">ROUND(F200*G200,2)</f>
        <v>0</v>
      </c>
      <c r="I200" s="67"/>
      <c r="J200" s="67"/>
      <c r="K200" s="47">
        <f t="shared" ref="K200:K263" si="22">SUM(H200:J200)</f>
        <v>0</v>
      </c>
      <c r="L200" s="48">
        <f t="shared" ref="L200:L263" si="23">ROUND(E200*F200,2)</f>
        <v>0</v>
      </c>
      <c r="M200" s="46">
        <f t="shared" ref="M200:M263" si="24">ROUND(H200*E200,2)</f>
        <v>0</v>
      </c>
      <c r="N200" s="46">
        <f t="shared" ref="N200:N263" si="25">ROUND(I200*E200,2)</f>
        <v>0</v>
      </c>
      <c r="O200" s="46">
        <f t="shared" ref="O200:O263" si="26">ROUND(J200*E200,2)</f>
        <v>0</v>
      </c>
      <c r="P200" s="47">
        <f t="shared" ref="P200:P263" si="27">SUM(M200:O200)</f>
        <v>0</v>
      </c>
      <c r="Q200" s="207"/>
      <c r="R200" s="207"/>
      <c r="S200" s="207"/>
      <c r="T200" s="207"/>
      <c r="U200" s="207"/>
    </row>
    <row r="201" spans="1:21" hidden="1" x14ac:dyDescent="0.2">
      <c r="A201" s="37"/>
      <c r="B201" s="38"/>
      <c r="C201" s="45"/>
      <c r="D201" s="23"/>
      <c r="E201" s="69"/>
      <c r="F201" s="73"/>
      <c r="G201" s="67"/>
      <c r="H201" s="46">
        <f t="shared" si="21"/>
        <v>0</v>
      </c>
      <c r="I201" s="67"/>
      <c r="J201" s="67"/>
      <c r="K201" s="47">
        <f t="shared" si="22"/>
        <v>0</v>
      </c>
      <c r="L201" s="48">
        <f t="shared" si="23"/>
        <v>0</v>
      </c>
      <c r="M201" s="46">
        <f t="shared" si="24"/>
        <v>0</v>
      </c>
      <c r="N201" s="46">
        <f t="shared" si="25"/>
        <v>0</v>
      </c>
      <c r="O201" s="46">
        <f t="shared" si="26"/>
        <v>0</v>
      </c>
      <c r="P201" s="47">
        <f t="shared" si="27"/>
        <v>0</v>
      </c>
      <c r="Q201" s="207"/>
      <c r="R201" s="207"/>
      <c r="S201" s="207"/>
      <c r="T201" s="207"/>
      <c r="U201" s="207"/>
    </row>
    <row r="202" spans="1:21" hidden="1" x14ac:dyDescent="0.2">
      <c r="A202" s="37"/>
      <c r="B202" s="38"/>
      <c r="C202" s="45"/>
      <c r="D202" s="23"/>
      <c r="E202" s="69"/>
      <c r="F202" s="73"/>
      <c r="G202" s="67"/>
      <c r="H202" s="46">
        <f t="shared" si="21"/>
        <v>0</v>
      </c>
      <c r="I202" s="67"/>
      <c r="J202" s="67"/>
      <c r="K202" s="47">
        <f t="shared" si="22"/>
        <v>0</v>
      </c>
      <c r="L202" s="48">
        <f t="shared" si="23"/>
        <v>0</v>
      </c>
      <c r="M202" s="46">
        <f t="shared" si="24"/>
        <v>0</v>
      </c>
      <c r="N202" s="46">
        <f t="shared" si="25"/>
        <v>0</v>
      </c>
      <c r="O202" s="46">
        <f t="shared" si="26"/>
        <v>0</v>
      </c>
      <c r="P202" s="47">
        <f t="shared" si="27"/>
        <v>0</v>
      </c>
      <c r="Q202" s="207"/>
      <c r="R202" s="207"/>
      <c r="S202" s="207"/>
      <c r="T202" s="207"/>
      <c r="U202" s="207"/>
    </row>
    <row r="203" spans="1:21" hidden="1" x14ac:dyDescent="0.2">
      <c r="A203" s="37"/>
      <c r="B203" s="38"/>
      <c r="C203" s="45"/>
      <c r="D203" s="23"/>
      <c r="E203" s="69"/>
      <c r="F203" s="73"/>
      <c r="G203" s="67"/>
      <c r="H203" s="46">
        <f t="shared" si="21"/>
        <v>0</v>
      </c>
      <c r="I203" s="67"/>
      <c r="J203" s="67"/>
      <c r="K203" s="47">
        <f t="shared" si="22"/>
        <v>0</v>
      </c>
      <c r="L203" s="48">
        <f t="shared" si="23"/>
        <v>0</v>
      </c>
      <c r="M203" s="46">
        <f t="shared" si="24"/>
        <v>0</v>
      </c>
      <c r="N203" s="46">
        <f t="shared" si="25"/>
        <v>0</v>
      </c>
      <c r="O203" s="46">
        <f t="shared" si="26"/>
        <v>0</v>
      </c>
      <c r="P203" s="47">
        <f t="shared" si="27"/>
        <v>0</v>
      </c>
      <c r="Q203" s="207"/>
      <c r="R203" s="207"/>
      <c r="S203" s="207"/>
      <c r="T203" s="207"/>
      <c r="U203" s="207"/>
    </row>
    <row r="204" spans="1:21" hidden="1" x14ac:dyDescent="0.2">
      <c r="A204" s="37"/>
      <c r="B204" s="38"/>
      <c r="C204" s="45"/>
      <c r="D204" s="23"/>
      <c r="E204" s="69"/>
      <c r="F204" s="73"/>
      <c r="G204" s="67"/>
      <c r="H204" s="46">
        <f t="shared" si="21"/>
        <v>0</v>
      </c>
      <c r="I204" s="67"/>
      <c r="J204" s="67"/>
      <c r="K204" s="47">
        <f t="shared" si="22"/>
        <v>0</v>
      </c>
      <c r="L204" s="48">
        <f t="shared" si="23"/>
        <v>0</v>
      </c>
      <c r="M204" s="46">
        <f t="shared" si="24"/>
        <v>0</v>
      </c>
      <c r="N204" s="46">
        <f t="shared" si="25"/>
        <v>0</v>
      </c>
      <c r="O204" s="46">
        <f t="shared" si="26"/>
        <v>0</v>
      </c>
      <c r="P204" s="47">
        <f t="shared" si="27"/>
        <v>0</v>
      </c>
      <c r="Q204" s="207"/>
      <c r="R204" s="207"/>
      <c r="S204" s="207"/>
      <c r="T204" s="207"/>
      <c r="U204" s="207"/>
    </row>
    <row r="205" spans="1:21" hidden="1" x14ac:dyDescent="0.2">
      <c r="A205" s="37"/>
      <c r="B205" s="38"/>
      <c r="C205" s="45"/>
      <c r="D205" s="23"/>
      <c r="E205" s="69"/>
      <c r="F205" s="73"/>
      <c r="G205" s="67"/>
      <c r="H205" s="46">
        <f t="shared" si="21"/>
        <v>0</v>
      </c>
      <c r="I205" s="67"/>
      <c r="J205" s="67"/>
      <c r="K205" s="47">
        <f t="shared" si="22"/>
        <v>0</v>
      </c>
      <c r="L205" s="48">
        <f t="shared" si="23"/>
        <v>0</v>
      </c>
      <c r="M205" s="46">
        <f t="shared" si="24"/>
        <v>0</v>
      </c>
      <c r="N205" s="46">
        <f t="shared" si="25"/>
        <v>0</v>
      </c>
      <c r="O205" s="46">
        <f t="shared" si="26"/>
        <v>0</v>
      </c>
      <c r="P205" s="47">
        <f t="shared" si="27"/>
        <v>0</v>
      </c>
      <c r="Q205" s="207"/>
      <c r="R205" s="207"/>
      <c r="S205" s="207"/>
      <c r="T205" s="207"/>
      <c r="U205" s="207"/>
    </row>
    <row r="206" spans="1:21" hidden="1" x14ac:dyDescent="0.2">
      <c r="A206" s="37"/>
      <c r="B206" s="38"/>
      <c r="C206" s="45"/>
      <c r="D206" s="23"/>
      <c r="E206" s="69"/>
      <c r="F206" s="73"/>
      <c r="G206" s="67"/>
      <c r="H206" s="46">
        <f t="shared" si="21"/>
        <v>0</v>
      </c>
      <c r="I206" s="67"/>
      <c r="J206" s="67"/>
      <c r="K206" s="47">
        <f t="shared" si="22"/>
        <v>0</v>
      </c>
      <c r="L206" s="48">
        <f t="shared" si="23"/>
        <v>0</v>
      </c>
      <c r="M206" s="46">
        <f t="shared" si="24"/>
        <v>0</v>
      </c>
      <c r="N206" s="46">
        <f t="shared" si="25"/>
        <v>0</v>
      </c>
      <c r="O206" s="46">
        <f t="shared" si="26"/>
        <v>0</v>
      </c>
      <c r="P206" s="47">
        <f t="shared" si="27"/>
        <v>0</v>
      </c>
      <c r="Q206" s="207"/>
      <c r="R206" s="207"/>
      <c r="S206" s="207"/>
      <c r="T206" s="207"/>
      <c r="U206" s="207"/>
    </row>
    <row r="207" spans="1:21" hidden="1" x14ac:dyDescent="0.2">
      <c r="A207" s="37"/>
      <c r="B207" s="38"/>
      <c r="C207" s="45"/>
      <c r="D207" s="23"/>
      <c r="E207" s="69"/>
      <c r="F207" s="73"/>
      <c r="G207" s="67"/>
      <c r="H207" s="46">
        <f t="shared" si="21"/>
        <v>0</v>
      </c>
      <c r="I207" s="67"/>
      <c r="J207" s="67"/>
      <c r="K207" s="47">
        <f t="shared" si="22"/>
        <v>0</v>
      </c>
      <c r="L207" s="48">
        <f t="shared" si="23"/>
        <v>0</v>
      </c>
      <c r="M207" s="46">
        <f t="shared" si="24"/>
        <v>0</v>
      </c>
      <c r="N207" s="46">
        <f t="shared" si="25"/>
        <v>0</v>
      </c>
      <c r="O207" s="46">
        <f t="shared" si="26"/>
        <v>0</v>
      </c>
      <c r="P207" s="47">
        <f t="shared" si="27"/>
        <v>0</v>
      </c>
      <c r="Q207" s="207"/>
      <c r="R207" s="207"/>
      <c r="S207" s="207"/>
      <c r="T207" s="207"/>
      <c r="U207" s="207"/>
    </row>
    <row r="208" spans="1:21" hidden="1" x14ac:dyDescent="0.2">
      <c r="A208" s="37"/>
      <c r="B208" s="38"/>
      <c r="C208" s="45"/>
      <c r="D208" s="23"/>
      <c r="E208" s="69"/>
      <c r="F208" s="73"/>
      <c r="G208" s="67"/>
      <c r="H208" s="46">
        <f t="shared" si="21"/>
        <v>0</v>
      </c>
      <c r="I208" s="67"/>
      <c r="J208" s="67"/>
      <c r="K208" s="47">
        <f t="shared" si="22"/>
        <v>0</v>
      </c>
      <c r="L208" s="48">
        <f t="shared" si="23"/>
        <v>0</v>
      </c>
      <c r="M208" s="46">
        <f t="shared" si="24"/>
        <v>0</v>
      </c>
      <c r="N208" s="46">
        <f t="shared" si="25"/>
        <v>0</v>
      </c>
      <c r="O208" s="46">
        <f t="shared" si="26"/>
        <v>0</v>
      </c>
      <c r="P208" s="47">
        <f t="shared" si="27"/>
        <v>0</v>
      </c>
      <c r="Q208" s="207"/>
      <c r="R208" s="207"/>
      <c r="S208" s="207"/>
      <c r="T208" s="207"/>
      <c r="U208" s="207"/>
    </row>
    <row r="209" spans="1:21" hidden="1" x14ac:dyDescent="0.2">
      <c r="A209" s="37"/>
      <c r="B209" s="38"/>
      <c r="C209" s="45"/>
      <c r="D209" s="23"/>
      <c r="E209" s="69"/>
      <c r="F209" s="73"/>
      <c r="G209" s="67"/>
      <c r="H209" s="46">
        <f t="shared" si="21"/>
        <v>0</v>
      </c>
      <c r="I209" s="67"/>
      <c r="J209" s="67"/>
      <c r="K209" s="47">
        <f t="shared" si="22"/>
        <v>0</v>
      </c>
      <c r="L209" s="48">
        <f t="shared" si="23"/>
        <v>0</v>
      </c>
      <c r="M209" s="46">
        <f t="shared" si="24"/>
        <v>0</v>
      </c>
      <c r="N209" s="46">
        <f t="shared" si="25"/>
        <v>0</v>
      </c>
      <c r="O209" s="46">
        <f t="shared" si="26"/>
        <v>0</v>
      </c>
      <c r="P209" s="47">
        <f t="shared" si="27"/>
        <v>0</v>
      </c>
      <c r="Q209" s="207"/>
      <c r="R209" s="207"/>
      <c r="S209" s="207"/>
      <c r="T209" s="207"/>
      <c r="U209" s="207"/>
    </row>
    <row r="210" spans="1:21" hidden="1" x14ac:dyDescent="0.2">
      <c r="A210" s="37"/>
      <c r="B210" s="38"/>
      <c r="C210" s="45"/>
      <c r="D210" s="23"/>
      <c r="E210" s="69"/>
      <c r="F210" s="73"/>
      <c r="G210" s="67"/>
      <c r="H210" s="46">
        <f t="shared" si="21"/>
        <v>0</v>
      </c>
      <c r="I210" s="67"/>
      <c r="J210" s="67"/>
      <c r="K210" s="47">
        <f t="shared" si="22"/>
        <v>0</v>
      </c>
      <c r="L210" s="48">
        <f t="shared" si="23"/>
        <v>0</v>
      </c>
      <c r="M210" s="46">
        <f t="shared" si="24"/>
        <v>0</v>
      </c>
      <c r="N210" s="46">
        <f t="shared" si="25"/>
        <v>0</v>
      </c>
      <c r="O210" s="46">
        <f t="shared" si="26"/>
        <v>0</v>
      </c>
      <c r="P210" s="47">
        <f t="shared" si="27"/>
        <v>0</v>
      </c>
      <c r="Q210" s="207"/>
      <c r="R210" s="207"/>
      <c r="S210" s="207"/>
      <c r="T210" s="207"/>
      <c r="U210" s="207"/>
    </row>
    <row r="211" spans="1:21" hidden="1" x14ac:dyDescent="0.2">
      <c r="A211" s="37"/>
      <c r="B211" s="38"/>
      <c r="C211" s="45"/>
      <c r="D211" s="23"/>
      <c r="E211" s="69"/>
      <c r="F211" s="73"/>
      <c r="G211" s="67"/>
      <c r="H211" s="46">
        <f t="shared" si="21"/>
        <v>0</v>
      </c>
      <c r="I211" s="67"/>
      <c r="J211" s="67"/>
      <c r="K211" s="47">
        <f t="shared" si="22"/>
        <v>0</v>
      </c>
      <c r="L211" s="48">
        <f t="shared" si="23"/>
        <v>0</v>
      </c>
      <c r="M211" s="46">
        <f t="shared" si="24"/>
        <v>0</v>
      </c>
      <c r="N211" s="46">
        <f t="shared" si="25"/>
        <v>0</v>
      </c>
      <c r="O211" s="46">
        <f t="shared" si="26"/>
        <v>0</v>
      </c>
      <c r="P211" s="47">
        <f t="shared" si="27"/>
        <v>0</v>
      </c>
      <c r="Q211" s="207"/>
      <c r="R211" s="207"/>
      <c r="S211" s="207"/>
      <c r="T211" s="207"/>
      <c r="U211" s="207"/>
    </row>
    <row r="212" spans="1:21" hidden="1" x14ac:dyDescent="0.2">
      <c r="A212" s="37"/>
      <c r="B212" s="38"/>
      <c r="C212" s="45"/>
      <c r="D212" s="23"/>
      <c r="E212" s="69"/>
      <c r="F212" s="73"/>
      <c r="G212" s="67"/>
      <c r="H212" s="46">
        <f t="shared" si="21"/>
        <v>0</v>
      </c>
      <c r="I212" s="67"/>
      <c r="J212" s="67"/>
      <c r="K212" s="47">
        <f t="shared" si="22"/>
        <v>0</v>
      </c>
      <c r="L212" s="48">
        <f t="shared" si="23"/>
        <v>0</v>
      </c>
      <c r="M212" s="46">
        <f t="shared" si="24"/>
        <v>0</v>
      </c>
      <c r="N212" s="46">
        <f t="shared" si="25"/>
        <v>0</v>
      </c>
      <c r="O212" s="46">
        <f t="shared" si="26"/>
        <v>0</v>
      </c>
      <c r="P212" s="47">
        <f t="shared" si="27"/>
        <v>0</v>
      </c>
      <c r="Q212" s="207"/>
      <c r="R212" s="207"/>
      <c r="S212" s="207"/>
      <c r="T212" s="207"/>
      <c r="U212" s="207"/>
    </row>
    <row r="213" spans="1:21" hidden="1" x14ac:dyDescent="0.2">
      <c r="A213" s="37"/>
      <c r="B213" s="38"/>
      <c r="C213" s="45"/>
      <c r="D213" s="23"/>
      <c r="E213" s="69"/>
      <c r="F213" s="73"/>
      <c r="G213" s="67"/>
      <c r="H213" s="46">
        <f t="shared" si="21"/>
        <v>0</v>
      </c>
      <c r="I213" s="67"/>
      <c r="J213" s="67"/>
      <c r="K213" s="47">
        <f t="shared" si="22"/>
        <v>0</v>
      </c>
      <c r="L213" s="48">
        <f t="shared" si="23"/>
        <v>0</v>
      </c>
      <c r="M213" s="46">
        <f t="shared" si="24"/>
        <v>0</v>
      </c>
      <c r="N213" s="46">
        <f t="shared" si="25"/>
        <v>0</v>
      </c>
      <c r="O213" s="46">
        <f t="shared" si="26"/>
        <v>0</v>
      </c>
      <c r="P213" s="47">
        <f t="shared" si="27"/>
        <v>0</v>
      </c>
      <c r="Q213" s="207"/>
      <c r="R213" s="207"/>
      <c r="S213" s="207"/>
      <c r="T213" s="207"/>
      <c r="U213" s="207"/>
    </row>
    <row r="214" spans="1:21" hidden="1" x14ac:dyDescent="0.2">
      <c r="A214" s="37"/>
      <c r="B214" s="38"/>
      <c r="C214" s="45"/>
      <c r="D214" s="23"/>
      <c r="E214" s="69"/>
      <c r="F214" s="73"/>
      <c r="G214" s="67"/>
      <c r="H214" s="46">
        <f t="shared" si="21"/>
        <v>0</v>
      </c>
      <c r="I214" s="67"/>
      <c r="J214" s="67"/>
      <c r="K214" s="47">
        <f t="shared" si="22"/>
        <v>0</v>
      </c>
      <c r="L214" s="48">
        <f t="shared" si="23"/>
        <v>0</v>
      </c>
      <c r="M214" s="46">
        <f t="shared" si="24"/>
        <v>0</v>
      </c>
      <c r="N214" s="46">
        <f t="shared" si="25"/>
        <v>0</v>
      </c>
      <c r="O214" s="46">
        <f t="shared" si="26"/>
        <v>0</v>
      </c>
      <c r="P214" s="47">
        <f t="shared" si="27"/>
        <v>0</v>
      </c>
      <c r="Q214" s="207"/>
      <c r="R214" s="207"/>
      <c r="S214" s="207"/>
      <c r="T214" s="207"/>
      <c r="U214" s="207"/>
    </row>
    <row r="215" spans="1:21" hidden="1" x14ac:dyDescent="0.2">
      <c r="A215" s="37"/>
      <c r="B215" s="38"/>
      <c r="C215" s="45"/>
      <c r="D215" s="23"/>
      <c r="E215" s="69"/>
      <c r="F215" s="73"/>
      <c r="G215" s="67"/>
      <c r="H215" s="46">
        <f t="shared" si="21"/>
        <v>0</v>
      </c>
      <c r="I215" s="67"/>
      <c r="J215" s="67"/>
      <c r="K215" s="47">
        <f t="shared" si="22"/>
        <v>0</v>
      </c>
      <c r="L215" s="48">
        <f t="shared" si="23"/>
        <v>0</v>
      </c>
      <c r="M215" s="46">
        <f t="shared" si="24"/>
        <v>0</v>
      </c>
      <c r="N215" s="46">
        <f t="shared" si="25"/>
        <v>0</v>
      </c>
      <c r="O215" s="46">
        <f t="shared" si="26"/>
        <v>0</v>
      </c>
      <c r="P215" s="47">
        <f t="shared" si="27"/>
        <v>0</v>
      </c>
      <c r="Q215" s="207"/>
      <c r="R215" s="207"/>
      <c r="S215" s="207"/>
      <c r="T215" s="207"/>
      <c r="U215" s="207"/>
    </row>
    <row r="216" spans="1:21" hidden="1" x14ac:dyDescent="0.2">
      <c r="A216" s="37"/>
      <c r="B216" s="38"/>
      <c r="C216" s="45"/>
      <c r="D216" s="23"/>
      <c r="E216" s="69"/>
      <c r="F216" s="73"/>
      <c r="G216" s="67"/>
      <c r="H216" s="46">
        <f t="shared" si="21"/>
        <v>0</v>
      </c>
      <c r="I216" s="67"/>
      <c r="J216" s="67"/>
      <c r="K216" s="47">
        <f t="shared" si="22"/>
        <v>0</v>
      </c>
      <c r="L216" s="48">
        <f t="shared" si="23"/>
        <v>0</v>
      </c>
      <c r="M216" s="46">
        <f t="shared" si="24"/>
        <v>0</v>
      </c>
      <c r="N216" s="46">
        <f t="shared" si="25"/>
        <v>0</v>
      </c>
      <c r="O216" s="46">
        <f t="shared" si="26"/>
        <v>0</v>
      </c>
      <c r="P216" s="47">
        <f t="shared" si="27"/>
        <v>0</v>
      </c>
      <c r="Q216" s="207"/>
      <c r="R216" s="207"/>
      <c r="S216" s="207"/>
      <c r="T216" s="207"/>
      <c r="U216" s="207"/>
    </row>
    <row r="217" spans="1:21" hidden="1" x14ac:dyDescent="0.2">
      <c r="A217" s="37"/>
      <c r="B217" s="38"/>
      <c r="C217" s="45"/>
      <c r="D217" s="23"/>
      <c r="E217" s="69"/>
      <c r="F217" s="73"/>
      <c r="G217" s="67"/>
      <c r="H217" s="46">
        <f t="shared" si="21"/>
        <v>0</v>
      </c>
      <c r="I217" s="67"/>
      <c r="J217" s="67"/>
      <c r="K217" s="47">
        <f t="shared" si="22"/>
        <v>0</v>
      </c>
      <c r="L217" s="48">
        <f t="shared" si="23"/>
        <v>0</v>
      </c>
      <c r="M217" s="46">
        <f t="shared" si="24"/>
        <v>0</v>
      </c>
      <c r="N217" s="46">
        <f t="shared" si="25"/>
        <v>0</v>
      </c>
      <c r="O217" s="46">
        <f t="shared" si="26"/>
        <v>0</v>
      </c>
      <c r="P217" s="47">
        <f t="shared" si="27"/>
        <v>0</v>
      </c>
      <c r="Q217" s="207"/>
      <c r="R217" s="207"/>
      <c r="S217" s="207"/>
      <c r="T217" s="207"/>
      <c r="U217" s="207"/>
    </row>
    <row r="218" spans="1:21" hidden="1" x14ac:dyDescent="0.2">
      <c r="A218" s="37"/>
      <c r="B218" s="38"/>
      <c r="C218" s="45"/>
      <c r="D218" s="23"/>
      <c r="E218" s="69"/>
      <c r="F218" s="73"/>
      <c r="G218" s="67"/>
      <c r="H218" s="46">
        <f t="shared" si="21"/>
        <v>0</v>
      </c>
      <c r="I218" s="67"/>
      <c r="J218" s="67"/>
      <c r="K218" s="47">
        <f t="shared" si="22"/>
        <v>0</v>
      </c>
      <c r="L218" s="48">
        <f t="shared" si="23"/>
        <v>0</v>
      </c>
      <c r="M218" s="46">
        <f t="shared" si="24"/>
        <v>0</v>
      </c>
      <c r="N218" s="46">
        <f t="shared" si="25"/>
        <v>0</v>
      </c>
      <c r="O218" s="46">
        <f t="shared" si="26"/>
        <v>0</v>
      </c>
      <c r="P218" s="47">
        <f t="shared" si="27"/>
        <v>0</v>
      </c>
      <c r="Q218" s="207"/>
      <c r="R218" s="207"/>
      <c r="S218" s="207"/>
      <c r="T218" s="207"/>
      <c r="U218" s="207"/>
    </row>
    <row r="219" spans="1:21" hidden="1" x14ac:dyDescent="0.2">
      <c r="A219" s="37"/>
      <c r="B219" s="38"/>
      <c r="C219" s="45"/>
      <c r="D219" s="23"/>
      <c r="E219" s="69"/>
      <c r="F219" s="73"/>
      <c r="G219" s="67"/>
      <c r="H219" s="46">
        <f t="shared" si="21"/>
        <v>0</v>
      </c>
      <c r="I219" s="67"/>
      <c r="J219" s="67"/>
      <c r="K219" s="47">
        <f t="shared" si="22"/>
        <v>0</v>
      </c>
      <c r="L219" s="48">
        <f t="shared" si="23"/>
        <v>0</v>
      </c>
      <c r="M219" s="46">
        <f t="shared" si="24"/>
        <v>0</v>
      </c>
      <c r="N219" s="46">
        <f t="shared" si="25"/>
        <v>0</v>
      </c>
      <c r="O219" s="46">
        <f t="shared" si="26"/>
        <v>0</v>
      </c>
      <c r="P219" s="47">
        <f t="shared" si="27"/>
        <v>0</v>
      </c>
      <c r="Q219" s="207"/>
      <c r="R219" s="207"/>
      <c r="S219" s="207"/>
      <c r="T219" s="207"/>
      <c r="U219" s="207"/>
    </row>
    <row r="220" spans="1:21" hidden="1" x14ac:dyDescent="0.2">
      <c r="A220" s="37"/>
      <c r="B220" s="38"/>
      <c r="C220" s="45"/>
      <c r="D220" s="23"/>
      <c r="E220" s="69"/>
      <c r="F220" s="73"/>
      <c r="G220" s="67"/>
      <c r="H220" s="46">
        <f t="shared" si="21"/>
        <v>0</v>
      </c>
      <c r="I220" s="67"/>
      <c r="J220" s="67"/>
      <c r="K220" s="47">
        <f t="shared" si="22"/>
        <v>0</v>
      </c>
      <c r="L220" s="48">
        <f t="shared" si="23"/>
        <v>0</v>
      </c>
      <c r="M220" s="46">
        <f t="shared" si="24"/>
        <v>0</v>
      </c>
      <c r="N220" s="46">
        <f t="shared" si="25"/>
        <v>0</v>
      </c>
      <c r="O220" s="46">
        <f t="shared" si="26"/>
        <v>0</v>
      </c>
      <c r="P220" s="47">
        <f t="shared" si="27"/>
        <v>0</v>
      </c>
      <c r="Q220" s="207"/>
      <c r="R220" s="207"/>
      <c r="S220" s="207"/>
      <c r="T220" s="207"/>
      <c r="U220" s="207"/>
    </row>
    <row r="221" spans="1:21" hidden="1" x14ac:dyDescent="0.2">
      <c r="A221" s="37"/>
      <c r="B221" s="38"/>
      <c r="C221" s="45"/>
      <c r="D221" s="23"/>
      <c r="E221" s="69"/>
      <c r="F221" s="73"/>
      <c r="G221" s="67"/>
      <c r="H221" s="46">
        <f t="shared" si="21"/>
        <v>0</v>
      </c>
      <c r="I221" s="67"/>
      <c r="J221" s="67"/>
      <c r="K221" s="47">
        <f t="shared" si="22"/>
        <v>0</v>
      </c>
      <c r="L221" s="48">
        <f t="shared" si="23"/>
        <v>0</v>
      </c>
      <c r="M221" s="46">
        <f t="shared" si="24"/>
        <v>0</v>
      </c>
      <c r="N221" s="46">
        <f t="shared" si="25"/>
        <v>0</v>
      </c>
      <c r="O221" s="46">
        <f t="shared" si="26"/>
        <v>0</v>
      </c>
      <c r="P221" s="47">
        <f t="shared" si="27"/>
        <v>0</v>
      </c>
      <c r="Q221" s="207"/>
      <c r="R221" s="207"/>
      <c r="S221" s="207"/>
      <c r="T221" s="207"/>
      <c r="U221" s="207"/>
    </row>
    <row r="222" spans="1:21" hidden="1" x14ac:dyDescent="0.2">
      <c r="A222" s="37"/>
      <c r="B222" s="38"/>
      <c r="C222" s="45"/>
      <c r="D222" s="23"/>
      <c r="E222" s="69"/>
      <c r="F222" s="73"/>
      <c r="G222" s="67"/>
      <c r="H222" s="46">
        <f t="shared" si="21"/>
        <v>0</v>
      </c>
      <c r="I222" s="67"/>
      <c r="J222" s="67"/>
      <c r="K222" s="47">
        <f t="shared" si="22"/>
        <v>0</v>
      </c>
      <c r="L222" s="48">
        <f t="shared" si="23"/>
        <v>0</v>
      </c>
      <c r="M222" s="46">
        <f t="shared" si="24"/>
        <v>0</v>
      </c>
      <c r="N222" s="46">
        <f t="shared" si="25"/>
        <v>0</v>
      </c>
      <c r="O222" s="46">
        <f t="shared" si="26"/>
        <v>0</v>
      </c>
      <c r="P222" s="47">
        <f t="shared" si="27"/>
        <v>0</v>
      </c>
      <c r="Q222" s="207"/>
      <c r="R222" s="207"/>
      <c r="S222" s="207"/>
      <c r="T222" s="207"/>
      <c r="U222" s="207"/>
    </row>
    <row r="223" spans="1:21" hidden="1" x14ac:dyDescent="0.2">
      <c r="A223" s="37"/>
      <c r="B223" s="38"/>
      <c r="C223" s="45"/>
      <c r="D223" s="23"/>
      <c r="E223" s="69"/>
      <c r="F223" s="73"/>
      <c r="G223" s="67"/>
      <c r="H223" s="46">
        <f t="shared" si="21"/>
        <v>0</v>
      </c>
      <c r="I223" s="67"/>
      <c r="J223" s="67"/>
      <c r="K223" s="47">
        <f t="shared" si="22"/>
        <v>0</v>
      </c>
      <c r="L223" s="48">
        <f t="shared" si="23"/>
        <v>0</v>
      </c>
      <c r="M223" s="46">
        <f t="shared" si="24"/>
        <v>0</v>
      </c>
      <c r="N223" s="46">
        <f t="shared" si="25"/>
        <v>0</v>
      </c>
      <c r="O223" s="46">
        <f t="shared" si="26"/>
        <v>0</v>
      </c>
      <c r="P223" s="47">
        <f t="shared" si="27"/>
        <v>0</v>
      </c>
      <c r="Q223" s="207"/>
      <c r="R223" s="207"/>
      <c r="S223" s="207"/>
      <c r="T223" s="207"/>
      <c r="U223" s="207"/>
    </row>
    <row r="224" spans="1:21" hidden="1" x14ac:dyDescent="0.2">
      <c r="A224" s="37"/>
      <c r="B224" s="38"/>
      <c r="C224" s="45"/>
      <c r="D224" s="23"/>
      <c r="E224" s="69"/>
      <c r="F224" s="73"/>
      <c r="G224" s="67"/>
      <c r="H224" s="46">
        <f t="shared" si="21"/>
        <v>0</v>
      </c>
      <c r="I224" s="67"/>
      <c r="J224" s="67"/>
      <c r="K224" s="47">
        <f t="shared" si="22"/>
        <v>0</v>
      </c>
      <c r="L224" s="48">
        <f t="shared" si="23"/>
        <v>0</v>
      </c>
      <c r="M224" s="46">
        <f t="shared" si="24"/>
        <v>0</v>
      </c>
      <c r="N224" s="46">
        <f t="shared" si="25"/>
        <v>0</v>
      </c>
      <c r="O224" s="46">
        <f t="shared" si="26"/>
        <v>0</v>
      </c>
      <c r="P224" s="47">
        <f t="shared" si="27"/>
        <v>0</v>
      </c>
      <c r="Q224" s="207"/>
      <c r="R224" s="207"/>
      <c r="S224" s="207"/>
      <c r="T224" s="207"/>
      <c r="U224" s="207"/>
    </row>
    <row r="225" spans="1:21" hidden="1" x14ac:dyDescent="0.2">
      <c r="A225" s="37"/>
      <c r="B225" s="38"/>
      <c r="C225" s="45"/>
      <c r="D225" s="23"/>
      <c r="E225" s="69"/>
      <c r="F225" s="73"/>
      <c r="G225" s="67"/>
      <c r="H225" s="46">
        <f t="shared" si="21"/>
        <v>0</v>
      </c>
      <c r="I225" s="67"/>
      <c r="J225" s="67"/>
      <c r="K225" s="47">
        <f t="shared" si="22"/>
        <v>0</v>
      </c>
      <c r="L225" s="48">
        <f t="shared" si="23"/>
        <v>0</v>
      </c>
      <c r="M225" s="46">
        <f t="shared" si="24"/>
        <v>0</v>
      </c>
      <c r="N225" s="46">
        <f t="shared" si="25"/>
        <v>0</v>
      </c>
      <c r="O225" s="46">
        <f t="shared" si="26"/>
        <v>0</v>
      </c>
      <c r="P225" s="47">
        <f t="shared" si="27"/>
        <v>0</v>
      </c>
      <c r="Q225" s="207"/>
      <c r="R225" s="207"/>
      <c r="S225" s="207"/>
      <c r="T225" s="207"/>
      <c r="U225" s="207"/>
    </row>
    <row r="226" spans="1:21" hidden="1" x14ac:dyDescent="0.2">
      <c r="A226" s="37"/>
      <c r="B226" s="38"/>
      <c r="C226" s="45"/>
      <c r="D226" s="23"/>
      <c r="E226" s="69"/>
      <c r="F226" s="73"/>
      <c r="G226" s="67"/>
      <c r="H226" s="46">
        <f t="shared" si="21"/>
        <v>0</v>
      </c>
      <c r="I226" s="67"/>
      <c r="J226" s="67"/>
      <c r="K226" s="47">
        <f t="shared" si="22"/>
        <v>0</v>
      </c>
      <c r="L226" s="48">
        <f t="shared" si="23"/>
        <v>0</v>
      </c>
      <c r="M226" s="46">
        <f t="shared" si="24"/>
        <v>0</v>
      </c>
      <c r="N226" s="46">
        <f t="shared" si="25"/>
        <v>0</v>
      </c>
      <c r="O226" s="46">
        <f t="shared" si="26"/>
        <v>0</v>
      </c>
      <c r="P226" s="47">
        <f t="shared" si="27"/>
        <v>0</v>
      </c>
      <c r="Q226" s="207"/>
      <c r="R226" s="207"/>
      <c r="S226" s="207"/>
      <c r="T226" s="207"/>
      <c r="U226" s="207"/>
    </row>
    <row r="227" spans="1:21" hidden="1" x14ac:dyDescent="0.2">
      <c r="A227" s="37"/>
      <c r="B227" s="38"/>
      <c r="C227" s="45"/>
      <c r="D227" s="23"/>
      <c r="E227" s="69"/>
      <c r="F227" s="73"/>
      <c r="G227" s="67"/>
      <c r="H227" s="46">
        <f t="shared" si="21"/>
        <v>0</v>
      </c>
      <c r="I227" s="67"/>
      <c r="J227" s="67"/>
      <c r="K227" s="47">
        <f t="shared" si="22"/>
        <v>0</v>
      </c>
      <c r="L227" s="48">
        <f t="shared" si="23"/>
        <v>0</v>
      </c>
      <c r="M227" s="46">
        <f t="shared" si="24"/>
        <v>0</v>
      </c>
      <c r="N227" s="46">
        <f t="shared" si="25"/>
        <v>0</v>
      </c>
      <c r="O227" s="46">
        <f t="shared" si="26"/>
        <v>0</v>
      </c>
      <c r="P227" s="47">
        <f t="shared" si="27"/>
        <v>0</v>
      </c>
      <c r="Q227" s="207"/>
      <c r="R227" s="207"/>
      <c r="S227" s="207"/>
      <c r="T227" s="207"/>
      <c r="U227" s="207"/>
    </row>
    <row r="228" spans="1:21" hidden="1" x14ac:dyDescent="0.2">
      <c r="A228" s="37"/>
      <c r="B228" s="38"/>
      <c r="C228" s="45"/>
      <c r="D228" s="23"/>
      <c r="E228" s="69"/>
      <c r="F228" s="73"/>
      <c r="G228" s="67"/>
      <c r="H228" s="46">
        <f t="shared" si="21"/>
        <v>0</v>
      </c>
      <c r="I228" s="67"/>
      <c r="J228" s="67"/>
      <c r="K228" s="47">
        <f t="shared" si="22"/>
        <v>0</v>
      </c>
      <c r="L228" s="48">
        <f t="shared" si="23"/>
        <v>0</v>
      </c>
      <c r="M228" s="46">
        <f t="shared" si="24"/>
        <v>0</v>
      </c>
      <c r="N228" s="46">
        <f t="shared" si="25"/>
        <v>0</v>
      </c>
      <c r="O228" s="46">
        <f t="shared" si="26"/>
        <v>0</v>
      </c>
      <c r="P228" s="47">
        <f t="shared" si="27"/>
        <v>0</v>
      </c>
      <c r="Q228" s="207"/>
      <c r="R228" s="207"/>
      <c r="S228" s="207"/>
      <c r="T228" s="207"/>
      <c r="U228" s="207"/>
    </row>
    <row r="229" spans="1:21" hidden="1" x14ac:dyDescent="0.2">
      <c r="A229" s="37"/>
      <c r="B229" s="38"/>
      <c r="C229" s="45"/>
      <c r="D229" s="23"/>
      <c r="E229" s="69"/>
      <c r="F229" s="73"/>
      <c r="G229" s="67"/>
      <c r="H229" s="46">
        <f t="shared" si="21"/>
        <v>0</v>
      </c>
      <c r="I229" s="67"/>
      <c r="J229" s="67"/>
      <c r="K229" s="47">
        <f t="shared" si="22"/>
        <v>0</v>
      </c>
      <c r="L229" s="48">
        <f t="shared" si="23"/>
        <v>0</v>
      </c>
      <c r="M229" s="46">
        <f t="shared" si="24"/>
        <v>0</v>
      </c>
      <c r="N229" s="46">
        <f t="shared" si="25"/>
        <v>0</v>
      </c>
      <c r="O229" s="46">
        <f t="shared" si="26"/>
        <v>0</v>
      </c>
      <c r="P229" s="47">
        <f t="shared" si="27"/>
        <v>0</v>
      </c>
      <c r="Q229" s="207"/>
      <c r="R229" s="207"/>
      <c r="S229" s="207"/>
      <c r="T229" s="207"/>
      <c r="U229" s="207"/>
    </row>
    <row r="230" spans="1:21" hidden="1" x14ac:dyDescent="0.2">
      <c r="A230" s="37"/>
      <c r="B230" s="38"/>
      <c r="C230" s="45"/>
      <c r="D230" s="23"/>
      <c r="E230" s="69"/>
      <c r="F230" s="73"/>
      <c r="G230" s="67"/>
      <c r="H230" s="46">
        <f t="shared" si="21"/>
        <v>0</v>
      </c>
      <c r="I230" s="67"/>
      <c r="J230" s="67"/>
      <c r="K230" s="47">
        <f t="shared" si="22"/>
        <v>0</v>
      </c>
      <c r="L230" s="48">
        <f t="shared" si="23"/>
        <v>0</v>
      </c>
      <c r="M230" s="46">
        <f t="shared" si="24"/>
        <v>0</v>
      </c>
      <c r="N230" s="46">
        <f t="shared" si="25"/>
        <v>0</v>
      </c>
      <c r="O230" s="46">
        <f t="shared" si="26"/>
        <v>0</v>
      </c>
      <c r="P230" s="47">
        <f t="shared" si="27"/>
        <v>0</v>
      </c>
      <c r="Q230" s="207"/>
      <c r="R230" s="207"/>
      <c r="S230" s="207"/>
      <c r="T230" s="207"/>
      <c r="U230" s="207"/>
    </row>
    <row r="231" spans="1:21" hidden="1" x14ac:dyDescent="0.2">
      <c r="A231" s="37"/>
      <c r="B231" s="38"/>
      <c r="C231" s="45"/>
      <c r="D231" s="23"/>
      <c r="E231" s="69"/>
      <c r="F231" s="73"/>
      <c r="G231" s="67"/>
      <c r="H231" s="46">
        <f t="shared" si="21"/>
        <v>0</v>
      </c>
      <c r="I231" s="67"/>
      <c r="J231" s="67"/>
      <c r="K231" s="47">
        <f t="shared" si="22"/>
        <v>0</v>
      </c>
      <c r="L231" s="48">
        <f t="shared" si="23"/>
        <v>0</v>
      </c>
      <c r="M231" s="46">
        <f t="shared" si="24"/>
        <v>0</v>
      </c>
      <c r="N231" s="46">
        <f t="shared" si="25"/>
        <v>0</v>
      </c>
      <c r="O231" s="46">
        <f t="shared" si="26"/>
        <v>0</v>
      </c>
      <c r="P231" s="47">
        <f t="shared" si="27"/>
        <v>0</v>
      </c>
      <c r="Q231" s="207"/>
      <c r="R231" s="207"/>
      <c r="S231" s="207"/>
      <c r="T231" s="207"/>
      <c r="U231" s="207"/>
    </row>
    <row r="232" spans="1:21" hidden="1" x14ac:dyDescent="0.2">
      <c r="A232" s="37"/>
      <c r="B232" s="38"/>
      <c r="C232" s="45"/>
      <c r="D232" s="23"/>
      <c r="E232" s="69"/>
      <c r="F232" s="73"/>
      <c r="G232" s="67"/>
      <c r="H232" s="46">
        <f t="shared" si="21"/>
        <v>0</v>
      </c>
      <c r="I232" s="67"/>
      <c r="J232" s="67"/>
      <c r="K232" s="47">
        <f t="shared" si="22"/>
        <v>0</v>
      </c>
      <c r="L232" s="48">
        <f t="shared" si="23"/>
        <v>0</v>
      </c>
      <c r="M232" s="46">
        <f t="shared" si="24"/>
        <v>0</v>
      </c>
      <c r="N232" s="46">
        <f t="shared" si="25"/>
        <v>0</v>
      </c>
      <c r="O232" s="46">
        <f t="shared" si="26"/>
        <v>0</v>
      </c>
      <c r="P232" s="47">
        <f t="shared" si="27"/>
        <v>0</v>
      </c>
      <c r="Q232" s="207"/>
      <c r="R232" s="207"/>
      <c r="S232" s="207"/>
      <c r="T232" s="207"/>
      <c r="U232" s="207"/>
    </row>
    <row r="233" spans="1:21" hidden="1" x14ac:dyDescent="0.2">
      <c r="A233" s="37"/>
      <c r="B233" s="38"/>
      <c r="C233" s="45"/>
      <c r="D233" s="23"/>
      <c r="E233" s="69"/>
      <c r="F233" s="73"/>
      <c r="G233" s="67"/>
      <c r="H233" s="46">
        <f t="shared" si="21"/>
        <v>0</v>
      </c>
      <c r="I233" s="67"/>
      <c r="J233" s="67"/>
      <c r="K233" s="47">
        <f t="shared" si="22"/>
        <v>0</v>
      </c>
      <c r="L233" s="48">
        <f t="shared" si="23"/>
        <v>0</v>
      </c>
      <c r="M233" s="46">
        <f t="shared" si="24"/>
        <v>0</v>
      </c>
      <c r="N233" s="46">
        <f t="shared" si="25"/>
        <v>0</v>
      </c>
      <c r="O233" s="46">
        <f t="shared" si="26"/>
        <v>0</v>
      </c>
      <c r="P233" s="47">
        <f t="shared" si="27"/>
        <v>0</v>
      </c>
      <c r="Q233" s="207"/>
      <c r="R233" s="207"/>
      <c r="S233" s="207"/>
      <c r="T233" s="207"/>
      <c r="U233" s="207"/>
    </row>
    <row r="234" spans="1:21" hidden="1" x14ac:dyDescent="0.2">
      <c r="A234" s="37"/>
      <c r="B234" s="38"/>
      <c r="C234" s="45"/>
      <c r="D234" s="23"/>
      <c r="E234" s="69"/>
      <c r="F234" s="73"/>
      <c r="G234" s="67"/>
      <c r="H234" s="46">
        <f t="shared" si="21"/>
        <v>0</v>
      </c>
      <c r="I234" s="67"/>
      <c r="J234" s="67"/>
      <c r="K234" s="47">
        <f t="shared" si="22"/>
        <v>0</v>
      </c>
      <c r="L234" s="48">
        <f t="shared" si="23"/>
        <v>0</v>
      </c>
      <c r="M234" s="46">
        <f t="shared" si="24"/>
        <v>0</v>
      </c>
      <c r="N234" s="46">
        <f t="shared" si="25"/>
        <v>0</v>
      </c>
      <c r="O234" s="46">
        <f t="shared" si="26"/>
        <v>0</v>
      </c>
      <c r="P234" s="47">
        <f t="shared" si="27"/>
        <v>0</v>
      </c>
      <c r="Q234" s="207"/>
      <c r="R234" s="207"/>
      <c r="S234" s="207"/>
      <c r="T234" s="207"/>
      <c r="U234" s="207"/>
    </row>
    <row r="235" spans="1:21" hidden="1" x14ac:dyDescent="0.2">
      <c r="A235" s="37"/>
      <c r="B235" s="38"/>
      <c r="C235" s="45"/>
      <c r="D235" s="23"/>
      <c r="E235" s="69"/>
      <c r="F235" s="73"/>
      <c r="G235" s="67"/>
      <c r="H235" s="46">
        <f t="shared" si="21"/>
        <v>0</v>
      </c>
      <c r="I235" s="67"/>
      <c r="J235" s="67"/>
      <c r="K235" s="47">
        <f t="shared" si="22"/>
        <v>0</v>
      </c>
      <c r="L235" s="48">
        <f t="shared" si="23"/>
        <v>0</v>
      </c>
      <c r="M235" s="46">
        <f t="shared" si="24"/>
        <v>0</v>
      </c>
      <c r="N235" s="46">
        <f t="shared" si="25"/>
        <v>0</v>
      </c>
      <c r="O235" s="46">
        <f t="shared" si="26"/>
        <v>0</v>
      </c>
      <c r="P235" s="47">
        <f t="shared" si="27"/>
        <v>0</v>
      </c>
      <c r="Q235" s="207"/>
      <c r="R235" s="207"/>
      <c r="S235" s="207"/>
      <c r="T235" s="207"/>
      <c r="U235" s="207"/>
    </row>
    <row r="236" spans="1:21" hidden="1" x14ac:dyDescent="0.2">
      <c r="A236" s="37"/>
      <c r="B236" s="38"/>
      <c r="C236" s="45"/>
      <c r="D236" s="23"/>
      <c r="E236" s="69"/>
      <c r="F236" s="73"/>
      <c r="G236" s="67"/>
      <c r="H236" s="46">
        <f t="shared" si="21"/>
        <v>0</v>
      </c>
      <c r="I236" s="67"/>
      <c r="J236" s="67"/>
      <c r="K236" s="47">
        <f t="shared" si="22"/>
        <v>0</v>
      </c>
      <c r="L236" s="48">
        <f t="shared" si="23"/>
        <v>0</v>
      </c>
      <c r="M236" s="46">
        <f t="shared" si="24"/>
        <v>0</v>
      </c>
      <c r="N236" s="46">
        <f t="shared" si="25"/>
        <v>0</v>
      </c>
      <c r="O236" s="46">
        <f t="shared" si="26"/>
        <v>0</v>
      </c>
      <c r="P236" s="47">
        <f t="shared" si="27"/>
        <v>0</v>
      </c>
      <c r="Q236" s="207"/>
      <c r="R236" s="207"/>
      <c r="S236" s="207"/>
      <c r="T236" s="207"/>
      <c r="U236" s="207"/>
    </row>
    <row r="237" spans="1:21" hidden="1" x14ac:dyDescent="0.2">
      <c r="A237" s="37"/>
      <c r="B237" s="38"/>
      <c r="C237" s="45"/>
      <c r="D237" s="23"/>
      <c r="E237" s="69"/>
      <c r="F237" s="73"/>
      <c r="G237" s="67"/>
      <c r="H237" s="46">
        <f t="shared" si="21"/>
        <v>0</v>
      </c>
      <c r="I237" s="67"/>
      <c r="J237" s="67"/>
      <c r="K237" s="47">
        <f t="shared" si="22"/>
        <v>0</v>
      </c>
      <c r="L237" s="48">
        <f t="shared" si="23"/>
        <v>0</v>
      </c>
      <c r="M237" s="46">
        <f t="shared" si="24"/>
        <v>0</v>
      </c>
      <c r="N237" s="46">
        <f t="shared" si="25"/>
        <v>0</v>
      </c>
      <c r="O237" s="46">
        <f t="shared" si="26"/>
        <v>0</v>
      </c>
      <c r="P237" s="47">
        <f t="shared" si="27"/>
        <v>0</v>
      </c>
      <c r="Q237" s="207"/>
      <c r="R237" s="207"/>
      <c r="S237" s="207"/>
      <c r="T237" s="207"/>
      <c r="U237" s="207"/>
    </row>
    <row r="238" spans="1:21" hidden="1" x14ac:dyDescent="0.2">
      <c r="A238" s="37"/>
      <c r="B238" s="38"/>
      <c r="C238" s="45"/>
      <c r="D238" s="23"/>
      <c r="E238" s="69"/>
      <c r="F238" s="73"/>
      <c r="G238" s="67"/>
      <c r="H238" s="46">
        <f t="shared" si="21"/>
        <v>0</v>
      </c>
      <c r="I238" s="67"/>
      <c r="J238" s="67"/>
      <c r="K238" s="47">
        <f t="shared" si="22"/>
        <v>0</v>
      </c>
      <c r="L238" s="48">
        <f t="shared" si="23"/>
        <v>0</v>
      </c>
      <c r="M238" s="46">
        <f t="shared" si="24"/>
        <v>0</v>
      </c>
      <c r="N238" s="46">
        <f t="shared" si="25"/>
        <v>0</v>
      </c>
      <c r="O238" s="46">
        <f t="shared" si="26"/>
        <v>0</v>
      </c>
      <c r="P238" s="47">
        <f t="shared" si="27"/>
        <v>0</v>
      </c>
      <c r="Q238" s="207"/>
      <c r="R238" s="207"/>
      <c r="S238" s="207"/>
      <c r="T238" s="207"/>
      <c r="U238" s="207"/>
    </row>
    <row r="239" spans="1:21" hidden="1" x14ac:dyDescent="0.2">
      <c r="A239" s="37"/>
      <c r="B239" s="38"/>
      <c r="C239" s="45"/>
      <c r="D239" s="23"/>
      <c r="E239" s="69"/>
      <c r="F239" s="73"/>
      <c r="G239" s="67"/>
      <c r="H239" s="46">
        <f t="shared" si="21"/>
        <v>0</v>
      </c>
      <c r="I239" s="67"/>
      <c r="J239" s="67"/>
      <c r="K239" s="47">
        <f t="shared" si="22"/>
        <v>0</v>
      </c>
      <c r="L239" s="48">
        <f t="shared" si="23"/>
        <v>0</v>
      </c>
      <c r="M239" s="46">
        <f t="shared" si="24"/>
        <v>0</v>
      </c>
      <c r="N239" s="46">
        <f t="shared" si="25"/>
        <v>0</v>
      </c>
      <c r="O239" s="46">
        <f t="shared" si="26"/>
        <v>0</v>
      </c>
      <c r="P239" s="47">
        <f t="shared" si="27"/>
        <v>0</v>
      </c>
      <c r="Q239" s="207"/>
      <c r="R239" s="207"/>
      <c r="S239" s="207"/>
      <c r="T239" s="207"/>
      <c r="U239" s="207"/>
    </row>
    <row r="240" spans="1:21" hidden="1" x14ac:dyDescent="0.2">
      <c r="A240" s="37"/>
      <c r="B240" s="38"/>
      <c r="C240" s="45"/>
      <c r="D240" s="23"/>
      <c r="E240" s="69"/>
      <c r="F240" s="73"/>
      <c r="G240" s="67"/>
      <c r="H240" s="46">
        <f t="shared" si="21"/>
        <v>0</v>
      </c>
      <c r="I240" s="67"/>
      <c r="J240" s="67"/>
      <c r="K240" s="47">
        <f t="shared" si="22"/>
        <v>0</v>
      </c>
      <c r="L240" s="48">
        <f t="shared" si="23"/>
        <v>0</v>
      </c>
      <c r="M240" s="46">
        <f t="shared" si="24"/>
        <v>0</v>
      </c>
      <c r="N240" s="46">
        <f t="shared" si="25"/>
        <v>0</v>
      </c>
      <c r="O240" s="46">
        <f t="shared" si="26"/>
        <v>0</v>
      </c>
      <c r="P240" s="47">
        <f t="shared" si="27"/>
        <v>0</v>
      </c>
      <c r="Q240" s="207"/>
      <c r="R240" s="207"/>
      <c r="S240" s="207"/>
      <c r="T240" s="207"/>
      <c r="U240" s="207"/>
    </row>
    <row r="241" spans="1:21" hidden="1" x14ac:dyDescent="0.2">
      <c r="A241" s="37"/>
      <c r="B241" s="38"/>
      <c r="C241" s="45"/>
      <c r="D241" s="23"/>
      <c r="E241" s="69"/>
      <c r="F241" s="73"/>
      <c r="G241" s="67"/>
      <c r="H241" s="46">
        <f t="shared" si="21"/>
        <v>0</v>
      </c>
      <c r="I241" s="67"/>
      <c r="J241" s="67"/>
      <c r="K241" s="47">
        <f t="shared" si="22"/>
        <v>0</v>
      </c>
      <c r="L241" s="48">
        <f t="shared" si="23"/>
        <v>0</v>
      </c>
      <c r="M241" s="46">
        <f t="shared" si="24"/>
        <v>0</v>
      </c>
      <c r="N241" s="46">
        <f t="shared" si="25"/>
        <v>0</v>
      </c>
      <c r="O241" s="46">
        <f t="shared" si="26"/>
        <v>0</v>
      </c>
      <c r="P241" s="47">
        <f t="shared" si="27"/>
        <v>0</v>
      </c>
      <c r="Q241" s="207"/>
      <c r="R241" s="207"/>
      <c r="S241" s="207"/>
      <c r="T241" s="207"/>
      <c r="U241" s="207"/>
    </row>
    <row r="242" spans="1:21" hidden="1" x14ac:dyDescent="0.2">
      <c r="A242" s="37"/>
      <c r="B242" s="38"/>
      <c r="C242" s="45"/>
      <c r="D242" s="23"/>
      <c r="E242" s="69"/>
      <c r="F242" s="73"/>
      <c r="G242" s="67"/>
      <c r="H242" s="46">
        <f t="shared" si="21"/>
        <v>0</v>
      </c>
      <c r="I242" s="67"/>
      <c r="J242" s="67"/>
      <c r="K242" s="47">
        <f t="shared" si="22"/>
        <v>0</v>
      </c>
      <c r="L242" s="48">
        <f t="shared" si="23"/>
        <v>0</v>
      </c>
      <c r="M242" s="46">
        <f t="shared" si="24"/>
        <v>0</v>
      </c>
      <c r="N242" s="46">
        <f t="shared" si="25"/>
        <v>0</v>
      </c>
      <c r="O242" s="46">
        <f t="shared" si="26"/>
        <v>0</v>
      </c>
      <c r="P242" s="47">
        <f t="shared" si="27"/>
        <v>0</v>
      </c>
      <c r="Q242" s="207"/>
      <c r="R242" s="207"/>
      <c r="S242" s="207"/>
      <c r="T242" s="207"/>
      <c r="U242" s="207"/>
    </row>
    <row r="243" spans="1:21" hidden="1" x14ac:dyDescent="0.2">
      <c r="A243" s="37"/>
      <c r="B243" s="38"/>
      <c r="C243" s="45"/>
      <c r="D243" s="23"/>
      <c r="E243" s="69"/>
      <c r="F243" s="73"/>
      <c r="G243" s="67"/>
      <c r="H243" s="46">
        <f t="shared" si="21"/>
        <v>0</v>
      </c>
      <c r="I243" s="67"/>
      <c r="J243" s="67"/>
      <c r="K243" s="47">
        <f t="shared" si="22"/>
        <v>0</v>
      </c>
      <c r="L243" s="48">
        <f t="shared" si="23"/>
        <v>0</v>
      </c>
      <c r="M243" s="46">
        <f t="shared" si="24"/>
        <v>0</v>
      </c>
      <c r="N243" s="46">
        <f t="shared" si="25"/>
        <v>0</v>
      </c>
      <c r="O243" s="46">
        <f t="shared" si="26"/>
        <v>0</v>
      </c>
      <c r="P243" s="47">
        <f t="shared" si="27"/>
        <v>0</v>
      </c>
      <c r="Q243" s="207"/>
      <c r="R243" s="207"/>
      <c r="S243" s="207"/>
      <c r="T243" s="207"/>
      <c r="U243" s="207"/>
    </row>
    <row r="244" spans="1:21" hidden="1" x14ac:dyDescent="0.2">
      <c r="A244" s="37"/>
      <c r="B244" s="38"/>
      <c r="C244" s="45"/>
      <c r="D244" s="23"/>
      <c r="E244" s="69"/>
      <c r="F244" s="73"/>
      <c r="G244" s="67"/>
      <c r="H244" s="46">
        <f t="shared" si="21"/>
        <v>0</v>
      </c>
      <c r="I244" s="67"/>
      <c r="J244" s="67"/>
      <c r="K244" s="47">
        <f t="shared" si="22"/>
        <v>0</v>
      </c>
      <c r="L244" s="48">
        <f t="shared" si="23"/>
        <v>0</v>
      </c>
      <c r="M244" s="46">
        <f t="shared" si="24"/>
        <v>0</v>
      </c>
      <c r="N244" s="46">
        <f t="shared" si="25"/>
        <v>0</v>
      </c>
      <c r="O244" s="46">
        <f t="shared" si="26"/>
        <v>0</v>
      </c>
      <c r="P244" s="47">
        <f t="shared" si="27"/>
        <v>0</v>
      </c>
      <c r="Q244" s="207"/>
      <c r="R244" s="207"/>
      <c r="S244" s="207"/>
      <c r="T244" s="207"/>
      <c r="U244" s="207"/>
    </row>
    <row r="245" spans="1:21" hidden="1" x14ac:dyDescent="0.2">
      <c r="A245" s="37"/>
      <c r="B245" s="38"/>
      <c r="C245" s="45"/>
      <c r="D245" s="23"/>
      <c r="E245" s="69"/>
      <c r="F245" s="73"/>
      <c r="G245" s="67"/>
      <c r="H245" s="46">
        <f t="shared" si="21"/>
        <v>0</v>
      </c>
      <c r="I245" s="67"/>
      <c r="J245" s="67"/>
      <c r="K245" s="47">
        <f t="shared" si="22"/>
        <v>0</v>
      </c>
      <c r="L245" s="48">
        <f t="shared" si="23"/>
        <v>0</v>
      </c>
      <c r="M245" s="46">
        <f t="shared" si="24"/>
        <v>0</v>
      </c>
      <c r="N245" s="46">
        <f t="shared" si="25"/>
        <v>0</v>
      </c>
      <c r="O245" s="46">
        <f t="shared" si="26"/>
        <v>0</v>
      </c>
      <c r="P245" s="47">
        <f t="shared" si="27"/>
        <v>0</v>
      </c>
      <c r="Q245" s="207"/>
      <c r="R245" s="207"/>
      <c r="S245" s="207"/>
      <c r="T245" s="207"/>
      <c r="U245" s="207"/>
    </row>
    <row r="246" spans="1:21" hidden="1" x14ac:dyDescent="0.2">
      <c r="A246" s="37"/>
      <c r="B246" s="38"/>
      <c r="C246" s="45"/>
      <c r="D246" s="23"/>
      <c r="E246" s="69"/>
      <c r="F246" s="73"/>
      <c r="G246" s="67"/>
      <c r="H246" s="46">
        <f t="shared" si="21"/>
        <v>0</v>
      </c>
      <c r="I246" s="67"/>
      <c r="J246" s="67"/>
      <c r="K246" s="47">
        <f t="shared" si="22"/>
        <v>0</v>
      </c>
      <c r="L246" s="48">
        <f t="shared" si="23"/>
        <v>0</v>
      </c>
      <c r="M246" s="46">
        <f t="shared" si="24"/>
        <v>0</v>
      </c>
      <c r="N246" s="46">
        <f t="shared" si="25"/>
        <v>0</v>
      </c>
      <c r="O246" s="46">
        <f t="shared" si="26"/>
        <v>0</v>
      </c>
      <c r="P246" s="47">
        <f t="shared" si="27"/>
        <v>0</v>
      </c>
      <c r="Q246" s="207"/>
      <c r="R246" s="207"/>
      <c r="S246" s="207"/>
      <c r="T246" s="207"/>
      <c r="U246" s="207"/>
    </row>
    <row r="247" spans="1:21" hidden="1" x14ac:dyDescent="0.2">
      <c r="A247" s="37"/>
      <c r="B247" s="38"/>
      <c r="C247" s="45"/>
      <c r="D247" s="23"/>
      <c r="E247" s="69"/>
      <c r="F247" s="73"/>
      <c r="G247" s="67"/>
      <c r="H247" s="46">
        <f t="shared" si="21"/>
        <v>0</v>
      </c>
      <c r="I247" s="67"/>
      <c r="J247" s="67"/>
      <c r="K247" s="47">
        <f t="shared" si="22"/>
        <v>0</v>
      </c>
      <c r="L247" s="48">
        <f t="shared" si="23"/>
        <v>0</v>
      </c>
      <c r="M247" s="46">
        <f t="shared" si="24"/>
        <v>0</v>
      </c>
      <c r="N247" s="46">
        <f t="shared" si="25"/>
        <v>0</v>
      </c>
      <c r="O247" s="46">
        <f t="shared" si="26"/>
        <v>0</v>
      </c>
      <c r="P247" s="47">
        <f t="shared" si="27"/>
        <v>0</v>
      </c>
      <c r="Q247" s="207"/>
      <c r="R247" s="207"/>
      <c r="S247" s="207"/>
      <c r="T247" s="207"/>
      <c r="U247" s="207"/>
    </row>
    <row r="248" spans="1:21" hidden="1" x14ac:dyDescent="0.2">
      <c r="A248" s="37"/>
      <c r="B248" s="38"/>
      <c r="C248" s="45"/>
      <c r="D248" s="23"/>
      <c r="E248" s="69"/>
      <c r="F248" s="73"/>
      <c r="G248" s="67"/>
      <c r="H248" s="46">
        <f t="shared" si="21"/>
        <v>0</v>
      </c>
      <c r="I248" s="67"/>
      <c r="J248" s="67"/>
      <c r="K248" s="47">
        <f t="shared" si="22"/>
        <v>0</v>
      </c>
      <c r="L248" s="48">
        <f t="shared" si="23"/>
        <v>0</v>
      </c>
      <c r="M248" s="46">
        <f t="shared" si="24"/>
        <v>0</v>
      </c>
      <c r="N248" s="46">
        <f t="shared" si="25"/>
        <v>0</v>
      </c>
      <c r="O248" s="46">
        <f t="shared" si="26"/>
        <v>0</v>
      </c>
      <c r="P248" s="47">
        <f t="shared" si="27"/>
        <v>0</v>
      </c>
      <c r="Q248" s="207"/>
      <c r="R248" s="207"/>
      <c r="S248" s="207"/>
      <c r="T248" s="207"/>
      <c r="U248" s="207"/>
    </row>
    <row r="249" spans="1:21" hidden="1" x14ac:dyDescent="0.2">
      <c r="A249" s="37"/>
      <c r="B249" s="38"/>
      <c r="C249" s="45"/>
      <c r="D249" s="23"/>
      <c r="E249" s="69"/>
      <c r="F249" s="73"/>
      <c r="G249" s="67"/>
      <c r="H249" s="46">
        <f t="shared" si="21"/>
        <v>0</v>
      </c>
      <c r="I249" s="67"/>
      <c r="J249" s="67"/>
      <c r="K249" s="47">
        <f t="shared" si="22"/>
        <v>0</v>
      </c>
      <c r="L249" s="48">
        <f t="shared" si="23"/>
        <v>0</v>
      </c>
      <c r="M249" s="46">
        <f t="shared" si="24"/>
        <v>0</v>
      </c>
      <c r="N249" s="46">
        <f t="shared" si="25"/>
        <v>0</v>
      </c>
      <c r="O249" s="46">
        <f t="shared" si="26"/>
        <v>0</v>
      </c>
      <c r="P249" s="47">
        <f t="shared" si="27"/>
        <v>0</v>
      </c>
      <c r="Q249" s="207"/>
      <c r="R249" s="207"/>
      <c r="S249" s="207"/>
      <c r="T249" s="207"/>
      <c r="U249" s="207"/>
    </row>
    <row r="250" spans="1:21" hidden="1" x14ac:dyDescent="0.2">
      <c r="A250" s="37"/>
      <c r="B250" s="38"/>
      <c r="C250" s="45"/>
      <c r="D250" s="23"/>
      <c r="E250" s="69"/>
      <c r="F250" s="73"/>
      <c r="G250" s="67"/>
      <c r="H250" s="46">
        <f t="shared" si="21"/>
        <v>0</v>
      </c>
      <c r="I250" s="67"/>
      <c r="J250" s="67"/>
      <c r="K250" s="47">
        <f t="shared" si="22"/>
        <v>0</v>
      </c>
      <c r="L250" s="48">
        <f t="shared" si="23"/>
        <v>0</v>
      </c>
      <c r="M250" s="46">
        <f t="shared" si="24"/>
        <v>0</v>
      </c>
      <c r="N250" s="46">
        <f t="shared" si="25"/>
        <v>0</v>
      </c>
      <c r="O250" s="46">
        <f t="shared" si="26"/>
        <v>0</v>
      </c>
      <c r="P250" s="47">
        <f t="shared" si="27"/>
        <v>0</v>
      </c>
      <c r="Q250" s="207"/>
      <c r="R250" s="207"/>
      <c r="S250" s="207"/>
      <c r="T250" s="207"/>
      <c r="U250" s="207"/>
    </row>
    <row r="251" spans="1:21" hidden="1" x14ac:dyDescent="0.2">
      <c r="A251" s="37"/>
      <c r="B251" s="38"/>
      <c r="C251" s="45"/>
      <c r="D251" s="23"/>
      <c r="E251" s="69"/>
      <c r="F251" s="73"/>
      <c r="G251" s="67"/>
      <c r="H251" s="46">
        <f t="shared" si="21"/>
        <v>0</v>
      </c>
      <c r="I251" s="67"/>
      <c r="J251" s="67"/>
      <c r="K251" s="47">
        <f t="shared" si="22"/>
        <v>0</v>
      </c>
      <c r="L251" s="48">
        <f t="shared" si="23"/>
        <v>0</v>
      </c>
      <c r="M251" s="46">
        <f t="shared" si="24"/>
        <v>0</v>
      </c>
      <c r="N251" s="46">
        <f t="shared" si="25"/>
        <v>0</v>
      </c>
      <c r="O251" s="46">
        <f t="shared" si="26"/>
        <v>0</v>
      </c>
      <c r="P251" s="47">
        <f t="shared" si="27"/>
        <v>0</v>
      </c>
      <c r="Q251" s="207"/>
      <c r="R251" s="207"/>
      <c r="S251" s="207"/>
      <c r="T251" s="207"/>
      <c r="U251" s="207"/>
    </row>
    <row r="252" spans="1:21" hidden="1" x14ac:dyDescent="0.2">
      <c r="A252" s="37"/>
      <c r="B252" s="38"/>
      <c r="C252" s="45"/>
      <c r="D252" s="23"/>
      <c r="E252" s="69"/>
      <c r="F252" s="73"/>
      <c r="G252" s="67"/>
      <c r="H252" s="46">
        <f t="shared" si="21"/>
        <v>0</v>
      </c>
      <c r="I252" s="67"/>
      <c r="J252" s="67"/>
      <c r="K252" s="47">
        <f t="shared" si="22"/>
        <v>0</v>
      </c>
      <c r="L252" s="48">
        <f t="shared" si="23"/>
        <v>0</v>
      </c>
      <c r="M252" s="46">
        <f t="shared" si="24"/>
        <v>0</v>
      </c>
      <c r="N252" s="46">
        <f t="shared" si="25"/>
        <v>0</v>
      </c>
      <c r="O252" s="46">
        <f t="shared" si="26"/>
        <v>0</v>
      </c>
      <c r="P252" s="47">
        <f t="shared" si="27"/>
        <v>0</v>
      </c>
      <c r="Q252" s="207"/>
      <c r="R252" s="207"/>
      <c r="S252" s="207"/>
      <c r="T252" s="207"/>
      <c r="U252" s="207"/>
    </row>
    <row r="253" spans="1:21" hidden="1" x14ac:dyDescent="0.2">
      <c r="A253" s="37"/>
      <c r="B253" s="38"/>
      <c r="C253" s="45"/>
      <c r="D253" s="23"/>
      <c r="E253" s="69"/>
      <c r="F253" s="73"/>
      <c r="G253" s="67"/>
      <c r="H253" s="46">
        <f t="shared" si="21"/>
        <v>0</v>
      </c>
      <c r="I253" s="67"/>
      <c r="J253" s="67"/>
      <c r="K253" s="47">
        <f t="shared" si="22"/>
        <v>0</v>
      </c>
      <c r="L253" s="48">
        <f t="shared" si="23"/>
        <v>0</v>
      </c>
      <c r="M253" s="46">
        <f t="shared" si="24"/>
        <v>0</v>
      </c>
      <c r="N253" s="46">
        <f t="shared" si="25"/>
        <v>0</v>
      </c>
      <c r="O253" s="46">
        <f t="shared" si="26"/>
        <v>0</v>
      </c>
      <c r="P253" s="47">
        <f t="shared" si="27"/>
        <v>0</v>
      </c>
      <c r="Q253" s="207"/>
      <c r="R253" s="207"/>
      <c r="S253" s="207"/>
      <c r="T253" s="207"/>
      <c r="U253" s="207"/>
    </row>
    <row r="254" spans="1:21" hidden="1" x14ac:dyDescent="0.2">
      <c r="A254" s="37"/>
      <c r="B254" s="38"/>
      <c r="C254" s="45"/>
      <c r="D254" s="23"/>
      <c r="E254" s="69"/>
      <c r="F254" s="73"/>
      <c r="G254" s="67"/>
      <c r="H254" s="46">
        <f t="shared" si="21"/>
        <v>0</v>
      </c>
      <c r="I254" s="67"/>
      <c r="J254" s="67"/>
      <c r="K254" s="47">
        <f t="shared" si="22"/>
        <v>0</v>
      </c>
      <c r="L254" s="48">
        <f t="shared" si="23"/>
        <v>0</v>
      </c>
      <c r="M254" s="46">
        <f t="shared" si="24"/>
        <v>0</v>
      </c>
      <c r="N254" s="46">
        <f t="shared" si="25"/>
        <v>0</v>
      </c>
      <c r="O254" s="46">
        <f t="shared" si="26"/>
        <v>0</v>
      </c>
      <c r="P254" s="47">
        <f t="shared" si="27"/>
        <v>0</v>
      </c>
      <c r="Q254" s="207"/>
      <c r="R254" s="207"/>
      <c r="S254" s="207"/>
      <c r="T254" s="207"/>
      <c r="U254" s="207"/>
    </row>
    <row r="255" spans="1:21" hidden="1" x14ac:dyDescent="0.2">
      <c r="A255" s="37"/>
      <c r="B255" s="38"/>
      <c r="C255" s="45"/>
      <c r="D255" s="23"/>
      <c r="E255" s="69"/>
      <c r="F255" s="73"/>
      <c r="G255" s="67"/>
      <c r="H255" s="46">
        <f t="shared" si="21"/>
        <v>0</v>
      </c>
      <c r="I255" s="67"/>
      <c r="J255" s="67"/>
      <c r="K255" s="47">
        <f t="shared" si="22"/>
        <v>0</v>
      </c>
      <c r="L255" s="48">
        <f t="shared" si="23"/>
        <v>0</v>
      </c>
      <c r="M255" s="46">
        <f t="shared" si="24"/>
        <v>0</v>
      </c>
      <c r="N255" s="46">
        <f t="shared" si="25"/>
        <v>0</v>
      </c>
      <c r="O255" s="46">
        <f t="shared" si="26"/>
        <v>0</v>
      </c>
      <c r="P255" s="47">
        <f t="shared" si="27"/>
        <v>0</v>
      </c>
      <c r="Q255" s="207"/>
      <c r="R255" s="207"/>
      <c r="S255" s="207"/>
      <c r="T255" s="207"/>
      <c r="U255" s="207"/>
    </row>
    <row r="256" spans="1:21" hidden="1" x14ac:dyDescent="0.2">
      <c r="A256" s="37"/>
      <c r="B256" s="38"/>
      <c r="C256" s="45"/>
      <c r="D256" s="23"/>
      <c r="E256" s="69"/>
      <c r="F256" s="73"/>
      <c r="G256" s="67"/>
      <c r="H256" s="46">
        <f t="shared" si="21"/>
        <v>0</v>
      </c>
      <c r="I256" s="67"/>
      <c r="J256" s="67"/>
      <c r="K256" s="47">
        <f t="shared" si="22"/>
        <v>0</v>
      </c>
      <c r="L256" s="48">
        <f t="shared" si="23"/>
        <v>0</v>
      </c>
      <c r="M256" s="46">
        <f t="shared" si="24"/>
        <v>0</v>
      </c>
      <c r="N256" s="46">
        <f t="shared" si="25"/>
        <v>0</v>
      </c>
      <c r="O256" s="46">
        <f t="shared" si="26"/>
        <v>0</v>
      </c>
      <c r="P256" s="47">
        <f t="shared" si="27"/>
        <v>0</v>
      </c>
      <c r="Q256" s="207"/>
      <c r="R256" s="207"/>
      <c r="S256" s="207"/>
      <c r="T256" s="207"/>
      <c r="U256" s="207"/>
    </row>
    <row r="257" spans="1:21" hidden="1" x14ac:dyDescent="0.2">
      <c r="A257" s="37"/>
      <c r="B257" s="38"/>
      <c r="C257" s="45"/>
      <c r="D257" s="23"/>
      <c r="E257" s="69"/>
      <c r="F257" s="73"/>
      <c r="G257" s="67"/>
      <c r="H257" s="46">
        <f t="shared" si="21"/>
        <v>0</v>
      </c>
      <c r="I257" s="67"/>
      <c r="J257" s="67"/>
      <c r="K257" s="47">
        <f t="shared" si="22"/>
        <v>0</v>
      </c>
      <c r="L257" s="48">
        <f t="shared" si="23"/>
        <v>0</v>
      </c>
      <c r="M257" s="46">
        <f t="shared" si="24"/>
        <v>0</v>
      </c>
      <c r="N257" s="46">
        <f t="shared" si="25"/>
        <v>0</v>
      </c>
      <c r="O257" s="46">
        <f t="shared" si="26"/>
        <v>0</v>
      </c>
      <c r="P257" s="47">
        <f t="shared" si="27"/>
        <v>0</v>
      </c>
      <c r="Q257" s="207"/>
      <c r="R257" s="207"/>
      <c r="S257" s="207"/>
      <c r="T257" s="207"/>
      <c r="U257" s="207"/>
    </row>
    <row r="258" spans="1:21" hidden="1" x14ac:dyDescent="0.2">
      <c r="A258" s="37"/>
      <c r="B258" s="38"/>
      <c r="C258" s="45"/>
      <c r="D258" s="23"/>
      <c r="E258" s="69"/>
      <c r="F258" s="73"/>
      <c r="G258" s="67"/>
      <c r="H258" s="46">
        <f t="shared" si="21"/>
        <v>0</v>
      </c>
      <c r="I258" s="67"/>
      <c r="J258" s="67"/>
      <c r="K258" s="47">
        <f t="shared" si="22"/>
        <v>0</v>
      </c>
      <c r="L258" s="48">
        <f t="shared" si="23"/>
        <v>0</v>
      </c>
      <c r="M258" s="46">
        <f t="shared" si="24"/>
        <v>0</v>
      </c>
      <c r="N258" s="46">
        <f t="shared" si="25"/>
        <v>0</v>
      </c>
      <c r="O258" s="46">
        <f t="shared" si="26"/>
        <v>0</v>
      </c>
      <c r="P258" s="47">
        <f t="shared" si="27"/>
        <v>0</v>
      </c>
      <c r="Q258" s="207"/>
      <c r="R258" s="207"/>
      <c r="S258" s="207"/>
      <c r="T258" s="207"/>
      <c r="U258" s="207"/>
    </row>
    <row r="259" spans="1:21" hidden="1" x14ac:dyDescent="0.2">
      <c r="A259" s="37"/>
      <c r="B259" s="38"/>
      <c r="C259" s="45"/>
      <c r="D259" s="23"/>
      <c r="E259" s="69"/>
      <c r="F259" s="73"/>
      <c r="G259" s="67"/>
      <c r="H259" s="46">
        <f t="shared" si="21"/>
        <v>0</v>
      </c>
      <c r="I259" s="67"/>
      <c r="J259" s="67"/>
      <c r="K259" s="47">
        <f t="shared" si="22"/>
        <v>0</v>
      </c>
      <c r="L259" s="48">
        <f t="shared" si="23"/>
        <v>0</v>
      </c>
      <c r="M259" s="46">
        <f t="shared" si="24"/>
        <v>0</v>
      </c>
      <c r="N259" s="46">
        <f t="shared" si="25"/>
        <v>0</v>
      </c>
      <c r="O259" s="46">
        <f t="shared" si="26"/>
        <v>0</v>
      </c>
      <c r="P259" s="47">
        <f t="shared" si="27"/>
        <v>0</v>
      </c>
      <c r="Q259" s="207"/>
      <c r="R259" s="207"/>
      <c r="S259" s="207"/>
      <c r="T259" s="207"/>
      <c r="U259" s="207"/>
    </row>
    <row r="260" spans="1:21" hidden="1" x14ac:dyDescent="0.2">
      <c r="A260" s="37"/>
      <c r="B260" s="38"/>
      <c r="C260" s="45"/>
      <c r="D260" s="23"/>
      <c r="E260" s="69"/>
      <c r="F260" s="73"/>
      <c r="G260" s="67"/>
      <c r="H260" s="46">
        <f t="shared" si="21"/>
        <v>0</v>
      </c>
      <c r="I260" s="67"/>
      <c r="J260" s="67"/>
      <c r="K260" s="47">
        <f t="shared" si="22"/>
        <v>0</v>
      </c>
      <c r="L260" s="48">
        <f t="shared" si="23"/>
        <v>0</v>
      </c>
      <c r="M260" s="46">
        <f t="shared" si="24"/>
        <v>0</v>
      </c>
      <c r="N260" s="46">
        <f t="shared" si="25"/>
        <v>0</v>
      </c>
      <c r="O260" s="46">
        <f t="shared" si="26"/>
        <v>0</v>
      </c>
      <c r="P260" s="47">
        <f t="shared" si="27"/>
        <v>0</v>
      </c>
      <c r="Q260" s="207"/>
      <c r="R260" s="207"/>
      <c r="S260" s="207"/>
      <c r="T260" s="207"/>
      <c r="U260" s="207"/>
    </row>
    <row r="261" spans="1:21" hidden="1" x14ac:dyDescent="0.2">
      <c r="A261" s="37"/>
      <c r="B261" s="38"/>
      <c r="C261" s="45"/>
      <c r="D261" s="23"/>
      <c r="E261" s="69"/>
      <c r="F261" s="73"/>
      <c r="G261" s="67"/>
      <c r="H261" s="46">
        <f t="shared" si="21"/>
        <v>0</v>
      </c>
      <c r="I261" s="67"/>
      <c r="J261" s="67"/>
      <c r="K261" s="47">
        <f t="shared" si="22"/>
        <v>0</v>
      </c>
      <c r="L261" s="48">
        <f t="shared" si="23"/>
        <v>0</v>
      </c>
      <c r="M261" s="46">
        <f t="shared" si="24"/>
        <v>0</v>
      </c>
      <c r="N261" s="46">
        <f t="shared" si="25"/>
        <v>0</v>
      </c>
      <c r="O261" s="46">
        <f t="shared" si="26"/>
        <v>0</v>
      </c>
      <c r="P261" s="47">
        <f t="shared" si="27"/>
        <v>0</v>
      </c>
      <c r="Q261" s="207"/>
      <c r="R261" s="207"/>
      <c r="S261" s="207"/>
      <c r="T261" s="207"/>
      <c r="U261" s="207"/>
    </row>
    <row r="262" spans="1:21" hidden="1" x14ac:dyDescent="0.2">
      <c r="A262" s="37"/>
      <c r="B262" s="38"/>
      <c r="C262" s="45"/>
      <c r="D262" s="23"/>
      <c r="E262" s="69"/>
      <c r="F262" s="73"/>
      <c r="G262" s="67"/>
      <c r="H262" s="46">
        <f t="shared" si="21"/>
        <v>0</v>
      </c>
      <c r="I262" s="67"/>
      <c r="J262" s="67"/>
      <c r="K262" s="47">
        <f t="shared" si="22"/>
        <v>0</v>
      </c>
      <c r="L262" s="48">
        <f t="shared" si="23"/>
        <v>0</v>
      </c>
      <c r="M262" s="46">
        <f t="shared" si="24"/>
        <v>0</v>
      </c>
      <c r="N262" s="46">
        <f t="shared" si="25"/>
        <v>0</v>
      </c>
      <c r="O262" s="46">
        <f t="shared" si="26"/>
        <v>0</v>
      </c>
      <c r="P262" s="47">
        <f t="shared" si="27"/>
        <v>0</v>
      </c>
      <c r="Q262" s="207"/>
      <c r="R262" s="207"/>
      <c r="S262" s="207"/>
      <c r="T262" s="207"/>
      <c r="U262" s="207"/>
    </row>
    <row r="263" spans="1:21" hidden="1" x14ac:dyDescent="0.2">
      <c r="A263" s="37"/>
      <c r="B263" s="38"/>
      <c r="C263" s="45"/>
      <c r="D263" s="23"/>
      <c r="E263" s="69"/>
      <c r="F263" s="73"/>
      <c r="G263" s="67"/>
      <c r="H263" s="46">
        <f t="shared" si="21"/>
        <v>0</v>
      </c>
      <c r="I263" s="67"/>
      <c r="J263" s="67"/>
      <c r="K263" s="47">
        <f t="shared" si="22"/>
        <v>0</v>
      </c>
      <c r="L263" s="48">
        <f t="shared" si="23"/>
        <v>0</v>
      </c>
      <c r="M263" s="46">
        <f t="shared" si="24"/>
        <v>0</v>
      </c>
      <c r="N263" s="46">
        <f t="shared" si="25"/>
        <v>0</v>
      </c>
      <c r="O263" s="46">
        <f t="shared" si="26"/>
        <v>0</v>
      </c>
      <c r="P263" s="47">
        <f t="shared" si="27"/>
        <v>0</v>
      </c>
      <c r="Q263" s="207"/>
      <c r="R263" s="207"/>
      <c r="S263" s="207"/>
      <c r="T263" s="207"/>
      <c r="U263" s="207"/>
    </row>
    <row r="264" spans="1:21" hidden="1" x14ac:dyDescent="0.2">
      <c r="A264" s="37"/>
      <c r="B264" s="38"/>
      <c r="C264" s="45"/>
      <c r="D264" s="23"/>
      <c r="E264" s="69"/>
      <c r="F264" s="73"/>
      <c r="G264" s="67"/>
      <c r="H264" s="46">
        <f t="shared" ref="H264:H327" si="28">ROUND(F264*G264,2)</f>
        <v>0</v>
      </c>
      <c r="I264" s="67"/>
      <c r="J264" s="67"/>
      <c r="K264" s="47">
        <f t="shared" ref="K264:K327" si="29">SUM(H264:J264)</f>
        <v>0</v>
      </c>
      <c r="L264" s="48">
        <f t="shared" ref="L264:L327" si="30">ROUND(E264*F264,2)</f>
        <v>0</v>
      </c>
      <c r="M264" s="46">
        <f t="shared" ref="M264:M327" si="31">ROUND(H264*E264,2)</f>
        <v>0</v>
      </c>
      <c r="N264" s="46">
        <f t="shared" ref="N264:N327" si="32">ROUND(I264*E264,2)</f>
        <v>0</v>
      </c>
      <c r="O264" s="46">
        <f t="shared" ref="O264:O327" si="33">ROUND(J264*E264,2)</f>
        <v>0</v>
      </c>
      <c r="P264" s="47">
        <f t="shared" ref="P264:P327" si="34">SUM(M264:O264)</f>
        <v>0</v>
      </c>
      <c r="Q264" s="207"/>
      <c r="R264" s="207"/>
      <c r="S264" s="207"/>
      <c r="T264" s="207"/>
      <c r="U264" s="207"/>
    </row>
    <row r="265" spans="1:21" hidden="1" x14ac:dyDescent="0.2">
      <c r="A265" s="37"/>
      <c r="B265" s="38"/>
      <c r="C265" s="45"/>
      <c r="D265" s="23"/>
      <c r="E265" s="69"/>
      <c r="F265" s="73"/>
      <c r="G265" s="67"/>
      <c r="H265" s="46">
        <f t="shared" si="28"/>
        <v>0</v>
      </c>
      <c r="I265" s="67"/>
      <c r="J265" s="67"/>
      <c r="K265" s="47">
        <f t="shared" si="29"/>
        <v>0</v>
      </c>
      <c r="L265" s="48">
        <f t="shared" si="30"/>
        <v>0</v>
      </c>
      <c r="M265" s="46">
        <f t="shared" si="31"/>
        <v>0</v>
      </c>
      <c r="N265" s="46">
        <f t="shared" si="32"/>
        <v>0</v>
      </c>
      <c r="O265" s="46">
        <f t="shared" si="33"/>
        <v>0</v>
      </c>
      <c r="P265" s="47">
        <f t="shared" si="34"/>
        <v>0</v>
      </c>
      <c r="Q265" s="207"/>
      <c r="R265" s="207"/>
      <c r="S265" s="207"/>
      <c r="T265" s="207"/>
      <c r="U265" s="207"/>
    </row>
    <row r="266" spans="1:21" hidden="1" x14ac:dyDescent="0.2">
      <c r="A266" s="37"/>
      <c r="B266" s="38"/>
      <c r="C266" s="45"/>
      <c r="D266" s="23"/>
      <c r="E266" s="69"/>
      <c r="F266" s="73"/>
      <c r="G266" s="67"/>
      <c r="H266" s="46">
        <f t="shared" si="28"/>
        <v>0</v>
      </c>
      <c r="I266" s="67"/>
      <c r="J266" s="67"/>
      <c r="K266" s="47">
        <f t="shared" si="29"/>
        <v>0</v>
      </c>
      <c r="L266" s="48">
        <f t="shared" si="30"/>
        <v>0</v>
      </c>
      <c r="M266" s="46">
        <f t="shared" si="31"/>
        <v>0</v>
      </c>
      <c r="N266" s="46">
        <f t="shared" si="32"/>
        <v>0</v>
      </c>
      <c r="O266" s="46">
        <f t="shared" si="33"/>
        <v>0</v>
      </c>
      <c r="P266" s="47">
        <f t="shared" si="34"/>
        <v>0</v>
      </c>
      <c r="Q266" s="207"/>
      <c r="R266" s="207"/>
      <c r="S266" s="207"/>
      <c r="T266" s="207"/>
      <c r="U266" s="207"/>
    </row>
    <row r="267" spans="1:21" hidden="1" x14ac:dyDescent="0.2">
      <c r="A267" s="37"/>
      <c r="B267" s="38"/>
      <c r="C267" s="45"/>
      <c r="D267" s="23"/>
      <c r="E267" s="69"/>
      <c r="F267" s="73"/>
      <c r="G267" s="67"/>
      <c r="H267" s="46">
        <f t="shared" si="28"/>
        <v>0</v>
      </c>
      <c r="I267" s="67"/>
      <c r="J267" s="67"/>
      <c r="K267" s="47">
        <f t="shared" si="29"/>
        <v>0</v>
      </c>
      <c r="L267" s="48">
        <f t="shared" si="30"/>
        <v>0</v>
      </c>
      <c r="M267" s="46">
        <f t="shared" si="31"/>
        <v>0</v>
      </c>
      <c r="N267" s="46">
        <f t="shared" si="32"/>
        <v>0</v>
      </c>
      <c r="O267" s="46">
        <f t="shared" si="33"/>
        <v>0</v>
      </c>
      <c r="P267" s="47">
        <f t="shared" si="34"/>
        <v>0</v>
      </c>
      <c r="Q267" s="207"/>
      <c r="R267" s="207"/>
      <c r="S267" s="207"/>
      <c r="T267" s="207"/>
      <c r="U267" s="207"/>
    </row>
    <row r="268" spans="1:21" hidden="1" x14ac:dyDescent="0.2">
      <c r="A268" s="37"/>
      <c r="B268" s="38"/>
      <c r="C268" s="45"/>
      <c r="D268" s="23"/>
      <c r="E268" s="69"/>
      <c r="F268" s="73"/>
      <c r="G268" s="67"/>
      <c r="H268" s="46">
        <f t="shared" si="28"/>
        <v>0</v>
      </c>
      <c r="I268" s="67"/>
      <c r="J268" s="67"/>
      <c r="K268" s="47">
        <f t="shared" si="29"/>
        <v>0</v>
      </c>
      <c r="L268" s="48">
        <f t="shared" si="30"/>
        <v>0</v>
      </c>
      <c r="M268" s="46">
        <f t="shared" si="31"/>
        <v>0</v>
      </c>
      <c r="N268" s="46">
        <f t="shared" si="32"/>
        <v>0</v>
      </c>
      <c r="O268" s="46">
        <f t="shared" si="33"/>
        <v>0</v>
      </c>
      <c r="P268" s="47">
        <f t="shared" si="34"/>
        <v>0</v>
      </c>
      <c r="Q268" s="207"/>
      <c r="R268" s="207"/>
      <c r="S268" s="207"/>
      <c r="T268" s="207"/>
      <c r="U268" s="207"/>
    </row>
    <row r="269" spans="1:21" hidden="1" x14ac:dyDescent="0.2">
      <c r="A269" s="37"/>
      <c r="B269" s="38"/>
      <c r="C269" s="45"/>
      <c r="D269" s="23"/>
      <c r="E269" s="69"/>
      <c r="F269" s="73"/>
      <c r="G269" s="67"/>
      <c r="H269" s="46">
        <f t="shared" si="28"/>
        <v>0</v>
      </c>
      <c r="I269" s="67"/>
      <c r="J269" s="67"/>
      <c r="K269" s="47">
        <f t="shared" si="29"/>
        <v>0</v>
      </c>
      <c r="L269" s="48">
        <f t="shared" si="30"/>
        <v>0</v>
      </c>
      <c r="M269" s="46">
        <f t="shared" si="31"/>
        <v>0</v>
      </c>
      <c r="N269" s="46">
        <f t="shared" si="32"/>
        <v>0</v>
      </c>
      <c r="O269" s="46">
        <f t="shared" si="33"/>
        <v>0</v>
      </c>
      <c r="P269" s="47">
        <f t="shared" si="34"/>
        <v>0</v>
      </c>
      <c r="Q269" s="207"/>
      <c r="R269" s="207"/>
      <c r="S269" s="207"/>
      <c r="T269" s="207"/>
      <c r="U269" s="207"/>
    </row>
    <row r="270" spans="1:21" hidden="1" x14ac:dyDescent="0.2">
      <c r="A270" s="37"/>
      <c r="B270" s="38"/>
      <c r="C270" s="45"/>
      <c r="D270" s="23"/>
      <c r="E270" s="69"/>
      <c r="F270" s="73"/>
      <c r="G270" s="67"/>
      <c r="H270" s="46">
        <f t="shared" si="28"/>
        <v>0</v>
      </c>
      <c r="I270" s="67"/>
      <c r="J270" s="67"/>
      <c r="K270" s="47">
        <f t="shared" si="29"/>
        <v>0</v>
      </c>
      <c r="L270" s="48">
        <f t="shared" si="30"/>
        <v>0</v>
      </c>
      <c r="M270" s="46">
        <f t="shared" si="31"/>
        <v>0</v>
      </c>
      <c r="N270" s="46">
        <f t="shared" si="32"/>
        <v>0</v>
      </c>
      <c r="O270" s="46">
        <f t="shared" si="33"/>
        <v>0</v>
      </c>
      <c r="P270" s="47">
        <f t="shared" si="34"/>
        <v>0</v>
      </c>
      <c r="Q270" s="207"/>
      <c r="R270" s="207"/>
      <c r="S270" s="207"/>
      <c r="T270" s="207"/>
      <c r="U270" s="207"/>
    </row>
    <row r="271" spans="1:21" hidden="1" x14ac:dyDescent="0.2">
      <c r="A271" s="37"/>
      <c r="B271" s="38"/>
      <c r="C271" s="45"/>
      <c r="D271" s="23"/>
      <c r="E271" s="69"/>
      <c r="F271" s="73"/>
      <c r="G271" s="67"/>
      <c r="H271" s="46">
        <f t="shared" si="28"/>
        <v>0</v>
      </c>
      <c r="I271" s="67"/>
      <c r="J271" s="67"/>
      <c r="K271" s="47">
        <f t="shared" si="29"/>
        <v>0</v>
      </c>
      <c r="L271" s="48">
        <f t="shared" si="30"/>
        <v>0</v>
      </c>
      <c r="M271" s="46">
        <f t="shared" si="31"/>
        <v>0</v>
      </c>
      <c r="N271" s="46">
        <f t="shared" si="32"/>
        <v>0</v>
      </c>
      <c r="O271" s="46">
        <f t="shared" si="33"/>
        <v>0</v>
      </c>
      <c r="P271" s="47">
        <f t="shared" si="34"/>
        <v>0</v>
      </c>
      <c r="Q271" s="207"/>
      <c r="R271" s="207"/>
      <c r="S271" s="207"/>
      <c r="T271" s="207"/>
      <c r="U271" s="207"/>
    </row>
    <row r="272" spans="1:21" hidden="1" x14ac:dyDescent="0.2">
      <c r="A272" s="37"/>
      <c r="B272" s="38"/>
      <c r="C272" s="45"/>
      <c r="D272" s="23"/>
      <c r="E272" s="69"/>
      <c r="F272" s="73"/>
      <c r="G272" s="67"/>
      <c r="H272" s="46">
        <f t="shared" si="28"/>
        <v>0</v>
      </c>
      <c r="I272" s="67"/>
      <c r="J272" s="67"/>
      <c r="K272" s="47">
        <f t="shared" si="29"/>
        <v>0</v>
      </c>
      <c r="L272" s="48">
        <f t="shared" si="30"/>
        <v>0</v>
      </c>
      <c r="M272" s="46">
        <f t="shared" si="31"/>
        <v>0</v>
      </c>
      <c r="N272" s="46">
        <f t="shared" si="32"/>
        <v>0</v>
      </c>
      <c r="O272" s="46">
        <f t="shared" si="33"/>
        <v>0</v>
      </c>
      <c r="P272" s="47">
        <f t="shared" si="34"/>
        <v>0</v>
      </c>
      <c r="Q272" s="207"/>
      <c r="R272" s="207"/>
      <c r="S272" s="207"/>
      <c r="T272" s="207"/>
      <c r="U272" s="207"/>
    </row>
    <row r="273" spans="1:21" hidden="1" x14ac:dyDescent="0.2">
      <c r="A273" s="37"/>
      <c r="B273" s="38"/>
      <c r="C273" s="45"/>
      <c r="D273" s="23"/>
      <c r="E273" s="69"/>
      <c r="F273" s="73"/>
      <c r="G273" s="67"/>
      <c r="H273" s="46">
        <f t="shared" si="28"/>
        <v>0</v>
      </c>
      <c r="I273" s="67"/>
      <c r="J273" s="67"/>
      <c r="K273" s="47">
        <f t="shared" si="29"/>
        <v>0</v>
      </c>
      <c r="L273" s="48">
        <f t="shared" si="30"/>
        <v>0</v>
      </c>
      <c r="M273" s="46">
        <f t="shared" si="31"/>
        <v>0</v>
      </c>
      <c r="N273" s="46">
        <f t="shared" si="32"/>
        <v>0</v>
      </c>
      <c r="O273" s="46">
        <f t="shared" si="33"/>
        <v>0</v>
      </c>
      <c r="P273" s="47">
        <f t="shared" si="34"/>
        <v>0</v>
      </c>
      <c r="Q273" s="207"/>
      <c r="R273" s="207"/>
      <c r="S273" s="207"/>
      <c r="T273" s="207"/>
      <c r="U273" s="207"/>
    </row>
    <row r="274" spans="1:21" hidden="1" x14ac:dyDescent="0.2">
      <c r="A274" s="37"/>
      <c r="B274" s="38"/>
      <c r="C274" s="45"/>
      <c r="D274" s="23"/>
      <c r="E274" s="69"/>
      <c r="F274" s="73"/>
      <c r="G274" s="67"/>
      <c r="H274" s="46">
        <f t="shared" si="28"/>
        <v>0</v>
      </c>
      <c r="I274" s="67"/>
      <c r="J274" s="67"/>
      <c r="K274" s="47">
        <f t="shared" si="29"/>
        <v>0</v>
      </c>
      <c r="L274" s="48">
        <f t="shared" si="30"/>
        <v>0</v>
      </c>
      <c r="M274" s="46">
        <f t="shared" si="31"/>
        <v>0</v>
      </c>
      <c r="N274" s="46">
        <f t="shared" si="32"/>
        <v>0</v>
      </c>
      <c r="O274" s="46">
        <f t="shared" si="33"/>
        <v>0</v>
      </c>
      <c r="P274" s="47">
        <f t="shared" si="34"/>
        <v>0</v>
      </c>
      <c r="Q274" s="207"/>
      <c r="R274" s="207"/>
      <c r="S274" s="207"/>
      <c r="T274" s="207"/>
      <c r="U274" s="207"/>
    </row>
    <row r="275" spans="1:21" hidden="1" x14ac:dyDescent="0.2">
      <c r="A275" s="37"/>
      <c r="B275" s="38"/>
      <c r="C275" s="45"/>
      <c r="D275" s="23"/>
      <c r="E275" s="69"/>
      <c r="F275" s="73"/>
      <c r="G275" s="67"/>
      <c r="H275" s="46">
        <f t="shared" si="28"/>
        <v>0</v>
      </c>
      <c r="I275" s="67"/>
      <c r="J275" s="67"/>
      <c r="K275" s="47">
        <f t="shared" si="29"/>
        <v>0</v>
      </c>
      <c r="L275" s="48">
        <f t="shared" si="30"/>
        <v>0</v>
      </c>
      <c r="M275" s="46">
        <f t="shared" si="31"/>
        <v>0</v>
      </c>
      <c r="N275" s="46">
        <f t="shared" si="32"/>
        <v>0</v>
      </c>
      <c r="O275" s="46">
        <f t="shared" si="33"/>
        <v>0</v>
      </c>
      <c r="P275" s="47">
        <f t="shared" si="34"/>
        <v>0</v>
      </c>
      <c r="Q275" s="207"/>
      <c r="R275" s="207"/>
      <c r="S275" s="207"/>
      <c r="T275" s="207"/>
      <c r="U275" s="207"/>
    </row>
    <row r="276" spans="1:21" hidden="1" x14ac:dyDescent="0.2">
      <c r="A276" s="37"/>
      <c r="B276" s="38"/>
      <c r="C276" s="45"/>
      <c r="D276" s="23"/>
      <c r="E276" s="69"/>
      <c r="F276" s="73"/>
      <c r="G276" s="67"/>
      <c r="H276" s="46">
        <f t="shared" si="28"/>
        <v>0</v>
      </c>
      <c r="I276" s="67"/>
      <c r="J276" s="67"/>
      <c r="K276" s="47">
        <f t="shared" si="29"/>
        <v>0</v>
      </c>
      <c r="L276" s="48">
        <f t="shared" si="30"/>
        <v>0</v>
      </c>
      <c r="M276" s="46">
        <f t="shared" si="31"/>
        <v>0</v>
      </c>
      <c r="N276" s="46">
        <f t="shared" si="32"/>
        <v>0</v>
      </c>
      <c r="O276" s="46">
        <f t="shared" si="33"/>
        <v>0</v>
      </c>
      <c r="P276" s="47">
        <f t="shared" si="34"/>
        <v>0</v>
      </c>
      <c r="Q276" s="207"/>
      <c r="R276" s="207"/>
      <c r="S276" s="207"/>
      <c r="T276" s="207"/>
      <c r="U276" s="207"/>
    </row>
    <row r="277" spans="1:21" hidden="1" x14ac:dyDescent="0.2">
      <c r="A277" s="37"/>
      <c r="B277" s="38"/>
      <c r="C277" s="45"/>
      <c r="D277" s="23"/>
      <c r="E277" s="69"/>
      <c r="F277" s="73"/>
      <c r="G277" s="67"/>
      <c r="H277" s="46">
        <f t="shared" si="28"/>
        <v>0</v>
      </c>
      <c r="I277" s="67"/>
      <c r="J277" s="67"/>
      <c r="K277" s="47">
        <f t="shared" si="29"/>
        <v>0</v>
      </c>
      <c r="L277" s="48">
        <f t="shared" si="30"/>
        <v>0</v>
      </c>
      <c r="M277" s="46">
        <f t="shared" si="31"/>
        <v>0</v>
      </c>
      <c r="N277" s="46">
        <f t="shared" si="32"/>
        <v>0</v>
      </c>
      <c r="O277" s="46">
        <f t="shared" si="33"/>
        <v>0</v>
      </c>
      <c r="P277" s="47">
        <f t="shared" si="34"/>
        <v>0</v>
      </c>
      <c r="Q277" s="207"/>
      <c r="R277" s="207"/>
      <c r="S277" s="207"/>
      <c r="T277" s="207"/>
      <c r="U277" s="207"/>
    </row>
    <row r="278" spans="1:21" hidden="1" x14ac:dyDescent="0.2">
      <c r="A278" s="37"/>
      <c r="B278" s="38"/>
      <c r="C278" s="45"/>
      <c r="D278" s="23"/>
      <c r="E278" s="69"/>
      <c r="F278" s="73"/>
      <c r="G278" s="67"/>
      <c r="H278" s="46">
        <f t="shared" si="28"/>
        <v>0</v>
      </c>
      <c r="I278" s="67"/>
      <c r="J278" s="67"/>
      <c r="K278" s="47">
        <f t="shared" si="29"/>
        <v>0</v>
      </c>
      <c r="L278" s="48">
        <f t="shared" si="30"/>
        <v>0</v>
      </c>
      <c r="M278" s="46">
        <f t="shared" si="31"/>
        <v>0</v>
      </c>
      <c r="N278" s="46">
        <f t="shared" si="32"/>
        <v>0</v>
      </c>
      <c r="O278" s="46">
        <f t="shared" si="33"/>
        <v>0</v>
      </c>
      <c r="P278" s="47">
        <f t="shared" si="34"/>
        <v>0</v>
      </c>
      <c r="Q278" s="207"/>
      <c r="R278" s="207"/>
      <c r="S278" s="207"/>
      <c r="T278" s="207"/>
      <c r="U278" s="207"/>
    </row>
    <row r="279" spans="1:21" hidden="1" x14ac:dyDescent="0.2">
      <c r="A279" s="37"/>
      <c r="B279" s="38"/>
      <c r="C279" s="45"/>
      <c r="D279" s="23"/>
      <c r="E279" s="69"/>
      <c r="F279" s="73"/>
      <c r="G279" s="67"/>
      <c r="H279" s="46">
        <f t="shared" si="28"/>
        <v>0</v>
      </c>
      <c r="I279" s="67"/>
      <c r="J279" s="67"/>
      <c r="K279" s="47">
        <f t="shared" si="29"/>
        <v>0</v>
      </c>
      <c r="L279" s="48">
        <f t="shared" si="30"/>
        <v>0</v>
      </c>
      <c r="M279" s="46">
        <f t="shared" si="31"/>
        <v>0</v>
      </c>
      <c r="N279" s="46">
        <f t="shared" si="32"/>
        <v>0</v>
      </c>
      <c r="O279" s="46">
        <f t="shared" si="33"/>
        <v>0</v>
      </c>
      <c r="P279" s="47">
        <f t="shared" si="34"/>
        <v>0</v>
      </c>
      <c r="Q279" s="207"/>
      <c r="R279" s="207"/>
      <c r="S279" s="207"/>
      <c r="T279" s="207"/>
      <c r="U279" s="207"/>
    </row>
    <row r="280" spans="1:21" hidden="1" x14ac:dyDescent="0.2">
      <c r="A280" s="37"/>
      <c r="B280" s="38"/>
      <c r="C280" s="45"/>
      <c r="D280" s="23"/>
      <c r="E280" s="69"/>
      <c r="F280" s="73"/>
      <c r="G280" s="67"/>
      <c r="H280" s="46">
        <f t="shared" si="28"/>
        <v>0</v>
      </c>
      <c r="I280" s="67"/>
      <c r="J280" s="67"/>
      <c r="K280" s="47">
        <f t="shared" si="29"/>
        <v>0</v>
      </c>
      <c r="L280" s="48">
        <f t="shared" si="30"/>
        <v>0</v>
      </c>
      <c r="M280" s="46">
        <f t="shared" si="31"/>
        <v>0</v>
      </c>
      <c r="N280" s="46">
        <f t="shared" si="32"/>
        <v>0</v>
      </c>
      <c r="O280" s="46">
        <f t="shared" si="33"/>
        <v>0</v>
      </c>
      <c r="P280" s="47">
        <f t="shared" si="34"/>
        <v>0</v>
      </c>
      <c r="Q280" s="207"/>
      <c r="R280" s="207"/>
      <c r="S280" s="207"/>
      <c r="T280" s="207"/>
      <c r="U280" s="207"/>
    </row>
    <row r="281" spans="1:21" hidden="1" x14ac:dyDescent="0.2">
      <c r="A281" s="37"/>
      <c r="B281" s="38"/>
      <c r="C281" s="45"/>
      <c r="D281" s="23"/>
      <c r="E281" s="69"/>
      <c r="F281" s="73"/>
      <c r="G281" s="67"/>
      <c r="H281" s="46">
        <f t="shared" si="28"/>
        <v>0</v>
      </c>
      <c r="I281" s="67"/>
      <c r="J281" s="67"/>
      <c r="K281" s="47">
        <f t="shared" si="29"/>
        <v>0</v>
      </c>
      <c r="L281" s="48">
        <f t="shared" si="30"/>
        <v>0</v>
      </c>
      <c r="M281" s="46">
        <f t="shared" si="31"/>
        <v>0</v>
      </c>
      <c r="N281" s="46">
        <f t="shared" si="32"/>
        <v>0</v>
      </c>
      <c r="O281" s="46">
        <f t="shared" si="33"/>
        <v>0</v>
      </c>
      <c r="P281" s="47">
        <f t="shared" si="34"/>
        <v>0</v>
      </c>
      <c r="Q281" s="207"/>
      <c r="R281" s="207"/>
      <c r="S281" s="207"/>
      <c r="T281" s="207"/>
      <c r="U281" s="207"/>
    </row>
    <row r="282" spans="1:21" hidden="1" x14ac:dyDescent="0.2">
      <c r="A282" s="37"/>
      <c r="B282" s="38"/>
      <c r="C282" s="45"/>
      <c r="D282" s="23"/>
      <c r="E282" s="69"/>
      <c r="F282" s="73"/>
      <c r="G282" s="67"/>
      <c r="H282" s="46">
        <f t="shared" si="28"/>
        <v>0</v>
      </c>
      <c r="I282" s="67"/>
      <c r="J282" s="67"/>
      <c r="K282" s="47">
        <f t="shared" si="29"/>
        <v>0</v>
      </c>
      <c r="L282" s="48">
        <f t="shared" si="30"/>
        <v>0</v>
      </c>
      <c r="M282" s="46">
        <f t="shared" si="31"/>
        <v>0</v>
      </c>
      <c r="N282" s="46">
        <f t="shared" si="32"/>
        <v>0</v>
      </c>
      <c r="O282" s="46">
        <f t="shared" si="33"/>
        <v>0</v>
      </c>
      <c r="P282" s="47">
        <f t="shared" si="34"/>
        <v>0</v>
      </c>
      <c r="Q282" s="207"/>
      <c r="R282" s="207"/>
      <c r="S282" s="207"/>
      <c r="T282" s="207"/>
      <c r="U282" s="207"/>
    </row>
    <row r="283" spans="1:21" hidden="1" x14ac:dyDescent="0.2">
      <c r="A283" s="37"/>
      <c r="B283" s="38"/>
      <c r="C283" s="45"/>
      <c r="D283" s="23"/>
      <c r="E283" s="69"/>
      <c r="F283" s="73"/>
      <c r="G283" s="67"/>
      <c r="H283" s="46">
        <f t="shared" si="28"/>
        <v>0</v>
      </c>
      <c r="I283" s="67"/>
      <c r="J283" s="67"/>
      <c r="K283" s="47">
        <f t="shared" si="29"/>
        <v>0</v>
      </c>
      <c r="L283" s="48">
        <f t="shared" si="30"/>
        <v>0</v>
      </c>
      <c r="M283" s="46">
        <f t="shared" si="31"/>
        <v>0</v>
      </c>
      <c r="N283" s="46">
        <f t="shared" si="32"/>
        <v>0</v>
      </c>
      <c r="O283" s="46">
        <f t="shared" si="33"/>
        <v>0</v>
      </c>
      <c r="P283" s="47">
        <f t="shared" si="34"/>
        <v>0</v>
      </c>
      <c r="Q283" s="207"/>
      <c r="R283" s="207"/>
      <c r="S283" s="207"/>
      <c r="T283" s="207"/>
      <c r="U283" s="207"/>
    </row>
    <row r="284" spans="1:21" hidden="1" x14ac:dyDescent="0.2">
      <c r="A284" s="37"/>
      <c r="B284" s="38"/>
      <c r="C284" s="45"/>
      <c r="D284" s="23"/>
      <c r="E284" s="69"/>
      <c r="F284" s="73"/>
      <c r="G284" s="67"/>
      <c r="H284" s="46">
        <f t="shared" si="28"/>
        <v>0</v>
      </c>
      <c r="I284" s="67"/>
      <c r="J284" s="67"/>
      <c r="K284" s="47">
        <f t="shared" si="29"/>
        <v>0</v>
      </c>
      <c r="L284" s="48">
        <f t="shared" si="30"/>
        <v>0</v>
      </c>
      <c r="M284" s="46">
        <f t="shared" si="31"/>
        <v>0</v>
      </c>
      <c r="N284" s="46">
        <f t="shared" si="32"/>
        <v>0</v>
      </c>
      <c r="O284" s="46">
        <f t="shared" si="33"/>
        <v>0</v>
      </c>
      <c r="P284" s="47">
        <f t="shared" si="34"/>
        <v>0</v>
      </c>
      <c r="Q284" s="207"/>
      <c r="R284" s="207"/>
      <c r="S284" s="207"/>
      <c r="T284" s="207"/>
      <c r="U284" s="207"/>
    </row>
    <row r="285" spans="1:21" hidden="1" x14ac:dyDescent="0.2">
      <c r="A285" s="37"/>
      <c r="B285" s="38"/>
      <c r="C285" s="45"/>
      <c r="D285" s="23"/>
      <c r="E285" s="69"/>
      <c r="F285" s="73"/>
      <c r="G285" s="67"/>
      <c r="H285" s="46">
        <f t="shared" si="28"/>
        <v>0</v>
      </c>
      <c r="I285" s="67"/>
      <c r="J285" s="67"/>
      <c r="K285" s="47">
        <f t="shared" si="29"/>
        <v>0</v>
      </c>
      <c r="L285" s="48">
        <f t="shared" si="30"/>
        <v>0</v>
      </c>
      <c r="M285" s="46">
        <f t="shared" si="31"/>
        <v>0</v>
      </c>
      <c r="N285" s="46">
        <f t="shared" si="32"/>
        <v>0</v>
      </c>
      <c r="O285" s="46">
        <f t="shared" si="33"/>
        <v>0</v>
      </c>
      <c r="P285" s="47">
        <f t="shared" si="34"/>
        <v>0</v>
      </c>
      <c r="Q285" s="207"/>
      <c r="R285" s="207"/>
      <c r="S285" s="207"/>
      <c r="T285" s="207"/>
      <c r="U285" s="207"/>
    </row>
    <row r="286" spans="1:21" hidden="1" x14ac:dyDescent="0.2">
      <c r="A286" s="37"/>
      <c r="B286" s="38"/>
      <c r="C286" s="45"/>
      <c r="D286" s="23"/>
      <c r="E286" s="69"/>
      <c r="F286" s="73"/>
      <c r="G286" s="67"/>
      <c r="H286" s="46">
        <f t="shared" si="28"/>
        <v>0</v>
      </c>
      <c r="I286" s="67"/>
      <c r="J286" s="67"/>
      <c r="K286" s="47">
        <f t="shared" si="29"/>
        <v>0</v>
      </c>
      <c r="L286" s="48">
        <f t="shared" si="30"/>
        <v>0</v>
      </c>
      <c r="M286" s="46">
        <f t="shared" si="31"/>
        <v>0</v>
      </c>
      <c r="N286" s="46">
        <f t="shared" si="32"/>
        <v>0</v>
      </c>
      <c r="O286" s="46">
        <f t="shared" si="33"/>
        <v>0</v>
      </c>
      <c r="P286" s="47">
        <f t="shared" si="34"/>
        <v>0</v>
      </c>
      <c r="Q286" s="207"/>
      <c r="R286" s="207"/>
      <c r="S286" s="207"/>
      <c r="T286" s="207"/>
      <c r="U286" s="207"/>
    </row>
    <row r="287" spans="1:21" hidden="1" x14ac:dyDescent="0.2">
      <c r="A287" s="37"/>
      <c r="B287" s="38"/>
      <c r="C287" s="45"/>
      <c r="D287" s="23"/>
      <c r="E287" s="69"/>
      <c r="F287" s="73"/>
      <c r="G287" s="67"/>
      <c r="H287" s="46">
        <f t="shared" si="28"/>
        <v>0</v>
      </c>
      <c r="I287" s="67"/>
      <c r="J287" s="67"/>
      <c r="K287" s="47">
        <f t="shared" si="29"/>
        <v>0</v>
      </c>
      <c r="L287" s="48">
        <f t="shared" si="30"/>
        <v>0</v>
      </c>
      <c r="M287" s="46">
        <f t="shared" si="31"/>
        <v>0</v>
      </c>
      <c r="N287" s="46">
        <f t="shared" si="32"/>
        <v>0</v>
      </c>
      <c r="O287" s="46">
        <f t="shared" si="33"/>
        <v>0</v>
      </c>
      <c r="P287" s="47">
        <f t="shared" si="34"/>
        <v>0</v>
      </c>
      <c r="Q287" s="207"/>
      <c r="R287" s="207"/>
      <c r="S287" s="207"/>
      <c r="T287" s="207"/>
      <c r="U287" s="207"/>
    </row>
    <row r="288" spans="1:21" hidden="1" x14ac:dyDescent="0.2">
      <c r="A288" s="37"/>
      <c r="B288" s="38"/>
      <c r="C288" s="45"/>
      <c r="D288" s="23"/>
      <c r="E288" s="69"/>
      <c r="F288" s="73"/>
      <c r="G288" s="67"/>
      <c r="H288" s="46">
        <f t="shared" si="28"/>
        <v>0</v>
      </c>
      <c r="I288" s="67"/>
      <c r="J288" s="67"/>
      <c r="K288" s="47">
        <f t="shared" si="29"/>
        <v>0</v>
      </c>
      <c r="L288" s="48">
        <f t="shared" si="30"/>
        <v>0</v>
      </c>
      <c r="M288" s="46">
        <f t="shared" si="31"/>
        <v>0</v>
      </c>
      <c r="N288" s="46">
        <f t="shared" si="32"/>
        <v>0</v>
      </c>
      <c r="O288" s="46">
        <f t="shared" si="33"/>
        <v>0</v>
      </c>
      <c r="P288" s="47">
        <f t="shared" si="34"/>
        <v>0</v>
      </c>
      <c r="Q288" s="207"/>
      <c r="R288" s="207"/>
      <c r="S288" s="207"/>
      <c r="T288" s="207"/>
      <c r="U288" s="207"/>
    </row>
    <row r="289" spans="1:21" hidden="1" x14ac:dyDescent="0.2">
      <c r="A289" s="37"/>
      <c r="B289" s="38"/>
      <c r="C289" s="45"/>
      <c r="D289" s="23"/>
      <c r="E289" s="69"/>
      <c r="F289" s="73"/>
      <c r="G289" s="67"/>
      <c r="H289" s="46">
        <f t="shared" si="28"/>
        <v>0</v>
      </c>
      <c r="I289" s="67"/>
      <c r="J289" s="67"/>
      <c r="K289" s="47">
        <f t="shared" si="29"/>
        <v>0</v>
      </c>
      <c r="L289" s="48">
        <f t="shared" si="30"/>
        <v>0</v>
      </c>
      <c r="M289" s="46">
        <f t="shared" si="31"/>
        <v>0</v>
      </c>
      <c r="N289" s="46">
        <f t="shared" si="32"/>
        <v>0</v>
      </c>
      <c r="O289" s="46">
        <f t="shared" si="33"/>
        <v>0</v>
      </c>
      <c r="P289" s="47">
        <f t="shared" si="34"/>
        <v>0</v>
      </c>
      <c r="Q289" s="207"/>
      <c r="R289" s="207"/>
      <c r="S289" s="207"/>
      <c r="T289" s="207"/>
      <c r="U289" s="207"/>
    </row>
    <row r="290" spans="1:21" hidden="1" x14ac:dyDescent="0.2">
      <c r="A290" s="37"/>
      <c r="B290" s="38"/>
      <c r="C290" s="45"/>
      <c r="D290" s="23"/>
      <c r="E290" s="69"/>
      <c r="F290" s="73"/>
      <c r="G290" s="67"/>
      <c r="H290" s="46">
        <f t="shared" si="28"/>
        <v>0</v>
      </c>
      <c r="I290" s="67"/>
      <c r="J290" s="67"/>
      <c r="K290" s="47">
        <f t="shared" si="29"/>
        <v>0</v>
      </c>
      <c r="L290" s="48">
        <f t="shared" si="30"/>
        <v>0</v>
      </c>
      <c r="M290" s="46">
        <f t="shared" si="31"/>
        <v>0</v>
      </c>
      <c r="N290" s="46">
        <f t="shared" si="32"/>
        <v>0</v>
      </c>
      <c r="O290" s="46">
        <f t="shared" si="33"/>
        <v>0</v>
      </c>
      <c r="P290" s="47">
        <f t="shared" si="34"/>
        <v>0</v>
      </c>
      <c r="Q290" s="207"/>
      <c r="R290" s="207"/>
      <c r="S290" s="207"/>
      <c r="T290" s="207"/>
      <c r="U290" s="207"/>
    </row>
    <row r="291" spans="1:21" hidden="1" x14ac:dyDescent="0.2">
      <c r="A291" s="37"/>
      <c r="B291" s="38"/>
      <c r="C291" s="45"/>
      <c r="D291" s="23"/>
      <c r="E291" s="69"/>
      <c r="F291" s="73"/>
      <c r="G291" s="67"/>
      <c r="H291" s="46">
        <f t="shared" si="28"/>
        <v>0</v>
      </c>
      <c r="I291" s="67"/>
      <c r="J291" s="67"/>
      <c r="K291" s="47">
        <f t="shared" si="29"/>
        <v>0</v>
      </c>
      <c r="L291" s="48">
        <f t="shared" si="30"/>
        <v>0</v>
      </c>
      <c r="M291" s="46">
        <f t="shared" si="31"/>
        <v>0</v>
      </c>
      <c r="N291" s="46">
        <f t="shared" si="32"/>
        <v>0</v>
      </c>
      <c r="O291" s="46">
        <f t="shared" si="33"/>
        <v>0</v>
      </c>
      <c r="P291" s="47">
        <f t="shared" si="34"/>
        <v>0</v>
      </c>
      <c r="Q291" s="207"/>
      <c r="R291" s="207"/>
      <c r="S291" s="207"/>
      <c r="T291" s="207"/>
      <c r="U291" s="207"/>
    </row>
    <row r="292" spans="1:21" hidden="1" x14ac:dyDescent="0.2">
      <c r="A292" s="37"/>
      <c r="B292" s="38"/>
      <c r="C292" s="45"/>
      <c r="D292" s="23"/>
      <c r="E292" s="69"/>
      <c r="F292" s="73"/>
      <c r="G292" s="67"/>
      <c r="H292" s="46">
        <f t="shared" si="28"/>
        <v>0</v>
      </c>
      <c r="I292" s="67"/>
      <c r="J292" s="67"/>
      <c r="K292" s="47">
        <f t="shared" si="29"/>
        <v>0</v>
      </c>
      <c r="L292" s="48">
        <f t="shared" si="30"/>
        <v>0</v>
      </c>
      <c r="M292" s="46">
        <f t="shared" si="31"/>
        <v>0</v>
      </c>
      <c r="N292" s="46">
        <f t="shared" si="32"/>
        <v>0</v>
      </c>
      <c r="O292" s="46">
        <f t="shared" si="33"/>
        <v>0</v>
      </c>
      <c r="P292" s="47">
        <f t="shared" si="34"/>
        <v>0</v>
      </c>
      <c r="Q292" s="207"/>
      <c r="R292" s="207"/>
      <c r="S292" s="207"/>
      <c r="T292" s="207"/>
      <c r="U292" s="207"/>
    </row>
    <row r="293" spans="1:21" hidden="1" x14ac:dyDescent="0.2">
      <c r="A293" s="37"/>
      <c r="B293" s="38"/>
      <c r="C293" s="45"/>
      <c r="D293" s="23"/>
      <c r="E293" s="69"/>
      <c r="F293" s="73"/>
      <c r="G293" s="67"/>
      <c r="H293" s="46">
        <f t="shared" si="28"/>
        <v>0</v>
      </c>
      <c r="I293" s="67"/>
      <c r="J293" s="67"/>
      <c r="K293" s="47">
        <f t="shared" si="29"/>
        <v>0</v>
      </c>
      <c r="L293" s="48">
        <f t="shared" si="30"/>
        <v>0</v>
      </c>
      <c r="M293" s="46">
        <f t="shared" si="31"/>
        <v>0</v>
      </c>
      <c r="N293" s="46">
        <f t="shared" si="32"/>
        <v>0</v>
      </c>
      <c r="O293" s="46">
        <f t="shared" si="33"/>
        <v>0</v>
      </c>
      <c r="P293" s="47">
        <f t="shared" si="34"/>
        <v>0</v>
      </c>
      <c r="Q293" s="207"/>
      <c r="R293" s="207"/>
      <c r="S293" s="207"/>
      <c r="T293" s="207"/>
      <c r="U293" s="207"/>
    </row>
    <row r="294" spans="1:21" hidden="1" x14ac:dyDescent="0.2">
      <c r="A294" s="37"/>
      <c r="B294" s="38"/>
      <c r="C294" s="45"/>
      <c r="D294" s="23"/>
      <c r="E294" s="69"/>
      <c r="F294" s="73"/>
      <c r="G294" s="67"/>
      <c r="H294" s="46">
        <f t="shared" si="28"/>
        <v>0</v>
      </c>
      <c r="I294" s="67"/>
      <c r="J294" s="67"/>
      <c r="K294" s="47">
        <f t="shared" si="29"/>
        <v>0</v>
      </c>
      <c r="L294" s="48">
        <f t="shared" si="30"/>
        <v>0</v>
      </c>
      <c r="M294" s="46">
        <f t="shared" si="31"/>
        <v>0</v>
      </c>
      <c r="N294" s="46">
        <f t="shared" si="32"/>
        <v>0</v>
      </c>
      <c r="O294" s="46">
        <f t="shared" si="33"/>
        <v>0</v>
      </c>
      <c r="P294" s="47">
        <f t="shared" si="34"/>
        <v>0</v>
      </c>
      <c r="Q294" s="207"/>
      <c r="R294" s="207"/>
      <c r="S294" s="207"/>
      <c r="T294" s="207"/>
      <c r="U294" s="207"/>
    </row>
    <row r="295" spans="1:21" hidden="1" x14ac:dyDescent="0.2">
      <c r="A295" s="37"/>
      <c r="B295" s="38"/>
      <c r="C295" s="45"/>
      <c r="D295" s="23"/>
      <c r="E295" s="69"/>
      <c r="F295" s="73"/>
      <c r="G295" s="67"/>
      <c r="H295" s="46">
        <f t="shared" si="28"/>
        <v>0</v>
      </c>
      <c r="I295" s="67"/>
      <c r="J295" s="67"/>
      <c r="K295" s="47">
        <f t="shared" si="29"/>
        <v>0</v>
      </c>
      <c r="L295" s="48">
        <f t="shared" si="30"/>
        <v>0</v>
      </c>
      <c r="M295" s="46">
        <f t="shared" si="31"/>
        <v>0</v>
      </c>
      <c r="N295" s="46">
        <f t="shared" si="32"/>
        <v>0</v>
      </c>
      <c r="O295" s="46">
        <f t="shared" si="33"/>
        <v>0</v>
      </c>
      <c r="P295" s="47">
        <f t="shared" si="34"/>
        <v>0</v>
      </c>
      <c r="Q295" s="207"/>
      <c r="R295" s="207"/>
      <c r="S295" s="207"/>
      <c r="T295" s="207"/>
      <c r="U295" s="207"/>
    </row>
    <row r="296" spans="1:21" hidden="1" x14ac:dyDescent="0.2">
      <c r="A296" s="37"/>
      <c r="B296" s="38"/>
      <c r="C296" s="45"/>
      <c r="D296" s="23"/>
      <c r="E296" s="69"/>
      <c r="F296" s="73"/>
      <c r="G296" s="67"/>
      <c r="H296" s="46">
        <f t="shared" si="28"/>
        <v>0</v>
      </c>
      <c r="I296" s="67"/>
      <c r="J296" s="67"/>
      <c r="K296" s="47">
        <f t="shared" si="29"/>
        <v>0</v>
      </c>
      <c r="L296" s="48">
        <f t="shared" si="30"/>
        <v>0</v>
      </c>
      <c r="M296" s="46">
        <f t="shared" si="31"/>
        <v>0</v>
      </c>
      <c r="N296" s="46">
        <f t="shared" si="32"/>
        <v>0</v>
      </c>
      <c r="O296" s="46">
        <f t="shared" si="33"/>
        <v>0</v>
      </c>
      <c r="P296" s="47">
        <f t="shared" si="34"/>
        <v>0</v>
      </c>
      <c r="Q296" s="207"/>
      <c r="R296" s="207"/>
      <c r="S296" s="207"/>
      <c r="T296" s="207"/>
      <c r="U296" s="207"/>
    </row>
    <row r="297" spans="1:21" hidden="1" x14ac:dyDescent="0.2">
      <c r="A297" s="37"/>
      <c r="B297" s="38"/>
      <c r="C297" s="45"/>
      <c r="D297" s="23"/>
      <c r="E297" s="69"/>
      <c r="F297" s="73"/>
      <c r="G297" s="67"/>
      <c r="H297" s="46">
        <f t="shared" si="28"/>
        <v>0</v>
      </c>
      <c r="I297" s="67"/>
      <c r="J297" s="67"/>
      <c r="K297" s="47">
        <f t="shared" si="29"/>
        <v>0</v>
      </c>
      <c r="L297" s="48">
        <f t="shared" si="30"/>
        <v>0</v>
      </c>
      <c r="M297" s="46">
        <f t="shared" si="31"/>
        <v>0</v>
      </c>
      <c r="N297" s="46">
        <f t="shared" si="32"/>
        <v>0</v>
      </c>
      <c r="O297" s="46">
        <f t="shared" si="33"/>
        <v>0</v>
      </c>
      <c r="P297" s="47">
        <f t="shared" si="34"/>
        <v>0</v>
      </c>
      <c r="Q297" s="207"/>
      <c r="R297" s="207"/>
      <c r="S297" s="207"/>
      <c r="T297" s="207"/>
      <c r="U297" s="207"/>
    </row>
    <row r="298" spans="1:21" hidden="1" x14ac:dyDescent="0.2">
      <c r="A298" s="37"/>
      <c r="B298" s="38"/>
      <c r="C298" s="45"/>
      <c r="D298" s="23"/>
      <c r="E298" s="69"/>
      <c r="F298" s="73"/>
      <c r="G298" s="67"/>
      <c r="H298" s="46">
        <f t="shared" si="28"/>
        <v>0</v>
      </c>
      <c r="I298" s="67"/>
      <c r="J298" s="67"/>
      <c r="K298" s="47">
        <f t="shared" si="29"/>
        <v>0</v>
      </c>
      <c r="L298" s="48">
        <f t="shared" si="30"/>
        <v>0</v>
      </c>
      <c r="M298" s="46">
        <f t="shared" si="31"/>
        <v>0</v>
      </c>
      <c r="N298" s="46">
        <f t="shared" si="32"/>
        <v>0</v>
      </c>
      <c r="O298" s="46">
        <f t="shared" si="33"/>
        <v>0</v>
      </c>
      <c r="P298" s="47">
        <f t="shared" si="34"/>
        <v>0</v>
      </c>
      <c r="Q298" s="207"/>
      <c r="R298" s="207"/>
      <c r="S298" s="207"/>
      <c r="T298" s="207"/>
      <c r="U298" s="207"/>
    </row>
    <row r="299" spans="1:21" hidden="1" x14ac:dyDescent="0.2">
      <c r="A299" s="37"/>
      <c r="B299" s="38"/>
      <c r="C299" s="45"/>
      <c r="D299" s="23"/>
      <c r="E299" s="69"/>
      <c r="F299" s="73"/>
      <c r="G299" s="67"/>
      <c r="H299" s="46">
        <f t="shared" si="28"/>
        <v>0</v>
      </c>
      <c r="I299" s="67"/>
      <c r="J299" s="67"/>
      <c r="K299" s="47">
        <f t="shared" si="29"/>
        <v>0</v>
      </c>
      <c r="L299" s="48">
        <f t="shared" si="30"/>
        <v>0</v>
      </c>
      <c r="M299" s="46">
        <f t="shared" si="31"/>
        <v>0</v>
      </c>
      <c r="N299" s="46">
        <f t="shared" si="32"/>
        <v>0</v>
      </c>
      <c r="O299" s="46">
        <f t="shared" si="33"/>
        <v>0</v>
      </c>
      <c r="P299" s="47">
        <f t="shared" si="34"/>
        <v>0</v>
      </c>
      <c r="Q299" s="207"/>
      <c r="R299" s="207"/>
      <c r="S299" s="207"/>
      <c r="T299" s="207"/>
      <c r="U299" s="207"/>
    </row>
    <row r="300" spans="1:21" hidden="1" x14ac:dyDescent="0.2">
      <c r="A300" s="37"/>
      <c r="B300" s="38"/>
      <c r="C300" s="45"/>
      <c r="D300" s="23"/>
      <c r="E300" s="69"/>
      <c r="F300" s="73"/>
      <c r="G300" s="67"/>
      <c r="H300" s="46">
        <f t="shared" si="28"/>
        <v>0</v>
      </c>
      <c r="I300" s="67"/>
      <c r="J300" s="67"/>
      <c r="K300" s="47">
        <f t="shared" si="29"/>
        <v>0</v>
      </c>
      <c r="L300" s="48">
        <f t="shared" si="30"/>
        <v>0</v>
      </c>
      <c r="M300" s="46">
        <f t="shared" si="31"/>
        <v>0</v>
      </c>
      <c r="N300" s="46">
        <f t="shared" si="32"/>
        <v>0</v>
      </c>
      <c r="O300" s="46">
        <f t="shared" si="33"/>
        <v>0</v>
      </c>
      <c r="P300" s="47">
        <f t="shared" si="34"/>
        <v>0</v>
      </c>
      <c r="Q300" s="207"/>
      <c r="R300" s="207"/>
      <c r="S300" s="207"/>
      <c r="T300" s="207"/>
      <c r="U300" s="207"/>
    </row>
    <row r="301" spans="1:21" hidden="1" x14ac:dyDescent="0.2">
      <c r="A301" s="37"/>
      <c r="B301" s="38"/>
      <c r="C301" s="45"/>
      <c r="D301" s="23"/>
      <c r="E301" s="69"/>
      <c r="F301" s="73"/>
      <c r="G301" s="67"/>
      <c r="H301" s="46">
        <f t="shared" si="28"/>
        <v>0</v>
      </c>
      <c r="I301" s="67"/>
      <c r="J301" s="67"/>
      <c r="K301" s="47">
        <f t="shared" si="29"/>
        <v>0</v>
      </c>
      <c r="L301" s="48">
        <f t="shared" si="30"/>
        <v>0</v>
      </c>
      <c r="M301" s="46">
        <f t="shared" si="31"/>
        <v>0</v>
      </c>
      <c r="N301" s="46">
        <f t="shared" si="32"/>
        <v>0</v>
      </c>
      <c r="O301" s="46">
        <f t="shared" si="33"/>
        <v>0</v>
      </c>
      <c r="P301" s="47">
        <f t="shared" si="34"/>
        <v>0</v>
      </c>
      <c r="Q301" s="207"/>
      <c r="R301" s="207"/>
      <c r="S301" s="207"/>
      <c r="T301" s="207"/>
      <c r="U301" s="207"/>
    </row>
    <row r="302" spans="1:21" hidden="1" x14ac:dyDescent="0.2">
      <c r="A302" s="37"/>
      <c r="B302" s="38"/>
      <c r="C302" s="45"/>
      <c r="D302" s="23"/>
      <c r="E302" s="69"/>
      <c r="F302" s="73"/>
      <c r="G302" s="67"/>
      <c r="H302" s="46">
        <f t="shared" si="28"/>
        <v>0</v>
      </c>
      <c r="I302" s="67"/>
      <c r="J302" s="67"/>
      <c r="K302" s="47">
        <f t="shared" si="29"/>
        <v>0</v>
      </c>
      <c r="L302" s="48">
        <f t="shared" si="30"/>
        <v>0</v>
      </c>
      <c r="M302" s="46">
        <f t="shared" si="31"/>
        <v>0</v>
      </c>
      <c r="N302" s="46">
        <f t="shared" si="32"/>
        <v>0</v>
      </c>
      <c r="O302" s="46">
        <f t="shared" si="33"/>
        <v>0</v>
      </c>
      <c r="P302" s="47">
        <f t="shared" si="34"/>
        <v>0</v>
      </c>
      <c r="Q302" s="207"/>
      <c r="R302" s="207"/>
      <c r="S302" s="207"/>
      <c r="T302" s="207"/>
      <c r="U302" s="207"/>
    </row>
    <row r="303" spans="1:21" hidden="1" x14ac:dyDescent="0.2">
      <c r="A303" s="37"/>
      <c r="B303" s="38"/>
      <c r="C303" s="45"/>
      <c r="D303" s="23"/>
      <c r="E303" s="69"/>
      <c r="F303" s="73"/>
      <c r="G303" s="67"/>
      <c r="H303" s="46">
        <f t="shared" si="28"/>
        <v>0</v>
      </c>
      <c r="I303" s="67"/>
      <c r="J303" s="67"/>
      <c r="K303" s="47">
        <f t="shared" si="29"/>
        <v>0</v>
      </c>
      <c r="L303" s="48">
        <f t="shared" si="30"/>
        <v>0</v>
      </c>
      <c r="M303" s="46">
        <f t="shared" si="31"/>
        <v>0</v>
      </c>
      <c r="N303" s="46">
        <f t="shared" si="32"/>
        <v>0</v>
      </c>
      <c r="O303" s="46">
        <f t="shared" si="33"/>
        <v>0</v>
      </c>
      <c r="P303" s="47">
        <f t="shared" si="34"/>
        <v>0</v>
      </c>
      <c r="Q303" s="207"/>
      <c r="R303" s="207"/>
      <c r="S303" s="207"/>
      <c r="T303" s="207"/>
      <c r="U303" s="207"/>
    </row>
    <row r="304" spans="1:21" hidden="1" x14ac:dyDescent="0.2">
      <c r="A304" s="37"/>
      <c r="B304" s="38"/>
      <c r="C304" s="45"/>
      <c r="D304" s="23"/>
      <c r="E304" s="69"/>
      <c r="F304" s="73"/>
      <c r="G304" s="67"/>
      <c r="H304" s="46">
        <f t="shared" si="28"/>
        <v>0</v>
      </c>
      <c r="I304" s="67"/>
      <c r="J304" s="67"/>
      <c r="K304" s="47">
        <f t="shared" si="29"/>
        <v>0</v>
      </c>
      <c r="L304" s="48">
        <f t="shared" si="30"/>
        <v>0</v>
      </c>
      <c r="M304" s="46">
        <f t="shared" si="31"/>
        <v>0</v>
      </c>
      <c r="N304" s="46">
        <f t="shared" si="32"/>
        <v>0</v>
      </c>
      <c r="O304" s="46">
        <f t="shared" si="33"/>
        <v>0</v>
      </c>
      <c r="P304" s="47">
        <f t="shared" si="34"/>
        <v>0</v>
      </c>
      <c r="Q304" s="207"/>
      <c r="R304" s="207"/>
      <c r="S304" s="207"/>
      <c r="T304" s="207"/>
      <c r="U304" s="207"/>
    </row>
    <row r="305" spans="1:21" hidden="1" x14ac:dyDescent="0.2">
      <c r="A305" s="37"/>
      <c r="B305" s="38"/>
      <c r="C305" s="45"/>
      <c r="D305" s="23"/>
      <c r="E305" s="69"/>
      <c r="F305" s="73"/>
      <c r="G305" s="67"/>
      <c r="H305" s="46">
        <f t="shared" si="28"/>
        <v>0</v>
      </c>
      <c r="I305" s="67"/>
      <c r="J305" s="67"/>
      <c r="K305" s="47">
        <f t="shared" si="29"/>
        <v>0</v>
      </c>
      <c r="L305" s="48">
        <f t="shared" si="30"/>
        <v>0</v>
      </c>
      <c r="M305" s="46">
        <f t="shared" si="31"/>
        <v>0</v>
      </c>
      <c r="N305" s="46">
        <f t="shared" si="32"/>
        <v>0</v>
      </c>
      <c r="O305" s="46">
        <f t="shared" si="33"/>
        <v>0</v>
      </c>
      <c r="P305" s="47">
        <f t="shared" si="34"/>
        <v>0</v>
      </c>
      <c r="Q305" s="207"/>
      <c r="R305" s="207"/>
      <c r="S305" s="207"/>
      <c r="T305" s="207"/>
      <c r="U305" s="207"/>
    </row>
    <row r="306" spans="1:21" hidden="1" x14ac:dyDescent="0.2">
      <c r="A306" s="37"/>
      <c r="B306" s="38"/>
      <c r="C306" s="45"/>
      <c r="D306" s="23"/>
      <c r="E306" s="69"/>
      <c r="F306" s="73"/>
      <c r="G306" s="67"/>
      <c r="H306" s="46">
        <f t="shared" si="28"/>
        <v>0</v>
      </c>
      <c r="I306" s="67"/>
      <c r="J306" s="67"/>
      <c r="K306" s="47">
        <f t="shared" si="29"/>
        <v>0</v>
      </c>
      <c r="L306" s="48">
        <f t="shared" si="30"/>
        <v>0</v>
      </c>
      <c r="M306" s="46">
        <f t="shared" si="31"/>
        <v>0</v>
      </c>
      <c r="N306" s="46">
        <f t="shared" si="32"/>
        <v>0</v>
      </c>
      <c r="O306" s="46">
        <f t="shared" si="33"/>
        <v>0</v>
      </c>
      <c r="P306" s="47">
        <f t="shared" si="34"/>
        <v>0</v>
      </c>
      <c r="Q306" s="207"/>
      <c r="R306" s="207"/>
      <c r="S306" s="207"/>
      <c r="T306" s="207"/>
      <c r="U306" s="207"/>
    </row>
    <row r="307" spans="1:21" hidden="1" x14ac:dyDescent="0.2">
      <c r="A307" s="37"/>
      <c r="B307" s="38"/>
      <c r="C307" s="45"/>
      <c r="D307" s="23"/>
      <c r="E307" s="69"/>
      <c r="F307" s="73"/>
      <c r="G307" s="67"/>
      <c r="H307" s="46">
        <f t="shared" si="28"/>
        <v>0</v>
      </c>
      <c r="I307" s="67"/>
      <c r="J307" s="67"/>
      <c r="K307" s="47">
        <f t="shared" si="29"/>
        <v>0</v>
      </c>
      <c r="L307" s="48">
        <f t="shared" si="30"/>
        <v>0</v>
      </c>
      <c r="M307" s="46">
        <f t="shared" si="31"/>
        <v>0</v>
      </c>
      <c r="N307" s="46">
        <f t="shared" si="32"/>
        <v>0</v>
      </c>
      <c r="O307" s="46">
        <f t="shared" si="33"/>
        <v>0</v>
      </c>
      <c r="P307" s="47">
        <f t="shared" si="34"/>
        <v>0</v>
      </c>
      <c r="Q307" s="207"/>
      <c r="R307" s="207"/>
      <c r="S307" s="207"/>
      <c r="T307" s="207"/>
      <c r="U307" s="207"/>
    </row>
    <row r="308" spans="1:21" hidden="1" x14ac:dyDescent="0.2">
      <c r="A308" s="37"/>
      <c r="B308" s="38"/>
      <c r="C308" s="45"/>
      <c r="D308" s="23"/>
      <c r="E308" s="69"/>
      <c r="F308" s="73"/>
      <c r="G308" s="67"/>
      <c r="H308" s="46">
        <f t="shared" si="28"/>
        <v>0</v>
      </c>
      <c r="I308" s="67"/>
      <c r="J308" s="67"/>
      <c r="K308" s="47">
        <f t="shared" si="29"/>
        <v>0</v>
      </c>
      <c r="L308" s="48">
        <f t="shared" si="30"/>
        <v>0</v>
      </c>
      <c r="M308" s="46">
        <f t="shared" si="31"/>
        <v>0</v>
      </c>
      <c r="N308" s="46">
        <f t="shared" si="32"/>
        <v>0</v>
      </c>
      <c r="O308" s="46">
        <f t="shared" si="33"/>
        <v>0</v>
      </c>
      <c r="P308" s="47">
        <f t="shared" si="34"/>
        <v>0</v>
      </c>
      <c r="Q308" s="207"/>
      <c r="R308" s="207"/>
      <c r="S308" s="207"/>
      <c r="T308" s="207"/>
      <c r="U308" s="207"/>
    </row>
    <row r="309" spans="1:21" hidden="1" x14ac:dyDescent="0.2">
      <c r="A309" s="37"/>
      <c r="B309" s="38"/>
      <c r="C309" s="45"/>
      <c r="D309" s="23"/>
      <c r="E309" s="69"/>
      <c r="F309" s="73"/>
      <c r="G309" s="67"/>
      <c r="H309" s="46">
        <f t="shared" si="28"/>
        <v>0</v>
      </c>
      <c r="I309" s="67"/>
      <c r="J309" s="67"/>
      <c r="K309" s="47">
        <f t="shared" si="29"/>
        <v>0</v>
      </c>
      <c r="L309" s="48">
        <f t="shared" si="30"/>
        <v>0</v>
      </c>
      <c r="M309" s="46">
        <f t="shared" si="31"/>
        <v>0</v>
      </c>
      <c r="N309" s="46">
        <f t="shared" si="32"/>
        <v>0</v>
      </c>
      <c r="O309" s="46">
        <f t="shared" si="33"/>
        <v>0</v>
      </c>
      <c r="P309" s="47">
        <f t="shared" si="34"/>
        <v>0</v>
      </c>
      <c r="Q309" s="207"/>
      <c r="R309" s="207"/>
      <c r="S309" s="207"/>
      <c r="T309" s="207"/>
      <c r="U309" s="207"/>
    </row>
    <row r="310" spans="1:21" hidden="1" x14ac:dyDescent="0.2">
      <c r="A310" s="37"/>
      <c r="B310" s="38"/>
      <c r="C310" s="45"/>
      <c r="D310" s="23"/>
      <c r="E310" s="69"/>
      <c r="F310" s="73"/>
      <c r="G310" s="67"/>
      <c r="H310" s="46">
        <f t="shared" si="28"/>
        <v>0</v>
      </c>
      <c r="I310" s="67"/>
      <c r="J310" s="67"/>
      <c r="K310" s="47">
        <f t="shared" si="29"/>
        <v>0</v>
      </c>
      <c r="L310" s="48">
        <f t="shared" si="30"/>
        <v>0</v>
      </c>
      <c r="M310" s="46">
        <f t="shared" si="31"/>
        <v>0</v>
      </c>
      <c r="N310" s="46">
        <f t="shared" si="32"/>
        <v>0</v>
      </c>
      <c r="O310" s="46">
        <f t="shared" si="33"/>
        <v>0</v>
      </c>
      <c r="P310" s="47">
        <f t="shared" si="34"/>
        <v>0</v>
      </c>
      <c r="Q310" s="207"/>
      <c r="R310" s="207"/>
      <c r="S310" s="207"/>
      <c r="T310" s="207"/>
      <c r="U310" s="207"/>
    </row>
    <row r="311" spans="1:21" hidden="1" x14ac:dyDescent="0.2">
      <c r="A311" s="37"/>
      <c r="B311" s="38"/>
      <c r="C311" s="45"/>
      <c r="D311" s="23"/>
      <c r="E311" s="69"/>
      <c r="F311" s="73"/>
      <c r="G311" s="67"/>
      <c r="H311" s="46">
        <f t="shared" si="28"/>
        <v>0</v>
      </c>
      <c r="I311" s="67"/>
      <c r="J311" s="67"/>
      <c r="K311" s="47">
        <f t="shared" si="29"/>
        <v>0</v>
      </c>
      <c r="L311" s="48">
        <f t="shared" si="30"/>
        <v>0</v>
      </c>
      <c r="M311" s="46">
        <f t="shared" si="31"/>
        <v>0</v>
      </c>
      <c r="N311" s="46">
        <f t="shared" si="32"/>
        <v>0</v>
      </c>
      <c r="O311" s="46">
        <f t="shared" si="33"/>
        <v>0</v>
      </c>
      <c r="P311" s="47">
        <f t="shared" si="34"/>
        <v>0</v>
      </c>
      <c r="Q311" s="207"/>
      <c r="R311" s="207"/>
      <c r="S311" s="207"/>
      <c r="T311" s="207"/>
      <c r="U311" s="207"/>
    </row>
    <row r="312" spans="1:21" hidden="1" x14ac:dyDescent="0.2">
      <c r="A312" s="37"/>
      <c r="B312" s="38"/>
      <c r="C312" s="45"/>
      <c r="D312" s="23"/>
      <c r="E312" s="69"/>
      <c r="F312" s="73"/>
      <c r="G312" s="67"/>
      <c r="H312" s="46">
        <f t="shared" si="28"/>
        <v>0</v>
      </c>
      <c r="I312" s="67"/>
      <c r="J312" s="67"/>
      <c r="K312" s="47">
        <f t="shared" si="29"/>
        <v>0</v>
      </c>
      <c r="L312" s="48">
        <f t="shared" si="30"/>
        <v>0</v>
      </c>
      <c r="M312" s="46">
        <f t="shared" si="31"/>
        <v>0</v>
      </c>
      <c r="N312" s="46">
        <f t="shared" si="32"/>
        <v>0</v>
      </c>
      <c r="O312" s="46">
        <f t="shared" si="33"/>
        <v>0</v>
      </c>
      <c r="P312" s="47">
        <f t="shared" si="34"/>
        <v>0</v>
      </c>
      <c r="Q312" s="207"/>
      <c r="R312" s="207"/>
      <c r="S312" s="207"/>
      <c r="T312" s="207"/>
      <c r="U312" s="207"/>
    </row>
    <row r="313" spans="1:21" hidden="1" x14ac:dyDescent="0.2">
      <c r="A313" s="37"/>
      <c r="B313" s="38"/>
      <c r="C313" s="45"/>
      <c r="D313" s="23"/>
      <c r="E313" s="69"/>
      <c r="F313" s="73"/>
      <c r="G313" s="67"/>
      <c r="H313" s="46">
        <f t="shared" si="28"/>
        <v>0</v>
      </c>
      <c r="I313" s="67"/>
      <c r="J313" s="67"/>
      <c r="K313" s="47">
        <f t="shared" si="29"/>
        <v>0</v>
      </c>
      <c r="L313" s="48">
        <f t="shared" si="30"/>
        <v>0</v>
      </c>
      <c r="M313" s="46">
        <f t="shared" si="31"/>
        <v>0</v>
      </c>
      <c r="N313" s="46">
        <f t="shared" si="32"/>
        <v>0</v>
      </c>
      <c r="O313" s="46">
        <f t="shared" si="33"/>
        <v>0</v>
      </c>
      <c r="P313" s="47">
        <f t="shared" si="34"/>
        <v>0</v>
      </c>
      <c r="Q313" s="207"/>
      <c r="R313" s="207"/>
      <c r="S313" s="207"/>
      <c r="T313" s="207"/>
      <c r="U313" s="207"/>
    </row>
    <row r="314" spans="1:21" hidden="1" x14ac:dyDescent="0.2">
      <c r="A314" s="37"/>
      <c r="B314" s="38"/>
      <c r="C314" s="45"/>
      <c r="D314" s="23"/>
      <c r="E314" s="69"/>
      <c r="F314" s="73"/>
      <c r="G314" s="67"/>
      <c r="H314" s="46">
        <f t="shared" si="28"/>
        <v>0</v>
      </c>
      <c r="I314" s="67"/>
      <c r="J314" s="67"/>
      <c r="K314" s="47">
        <f t="shared" si="29"/>
        <v>0</v>
      </c>
      <c r="L314" s="48">
        <f t="shared" si="30"/>
        <v>0</v>
      </c>
      <c r="M314" s="46">
        <f t="shared" si="31"/>
        <v>0</v>
      </c>
      <c r="N314" s="46">
        <f t="shared" si="32"/>
        <v>0</v>
      </c>
      <c r="O314" s="46">
        <f t="shared" si="33"/>
        <v>0</v>
      </c>
      <c r="P314" s="47">
        <f t="shared" si="34"/>
        <v>0</v>
      </c>
      <c r="Q314" s="207"/>
      <c r="R314" s="207"/>
      <c r="S314" s="207"/>
      <c r="T314" s="207"/>
      <c r="U314" s="207"/>
    </row>
    <row r="315" spans="1:21" hidden="1" x14ac:dyDescent="0.2">
      <c r="A315" s="37"/>
      <c r="B315" s="38"/>
      <c r="C315" s="45"/>
      <c r="D315" s="23"/>
      <c r="E315" s="69"/>
      <c r="F315" s="73"/>
      <c r="G315" s="67"/>
      <c r="H315" s="46">
        <f t="shared" si="28"/>
        <v>0</v>
      </c>
      <c r="I315" s="67"/>
      <c r="J315" s="67"/>
      <c r="K315" s="47">
        <f t="shared" si="29"/>
        <v>0</v>
      </c>
      <c r="L315" s="48">
        <f t="shared" si="30"/>
        <v>0</v>
      </c>
      <c r="M315" s="46">
        <f t="shared" si="31"/>
        <v>0</v>
      </c>
      <c r="N315" s="46">
        <f t="shared" si="32"/>
        <v>0</v>
      </c>
      <c r="O315" s="46">
        <f t="shared" si="33"/>
        <v>0</v>
      </c>
      <c r="P315" s="47">
        <f t="shared" si="34"/>
        <v>0</v>
      </c>
      <c r="Q315" s="207"/>
      <c r="R315" s="207"/>
      <c r="S315" s="207"/>
      <c r="T315" s="207"/>
      <c r="U315" s="207"/>
    </row>
    <row r="316" spans="1:21" hidden="1" x14ac:dyDescent="0.2">
      <c r="A316" s="37"/>
      <c r="B316" s="38"/>
      <c r="C316" s="45"/>
      <c r="D316" s="23"/>
      <c r="E316" s="69"/>
      <c r="F316" s="73"/>
      <c r="G316" s="67"/>
      <c r="H316" s="46">
        <f t="shared" si="28"/>
        <v>0</v>
      </c>
      <c r="I316" s="67"/>
      <c r="J316" s="67"/>
      <c r="K316" s="47">
        <f t="shared" si="29"/>
        <v>0</v>
      </c>
      <c r="L316" s="48">
        <f t="shared" si="30"/>
        <v>0</v>
      </c>
      <c r="M316" s="46">
        <f t="shared" si="31"/>
        <v>0</v>
      </c>
      <c r="N316" s="46">
        <f t="shared" si="32"/>
        <v>0</v>
      </c>
      <c r="O316" s="46">
        <f t="shared" si="33"/>
        <v>0</v>
      </c>
      <c r="P316" s="47">
        <f t="shared" si="34"/>
        <v>0</v>
      </c>
      <c r="Q316" s="207"/>
      <c r="R316" s="207"/>
      <c r="S316" s="207"/>
      <c r="T316" s="207"/>
      <c r="U316" s="207"/>
    </row>
    <row r="317" spans="1:21" hidden="1" x14ac:dyDescent="0.2">
      <c r="A317" s="37"/>
      <c r="B317" s="38"/>
      <c r="C317" s="45"/>
      <c r="D317" s="23"/>
      <c r="E317" s="69"/>
      <c r="F317" s="73"/>
      <c r="G317" s="67"/>
      <c r="H317" s="46">
        <f t="shared" si="28"/>
        <v>0</v>
      </c>
      <c r="I317" s="67"/>
      <c r="J317" s="67"/>
      <c r="K317" s="47">
        <f t="shared" si="29"/>
        <v>0</v>
      </c>
      <c r="L317" s="48">
        <f t="shared" si="30"/>
        <v>0</v>
      </c>
      <c r="M317" s="46">
        <f t="shared" si="31"/>
        <v>0</v>
      </c>
      <c r="N317" s="46">
        <f t="shared" si="32"/>
        <v>0</v>
      </c>
      <c r="O317" s="46">
        <f t="shared" si="33"/>
        <v>0</v>
      </c>
      <c r="P317" s="47">
        <f t="shared" si="34"/>
        <v>0</v>
      </c>
      <c r="Q317" s="207"/>
      <c r="R317" s="207"/>
      <c r="S317" s="207"/>
      <c r="T317" s="207"/>
      <c r="U317" s="207"/>
    </row>
    <row r="318" spans="1:21" hidden="1" x14ac:dyDescent="0.2">
      <c r="A318" s="37"/>
      <c r="B318" s="38"/>
      <c r="C318" s="45"/>
      <c r="D318" s="23"/>
      <c r="E318" s="69"/>
      <c r="F318" s="73"/>
      <c r="G318" s="67"/>
      <c r="H318" s="46">
        <f t="shared" si="28"/>
        <v>0</v>
      </c>
      <c r="I318" s="67"/>
      <c r="J318" s="67"/>
      <c r="K318" s="47">
        <f t="shared" si="29"/>
        <v>0</v>
      </c>
      <c r="L318" s="48">
        <f t="shared" si="30"/>
        <v>0</v>
      </c>
      <c r="M318" s="46">
        <f t="shared" si="31"/>
        <v>0</v>
      </c>
      <c r="N318" s="46">
        <f t="shared" si="32"/>
        <v>0</v>
      </c>
      <c r="O318" s="46">
        <f t="shared" si="33"/>
        <v>0</v>
      </c>
      <c r="P318" s="47">
        <f t="shared" si="34"/>
        <v>0</v>
      </c>
      <c r="Q318" s="207"/>
      <c r="R318" s="207"/>
      <c r="S318" s="207"/>
      <c r="T318" s="207"/>
      <c r="U318" s="207"/>
    </row>
    <row r="319" spans="1:21" hidden="1" x14ac:dyDescent="0.2">
      <c r="A319" s="37"/>
      <c r="B319" s="38"/>
      <c r="C319" s="45"/>
      <c r="D319" s="23"/>
      <c r="E319" s="69"/>
      <c r="F319" s="73"/>
      <c r="G319" s="67"/>
      <c r="H319" s="46">
        <f t="shared" si="28"/>
        <v>0</v>
      </c>
      <c r="I319" s="67"/>
      <c r="J319" s="67"/>
      <c r="K319" s="47">
        <f t="shared" si="29"/>
        <v>0</v>
      </c>
      <c r="L319" s="48">
        <f t="shared" si="30"/>
        <v>0</v>
      </c>
      <c r="M319" s="46">
        <f t="shared" si="31"/>
        <v>0</v>
      </c>
      <c r="N319" s="46">
        <f t="shared" si="32"/>
        <v>0</v>
      </c>
      <c r="O319" s="46">
        <f t="shared" si="33"/>
        <v>0</v>
      </c>
      <c r="P319" s="47">
        <f t="shared" si="34"/>
        <v>0</v>
      </c>
      <c r="Q319" s="207"/>
      <c r="R319" s="207"/>
      <c r="S319" s="207"/>
      <c r="T319" s="207"/>
      <c r="U319" s="207"/>
    </row>
    <row r="320" spans="1:21" hidden="1" x14ac:dyDescent="0.2">
      <c r="A320" s="37"/>
      <c r="B320" s="38"/>
      <c r="C320" s="45"/>
      <c r="D320" s="23"/>
      <c r="E320" s="69"/>
      <c r="F320" s="73"/>
      <c r="G320" s="67"/>
      <c r="H320" s="46">
        <f t="shared" si="28"/>
        <v>0</v>
      </c>
      <c r="I320" s="67"/>
      <c r="J320" s="67"/>
      <c r="K320" s="47">
        <f t="shared" si="29"/>
        <v>0</v>
      </c>
      <c r="L320" s="48">
        <f t="shared" si="30"/>
        <v>0</v>
      </c>
      <c r="M320" s="46">
        <f t="shared" si="31"/>
        <v>0</v>
      </c>
      <c r="N320" s="46">
        <f t="shared" si="32"/>
        <v>0</v>
      </c>
      <c r="O320" s="46">
        <f t="shared" si="33"/>
        <v>0</v>
      </c>
      <c r="P320" s="47">
        <f t="shared" si="34"/>
        <v>0</v>
      </c>
      <c r="Q320" s="207"/>
      <c r="R320" s="207"/>
      <c r="S320" s="207"/>
      <c r="T320" s="207"/>
      <c r="U320" s="207"/>
    </row>
    <row r="321" spans="1:21" hidden="1" x14ac:dyDescent="0.2">
      <c r="A321" s="37"/>
      <c r="B321" s="38"/>
      <c r="C321" s="45"/>
      <c r="D321" s="23"/>
      <c r="E321" s="69"/>
      <c r="F321" s="73"/>
      <c r="G321" s="67"/>
      <c r="H321" s="46">
        <f t="shared" si="28"/>
        <v>0</v>
      </c>
      <c r="I321" s="67"/>
      <c r="J321" s="67"/>
      <c r="K321" s="47">
        <f t="shared" si="29"/>
        <v>0</v>
      </c>
      <c r="L321" s="48">
        <f t="shared" si="30"/>
        <v>0</v>
      </c>
      <c r="M321" s="46">
        <f t="shared" si="31"/>
        <v>0</v>
      </c>
      <c r="N321" s="46">
        <f t="shared" si="32"/>
        <v>0</v>
      </c>
      <c r="O321" s="46">
        <f t="shared" si="33"/>
        <v>0</v>
      </c>
      <c r="P321" s="47">
        <f t="shared" si="34"/>
        <v>0</v>
      </c>
      <c r="Q321" s="207"/>
      <c r="R321" s="207"/>
      <c r="S321" s="207"/>
      <c r="T321" s="207"/>
      <c r="U321" s="207"/>
    </row>
    <row r="322" spans="1:21" hidden="1" x14ac:dyDescent="0.2">
      <c r="A322" s="37"/>
      <c r="B322" s="38"/>
      <c r="C322" s="45"/>
      <c r="D322" s="23"/>
      <c r="E322" s="69"/>
      <c r="F322" s="73"/>
      <c r="G322" s="67"/>
      <c r="H322" s="46">
        <f t="shared" si="28"/>
        <v>0</v>
      </c>
      <c r="I322" s="67"/>
      <c r="J322" s="67"/>
      <c r="K322" s="47">
        <f t="shared" si="29"/>
        <v>0</v>
      </c>
      <c r="L322" s="48">
        <f t="shared" si="30"/>
        <v>0</v>
      </c>
      <c r="M322" s="46">
        <f t="shared" si="31"/>
        <v>0</v>
      </c>
      <c r="N322" s="46">
        <f t="shared" si="32"/>
        <v>0</v>
      </c>
      <c r="O322" s="46">
        <f t="shared" si="33"/>
        <v>0</v>
      </c>
      <c r="P322" s="47">
        <f t="shared" si="34"/>
        <v>0</v>
      </c>
      <c r="Q322" s="207"/>
      <c r="R322" s="207"/>
      <c r="S322" s="207"/>
      <c r="T322" s="207"/>
      <c r="U322" s="207"/>
    </row>
    <row r="323" spans="1:21" hidden="1" x14ac:dyDescent="0.2">
      <c r="A323" s="37"/>
      <c r="B323" s="38"/>
      <c r="C323" s="45"/>
      <c r="D323" s="23"/>
      <c r="E323" s="69"/>
      <c r="F323" s="73"/>
      <c r="G323" s="67"/>
      <c r="H323" s="46">
        <f t="shared" si="28"/>
        <v>0</v>
      </c>
      <c r="I323" s="67"/>
      <c r="J323" s="67"/>
      <c r="K323" s="47">
        <f t="shared" si="29"/>
        <v>0</v>
      </c>
      <c r="L323" s="48">
        <f t="shared" si="30"/>
        <v>0</v>
      </c>
      <c r="M323" s="46">
        <f t="shared" si="31"/>
        <v>0</v>
      </c>
      <c r="N323" s="46">
        <f t="shared" si="32"/>
        <v>0</v>
      </c>
      <c r="O323" s="46">
        <f t="shared" si="33"/>
        <v>0</v>
      </c>
      <c r="P323" s="47">
        <f t="shared" si="34"/>
        <v>0</v>
      </c>
      <c r="Q323" s="207"/>
      <c r="R323" s="207"/>
      <c r="S323" s="207"/>
      <c r="T323" s="207"/>
      <c r="U323" s="207"/>
    </row>
    <row r="324" spans="1:21" hidden="1" x14ac:dyDescent="0.2">
      <c r="A324" s="37"/>
      <c r="B324" s="38"/>
      <c r="C324" s="45"/>
      <c r="D324" s="23"/>
      <c r="E324" s="69"/>
      <c r="F324" s="73"/>
      <c r="G324" s="67"/>
      <c r="H324" s="46">
        <f t="shared" si="28"/>
        <v>0</v>
      </c>
      <c r="I324" s="67"/>
      <c r="J324" s="67"/>
      <c r="K324" s="47">
        <f t="shared" si="29"/>
        <v>0</v>
      </c>
      <c r="L324" s="48">
        <f t="shared" si="30"/>
        <v>0</v>
      </c>
      <c r="M324" s="46">
        <f t="shared" si="31"/>
        <v>0</v>
      </c>
      <c r="N324" s="46">
        <f t="shared" si="32"/>
        <v>0</v>
      </c>
      <c r="O324" s="46">
        <f t="shared" si="33"/>
        <v>0</v>
      </c>
      <c r="P324" s="47">
        <f t="shared" si="34"/>
        <v>0</v>
      </c>
      <c r="Q324" s="207"/>
      <c r="R324" s="207"/>
      <c r="S324" s="207"/>
      <c r="T324" s="207"/>
      <c r="U324" s="207"/>
    </row>
    <row r="325" spans="1:21" hidden="1" x14ac:dyDescent="0.2">
      <c r="A325" s="37"/>
      <c r="B325" s="38"/>
      <c r="C325" s="45"/>
      <c r="D325" s="23"/>
      <c r="E325" s="69"/>
      <c r="F325" s="73"/>
      <c r="G325" s="67"/>
      <c r="H325" s="46">
        <f t="shared" si="28"/>
        <v>0</v>
      </c>
      <c r="I325" s="67"/>
      <c r="J325" s="67"/>
      <c r="K325" s="47">
        <f t="shared" si="29"/>
        <v>0</v>
      </c>
      <c r="L325" s="48">
        <f t="shared" si="30"/>
        <v>0</v>
      </c>
      <c r="M325" s="46">
        <f t="shared" si="31"/>
        <v>0</v>
      </c>
      <c r="N325" s="46">
        <f t="shared" si="32"/>
        <v>0</v>
      </c>
      <c r="O325" s="46">
        <f t="shared" si="33"/>
        <v>0</v>
      </c>
      <c r="P325" s="47">
        <f t="shared" si="34"/>
        <v>0</v>
      </c>
      <c r="Q325" s="207"/>
      <c r="R325" s="207"/>
      <c r="S325" s="207"/>
      <c r="T325" s="207"/>
      <c r="U325" s="207"/>
    </row>
    <row r="326" spans="1:21" hidden="1" x14ac:dyDescent="0.2">
      <c r="A326" s="37"/>
      <c r="B326" s="38"/>
      <c r="C326" s="45"/>
      <c r="D326" s="23"/>
      <c r="E326" s="69"/>
      <c r="F326" s="73"/>
      <c r="G326" s="67"/>
      <c r="H326" s="46">
        <f t="shared" si="28"/>
        <v>0</v>
      </c>
      <c r="I326" s="67"/>
      <c r="J326" s="67"/>
      <c r="K326" s="47">
        <f t="shared" si="29"/>
        <v>0</v>
      </c>
      <c r="L326" s="48">
        <f t="shared" si="30"/>
        <v>0</v>
      </c>
      <c r="M326" s="46">
        <f t="shared" si="31"/>
        <v>0</v>
      </c>
      <c r="N326" s="46">
        <f t="shared" si="32"/>
        <v>0</v>
      </c>
      <c r="O326" s="46">
        <f t="shared" si="33"/>
        <v>0</v>
      </c>
      <c r="P326" s="47">
        <f t="shared" si="34"/>
        <v>0</v>
      </c>
      <c r="Q326" s="207"/>
      <c r="R326" s="207"/>
      <c r="S326" s="207"/>
      <c r="T326" s="207"/>
      <c r="U326" s="207"/>
    </row>
    <row r="327" spans="1:21" hidden="1" x14ac:dyDescent="0.2">
      <c r="A327" s="37"/>
      <c r="B327" s="38"/>
      <c r="C327" s="45"/>
      <c r="D327" s="23"/>
      <c r="E327" s="69"/>
      <c r="F327" s="73"/>
      <c r="G327" s="67"/>
      <c r="H327" s="46">
        <f t="shared" si="28"/>
        <v>0</v>
      </c>
      <c r="I327" s="67"/>
      <c r="J327" s="67"/>
      <c r="K327" s="47">
        <f t="shared" si="29"/>
        <v>0</v>
      </c>
      <c r="L327" s="48">
        <f t="shared" si="30"/>
        <v>0</v>
      </c>
      <c r="M327" s="46">
        <f t="shared" si="31"/>
        <v>0</v>
      </c>
      <c r="N327" s="46">
        <f t="shared" si="32"/>
        <v>0</v>
      </c>
      <c r="O327" s="46">
        <f t="shared" si="33"/>
        <v>0</v>
      </c>
      <c r="P327" s="47">
        <f t="shared" si="34"/>
        <v>0</v>
      </c>
      <c r="Q327" s="207"/>
      <c r="R327" s="207"/>
      <c r="S327" s="207"/>
      <c r="T327" s="207"/>
      <c r="U327" s="207"/>
    </row>
    <row r="328" spans="1:21" hidden="1" x14ac:dyDescent="0.2">
      <c r="A328" s="37"/>
      <c r="B328" s="38"/>
      <c r="C328" s="45"/>
      <c r="D328" s="23"/>
      <c r="E328" s="69"/>
      <c r="F328" s="73"/>
      <c r="G328" s="67"/>
      <c r="H328" s="46">
        <f t="shared" ref="H328:H391" si="35">ROUND(F328*G328,2)</f>
        <v>0</v>
      </c>
      <c r="I328" s="67"/>
      <c r="J328" s="67"/>
      <c r="K328" s="47">
        <f t="shared" ref="K328:K391" si="36">SUM(H328:J328)</f>
        <v>0</v>
      </c>
      <c r="L328" s="48">
        <f t="shared" ref="L328:L391" si="37">ROUND(E328*F328,2)</f>
        <v>0</v>
      </c>
      <c r="M328" s="46">
        <f t="shared" ref="M328:M391" si="38">ROUND(H328*E328,2)</f>
        <v>0</v>
      </c>
      <c r="N328" s="46">
        <f t="shared" ref="N328:N391" si="39">ROUND(I328*E328,2)</f>
        <v>0</v>
      </c>
      <c r="O328" s="46">
        <f t="shared" ref="O328:O391" si="40">ROUND(J328*E328,2)</f>
        <v>0</v>
      </c>
      <c r="P328" s="47">
        <f t="shared" ref="P328:P391" si="41">SUM(M328:O328)</f>
        <v>0</v>
      </c>
      <c r="Q328" s="207"/>
      <c r="R328" s="207"/>
      <c r="S328" s="207"/>
      <c r="T328" s="207"/>
      <c r="U328" s="207"/>
    </row>
    <row r="329" spans="1:21" hidden="1" x14ac:dyDescent="0.2">
      <c r="A329" s="37"/>
      <c r="B329" s="38"/>
      <c r="C329" s="45"/>
      <c r="D329" s="23"/>
      <c r="E329" s="69"/>
      <c r="F329" s="73"/>
      <c r="G329" s="67"/>
      <c r="H329" s="46">
        <f t="shared" si="35"/>
        <v>0</v>
      </c>
      <c r="I329" s="67"/>
      <c r="J329" s="67"/>
      <c r="K329" s="47">
        <f t="shared" si="36"/>
        <v>0</v>
      </c>
      <c r="L329" s="48">
        <f t="shared" si="37"/>
        <v>0</v>
      </c>
      <c r="M329" s="46">
        <f t="shared" si="38"/>
        <v>0</v>
      </c>
      <c r="N329" s="46">
        <f t="shared" si="39"/>
        <v>0</v>
      </c>
      <c r="O329" s="46">
        <f t="shared" si="40"/>
        <v>0</v>
      </c>
      <c r="P329" s="47">
        <f t="shared" si="41"/>
        <v>0</v>
      </c>
      <c r="Q329" s="207"/>
      <c r="R329" s="207"/>
      <c r="S329" s="207"/>
      <c r="T329" s="207"/>
      <c r="U329" s="207"/>
    </row>
    <row r="330" spans="1:21" hidden="1" x14ac:dyDescent="0.2">
      <c r="A330" s="37"/>
      <c r="B330" s="38"/>
      <c r="C330" s="45"/>
      <c r="D330" s="23"/>
      <c r="E330" s="69"/>
      <c r="F330" s="73"/>
      <c r="G330" s="67"/>
      <c r="H330" s="46">
        <f t="shared" si="35"/>
        <v>0</v>
      </c>
      <c r="I330" s="67"/>
      <c r="J330" s="67"/>
      <c r="K330" s="47">
        <f t="shared" si="36"/>
        <v>0</v>
      </c>
      <c r="L330" s="48">
        <f t="shared" si="37"/>
        <v>0</v>
      </c>
      <c r="M330" s="46">
        <f t="shared" si="38"/>
        <v>0</v>
      </c>
      <c r="N330" s="46">
        <f t="shared" si="39"/>
        <v>0</v>
      </c>
      <c r="O330" s="46">
        <f t="shared" si="40"/>
        <v>0</v>
      </c>
      <c r="P330" s="47">
        <f t="shared" si="41"/>
        <v>0</v>
      </c>
      <c r="Q330" s="207"/>
      <c r="R330" s="207"/>
      <c r="S330" s="207"/>
      <c r="T330" s="207"/>
      <c r="U330" s="207"/>
    </row>
    <row r="331" spans="1:21" hidden="1" x14ac:dyDescent="0.2">
      <c r="A331" s="37"/>
      <c r="B331" s="38"/>
      <c r="C331" s="45"/>
      <c r="D331" s="23"/>
      <c r="E331" s="69"/>
      <c r="F331" s="73"/>
      <c r="G331" s="67"/>
      <c r="H331" s="46">
        <f t="shared" si="35"/>
        <v>0</v>
      </c>
      <c r="I331" s="67"/>
      <c r="J331" s="67"/>
      <c r="K331" s="47">
        <f t="shared" si="36"/>
        <v>0</v>
      </c>
      <c r="L331" s="48">
        <f t="shared" si="37"/>
        <v>0</v>
      </c>
      <c r="M331" s="46">
        <f t="shared" si="38"/>
        <v>0</v>
      </c>
      <c r="N331" s="46">
        <f t="shared" si="39"/>
        <v>0</v>
      </c>
      <c r="O331" s="46">
        <f t="shared" si="40"/>
        <v>0</v>
      </c>
      <c r="P331" s="47">
        <f t="shared" si="41"/>
        <v>0</v>
      </c>
      <c r="Q331" s="207"/>
      <c r="R331" s="207"/>
      <c r="S331" s="207"/>
      <c r="T331" s="207"/>
      <c r="U331" s="207"/>
    </row>
    <row r="332" spans="1:21" hidden="1" x14ac:dyDescent="0.2">
      <c r="A332" s="37"/>
      <c r="B332" s="38"/>
      <c r="C332" s="45"/>
      <c r="D332" s="23"/>
      <c r="E332" s="69"/>
      <c r="F332" s="73"/>
      <c r="G332" s="67"/>
      <c r="H332" s="46">
        <f t="shared" si="35"/>
        <v>0</v>
      </c>
      <c r="I332" s="67"/>
      <c r="J332" s="67"/>
      <c r="K332" s="47">
        <f t="shared" si="36"/>
        <v>0</v>
      </c>
      <c r="L332" s="48">
        <f t="shared" si="37"/>
        <v>0</v>
      </c>
      <c r="M332" s="46">
        <f t="shared" si="38"/>
        <v>0</v>
      </c>
      <c r="N332" s="46">
        <f t="shared" si="39"/>
        <v>0</v>
      </c>
      <c r="O332" s="46">
        <f t="shared" si="40"/>
        <v>0</v>
      </c>
      <c r="P332" s="47">
        <f t="shared" si="41"/>
        <v>0</v>
      </c>
      <c r="Q332" s="207"/>
      <c r="R332" s="207"/>
      <c r="S332" s="207"/>
      <c r="T332" s="207"/>
      <c r="U332" s="207"/>
    </row>
    <row r="333" spans="1:21" hidden="1" x14ac:dyDescent="0.2">
      <c r="A333" s="37"/>
      <c r="B333" s="38"/>
      <c r="C333" s="45"/>
      <c r="D333" s="23"/>
      <c r="E333" s="69"/>
      <c r="F333" s="73"/>
      <c r="G333" s="67"/>
      <c r="H333" s="46">
        <f t="shared" si="35"/>
        <v>0</v>
      </c>
      <c r="I333" s="67"/>
      <c r="J333" s="67"/>
      <c r="K333" s="47">
        <f t="shared" si="36"/>
        <v>0</v>
      </c>
      <c r="L333" s="48">
        <f t="shared" si="37"/>
        <v>0</v>
      </c>
      <c r="M333" s="46">
        <f t="shared" si="38"/>
        <v>0</v>
      </c>
      <c r="N333" s="46">
        <f t="shared" si="39"/>
        <v>0</v>
      </c>
      <c r="O333" s="46">
        <f t="shared" si="40"/>
        <v>0</v>
      </c>
      <c r="P333" s="47">
        <f t="shared" si="41"/>
        <v>0</v>
      </c>
      <c r="Q333" s="207"/>
      <c r="R333" s="207"/>
      <c r="S333" s="207"/>
      <c r="T333" s="207"/>
      <c r="U333" s="207"/>
    </row>
    <row r="334" spans="1:21" hidden="1" x14ac:dyDescent="0.2">
      <c r="A334" s="37"/>
      <c r="B334" s="38"/>
      <c r="C334" s="45"/>
      <c r="D334" s="23"/>
      <c r="E334" s="69"/>
      <c r="F334" s="73"/>
      <c r="G334" s="67"/>
      <c r="H334" s="46">
        <f t="shared" si="35"/>
        <v>0</v>
      </c>
      <c r="I334" s="67"/>
      <c r="J334" s="67"/>
      <c r="K334" s="47">
        <f t="shared" si="36"/>
        <v>0</v>
      </c>
      <c r="L334" s="48">
        <f t="shared" si="37"/>
        <v>0</v>
      </c>
      <c r="M334" s="46">
        <f t="shared" si="38"/>
        <v>0</v>
      </c>
      <c r="N334" s="46">
        <f t="shared" si="39"/>
        <v>0</v>
      </c>
      <c r="O334" s="46">
        <f t="shared" si="40"/>
        <v>0</v>
      </c>
      <c r="P334" s="47">
        <f t="shared" si="41"/>
        <v>0</v>
      </c>
      <c r="Q334" s="207"/>
      <c r="R334" s="207"/>
      <c r="S334" s="207"/>
      <c r="T334" s="207"/>
      <c r="U334" s="207"/>
    </row>
    <row r="335" spans="1:21" hidden="1" x14ac:dyDescent="0.2">
      <c r="A335" s="37"/>
      <c r="B335" s="38"/>
      <c r="C335" s="45"/>
      <c r="D335" s="23"/>
      <c r="E335" s="69"/>
      <c r="F335" s="73"/>
      <c r="G335" s="67"/>
      <c r="H335" s="46">
        <f t="shared" si="35"/>
        <v>0</v>
      </c>
      <c r="I335" s="67"/>
      <c r="J335" s="67"/>
      <c r="K335" s="47">
        <f t="shared" si="36"/>
        <v>0</v>
      </c>
      <c r="L335" s="48">
        <f t="shared" si="37"/>
        <v>0</v>
      </c>
      <c r="M335" s="46">
        <f t="shared" si="38"/>
        <v>0</v>
      </c>
      <c r="N335" s="46">
        <f t="shared" si="39"/>
        <v>0</v>
      </c>
      <c r="O335" s="46">
        <f t="shared" si="40"/>
        <v>0</v>
      </c>
      <c r="P335" s="47">
        <f t="shared" si="41"/>
        <v>0</v>
      </c>
      <c r="Q335" s="207"/>
      <c r="R335" s="207"/>
      <c r="S335" s="207"/>
      <c r="T335" s="207"/>
      <c r="U335" s="207"/>
    </row>
    <row r="336" spans="1:21" hidden="1" x14ac:dyDescent="0.2">
      <c r="A336" s="37"/>
      <c r="B336" s="38"/>
      <c r="C336" s="45"/>
      <c r="D336" s="23"/>
      <c r="E336" s="69"/>
      <c r="F336" s="73"/>
      <c r="G336" s="67"/>
      <c r="H336" s="46">
        <f t="shared" si="35"/>
        <v>0</v>
      </c>
      <c r="I336" s="67"/>
      <c r="J336" s="67"/>
      <c r="K336" s="47">
        <f t="shared" si="36"/>
        <v>0</v>
      </c>
      <c r="L336" s="48">
        <f t="shared" si="37"/>
        <v>0</v>
      </c>
      <c r="M336" s="46">
        <f t="shared" si="38"/>
        <v>0</v>
      </c>
      <c r="N336" s="46">
        <f t="shared" si="39"/>
        <v>0</v>
      </c>
      <c r="O336" s="46">
        <f t="shared" si="40"/>
        <v>0</v>
      </c>
      <c r="P336" s="47">
        <f t="shared" si="41"/>
        <v>0</v>
      </c>
      <c r="Q336" s="207"/>
      <c r="R336" s="207"/>
      <c r="S336" s="207"/>
      <c r="T336" s="207"/>
      <c r="U336" s="207"/>
    </row>
    <row r="337" spans="1:21" hidden="1" x14ac:dyDescent="0.2">
      <c r="A337" s="37"/>
      <c r="B337" s="38"/>
      <c r="C337" s="45"/>
      <c r="D337" s="23"/>
      <c r="E337" s="69"/>
      <c r="F337" s="73"/>
      <c r="G337" s="67"/>
      <c r="H337" s="46">
        <f t="shared" si="35"/>
        <v>0</v>
      </c>
      <c r="I337" s="67"/>
      <c r="J337" s="67"/>
      <c r="K337" s="47">
        <f t="shared" si="36"/>
        <v>0</v>
      </c>
      <c r="L337" s="48">
        <f t="shared" si="37"/>
        <v>0</v>
      </c>
      <c r="M337" s="46">
        <f t="shared" si="38"/>
        <v>0</v>
      </c>
      <c r="N337" s="46">
        <f t="shared" si="39"/>
        <v>0</v>
      </c>
      <c r="O337" s="46">
        <f t="shared" si="40"/>
        <v>0</v>
      </c>
      <c r="P337" s="47">
        <f t="shared" si="41"/>
        <v>0</v>
      </c>
      <c r="Q337" s="207"/>
      <c r="R337" s="207"/>
      <c r="S337" s="207"/>
      <c r="T337" s="207"/>
      <c r="U337" s="207"/>
    </row>
    <row r="338" spans="1:21" hidden="1" x14ac:dyDescent="0.2">
      <c r="A338" s="37"/>
      <c r="B338" s="38"/>
      <c r="C338" s="45"/>
      <c r="D338" s="23"/>
      <c r="E338" s="69"/>
      <c r="F338" s="73"/>
      <c r="G338" s="67"/>
      <c r="H338" s="46">
        <f t="shared" si="35"/>
        <v>0</v>
      </c>
      <c r="I338" s="67"/>
      <c r="J338" s="67"/>
      <c r="K338" s="47">
        <f t="shared" si="36"/>
        <v>0</v>
      </c>
      <c r="L338" s="48">
        <f t="shared" si="37"/>
        <v>0</v>
      </c>
      <c r="M338" s="46">
        <f t="shared" si="38"/>
        <v>0</v>
      </c>
      <c r="N338" s="46">
        <f t="shared" si="39"/>
        <v>0</v>
      </c>
      <c r="O338" s="46">
        <f t="shared" si="40"/>
        <v>0</v>
      </c>
      <c r="P338" s="47">
        <f t="shared" si="41"/>
        <v>0</v>
      </c>
      <c r="Q338" s="207"/>
      <c r="R338" s="207"/>
      <c r="S338" s="207"/>
      <c r="T338" s="207"/>
      <c r="U338" s="207"/>
    </row>
    <row r="339" spans="1:21" hidden="1" x14ac:dyDescent="0.2">
      <c r="A339" s="37"/>
      <c r="B339" s="38"/>
      <c r="C339" s="45"/>
      <c r="D339" s="23"/>
      <c r="E339" s="69"/>
      <c r="F339" s="73"/>
      <c r="G339" s="67"/>
      <c r="H339" s="46">
        <f t="shared" si="35"/>
        <v>0</v>
      </c>
      <c r="I339" s="67"/>
      <c r="J339" s="67"/>
      <c r="K339" s="47">
        <f t="shared" si="36"/>
        <v>0</v>
      </c>
      <c r="L339" s="48">
        <f t="shared" si="37"/>
        <v>0</v>
      </c>
      <c r="M339" s="46">
        <f t="shared" si="38"/>
        <v>0</v>
      </c>
      <c r="N339" s="46">
        <f t="shared" si="39"/>
        <v>0</v>
      </c>
      <c r="O339" s="46">
        <f t="shared" si="40"/>
        <v>0</v>
      </c>
      <c r="P339" s="47">
        <f t="shared" si="41"/>
        <v>0</v>
      </c>
      <c r="Q339" s="207"/>
      <c r="R339" s="207"/>
      <c r="S339" s="207"/>
      <c r="T339" s="207"/>
      <c r="U339" s="207"/>
    </row>
    <row r="340" spans="1:21" hidden="1" x14ac:dyDescent="0.2">
      <c r="A340" s="37"/>
      <c r="B340" s="38"/>
      <c r="C340" s="45"/>
      <c r="D340" s="23"/>
      <c r="E340" s="69"/>
      <c r="F340" s="73"/>
      <c r="G340" s="67"/>
      <c r="H340" s="46">
        <f t="shared" si="35"/>
        <v>0</v>
      </c>
      <c r="I340" s="67"/>
      <c r="J340" s="67"/>
      <c r="K340" s="47">
        <f t="shared" si="36"/>
        <v>0</v>
      </c>
      <c r="L340" s="48">
        <f t="shared" si="37"/>
        <v>0</v>
      </c>
      <c r="M340" s="46">
        <f t="shared" si="38"/>
        <v>0</v>
      </c>
      <c r="N340" s="46">
        <f t="shared" si="39"/>
        <v>0</v>
      </c>
      <c r="O340" s="46">
        <f t="shared" si="40"/>
        <v>0</v>
      </c>
      <c r="P340" s="47">
        <f t="shared" si="41"/>
        <v>0</v>
      </c>
      <c r="Q340" s="207"/>
      <c r="R340" s="207"/>
      <c r="S340" s="207"/>
      <c r="T340" s="207"/>
      <c r="U340" s="207"/>
    </row>
    <row r="341" spans="1:21" hidden="1" x14ac:dyDescent="0.2">
      <c r="A341" s="37"/>
      <c r="B341" s="38"/>
      <c r="C341" s="45"/>
      <c r="D341" s="23"/>
      <c r="E341" s="69"/>
      <c r="F341" s="73"/>
      <c r="G341" s="67"/>
      <c r="H341" s="46">
        <f t="shared" si="35"/>
        <v>0</v>
      </c>
      <c r="I341" s="67"/>
      <c r="J341" s="67"/>
      <c r="K341" s="47">
        <f t="shared" si="36"/>
        <v>0</v>
      </c>
      <c r="L341" s="48">
        <f t="shared" si="37"/>
        <v>0</v>
      </c>
      <c r="M341" s="46">
        <f t="shared" si="38"/>
        <v>0</v>
      </c>
      <c r="N341" s="46">
        <f t="shared" si="39"/>
        <v>0</v>
      </c>
      <c r="O341" s="46">
        <f t="shared" si="40"/>
        <v>0</v>
      </c>
      <c r="P341" s="47">
        <f t="shared" si="41"/>
        <v>0</v>
      </c>
      <c r="Q341" s="207"/>
      <c r="R341" s="207"/>
      <c r="S341" s="207"/>
      <c r="T341" s="207"/>
      <c r="U341" s="207"/>
    </row>
    <row r="342" spans="1:21" hidden="1" x14ac:dyDescent="0.2">
      <c r="A342" s="37"/>
      <c r="B342" s="38"/>
      <c r="C342" s="45"/>
      <c r="D342" s="23"/>
      <c r="E342" s="69"/>
      <c r="F342" s="73"/>
      <c r="G342" s="67"/>
      <c r="H342" s="46">
        <f t="shared" si="35"/>
        <v>0</v>
      </c>
      <c r="I342" s="67"/>
      <c r="J342" s="67"/>
      <c r="K342" s="47">
        <f t="shared" si="36"/>
        <v>0</v>
      </c>
      <c r="L342" s="48">
        <f t="shared" si="37"/>
        <v>0</v>
      </c>
      <c r="M342" s="46">
        <f t="shared" si="38"/>
        <v>0</v>
      </c>
      <c r="N342" s="46">
        <f t="shared" si="39"/>
        <v>0</v>
      </c>
      <c r="O342" s="46">
        <f t="shared" si="40"/>
        <v>0</v>
      </c>
      <c r="P342" s="47">
        <f t="shared" si="41"/>
        <v>0</v>
      </c>
      <c r="Q342" s="207"/>
      <c r="R342" s="207"/>
      <c r="S342" s="207"/>
      <c r="T342" s="207"/>
      <c r="U342" s="207"/>
    </row>
    <row r="343" spans="1:21" hidden="1" x14ac:dyDescent="0.2">
      <c r="A343" s="37"/>
      <c r="B343" s="38"/>
      <c r="C343" s="45"/>
      <c r="D343" s="23"/>
      <c r="E343" s="69"/>
      <c r="F343" s="73"/>
      <c r="G343" s="67"/>
      <c r="H343" s="46">
        <f t="shared" si="35"/>
        <v>0</v>
      </c>
      <c r="I343" s="67"/>
      <c r="J343" s="67"/>
      <c r="K343" s="47">
        <f t="shared" si="36"/>
        <v>0</v>
      </c>
      <c r="L343" s="48">
        <f t="shared" si="37"/>
        <v>0</v>
      </c>
      <c r="M343" s="46">
        <f t="shared" si="38"/>
        <v>0</v>
      </c>
      <c r="N343" s="46">
        <f t="shared" si="39"/>
        <v>0</v>
      </c>
      <c r="O343" s="46">
        <f t="shared" si="40"/>
        <v>0</v>
      </c>
      <c r="P343" s="47">
        <f t="shared" si="41"/>
        <v>0</v>
      </c>
      <c r="Q343" s="207"/>
      <c r="R343" s="207"/>
      <c r="S343" s="207"/>
      <c r="T343" s="207"/>
      <c r="U343" s="207"/>
    </row>
    <row r="344" spans="1:21" hidden="1" x14ac:dyDescent="0.2">
      <c r="A344" s="37"/>
      <c r="B344" s="38"/>
      <c r="C344" s="45"/>
      <c r="D344" s="23"/>
      <c r="E344" s="69"/>
      <c r="F344" s="73"/>
      <c r="G344" s="67"/>
      <c r="H344" s="46">
        <f t="shared" si="35"/>
        <v>0</v>
      </c>
      <c r="I344" s="67"/>
      <c r="J344" s="67"/>
      <c r="K344" s="47">
        <f t="shared" si="36"/>
        <v>0</v>
      </c>
      <c r="L344" s="48">
        <f t="shared" si="37"/>
        <v>0</v>
      </c>
      <c r="M344" s="46">
        <f t="shared" si="38"/>
        <v>0</v>
      </c>
      <c r="N344" s="46">
        <f t="shared" si="39"/>
        <v>0</v>
      </c>
      <c r="O344" s="46">
        <f t="shared" si="40"/>
        <v>0</v>
      </c>
      <c r="P344" s="47">
        <f t="shared" si="41"/>
        <v>0</v>
      </c>
      <c r="Q344" s="207"/>
      <c r="R344" s="207"/>
      <c r="S344" s="207"/>
      <c r="T344" s="207"/>
      <c r="U344" s="207"/>
    </row>
    <row r="345" spans="1:21" hidden="1" x14ac:dyDescent="0.2">
      <c r="A345" s="37"/>
      <c r="B345" s="38"/>
      <c r="C345" s="45"/>
      <c r="D345" s="23"/>
      <c r="E345" s="69"/>
      <c r="F345" s="73"/>
      <c r="G345" s="67"/>
      <c r="H345" s="46">
        <f t="shared" si="35"/>
        <v>0</v>
      </c>
      <c r="I345" s="67"/>
      <c r="J345" s="67"/>
      <c r="K345" s="47">
        <f t="shared" si="36"/>
        <v>0</v>
      </c>
      <c r="L345" s="48">
        <f t="shared" si="37"/>
        <v>0</v>
      </c>
      <c r="M345" s="46">
        <f t="shared" si="38"/>
        <v>0</v>
      </c>
      <c r="N345" s="46">
        <f t="shared" si="39"/>
        <v>0</v>
      </c>
      <c r="O345" s="46">
        <f t="shared" si="40"/>
        <v>0</v>
      </c>
      <c r="P345" s="47">
        <f t="shared" si="41"/>
        <v>0</v>
      </c>
      <c r="Q345" s="207"/>
      <c r="R345" s="207"/>
      <c r="S345" s="207"/>
      <c r="T345" s="207"/>
      <c r="U345" s="207"/>
    </row>
    <row r="346" spans="1:21" hidden="1" x14ac:dyDescent="0.2">
      <c r="A346" s="37"/>
      <c r="B346" s="38"/>
      <c r="C346" s="45"/>
      <c r="D346" s="23"/>
      <c r="E346" s="69"/>
      <c r="F346" s="73"/>
      <c r="G346" s="67"/>
      <c r="H346" s="46">
        <f t="shared" si="35"/>
        <v>0</v>
      </c>
      <c r="I346" s="67"/>
      <c r="J346" s="67"/>
      <c r="K346" s="47">
        <f t="shared" si="36"/>
        <v>0</v>
      </c>
      <c r="L346" s="48">
        <f t="shared" si="37"/>
        <v>0</v>
      </c>
      <c r="M346" s="46">
        <f t="shared" si="38"/>
        <v>0</v>
      </c>
      <c r="N346" s="46">
        <f t="shared" si="39"/>
        <v>0</v>
      </c>
      <c r="O346" s="46">
        <f t="shared" si="40"/>
        <v>0</v>
      </c>
      <c r="P346" s="47">
        <f t="shared" si="41"/>
        <v>0</v>
      </c>
      <c r="Q346" s="207"/>
      <c r="R346" s="207"/>
      <c r="S346" s="207"/>
      <c r="T346" s="207"/>
      <c r="U346" s="207"/>
    </row>
    <row r="347" spans="1:21" hidden="1" x14ac:dyDescent="0.2">
      <c r="A347" s="37"/>
      <c r="B347" s="38"/>
      <c r="C347" s="45"/>
      <c r="D347" s="23"/>
      <c r="E347" s="69"/>
      <c r="F347" s="73"/>
      <c r="G347" s="67"/>
      <c r="H347" s="46">
        <f t="shared" si="35"/>
        <v>0</v>
      </c>
      <c r="I347" s="67"/>
      <c r="J347" s="67"/>
      <c r="K347" s="47">
        <f t="shared" si="36"/>
        <v>0</v>
      </c>
      <c r="L347" s="48">
        <f t="shared" si="37"/>
        <v>0</v>
      </c>
      <c r="M347" s="46">
        <f t="shared" si="38"/>
        <v>0</v>
      </c>
      <c r="N347" s="46">
        <f t="shared" si="39"/>
        <v>0</v>
      </c>
      <c r="O347" s="46">
        <f t="shared" si="40"/>
        <v>0</v>
      </c>
      <c r="P347" s="47">
        <f t="shared" si="41"/>
        <v>0</v>
      </c>
      <c r="Q347" s="207"/>
      <c r="R347" s="207"/>
      <c r="S347" s="207"/>
      <c r="T347" s="207"/>
      <c r="U347" s="207"/>
    </row>
    <row r="348" spans="1:21" hidden="1" x14ac:dyDescent="0.2">
      <c r="A348" s="37"/>
      <c r="B348" s="38"/>
      <c r="C348" s="45"/>
      <c r="D348" s="23"/>
      <c r="E348" s="69"/>
      <c r="F348" s="73"/>
      <c r="G348" s="67"/>
      <c r="H348" s="46">
        <f t="shared" si="35"/>
        <v>0</v>
      </c>
      <c r="I348" s="67"/>
      <c r="J348" s="67"/>
      <c r="K348" s="47">
        <f t="shared" si="36"/>
        <v>0</v>
      </c>
      <c r="L348" s="48">
        <f t="shared" si="37"/>
        <v>0</v>
      </c>
      <c r="M348" s="46">
        <f t="shared" si="38"/>
        <v>0</v>
      </c>
      <c r="N348" s="46">
        <f t="shared" si="39"/>
        <v>0</v>
      </c>
      <c r="O348" s="46">
        <f t="shared" si="40"/>
        <v>0</v>
      </c>
      <c r="P348" s="47">
        <f t="shared" si="41"/>
        <v>0</v>
      </c>
      <c r="Q348" s="207"/>
      <c r="R348" s="207"/>
      <c r="S348" s="207"/>
      <c r="T348" s="207"/>
      <c r="U348" s="207"/>
    </row>
    <row r="349" spans="1:21" hidden="1" x14ac:dyDescent="0.2">
      <c r="A349" s="37"/>
      <c r="B349" s="38"/>
      <c r="C349" s="45"/>
      <c r="D349" s="23"/>
      <c r="E349" s="69"/>
      <c r="F349" s="73"/>
      <c r="G349" s="67"/>
      <c r="H349" s="46">
        <f t="shared" si="35"/>
        <v>0</v>
      </c>
      <c r="I349" s="67"/>
      <c r="J349" s="67"/>
      <c r="K349" s="47">
        <f t="shared" si="36"/>
        <v>0</v>
      </c>
      <c r="L349" s="48">
        <f t="shared" si="37"/>
        <v>0</v>
      </c>
      <c r="M349" s="46">
        <f t="shared" si="38"/>
        <v>0</v>
      </c>
      <c r="N349" s="46">
        <f t="shared" si="39"/>
        <v>0</v>
      </c>
      <c r="O349" s="46">
        <f t="shared" si="40"/>
        <v>0</v>
      </c>
      <c r="P349" s="47">
        <f t="shared" si="41"/>
        <v>0</v>
      </c>
      <c r="Q349" s="207"/>
      <c r="R349" s="207"/>
      <c r="S349" s="207"/>
      <c r="T349" s="207"/>
      <c r="U349" s="207"/>
    </row>
    <row r="350" spans="1:21" hidden="1" x14ac:dyDescent="0.2">
      <c r="A350" s="37"/>
      <c r="B350" s="38"/>
      <c r="C350" s="45"/>
      <c r="D350" s="23"/>
      <c r="E350" s="69"/>
      <c r="F350" s="73"/>
      <c r="G350" s="67"/>
      <c r="H350" s="46">
        <f t="shared" si="35"/>
        <v>0</v>
      </c>
      <c r="I350" s="67"/>
      <c r="J350" s="67"/>
      <c r="K350" s="47">
        <f t="shared" si="36"/>
        <v>0</v>
      </c>
      <c r="L350" s="48">
        <f t="shared" si="37"/>
        <v>0</v>
      </c>
      <c r="M350" s="46">
        <f t="shared" si="38"/>
        <v>0</v>
      </c>
      <c r="N350" s="46">
        <f t="shared" si="39"/>
        <v>0</v>
      </c>
      <c r="O350" s="46">
        <f t="shared" si="40"/>
        <v>0</v>
      </c>
      <c r="P350" s="47">
        <f t="shared" si="41"/>
        <v>0</v>
      </c>
      <c r="Q350" s="207"/>
      <c r="R350" s="207"/>
      <c r="S350" s="207"/>
      <c r="T350" s="207"/>
      <c r="U350" s="207"/>
    </row>
    <row r="351" spans="1:21" hidden="1" x14ac:dyDescent="0.2">
      <c r="A351" s="37"/>
      <c r="B351" s="38"/>
      <c r="C351" s="45"/>
      <c r="D351" s="23"/>
      <c r="E351" s="69"/>
      <c r="F351" s="73"/>
      <c r="G351" s="67"/>
      <c r="H351" s="46">
        <f t="shared" si="35"/>
        <v>0</v>
      </c>
      <c r="I351" s="67"/>
      <c r="J351" s="67"/>
      <c r="K351" s="47">
        <f t="shared" si="36"/>
        <v>0</v>
      </c>
      <c r="L351" s="48">
        <f t="shared" si="37"/>
        <v>0</v>
      </c>
      <c r="M351" s="46">
        <f t="shared" si="38"/>
        <v>0</v>
      </c>
      <c r="N351" s="46">
        <f t="shared" si="39"/>
        <v>0</v>
      </c>
      <c r="O351" s="46">
        <f t="shared" si="40"/>
        <v>0</v>
      </c>
      <c r="P351" s="47">
        <f t="shared" si="41"/>
        <v>0</v>
      </c>
      <c r="Q351" s="207"/>
      <c r="R351" s="207"/>
      <c r="S351" s="207"/>
      <c r="T351" s="207"/>
      <c r="U351" s="207"/>
    </row>
    <row r="352" spans="1:21" hidden="1" x14ac:dyDescent="0.2">
      <c r="A352" s="37"/>
      <c r="B352" s="38"/>
      <c r="C352" s="45"/>
      <c r="D352" s="23"/>
      <c r="E352" s="69"/>
      <c r="F352" s="73"/>
      <c r="G352" s="67"/>
      <c r="H352" s="46">
        <f t="shared" si="35"/>
        <v>0</v>
      </c>
      <c r="I352" s="67"/>
      <c r="J352" s="67"/>
      <c r="K352" s="47">
        <f t="shared" si="36"/>
        <v>0</v>
      </c>
      <c r="L352" s="48">
        <f t="shared" si="37"/>
        <v>0</v>
      </c>
      <c r="M352" s="46">
        <f t="shared" si="38"/>
        <v>0</v>
      </c>
      <c r="N352" s="46">
        <f t="shared" si="39"/>
        <v>0</v>
      </c>
      <c r="O352" s="46">
        <f t="shared" si="40"/>
        <v>0</v>
      </c>
      <c r="P352" s="47">
        <f t="shared" si="41"/>
        <v>0</v>
      </c>
      <c r="Q352" s="207"/>
      <c r="R352" s="207"/>
      <c r="S352" s="207"/>
      <c r="T352" s="207"/>
      <c r="U352" s="207"/>
    </row>
    <row r="353" spans="1:21" hidden="1" x14ac:dyDescent="0.2">
      <c r="A353" s="37"/>
      <c r="B353" s="38"/>
      <c r="C353" s="45"/>
      <c r="D353" s="23"/>
      <c r="E353" s="69"/>
      <c r="F353" s="73"/>
      <c r="G353" s="67"/>
      <c r="H353" s="46">
        <f t="shared" si="35"/>
        <v>0</v>
      </c>
      <c r="I353" s="67"/>
      <c r="J353" s="67"/>
      <c r="K353" s="47">
        <f t="shared" si="36"/>
        <v>0</v>
      </c>
      <c r="L353" s="48">
        <f t="shared" si="37"/>
        <v>0</v>
      </c>
      <c r="M353" s="46">
        <f t="shared" si="38"/>
        <v>0</v>
      </c>
      <c r="N353" s="46">
        <f t="shared" si="39"/>
        <v>0</v>
      </c>
      <c r="O353" s="46">
        <f t="shared" si="40"/>
        <v>0</v>
      </c>
      <c r="P353" s="47">
        <f t="shared" si="41"/>
        <v>0</v>
      </c>
      <c r="Q353" s="207"/>
      <c r="R353" s="207"/>
      <c r="S353" s="207"/>
      <c r="T353" s="207"/>
      <c r="U353" s="207"/>
    </row>
    <row r="354" spans="1:21" hidden="1" x14ac:dyDescent="0.2">
      <c r="A354" s="37"/>
      <c r="B354" s="38"/>
      <c r="C354" s="45"/>
      <c r="D354" s="23"/>
      <c r="E354" s="69"/>
      <c r="F354" s="73"/>
      <c r="G354" s="67"/>
      <c r="H354" s="46">
        <f t="shared" si="35"/>
        <v>0</v>
      </c>
      <c r="I354" s="67"/>
      <c r="J354" s="67"/>
      <c r="K354" s="47">
        <f t="shared" si="36"/>
        <v>0</v>
      </c>
      <c r="L354" s="48">
        <f t="shared" si="37"/>
        <v>0</v>
      </c>
      <c r="M354" s="46">
        <f t="shared" si="38"/>
        <v>0</v>
      </c>
      <c r="N354" s="46">
        <f t="shared" si="39"/>
        <v>0</v>
      </c>
      <c r="O354" s="46">
        <f t="shared" si="40"/>
        <v>0</v>
      </c>
      <c r="P354" s="47">
        <f t="shared" si="41"/>
        <v>0</v>
      </c>
      <c r="Q354" s="207"/>
      <c r="R354" s="207"/>
      <c r="S354" s="207"/>
      <c r="T354" s="207"/>
      <c r="U354" s="207"/>
    </row>
    <row r="355" spans="1:21" hidden="1" x14ac:dyDescent="0.2">
      <c r="A355" s="37"/>
      <c r="B355" s="38"/>
      <c r="C355" s="45"/>
      <c r="D355" s="23"/>
      <c r="E355" s="69"/>
      <c r="F355" s="73"/>
      <c r="G355" s="67"/>
      <c r="H355" s="46">
        <f t="shared" si="35"/>
        <v>0</v>
      </c>
      <c r="I355" s="67"/>
      <c r="J355" s="67"/>
      <c r="K355" s="47">
        <f t="shared" si="36"/>
        <v>0</v>
      </c>
      <c r="L355" s="48">
        <f t="shared" si="37"/>
        <v>0</v>
      </c>
      <c r="M355" s="46">
        <f t="shared" si="38"/>
        <v>0</v>
      </c>
      <c r="N355" s="46">
        <f t="shared" si="39"/>
        <v>0</v>
      </c>
      <c r="O355" s="46">
        <f t="shared" si="40"/>
        <v>0</v>
      </c>
      <c r="P355" s="47">
        <f t="shared" si="41"/>
        <v>0</v>
      </c>
      <c r="Q355" s="207"/>
      <c r="R355" s="207"/>
      <c r="S355" s="207"/>
      <c r="T355" s="207"/>
      <c r="U355" s="207"/>
    </row>
    <row r="356" spans="1:21" hidden="1" x14ac:dyDescent="0.2">
      <c r="A356" s="37"/>
      <c r="B356" s="38"/>
      <c r="C356" s="45"/>
      <c r="D356" s="23"/>
      <c r="E356" s="69"/>
      <c r="F356" s="73"/>
      <c r="G356" s="67"/>
      <c r="H356" s="46">
        <f t="shared" si="35"/>
        <v>0</v>
      </c>
      <c r="I356" s="67"/>
      <c r="J356" s="67"/>
      <c r="K356" s="47">
        <f t="shared" si="36"/>
        <v>0</v>
      </c>
      <c r="L356" s="48">
        <f t="shared" si="37"/>
        <v>0</v>
      </c>
      <c r="M356" s="46">
        <f t="shared" si="38"/>
        <v>0</v>
      </c>
      <c r="N356" s="46">
        <f t="shared" si="39"/>
        <v>0</v>
      </c>
      <c r="O356" s="46">
        <f t="shared" si="40"/>
        <v>0</v>
      </c>
      <c r="P356" s="47">
        <f t="shared" si="41"/>
        <v>0</v>
      </c>
      <c r="Q356" s="207"/>
      <c r="R356" s="207"/>
      <c r="S356" s="207"/>
      <c r="T356" s="207"/>
      <c r="U356" s="207"/>
    </row>
    <row r="357" spans="1:21" hidden="1" x14ac:dyDescent="0.2">
      <c r="A357" s="37"/>
      <c r="B357" s="38"/>
      <c r="C357" s="45"/>
      <c r="D357" s="23"/>
      <c r="E357" s="69"/>
      <c r="F357" s="73"/>
      <c r="G357" s="67"/>
      <c r="H357" s="46">
        <f t="shared" si="35"/>
        <v>0</v>
      </c>
      <c r="I357" s="67"/>
      <c r="J357" s="67"/>
      <c r="K357" s="47">
        <f t="shared" si="36"/>
        <v>0</v>
      </c>
      <c r="L357" s="48">
        <f t="shared" si="37"/>
        <v>0</v>
      </c>
      <c r="M357" s="46">
        <f t="shared" si="38"/>
        <v>0</v>
      </c>
      <c r="N357" s="46">
        <f t="shared" si="39"/>
        <v>0</v>
      </c>
      <c r="O357" s="46">
        <f t="shared" si="40"/>
        <v>0</v>
      </c>
      <c r="P357" s="47">
        <f t="shared" si="41"/>
        <v>0</v>
      </c>
      <c r="Q357" s="207"/>
      <c r="R357" s="207"/>
      <c r="S357" s="207"/>
      <c r="T357" s="207"/>
      <c r="U357" s="207"/>
    </row>
    <row r="358" spans="1:21" hidden="1" x14ac:dyDescent="0.2">
      <c r="A358" s="37"/>
      <c r="B358" s="38"/>
      <c r="C358" s="45"/>
      <c r="D358" s="23"/>
      <c r="E358" s="69"/>
      <c r="F358" s="73"/>
      <c r="G358" s="67"/>
      <c r="H358" s="46">
        <f t="shared" si="35"/>
        <v>0</v>
      </c>
      <c r="I358" s="67"/>
      <c r="J358" s="67"/>
      <c r="K358" s="47">
        <f t="shared" si="36"/>
        <v>0</v>
      </c>
      <c r="L358" s="48">
        <f t="shared" si="37"/>
        <v>0</v>
      </c>
      <c r="M358" s="46">
        <f t="shared" si="38"/>
        <v>0</v>
      </c>
      <c r="N358" s="46">
        <f t="shared" si="39"/>
        <v>0</v>
      </c>
      <c r="O358" s="46">
        <f t="shared" si="40"/>
        <v>0</v>
      </c>
      <c r="P358" s="47">
        <f t="shared" si="41"/>
        <v>0</v>
      </c>
      <c r="Q358" s="207"/>
      <c r="R358" s="207"/>
      <c r="S358" s="207"/>
      <c r="T358" s="207"/>
      <c r="U358" s="207"/>
    </row>
    <row r="359" spans="1:21" hidden="1" x14ac:dyDescent="0.2">
      <c r="A359" s="37"/>
      <c r="B359" s="38"/>
      <c r="C359" s="45"/>
      <c r="D359" s="23"/>
      <c r="E359" s="69"/>
      <c r="F359" s="73"/>
      <c r="G359" s="67"/>
      <c r="H359" s="46">
        <f t="shared" si="35"/>
        <v>0</v>
      </c>
      <c r="I359" s="67"/>
      <c r="J359" s="67"/>
      <c r="K359" s="47">
        <f t="shared" si="36"/>
        <v>0</v>
      </c>
      <c r="L359" s="48">
        <f t="shared" si="37"/>
        <v>0</v>
      </c>
      <c r="M359" s="46">
        <f t="shared" si="38"/>
        <v>0</v>
      </c>
      <c r="N359" s="46">
        <f t="shared" si="39"/>
        <v>0</v>
      </c>
      <c r="O359" s="46">
        <f t="shared" si="40"/>
        <v>0</v>
      </c>
      <c r="P359" s="47">
        <f t="shared" si="41"/>
        <v>0</v>
      </c>
      <c r="Q359" s="207"/>
      <c r="R359" s="207"/>
      <c r="S359" s="207"/>
      <c r="T359" s="207"/>
      <c r="U359" s="207"/>
    </row>
    <row r="360" spans="1:21" hidden="1" x14ac:dyDescent="0.2">
      <c r="A360" s="37"/>
      <c r="B360" s="38"/>
      <c r="C360" s="45"/>
      <c r="D360" s="23"/>
      <c r="E360" s="69"/>
      <c r="F360" s="73"/>
      <c r="G360" s="67"/>
      <c r="H360" s="46">
        <f t="shared" si="35"/>
        <v>0</v>
      </c>
      <c r="I360" s="67"/>
      <c r="J360" s="67"/>
      <c r="K360" s="47">
        <f t="shared" si="36"/>
        <v>0</v>
      </c>
      <c r="L360" s="48">
        <f t="shared" si="37"/>
        <v>0</v>
      </c>
      <c r="M360" s="46">
        <f t="shared" si="38"/>
        <v>0</v>
      </c>
      <c r="N360" s="46">
        <f t="shared" si="39"/>
        <v>0</v>
      </c>
      <c r="O360" s="46">
        <f t="shared" si="40"/>
        <v>0</v>
      </c>
      <c r="P360" s="47">
        <f t="shared" si="41"/>
        <v>0</v>
      </c>
      <c r="Q360" s="207"/>
      <c r="R360" s="207"/>
      <c r="S360" s="207"/>
      <c r="T360" s="207"/>
      <c r="U360" s="207"/>
    </row>
    <row r="361" spans="1:21" hidden="1" x14ac:dyDescent="0.2">
      <c r="A361" s="37"/>
      <c r="B361" s="38"/>
      <c r="C361" s="45"/>
      <c r="D361" s="23"/>
      <c r="E361" s="69"/>
      <c r="F361" s="73"/>
      <c r="G361" s="67"/>
      <c r="H361" s="46">
        <f t="shared" si="35"/>
        <v>0</v>
      </c>
      <c r="I361" s="67"/>
      <c r="J361" s="67"/>
      <c r="K361" s="47">
        <f t="shared" si="36"/>
        <v>0</v>
      </c>
      <c r="L361" s="48">
        <f t="shared" si="37"/>
        <v>0</v>
      </c>
      <c r="M361" s="46">
        <f t="shared" si="38"/>
        <v>0</v>
      </c>
      <c r="N361" s="46">
        <f t="shared" si="39"/>
        <v>0</v>
      </c>
      <c r="O361" s="46">
        <f t="shared" si="40"/>
        <v>0</v>
      </c>
      <c r="P361" s="47">
        <f t="shared" si="41"/>
        <v>0</v>
      </c>
      <c r="Q361" s="207"/>
      <c r="R361" s="207"/>
      <c r="S361" s="207"/>
      <c r="T361" s="207"/>
      <c r="U361" s="207"/>
    </row>
    <row r="362" spans="1:21" hidden="1" x14ac:dyDescent="0.2">
      <c r="A362" s="37"/>
      <c r="B362" s="38"/>
      <c r="C362" s="45"/>
      <c r="D362" s="23"/>
      <c r="E362" s="69"/>
      <c r="F362" s="73"/>
      <c r="G362" s="67"/>
      <c r="H362" s="46">
        <f t="shared" si="35"/>
        <v>0</v>
      </c>
      <c r="I362" s="67"/>
      <c r="J362" s="67"/>
      <c r="K362" s="47">
        <f t="shared" si="36"/>
        <v>0</v>
      </c>
      <c r="L362" s="48">
        <f t="shared" si="37"/>
        <v>0</v>
      </c>
      <c r="M362" s="46">
        <f t="shared" si="38"/>
        <v>0</v>
      </c>
      <c r="N362" s="46">
        <f t="shared" si="39"/>
        <v>0</v>
      </c>
      <c r="O362" s="46">
        <f t="shared" si="40"/>
        <v>0</v>
      </c>
      <c r="P362" s="47">
        <f t="shared" si="41"/>
        <v>0</v>
      </c>
      <c r="Q362" s="207"/>
      <c r="R362" s="207"/>
      <c r="S362" s="207"/>
      <c r="T362" s="207"/>
      <c r="U362" s="207"/>
    </row>
    <row r="363" spans="1:21" hidden="1" x14ac:dyDescent="0.2">
      <c r="A363" s="37"/>
      <c r="B363" s="38"/>
      <c r="C363" s="45"/>
      <c r="D363" s="23"/>
      <c r="E363" s="69"/>
      <c r="F363" s="73"/>
      <c r="G363" s="67"/>
      <c r="H363" s="46">
        <f t="shared" si="35"/>
        <v>0</v>
      </c>
      <c r="I363" s="67"/>
      <c r="J363" s="67"/>
      <c r="K363" s="47">
        <f t="shared" si="36"/>
        <v>0</v>
      </c>
      <c r="L363" s="48">
        <f t="shared" si="37"/>
        <v>0</v>
      </c>
      <c r="M363" s="46">
        <f t="shared" si="38"/>
        <v>0</v>
      </c>
      <c r="N363" s="46">
        <f t="shared" si="39"/>
        <v>0</v>
      </c>
      <c r="O363" s="46">
        <f t="shared" si="40"/>
        <v>0</v>
      </c>
      <c r="P363" s="47">
        <f t="shared" si="41"/>
        <v>0</v>
      </c>
      <c r="Q363" s="207"/>
      <c r="R363" s="207"/>
      <c r="S363" s="207"/>
      <c r="T363" s="207"/>
      <c r="U363" s="207"/>
    </row>
    <row r="364" spans="1:21" hidden="1" x14ac:dyDescent="0.2">
      <c r="A364" s="37"/>
      <c r="B364" s="38"/>
      <c r="C364" s="45"/>
      <c r="D364" s="23"/>
      <c r="E364" s="69"/>
      <c r="F364" s="73"/>
      <c r="G364" s="67"/>
      <c r="H364" s="46">
        <f t="shared" si="35"/>
        <v>0</v>
      </c>
      <c r="I364" s="67"/>
      <c r="J364" s="67"/>
      <c r="K364" s="47">
        <f t="shared" si="36"/>
        <v>0</v>
      </c>
      <c r="L364" s="48">
        <f t="shared" si="37"/>
        <v>0</v>
      </c>
      <c r="M364" s="46">
        <f t="shared" si="38"/>
        <v>0</v>
      </c>
      <c r="N364" s="46">
        <f t="shared" si="39"/>
        <v>0</v>
      </c>
      <c r="O364" s="46">
        <f t="shared" si="40"/>
        <v>0</v>
      </c>
      <c r="P364" s="47">
        <f t="shared" si="41"/>
        <v>0</v>
      </c>
      <c r="Q364" s="207"/>
      <c r="R364" s="207"/>
      <c r="S364" s="207"/>
      <c r="T364" s="207"/>
      <c r="U364" s="207"/>
    </row>
    <row r="365" spans="1:21" hidden="1" x14ac:dyDescent="0.2">
      <c r="A365" s="37"/>
      <c r="B365" s="38"/>
      <c r="C365" s="45"/>
      <c r="D365" s="23"/>
      <c r="E365" s="69"/>
      <c r="F365" s="73"/>
      <c r="G365" s="67"/>
      <c r="H365" s="46">
        <f t="shared" si="35"/>
        <v>0</v>
      </c>
      <c r="I365" s="67"/>
      <c r="J365" s="67"/>
      <c r="K365" s="47">
        <f t="shared" si="36"/>
        <v>0</v>
      </c>
      <c r="L365" s="48">
        <f t="shared" si="37"/>
        <v>0</v>
      </c>
      <c r="M365" s="46">
        <f t="shared" si="38"/>
        <v>0</v>
      </c>
      <c r="N365" s="46">
        <f t="shared" si="39"/>
        <v>0</v>
      </c>
      <c r="O365" s="46">
        <f t="shared" si="40"/>
        <v>0</v>
      </c>
      <c r="P365" s="47">
        <f t="shared" si="41"/>
        <v>0</v>
      </c>
      <c r="Q365" s="207"/>
      <c r="R365" s="207"/>
      <c r="S365" s="207"/>
      <c r="T365" s="207"/>
      <c r="U365" s="207"/>
    </row>
    <row r="366" spans="1:21" hidden="1" x14ac:dyDescent="0.2">
      <c r="A366" s="37"/>
      <c r="B366" s="38"/>
      <c r="C366" s="45"/>
      <c r="D366" s="23"/>
      <c r="E366" s="69"/>
      <c r="F366" s="73"/>
      <c r="G366" s="67"/>
      <c r="H366" s="46">
        <f t="shared" si="35"/>
        <v>0</v>
      </c>
      <c r="I366" s="67"/>
      <c r="J366" s="67"/>
      <c r="K366" s="47">
        <f t="shared" si="36"/>
        <v>0</v>
      </c>
      <c r="L366" s="48">
        <f t="shared" si="37"/>
        <v>0</v>
      </c>
      <c r="M366" s="46">
        <f t="shared" si="38"/>
        <v>0</v>
      </c>
      <c r="N366" s="46">
        <f t="shared" si="39"/>
        <v>0</v>
      </c>
      <c r="O366" s="46">
        <f t="shared" si="40"/>
        <v>0</v>
      </c>
      <c r="P366" s="47">
        <f t="shared" si="41"/>
        <v>0</v>
      </c>
      <c r="Q366" s="207"/>
      <c r="R366" s="207"/>
      <c r="S366" s="207"/>
      <c r="T366" s="207"/>
      <c r="U366" s="207"/>
    </row>
    <row r="367" spans="1:21" hidden="1" x14ac:dyDescent="0.2">
      <c r="A367" s="37"/>
      <c r="B367" s="38"/>
      <c r="C367" s="45"/>
      <c r="D367" s="23"/>
      <c r="E367" s="69"/>
      <c r="F367" s="73"/>
      <c r="G367" s="67"/>
      <c r="H367" s="46">
        <f t="shared" si="35"/>
        <v>0</v>
      </c>
      <c r="I367" s="67"/>
      <c r="J367" s="67"/>
      <c r="K367" s="47">
        <f t="shared" si="36"/>
        <v>0</v>
      </c>
      <c r="L367" s="48">
        <f t="shared" si="37"/>
        <v>0</v>
      </c>
      <c r="M367" s="46">
        <f t="shared" si="38"/>
        <v>0</v>
      </c>
      <c r="N367" s="46">
        <f t="shared" si="39"/>
        <v>0</v>
      </c>
      <c r="O367" s="46">
        <f t="shared" si="40"/>
        <v>0</v>
      </c>
      <c r="P367" s="47">
        <f t="shared" si="41"/>
        <v>0</v>
      </c>
      <c r="Q367" s="207"/>
      <c r="R367" s="207"/>
      <c r="S367" s="207"/>
      <c r="T367" s="207"/>
      <c r="U367" s="207"/>
    </row>
    <row r="368" spans="1:21" hidden="1" x14ac:dyDescent="0.2">
      <c r="A368" s="37"/>
      <c r="B368" s="38"/>
      <c r="C368" s="45"/>
      <c r="D368" s="23"/>
      <c r="E368" s="69"/>
      <c r="F368" s="73"/>
      <c r="G368" s="67"/>
      <c r="H368" s="46">
        <f t="shared" si="35"/>
        <v>0</v>
      </c>
      <c r="I368" s="67"/>
      <c r="J368" s="67"/>
      <c r="K368" s="47">
        <f t="shared" si="36"/>
        <v>0</v>
      </c>
      <c r="L368" s="48">
        <f t="shared" si="37"/>
        <v>0</v>
      </c>
      <c r="M368" s="46">
        <f t="shared" si="38"/>
        <v>0</v>
      </c>
      <c r="N368" s="46">
        <f t="shared" si="39"/>
        <v>0</v>
      </c>
      <c r="O368" s="46">
        <f t="shared" si="40"/>
        <v>0</v>
      </c>
      <c r="P368" s="47">
        <f t="shared" si="41"/>
        <v>0</v>
      </c>
      <c r="Q368" s="207"/>
      <c r="R368" s="207"/>
      <c r="S368" s="207"/>
      <c r="T368" s="207"/>
      <c r="U368" s="207"/>
    </row>
    <row r="369" spans="1:21" hidden="1" x14ac:dyDescent="0.2">
      <c r="A369" s="37"/>
      <c r="B369" s="38"/>
      <c r="C369" s="45"/>
      <c r="D369" s="23"/>
      <c r="E369" s="69"/>
      <c r="F369" s="73"/>
      <c r="G369" s="67"/>
      <c r="H369" s="46">
        <f t="shared" si="35"/>
        <v>0</v>
      </c>
      <c r="I369" s="67"/>
      <c r="J369" s="67"/>
      <c r="K369" s="47">
        <f t="shared" si="36"/>
        <v>0</v>
      </c>
      <c r="L369" s="48">
        <f t="shared" si="37"/>
        <v>0</v>
      </c>
      <c r="M369" s="46">
        <f t="shared" si="38"/>
        <v>0</v>
      </c>
      <c r="N369" s="46">
        <f t="shared" si="39"/>
        <v>0</v>
      </c>
      <c r="O369" s="46">
        <f t="shared" si="40"/>
        <v>0</v>
      </c>
      <c r="P369" s="47">
        <f t="shared" si="41"/>
        <v>0</v>
      </c>
      <c r="Q369" s="207"/>
      <c r="R369" s="207"/>
      <c r="S369" s="207"/>
      <c r="T369" s="207"/>
      <c r="U369" s="207"/>
    </row>
    <row r="370" spans="1:21" hidden="1" x14ac:dyDescent="0.2">
      <c r="A370" s="37"/>
      <c r="B370" s="38"/>
      <c r="C370" s="45"/>
      <c r="D370" s="23"/>
      <c r="E370" s="69"/>
      <c r="F370" s="73"/>
      <c r="G370" s="67"/>
      <c r="H370" s="46">
        <f t="shared" si="35"/>
        <v>0</v>
      </c>
      <c r="I370" s="67"/>
      <c r="J370" s="67"/>
      <c r="K370" s="47">
        <f t="shared" si="36"/>
        <v>0</v>
      </c>
      <c r="L370" s="48">
        <f t="shared" si="37"/>
        <v>0</v>
      </c>
      <c r="M370" s="46">
        <f t="shared" si="38"/>
        <v>0</v>
      </c>
      <c r="N370" s="46">
        <f t="shared" si="39"/>
        <v>0</v>
      </c>
      <c r="O370" s="46">
        <f t="shared" si="40"/>
        <v>0</v>
      </c>
      <c r="P370" s="47">
        <f t="shared" si="41"/>
        <v>0</v>
      </c>
      <c r="Q370" s="207"/>
      <c r="R370" s="207"/>
      <c r="S370" s="207"/>
      <c r="T370" s="207"/>
      <c r="U370" s="207"/>
    </row>
    <row r="371" spans="1:21" hidden="1" x14ac:dyDescent="0.2">
      <c r="A371" s="37"/>
      <c r="B371" s="38"/>
      <c r="C371" s="45"/>
      <c r="D371" s="23"/>
      <c r="E371" s="69"/>
      <c r="F371" s="73"/>
      <c r="G371" s="67"/>
      <c r="H371" s="46">
        <f t="shared" si="35"/>
        <v>0</v>
      </c>
      <c r="I371" s="67"/>
      <c r="J371" s="67"/>
      <c r="K371" s="47">
        <f t="shared" si="36"/>
        <v>0</v>
      </c>
      <c r="L371" s="48">
        <f t="shared" si="37"/>
        <v>0</v>
      </c>
      <c r="M371" s="46">
        <f t="shared" si="38"/>
        <v>0</v>
      </c>
      <c r="N371" s="46">
        <f t="shared" si="39"/>
        <v>0</v>
      </c>
      <c r="O371" s="46">
        <f t="shared" si="40"/>
        <v>0</v>
      </c>
      <c r="P371" s="47">
        <f t="shared" si="41"/>
        <v>0</v>
      </c>
      <c r="Q371" s="207"/>
      <c r="R371" s="207"/>
      <c r="S371" s="207"/>
      <c r="T371" s="207"/>
      <c r="U371" s="207"/>
    </row>
    <row r="372" spans="1:21" hidden="1" x14ac:dyDescent="0.2">
      <c r="A372" s="37"/>
      <c r="B372" s="38"/>
      <c r="C372" s="45"/>
      <c r="D372" s="23"/>
      <c r="E372" s="69"/>
      <c r="F372" s="73"/>
      <c r="G372" s="67"/>
      <c r="H372" s="46">
        <f t="shared" si="35"/>
        <v>0</v>
      </c>
      <c r="I372" s="67"/>
      <c r="J372" s="67"/>
      <c r="K372" s="47">
        <f t="shared" si="36"/>
        <v>0</v>
      </c>
      <c r="L372" s="48">
        <f t="shared" si="37"/>
        <v>0</v>
      </c>
      <c r="M372" s="46">
        <f t="shared" si="38"/>
        <v>0</v>
      </c>
      <c r="N372" s="46">
        <f t="shared" si="39"/>
        <v>0</v>
      </c>
      <c r="O372" s="46">
        <f t="shared" si="40"/>
        <v>0</v>
      </c>
      <c r="P372" s="47">
        <f t="shared" si="41"/>
        <v>0</v>
      </c>
      <c r="Q372" s="207"/>
      <c r="R372" s="207"/>
      <c r="S372" s="207"/>
      <c r="T372" s="207"/>
      <c r="U372" s="207"/>
    </row>
    <row r="373" spans="1:21" hidden="1" x14ac:dyDescent="0.2">
      <c r="A373" s="37"/>
      <c r="B373" s="38"/>
      <c r="C373" s="45"/>
      <c r="D373" s="23"/>
      <c r="E373" s="69"/>
      <c r="F373" s="73"/>
      <c r="G373" s="67"/>
      <c r="H373" s="46">
        <f t="shared" si="35"/>
        <v>0</v>
      </c>
      <c r="I373" s="67"/>
      <c r="J373" s="67"/>
      <c r="K373" s="47">
        <f t="shared" si="36"/>
        <v>0</v>
      </c>
      <c r="L373" s="48">
        <f t="shared" si="37"/>
        <v>0</v>
      </c>
      <c r="M373" s="46">
        <f t="shared" si="38"/>
        <v>0</v>
      </c>
      <c r="N373" s="46">
        <f t="shared" si="39"/>
        <v>0</v>
      </c>
      <c r="O373" s="46">
        <f t="shared" si="40"/>
        <v>0</v>
      </c>
      <c r="P373" s="47">
        <f t="shared" si="41"/>
        <v>0</v>
      </c>
      <c r="Q373" s="207"/>
      <c r="R373" s="207"/>
      <c r="S373" s="207"/>
      <c r="T373" s="207"/>
      <c r="U373" s="207"/>
    </row>
    <row r="374" spans="1:21" hidden="1" x14ac:dyDescent="0.2">
      <c r="A374" s="37"/>
      <c r="B374" s="38"/>
      <c r="C374" s="45"/>
      <c r="D374" s="23"/>
      <c r="E374" s="69"/>
      <c r="F374" s="73"/>
      <c r="G374" s="67"/>
      <c r="H374" s="46">
        <f t="shared" si="35"/>
        <v>0</v>
      </c>
      <c r="I374" s="67"/>
      <c r="J374" s="67"/>
      <c r="K374" s="47">
        <f t="shared" si="36"/>
        <v>0</v>
      </c>
      <c r="L374" s="48">
        <f t="shared" si="37"/>
        <v>0</v>
      </c>
      <c r="M374" s="46">
        <f t="shared" si="38"/>
        <v>0</v>
      </c>
      <c r="N374" s="46">
        <f t="shared" si="39"/>
        <v>0</v>
      </c>
      <c r="O374" s="46">
        <f t="shared" si="40"/>
        <v>0</v>
      </c>
      <c r="P374" s="47">
        <f t="shared" si="41"/>
        <v>0</v>
      </c>
      <c r="Q374" s="207"/>
      <c r="R374" s="207"/>
      <c r="S374" s="207"/>
      <c r="T374" s="207"/>
      <c r="U374" s="207"/>
    </row>
    <row r="375" spans="1:21" hidden="1" x14ac:dyDescent="0.2">
      <c r="A375" s="37"/>
      <c r="B375" s="38"/>
      <c r="C375" s="45"/>
      <c r="D375" s="23"/>
      <c r="E375" s="69"/>
      <c r="F375" s="73"/>
      <c r="G375" s="67"/>
      <c r="H375" s="46">
        <f t="shared" si="35"/>
        <v>0</v>
      </c>
      <c r="I375" s="67"/>
      <c r="J375" s="67"/>
      <c r="K375" s="47">
        <f t="shared" si="36"/>
        <v>0</v>
      </c>
      <c r="L375" s="48">
        <f t="shared" si="37"/>
        <v>0</v>
      </c>
      <c r="M375" s="46">
        <f t="shared" si="38"/>
        <v>0</v>
      </c>
      <c r="N375" s="46">
        <f t="shared" si="39"/>
        <v>0</v>
      </c>
      <c r="O375" s="46">
        <f t="shared" si="40"/>
        <v>0</v>
      </c>
      <c r="P375" s="47">
        <f t="shared" si="41"/>
        <v>0</v>
      </c>
      <c r="Q375" s="207"/>
      <c r="R375" s="207"/>
      <c r="S375" s="207"/>
      <c r="T375" s="207"/>
      <c r="U375" s="207"/>
    </row>
    <row r="376" spans="1:21" hidden="1" x14ac:dyDescent="0.2">
      <c r="A376" s="37"/>
      <c r="B376" s="38"/>
      <c r="C376" s="45"/>
      <c r="D376" s="23"/>
      <c r="E376" s="69"/>
      <c r="F376" s="73"/>
      <c r="G376" s="67"/>
      <c r="H376" s="46">
        <f t="shared" si="35"/>
        <v>0</v>
      </c>
      <c r="I376" s="67"/>
      <c r="J376" s="67"/>
      <c r="K376" s="47">
        <f t="shared" si="36"/>
        <v>0</v>
      </c>
      <c r="L376" s="48">
        <f t="shared" si="37"/>
        <v>0</v>
      </c>
      <c r="M376" s="46">
        <f t="shared" si="38"/>
        <v>0</v>
      </c>
      <c r="N376" s="46">
        <f t="shared" si="39"/>
        <v>0</v>
      </c>
      <c r="O376" s="46">
        <f t="shared" si="40"/>
        <v>0</v>
      </c>
      <c r="P376" s="47">
        <f t="shared" si="41"/>
        <v>0</v>
      </c>
      <c r="Q376" s="207"/>
      <c r="R376" s="207"/>
      <c r="S376" s="207"/>
      <c r="T376" s="207"/>
      <c r="U376" s="207"/>
    </row>
    <row r="377" spans="1:21" hidden="1" x14ac:dyDescent="0.2">
      <c r="A377" s="37"/>
      <c r="B377" s="38"/>
      <c r="C377" s="45"/>
      <c r="D377" s="23"/>
      <c r="E377" s="69"/>
      <c r="F377" s="73"/>
      <c r="G377" s="67"/>
      <c r="H377" s="46">
        <f t="shared" si="35"/>
        <v>0</v>
      </c>
      <c r="I377" s="67"/>
      <c r="J377" s="67"/>
      <c r="K377" s="47">
        <f t="shared" si="36"/>
        <v>0</v>
      </c>
      <c r="L377" s="48">
        <f t="shared" si="37"/>
        <v>0</v>
      </c>
      <c r="M377" s="46">
        <f t="shared" si="38"/>
        <v>0</v>
      </c>
      <c r="N377" s="46">
        <f t="shared" si="39"/>
        <v>0</v>
      </c>
      <c r="O377" s="46">
        <f t="shared" si="40"/>
        <v>0</v>
      </c>
      <c r="P377" s="47">
        <f t="shared" si="41"/>
        <v>0</v>
      </c>
      <c r="Q377" s="207"/>
      <c r="R377" s="207"/>
      <c r="S377" s="207"/>
      <c r="T377" s="207"/>
      <c r="U377" s="207"/>
    </row>
    <row r="378" spans="1:21" hidden="1" x14ac:dyDescent="0.2">
      <c r="A378" s="37"/>
      <c r="B378" s="38"/>
      <c r="C378" s="45"/>
      <c r="D378" s="23"/>
      <c r="E378" s="69"/>
      <c r="F378" s="73"/>
      <c r="G378" s="67"/>
      <c r="H378" s="46">
        <f t="shared" si="35"/>
        <v>0</v>
      </c>
      <c r="I378" s="67"/>
      <c r="J378" s="67"/>
      <c r="K378" s="47">
        <f t="shared" si="36"/>
        <v>0</v>
      </c>
      <c r="L378" s="48">
        <f t="shared" si="37"/>
        <v>0</v>
      </c>
      <c r="M378" s="46">
        <f t="shared" si="38"/>
        <v>0</v>
      </c>
      <c r="N378" s="46">
        <f t="shared" si="39"/>
        <v>0</v>
      </c>
      <c r="O378" s="46">
        <f t="shared" si="40"/>
        <v>0</v>
      </c>
      <c r="P378" s="47">
        <f t="shared" si="41"/>
        <v>0</v>
      </c>
      <c r="Q378" s="207"/>
      <c r="R378" s="207"/>
      <c r="S378" s="207"/>
      <c r="T378" s="207"/>
      <c r="U378" s="207"/>
    </row>
    <row r="379" spans="1:21" hidden="1" x14ac:dyDescent="0.2">
      <c r="A379" s="37"/>
      <c r="B379" s="38"/>
      <c r="C379" s="45"/>
      <c r="D379" s="23"/>
      <c r="E379" s="69"/>
      <c r="F379" s="73"/>
      <c r="G379" s="67"/>
      <c r="H379" s="46">
        <f t="shared" si="35"/>
        <v>0</v>
      </c>
      <c r="I379" s="67"/>
      <c r="J379" s="67"/>
      <c r="K379" s="47">
        <f t="shared" si="36"/>
        <v>0</v>
      </c>
      <c r="L379" s="48">
        <f t="shared" si="37"/>
        <v>0</v>
      </c>
      <c r="M379" s="46">
        <f t="shared" si="38"/>
        <v>0</v>
      </c>
      <c r="N379" s="46">
        <f t="shared" si="39"/>
        <v>0</v>
      </c>
      <c r="O379" s="46">
        <f t="shared" si="40"/>
        <v>0</v>
      </c>
      <c r="P379" s="47">
        <f t="shared" si="41"/>
        <v>0</v>
      </c>
      <c r="Q379" s="207"/>
      <c r="R379" s="207"/>
      <c r="S379" s="207"/>
      <c r="T379" s="207"/>
      <c r="U379" s="207"/>
    </row>
    <row r="380" spans="1:21" hidden="1" x14ac:dyDescent="0.2">
      <c r="A380" s="37"/>
      <c r="B380" s="38"/>
      <c r="C380" s="45"/>
      <c r="D380" s="23"/>
      <c r="E380" s="69"/>
      <c r="F380" s="73"/>
      <c r="G380" s="67"/>
      <c r="H380" s="46">
        <f t="shared" si="35"/>
        <v>0</v>
      </c>
      <c r="I380" s="67"/>
      <c r="J380" s="67"/>
      <c r="K380" s="47">
        <f t="shared" si="36"/>
        <v>0</v>
      </c>
      <c r="L380" s="48">
        <f t="shared" si="37"/>
        <v>0</v>
      </c>
      <c r="M380" s="46">
        <f t="shared" si="38"/>
        <v>0</v>
      </c>
      <c r="N380" s="46">
        <f t="shared" si="39"/>
        <v>0</v>
      </c>
      <c r="O380" s="46">
        <f t="shared" si="40"/>
        <v>0</v>
      </c>
      <c r="P380" s="47">
        <f t="shared" si="41"/>
        <v>0</v>
      </c>
      <c r="Q380" s="207"/>
      <c r="R380" s="207"/>
      <c r="S380" s="207"/>
      <c r="T380" s="207"/>
      <c r="U380" s="207"/>
    </row>
    <row r="381" spans="1:21" hidden="1" x14ac:dyDescent="0.2">
      <c r="A381" s="37"/>
      <c r="B381" s="38"/>
      <c r="C381" s="45"/>
      <c r="D381" s="23"/>
      <c r="E381" s="69"/>
      <c r="F381" s="73"/>
      <c r="G381" s="67"/>
      <c r="H381" s="46">
        <f t="shared" si="35"/>
        <v>0</v>
      </c>
      <c r="I381" s="67"/>
      <c r="J381" s="67"/>
      <c r="K381" s="47">
        <f t="shared" si="36"/>
        <v>0</v>
      </c>
      <c r="L381" s="48">
        <f t="shared" si="37"/>
        <v>0</v>
      </c>
      <c r="M381" s="46">
        <f t="shared" si="38"/>
        <v>0</v>
      </c>
      <c r="N381" s="46">
        <f t="shared" si="39"/>
        <v>0</v>
      </c>
      <c r="O381" s="46">
        <f t="shared" si="40"/>
        <v>0</v>
      </c>
      <c r="P381" s="47">
        <f t="shared" si="41"/>
        <v>0</v>
      </c>
      <c r="Q381" s="207"/>
      <c r="R381" s="207"/>
      <c r="S381" s="207"/>
      <c r="T381" s="207"/>
      <c r="U381" s="207"/>
    </row>
    <row r="382" spans="1:21" hidden="1" x14ac:dyDescent="0.2">
      <c r="A382" s="37"/>
      <c r="B382" s="38"/>
      <c r="C382" s="45"/>
      <c r="D382" s="23"/>
      <c r="E382" s="69"/>
      <c r="F382" s="73"/>
      <c r="G382" s="67"/>
      <c r="H382" s="46">
        <f t="shared" si="35"/>
        <v>0</v>
      </c>
      <c r="I382" s="67"/>
      <c r="J382" s="67"/>
      <c r="K382" s="47">
        <f t="shared" si="36"/>
        <v>0</v>
      </c>
      <c r="L382" s="48">
        <f t="shared" si="37"/>
        <v>0</v>
      </c>
      <c r="M382" s="46">
        <f t="shared" si="38"/>
        <v>0</v>
      </c>
      <c r="N382" s="46">
        <f t="shared" si="39"/>
        <v>0</v>
      </c>
      <c r="O382" s="46">
        <f t="shared" si="40"/>
        <v>0</v>
      </c>
      <c r="P382" s="47">
        <f t="shared" si="41"/>
        <v>0</v>
      </c>
      <c r="Q382" s="207"/>
      <c r="R382" s="207"/>
      <c r="S382" s="207"/>
      <c r="T382" s="207"/>
      <c r="U382" s="207"/>
    </row>
    <row r="383" spans="1:21" hidden="1" x14ac:dyDescent="0.2">
      <c r="A383" s="37"/>
      <c r="B383" s="38"/>
      <c r="C383" s="45"/>
      <c r="D383" s="23"/>
      <c r="E383" s="69"/>
      <c r="F383" s="73"/>
      <c r="G383" s="67"/>
      <c r="H383" s="46">
        <f t="shared" si="35"/>
        <v>0</v>
      </c>
      <c r="I383" s="67"/>
      <c r="J383" s="67"/>
      <c r="K383" s="47">
        <f t="shared" si="36"/>
        <v>0</v>
      </c>
      <c r="L383" s="48">
        <f t="shared" si="37"/>
        <v>0</v>
      </c>
      <c r="M383" s="46">
        <f t="shared" si="38"/>
        <v>0</v>
      </c>
      <c r="N383" s="46">
        <f t="shared" si="39"/>
        <v>0</v>
      </c>
      <c r="O383" s="46">
        <f t="shared" si="40"/>
        <v>0</v>
      </c>
      <c r="P383" s="47">
        <f t="shared" si="41"/>
        <v>0</v>
      </c>
      <c r="Q383" s="207"/>
      <c r="R383" s="207"/>
      <c r="S383" s="207"/>
      <c r="T383" s="207"/>
      <c r="U383" s="207"/>
    </row>
    <row r="384" spans="1:21" hidden="1" x14ac:dyDescent="0.2">
      <c r="A384" s="37"/>
      <c r="B384" s="38"/>
      <c r="C384" s="45"/>
      <c r="D384" s="23"/>
      <c r="E384" s="69"/>
      <c r="F384" s="73"/>
      <c r="G384" s="67"/>
      <c r="H384" s="46">
        <f t="shared" si="35"/>
        <v>0</v>
      </c>
      <c r="I384" s="67"/>
      <c r="J384" s="67"/>
      <c r="K384" s="47">
        <f t="shared" si="36"/>
        <v>0</v>
      </c>
      <c r="L384" s="48">
        <f t="shared" si="37"/>
        <v>0</v>
      </c>
      <c r="M384" s="46">
        <f t="shared" si="38"/>
        <v>0</v>
      </c>
      <c r="N384" s="46">
        <f t="shared" si="39"/>
        <v>0</v>
      </c>
      <c r="O384" s="46">
        <f t="shared" si="40"/>
        <v>0</v>
      </c>
      <c r="P384" s="47">
        <f t="shared" si="41"/>
        <v>0</v>
      </c>
      <c r="Q384" s="207"/>
      <c r="R384" s="207"/>
      <c r="S384" s="207"/>
      <c r="T384" s="207"/>
      <c r="U384" s="207"/>
    </row>
    <row r="385" spans="1:21" hidden="1" x14ac:dyDescent="0.2">
      <c r="A385" s="37"/>
      <c r="B385" s="38"/>
      <c r="C385" s="45"/>
      <c r="D385" s="23"/>
      <c r="E385" s="69"/>
      <c r="F385" s="73"/>
      <c r="G385" s="67"/>
      <c r="H385" s="46">
        <f t="shared" si="35"/>
        <v>0</v>
      </c>
      <c r="I385" s="67"/>
      <c r="J385" s="67"/>
      <c r="K385" s="47">
        <f t="shared" si="36"/>
        <v>0</v>
      </c>
      <c r="L385" s="48">
        <f t="shared" si="37"/>
        <v>0</v>
      </c>
      <c r="M385" s="46">
        <f t="shared" si="38"/>
        <v>0</v>
      </c>
      <c r="N385" s="46">
        <f t="shared" si="39"/>
        <v>0</v>
      </c>
      <c r="O385" s="46">
        <f t="shared" si="40"/>
        <v>0</v>
      </c>
      <c r="P385" s="47">
        <f t="shared" si="41"/>
        <v>0</v>
      </c>
      <c r="Q385" s="207"/>
      <c r="R385" s="207"/>
      <c r="S385" s="207"/>
      <c r="T385" s="207"/>
      <c r="U385" s="207"/>
    </row>
    <row r="386" spans="1:21" hidden="1" x14ac:dyDescent="0.2">
      <c r="A386" s="37"/>
      <c r="B386" s="38"/>
      <c r="C386" s="45"/>
      <c r="D386" s="23"/>
      <c r="E386" s="69"/>
      <c r="F386" s="73"/>
      <c r="G386" s="67"/>
      <c r="H386" s="46">
        <f t="shared" si="35"/>
        <v>0</v>
      </c>
      <c r="I386" s="67"/>
      <c r="J386" s="67"/>
      <c r="K386" s="47">
        <f t="shared" si="36"/>
        <v>0</v>
      </c>
      <c r="L386" s="48">
        <f t="shared" si="37"/>
        <v>0</v>
      </c>
      <c r="M386" s="46">
        <f t="shared" si="38"/>
        <v>0</v>
      </c>
      <c r="N386" s="46">
        <f t="shared" si="39"/>
        <v>0</v>
      </c>
      <c r="O386" s="46">
        <f t="shared" si="40"/>
        <v>0</v>
      </c>
      <c r="P386" s="47">
        <f t="shared" si="41"/>
        <v>0</v>
      </c>
      <c r="Q386" s="207"/>
      <c r="R386" s="207"/>
      <c r="S386" s="207"/>
      <c r="T386" s="207"/>
      <c r="U386" s="207"/>
    </row>
    <row r="387" spans="1:21" hidden="1" x14ac:dyDescent="0.2">
      <c r="A387" s="37"/>
      <c r="B387" s="38"/>
      <c r="C387" s="45"/>
      <c r="D387" s="23"/>
      <c r="E387" s="69"/>
      <c r="F387" s="73"/>
      <c r="G387" s="67"/>
      <c r="H387" s="46">
        <f t="shared" si="35"/>
        <v>0</v>
      </c>
      <c r="I387" s="67"/>
      <c r="J387" s="67"/>
      <c r="K387" s="47">
        <f t="shared" si="36"/>
        <v>0</v>
      </c>
      <c r="L387" s="48">
        <f t="shared" si="37"/>
        <v>0</v>
      </c>
      <c r="M387" s="46">
        <f t="shared" si="38"/>
        <v>0</v>
      </c>
      <c r="N387" s="46">
        <f t="shared" si="39"/>
        <v>0</v>
      </c>
      <c r="O387" s="46">
        <f t="shared" si="40"/>
        <v>0</v>
      </c>
      <c r="P387" s="47">
        <f t="shared" si="41"/>
        <v>0</v>
      </c>
      <c r="Q387" s="207"/>
      <c r="R387" s="207"/>
      <c r="S387" s="207"/>
      <c r="T387" s="207"/>
      <c r="U387" s="207"/>
    </row>
    <row r="388" spans="1:21" hidden="1" x14ac:dyDescent="0.2">
      <c r="A388" s="37"/>
      <c r="B388" s="38"/>
      <c r="C388" s="45"/>
      <c r="D388" s="23"/>
      <c r="E388" s="69"/>
      <c r="F388" s="73"/>
      <c r="G388" s="67"/>
      <c r="H388" s="46">
        <f t="shared" si="35"/>
        <v>0</v>
      </c>
      <c r="I388" s="67"/>
      <c r="J388" s="67"/>
      <c r="K388" s="47">
        <f t="shared" si="36"/>
        <v>0</v>
      </c>
      <c r="L388" s="48">
        <f t="shared" si="37"/>
        <v>0</v>
      </c>
      <c r="M388" s="46">
        <f t="shared" si="38"/>
        <v>0</v>
      </c>
      <c r="N388" s="46">
        <f t="shared" si="39"/>
        <v>0</v>
      </c>
      <c r="O388" s="46">
        <f t="shared" si="40"/>
        <v>0</v>
      </c>
      <c r="P388" s="47">
        <f t="shared" si="41"/>
        <v>0</v>
      </c>
      <c r="Q388" s="207"/>
      <c r="R388" s="207"/>
      <c r="S388" s="207"/>
      <c r="T388" s="207"/>
      <c r="U388" s="207"/>
    </row>
    <row r="389" spans="1:21" hidden="1" x14ac:dyDescent="0.2">
      <c r="A389" s="37"/>
      <c r="B389" s="38"/>
      <c r="C389" s="45"/>
      <c r="D389" s="23"/>
      <c r="E389" s="69"/>
      <c r="F389" s="73"/>
      <c r="G389" s="67"/>
      <c r="H389" s="46">
        <f t="shared" si="35"/>
        <v>0</v>
      </c>
      <c r="I389" s="67"/>
      <c r="J389" s="67"/>
      <c r="K389" s="47">
        <f t="shared" si="36"/>
        <v>0</v>
      </c>
      <c r="L389" s="48">
        <f t="shared" si="37"/>
        <v>0</v>
      </c>
      <c r="M389" s="46">
        <f t="shared" si="38"/>
        <v>0</v>
      </c>
      <c r="N389" s="46">
        <f t="shared" si="39"/>
        <v>0</v>
      </c>
      <c r="O389" s="46">
        <f t="shared" si="40"/>
        <v>0</v>
      </c>
      <c r="P389" s="47">
        <f t="shared" si="41"/>
        <v>0</v>
      </c>
      <c r="Q389" s="207"/>
      <c r="R389" s="207"/>
      <c r="S389" s="207"/>
      <c r="T389" s="207"/>
      <c r="U389" s="207"/>
    </row>
    <row r="390" spans="1:21" hidden="1" x14ac:dyDescent="0.2">
      <c r="A390" s="37"/>
      <c r="B390" s="38"/>
      <c r="C390" s="45"/>
      <c r="D390" s="23"/>
      <c r="E390" s="69"/>
      <c r="F390" s="73"/>
      <c r="G390" s="67"/>
      <c r="H390" s="46">
        <f t="shared" si="35"/>
        <v>0</v>
      </c>
      <c r="I390" s="67"/>
      <c r="J390" s="67"/>
      <c r="K390" s="47">
        <f t="shared" si="36"/>
        <v>0</v>
      </c>
      <c r="L390" s="48">
        <f t="shared" si="37"/>
        <v>0</v>
      </c>
      <c r="M390" s="46">
        <f t="shared" si="38"/>
        <v>0</v>
      </c>
      <c r="N390" s="46">
        <f t="shared" si="39"/>
        <v>0</v>
      </c>
      <c r="O390" s="46">
        <f t="shared" si="40"/>
        <v>0</v>
      </c>
      <c r="P390" s="47">
        <f t="shared" si="41"/>
        <v>0</v>
      </c>
      <c r="Q390" s="207"/>
      <c r="R390" s="207"/>
      <c r="S390" s="207"/>
      <c r="T390" s="207"/>
      <c r="U390" s="207"/>
    </row>
    <row r="391" spans="1:21" hidden="1" x14ac:dyDescent="0.2">
      <c r="A391" s="37"/>
      <c r="B391" s="38"/>
      <c r="C391" s="45"/>
      <c r="D391" s="23"/>
      <c r="E391" s="69"/>
      <c r="F391" s="73"/>
      <c r="G391" s="67"/>
      <c r="H391" s="46">
        <f t="shared" si="35"/>
        <v>0</v>
      </c>
      <c r="I391" s="67"/>
      <c r="J391" s="67"/>
      <c r="K391" s="47">
        <f t="shared" si="36"/>
        <v>0</v>
      </c>
      <c r="L391" s="48">
        <f t="shared" si="37"/>
        <v>0</v>
      </c>
      <c r="M391" s="46">
        <f t="shared" si="38"/>
        <v>0</v>
      </c>
      <c r="N391" s="46">
        <f t="shared" si="39"/>
        <v>0</v>
      </c>
      <c r="O391" s="46">
        <f t="shared" si="40"/>
        <v>0</v>
      </c>
      <c r="P391" s="47">
        <f t="shared" si="41"/>
        <v>0</v>
      </c>
      <c r="Q391" s="207"/>
      <c r="R391" s="207"/>
      <c r="S391" s="207"/>
      <c r="T391" s="207"/>
      <c r="U391" s="207"/>
    </row>
    <row r="392" spans="1:21" hidden="1" x14ac:dyDescent="0.2">
      <c r="A392" s="37"/>
      <c r="B392" s="38"/>
      <c r="C392" s="45"/>
      <c r="D392" s="23"/>
      <c r="E392" s="69"/>
      <c r="F392" s="73"/>
      <c r="G392" s="67"/>
      <c r="H392" s="46">
        <f t="shared" ref="H392:H455" si="42">ROUND(F392*G392,2)</f>
        <v>0</v>
      </c>
      <c r="I392" s="67"/>
      <c r="J392" s="67"/>
      <c r="K392" s="47">
        <f t="shared" ref="K392:K455" si="43">SUM(H392:J392)</f>
        <v>0</v>
      </c>
      <c r="L392" s="48">
        <f t="shared" ref="L392:L455" si="44">ROUND(E392*F392,2)</f>
        <v>0</v>
      </c>
      <c r="M392" s="46">
        <f t="shared" ref="M392:M455" si="45">ROUND(H392*E392,2)</f>
        <v>0</v>
      </c>
      <c r="N392" s="46">
        <f t="shared" ref="N392:N455" si="46">ROUND(I392*E392,2)</f>
        <v>0</v>
      </c>
      <c r="O392" s="46">
        <f t="shared" ref="O392:O455" si="47">ROUND(J392*E392,2)</f>
        <v>0</v>
      </c>
      <c r="P392" s="47">
        <f t="shared" ref="P392:P455" si="48">SUM(M392:O392)</f>
        <v>0</v>
      </c>
      <c r="Q392" s="207"/>
      <c r="R392" s="207"/>
      <c r="S392" s="207"/>
      <c r="T392" s="207"/>
      <c r="U392" s="207"/>
    </row>
    <row r="393" spans="1:21" hidden="1" x14ac:dyDescent="0.2">
      <c r="A393" s="37"/>
      <c r="B393" s="38"/>
      <c r="C393" s="45"/>
      <c r="D393" s="23"/>
      <c r="E393" s="69"/>
      <c r="F393" s="73"/>
      <c r="G393" s="67"/>
      <c r="H393" s="46">
        <f t="shared" si="42"/>
        <v>0</v>
      </c>
      <c r="I393" s="67"/>
      <c r="J393" s="67"/>
      <c r="K393" s="47">
        <f t="shared" si="43"/>
        <v>0</v>
      </c>
      <c r="L393" s="48">
        <f t="shared" si="44"/>
        <v>0</v>
      </c>
      <c r="M393" s="46">
        <f t="shared" si="45"/>
        <v>0</v>
      </c>
      <c r="N393" s="46">
        <f t="shared" si="46"/>
        <v>0</v>
      </c>
      <c r="O393" s="46">
        <f t="shared" si="47"/>
        <v>0</v>
      </c>
      <c r="P393" s="47">
        <f t="shared" si="48"/>
        <v>0</v>
      </c>
      <c r="Q393" s="207"/>
      <c r="R393" s="207"/>
      <c r="S393" s="207"/>
      <c r="T393" s="207"/>
      <c r="U393" s="207"/>
    </row>
    <row r="394" spans="1:21" hidden="1" x14ac:dyDescent="0.2">
      <c r="A394" s="37"/>
      <c r="B394" s="38"/>
      <c r="C394" s="45"/>
      <c r="D394" s="23"/>
      <c r="E394" s="69"/>
      <c r="F394" s="73"/>
      <c r="G394" s="67"/>
      <c r="H394" s="46">
        <f t="shared" si="42"/>
        <v>0</v>
      </c>
      <c r="I394" s="67"/>
      <c r="J394" s="67"/>
      <c r="K394" s="47">
        <f t="shared" si="43"/>
        <v>0</v>
      </c>
      <c r="L394" s="48">
        <f t="shared" si="44"/>
        <v>0</v>
      </c>
      <c r="M394" s="46">
        <f t="shared" si="45"/>
        <v>0</v>
      </c>
      <c r="N394" s="46">
        <f t="shared" si="46"/>
        <v>0</v>
      </c>
      <c r="O394" s="46">
        <f t="shared" si="47"/>
        <v>0</v>
      </c>
      <c r="P394" s="47">
        <f t="shared" si="48"/>
        <v>0</v>
      </c>
      <c r="Q394" s="207"/>
      <c r="R394" s="207"/>
      <c r="S394" s="207"/>
      <c r="T394" s="207"/>
      <c r="U394" s="207"/>
    </row>
    <row r="395" spans="1:21" hidden="1" x14ac:dyDescent="0.2">
      <c r="A395" s="37"/>
      <c r="B395" s="38"/>
      <c r="C395" s="45"/>
      <c r="D395" s="23"/>
      <c r="E395" s="69"/>
      <c r="F395" s="73"/>
      <c r="G395" s="67"/>
      <c r="H395" s="46">
        <f t="shared" si="42"/>
        <v>0</v>
      </c>
      <c r="I395" s="67"/>
      <c r="J395" s="67"/>
      <c r="K395" s="47">
        <f t="shared" si="43"/>
        <v>0</v>
      </c>
      <c r="L395" s="48">
        <f t="shared" si="44"/>
        <v>0</v>
      </c>
      <c r="M395" s="46">
        <f t="shared" si="45"/>
        <v>0</v>
      </c>
      <c r="N395" s="46">
        <f t="shared" si="46"/>
        <v>0</v>
      </c>
      <c r="O395" s="46">
        <f t="shared" si="47"/>
        <v>0</v>
      </c>
      <c r="P395" s="47">
        <f t="shared" si="48"/>
        <v>0</v>
      </c>
      <c r="Q395" s="207"/>
      <c r="R395" s="207"/>
      <c r="S395" s="207"/>
      <c r="T395" s="207"/>
      <c r="U395" s="207"/>
    </row>
    <row r="396" spans="1:21" hidden="1" x14ac:dyDescent="0.2">
      <c r="A396" s="37"/>
      <c r="B396" s="38"/>
      <c r="C396" s="45"/>
      <c r="D396" s="23"/>
      <c r="E396" s="69"/>
      <c r="F396" s="73"/>
      <c r="G396" s="67"/>
      <c r="H396" s="46">
        <f t="shared" si="42"/>
        <v>0</v>
      </c>
      <c r="I396" s="67"/>
      <c r="J396" s="67"/>
      <c r="K396" s="47">
        <f t="shared" si="43"/>
        <v>0</v>
      </c>
      <c r="L396" s="48">
        <f t="shared" si="44"/>
        <v>0</v>
      </c>
      <c r="M396" s="46">
        <f t="shared" si="45"/>
        <v>0</v>
      </c>
      <c r="N396" s="46">
        <f t="shared" si="46"/>
        <v>0</v>
      </c>
      <c r="O396" s="46">
        <f t="shared" si="47"/>
        <v>0</v>
      </c>
      <c r="P396" s="47">
        <f t="shared" si="48"/>
        <v>0</v>
      </c>
      <c r="Q396" s="207"/>
      <c r="R396" s="207"/>
      <c r="S396" s="207"/>
      <c r="T396" s="207"/>
      <c r="U396" s="207"/>
    </row>
    <row r="397" spans="1:21" hidden="1" x14ac:dyDescent="0.2">
      <c r="A397" s="37"/>
      <c r="B397" s="38"/>
      <c r="C397" s="45"/>
      <c r="D397" s="23"/>
      <c r="E397" s="69"/>
      <c r="F397" s="73"/>
      <c r="G397" s="67"/>
      <c r="H397" s="46">
        <f t="shared" si="42"/>
        <v>0</v>
      </c>
      <c r="I397" s="67"/>
      <c r="J397" s="67"/>
      <c r="K397" s="47">
        <f t="shared" si="43"/>
        <v>0</v>
      </c>
      <c r="L397" s="48">
        <f t="shared" si="44"/>
        <v>0</v>
      </c>
      <c r="M397" s="46">
        <f t="shared" si="45"/>
        <v>0</v>
      </c>
      <c r="N397" s="46">
        <f t="shared" si="46"/>
        <v>0</v>
      </c>
      <c r="O397" s="46">
        <f t="shared" si="47"/>
        <v>0</v>
      </c>
      <c r="P397" s="47">
        <f t="shared" si="48"/>
        <v>0</v>
      </c>
      <c r="Q397" s="207"/>
      <c r="R397" s="207"/>
      <c r="S397" s="207"/>
      <c r="T397" s="207"/>
      <c r="U397" s="207"/>
    </row>
    <row r="398" spans="1:21" hidden="1" x14ac:dyDescent="0.2">
      <c r="A398" s="37"/>
      <c r="B398" s="38"/>
      <c r="C398" s="45"/>
      <c r="D398" s="23"/>
      <c r="E398" s="69"/>
      <c r="F398" s="73"/>
      <c r="G398" s="67"/>
      <c r="H398" s="46">
        <f t="shared" si="42"/>
        <v>0</v>
      </c>
      <c r="I398" s="67"/>
      <c r="J398" s="67"/>
      <c r="K398" s="47">
        <f t="shared" si="43"/>
        <v>0</v>
      </c>
      <c r="L398" s="48">
        <f t="shared" si="44"/>
        <v>0</v>
      </c>
      <c r="M398" s="46">
        <f t="shared" si="45"/>
        <v>0</v>
      </c>
      <c r="N398" s="46">
        <f t="shared" si="46"/>
        <v>0</v>
      </c>
      <c r="O398" s="46">
        <f t="shared" si="47"/>
        <v>0</v>
      </c>
      <c r="P398" s="47">
        <f t="shared" si="48"/>
        <v>0</v>
      </c>
      <c r="Q398" s="207"/>
      <c r="R398" s="207"/>
      <c r="S398" s="207"/>
      <c r="T398" s="207"/>
      <c r="U398" s="207"/>
    </row>
    <row r="399" spans="1:21" hidden="1" x14ac:dyDescent="0.2">
      <c r="A399" s="37"/>
      <c r="B399" s="38"/>
      <c r="C399" s="45"/>
      <c r="D399" s="23"/>
      <c r="E399" s="69"/>
      <c r="F399" s="73"/>
      <c r="G399" s="67"/>
      <c r="H399" s="46">
        <f t="shared" si="42"/>
        <v>0</v>
      </c>
      <c r="I399" s="67"/>
      <c r="J399" s="67"/>
      <c r="K399" s="47">
        <f t="shared" si="43"/>
        <v>0</v>
      </c>
      <c r="L399" s="48">
        <f t="shared" si="44"/>
        <v>0</v>
      </c>
      <c r="M399" s="46">
        <f t="shared" si="45"/>
        <v>0</v>
      </c>
      <c r="N399" s="46">
        <f t="shared" si="46"/>
        <v>0</v>
      </c>
      <c r="O399" s="46">
        <f t="shared" si="47"/>
        <v>0</v>
      </c>
      <c r="P399" s="47">
        <f t="shared" si="48"/>
        <v>0</v>
      </c>
      <c r="Q399" s="207"/>
      <c r="R399" s="207"/>
      <c r="S399" s="207"/>
      <c r="T399" s="207"/>
      <c r="U399" s="207"/>
    </row>
    <row r="400" spans="1:21" hidden="1" x14ac:dyDescent="0.2">
      <c r="A400" s="37"/>
      <c r="B400" s="38"/>
      <c r="C400" s="45"/>
      <c r="D400" s="23"/>
      <c r="E400" s="69"/>
      <c r="F400" s="73"/>
      <c r="G400" s="67"/>
      <c r="H400" s="46">
        <f t="shared" si="42"/>
        <v>0</v>
      </c>
      <c r="I400" s="67"/>
      <c r="J400" s="67"/>
      <c r="K400" s="47">
        <f t="shared" si="43"/>
        <v>0</v>
      </c>
      <c r="L400" s="48">
        <f t="shared" si="44"/>
        <v>0</v>
      </c>
      <c r="M400" s="46">
        <f t="shared" si="45"/>
        <v>0</v>
      </c>
      <c r="N400" s="46">
        <f t="shared" si="46"/>
        <v>0</v>
      </c>
      <c r="O400" s="46">
        <f t="shared" si="47"/>
        <v>0</v>
      </c>
      <c r="P400" s="47">
        <f t="shared" si="48"/>
        <v>0</v>
      </c>
      <c r="Q400" s="207"/>
      <c r="R400" s="207"/>
      <c r="S400" s="207"/>
      <c r="T400" s="207"/>
      <c r="U400" s="207"/>
    </row>
    <row r="401" spans="1:21" hidden="1" x14ac:dyDescent="0.2">
      <c r="A401" s="37"/>
      <c r="B401" s="38"/>
      <c r="C401" s="45"/>
      <c r="D401" s="23"/>
      <c r="E401" s="69"/>
      <c r="F401" s="73"/>
      <c r="G401" s="67"/>
      <c r="H401" s="46">
        <f t="shared" si="42"/>
        <v>0</v>
      </c>
      <c r="I401" s="67"/>
      <c r="J401" s="67"/>
      <c r="K401" s="47">
        <f t="shared" si="43"/>
        <v>0</v>
      </c>
      <c r="L401" s="48">
        <f t="shared" si="44"/>
        <v>0</v>
      </c>
      <c r="M401" s="46">
        <f t="shared" si="45"/>
        <v>0</v>
      </c>
      <c r="N401" s="46">
        <f t="shared" si="46"/>
        <v>0</v>
      </c>
      <c r="O401" s="46">
        <f t="shared" si="47"/>
        <v>0</v>
      </c>
      <c r="P401" s="47">
        <f t="shared" si="48"/>
        <v>0</v>
      </c>
      <c r="Q401" s="207"/>
      <c r="R401" s="207"/>
      <c r="S401" s="207"/>
      <c r="T401" s="207"/>
      <c r="U401" s="207"/>
    </row>
    <row r="402" spans="1:21" hidden="1" x14ac:dyDescent="0.2">
      <c r="A402" s="37"/>
      <c r="B402" s="38"/>
      <c r="C402" s="45"/>
      <c r="D402" s="23"/>
      <c r="E402" s="69"/>
      <c r="F402" s="73"/>
      <c r="G402" s="67"/>
      <c r="H402" s="46">
        <f t="shared" si="42"/>
        <v>0</v>
      </c>
      <c r="I402" s="67"/>
      <c r="J402" s="67"/>
      <c r="K402" s="47">
        <f t="shared" si="43"/>
        <v>0</v>
      </c>
      <c r="L402" s="48">
        <f t="shared" si="44"/>
        <v>0</v>
      </c>
      <c r="M402" s="46">
        <f t="shared" si="45"/>
        <v>0</v>
      </c>
      <c r="N402" s="46">
        <f t="shared" si="46"/>
        <v>0</v>
      </c>
      <c r="O402" s="46">
        <f t="shared" si="47"/>
        <v>0</v>
      </c>
      <c r="P402" s="47">
        <f t="shared" si="48"/>
        <v>0</v>
      </c>
      <c r="Q402" s="207"/>
      <c r="R402" s="207"/>
      <c r="S402" s="207"/>
      <c r="T402" s="207"/>
      <c r="U402" s="207"/>
    </row>
    <row r="403" spans="1:21" hidden="1" x14ac:dyDescent="0.2">
      <c r="A403" s="37"/>
      <c r="B403" s="38"/>
      <c r="C403" s="45"/>
      <c r="D403" s="23"/>
      <c r="E403" s="69"/>
      <c r="F403" s="73"/>
      <c r="G403" s="67"/>
      <c r="H403" s="46">
        <f t="shared" si="42"/>
        <v>0</v>
      </c>
      <c r="I403" s="67"/>
      <c r="J403" s="67"/>
      <c r="K403" s="47">
        <f t="shared" si="43"/>
        <v>0</v>
      </c>
      <c r="L403" s="48">
        <f t="shared" si="44"/>
        <v>0</v>
      </c>
      <c r="M403" s="46">
        <f t="shared" si="45"/>
        <v>0</v>
      </c>
      <c r="N403" s="46">
        <f t="shared" si="46"/>
        <v>0</v>
      </c>
      <c r="O403" s="46">
        <f t="shared" si="47"/>
        <v>0</v>
      </c>
      <c r="P403" s="47">
        <f t="shared" si="48"/>
        <v>0</v>
      </c>
      <c r="Q403" s="207"/>
      <c r="R403" s="207"/>
      <c r="S403" s="207"/>
      <c r="T403" s="207"/>
      <c r="U403" s="207"/>
    </row>
    <row r="404" spans="1:21" hidden="1" x14ac:dyDescent="0.2">
      <c r="A404" s="37"/>
      <c r="B404" s="38"/>
      <c r="C404" s="45"/>
      <c r="D404" s="23"/>
      <c r="E404" s="69"/>
      <c r="F404" s="73"/>
      <c r="G404" s="67"/>
      <c r="H404" s="46">
        <f t="shared" si="42"/>
        <v>0</v>
      </c>
      <c r="I404" s="67"/>
      <c r="J404" s="67"/>
      <c r="K404" s="47">
        <f t="shared" si="43"/>
        <v>0</v>
      </c>
      <c r="L404" s="48">
        <f t="shared" si="44"/>
        <v>0</v>
      </c>
      <c r="M404" s="46">
        <f t="shared" si="45"/>
        <v>0</v>
      </c>
      <c r="N404" s="46">
        <f t="shared" si="46"/>
        <v>0</v>
      </c>
      <c r="O404" s="46">
        <f t="shared" si="47"/>
        <v>0</v>
      </c>
      <c r="P404" s="47">
        <f t="shared" si="48"/>
        <v>0</v>
      </c>
      <c r="Q404" s="207"/>
      <c r="R404" s="207"/>
      <c r="S404" s="207"/>
      <c r="T404" s="207"/>
      <c r="U404" s="207"/>
    </row>
    <row r="405" spans="1:21" hidden="1" x14ac:dyDescent="0.2">
      <c r="A405" s="37"/>
      <c r="B405" s="38"/>
      <c r="C405" s="45"/>
      <c r="D405" s="23"/>
      <c r="E405" s="69"/>
      <c r="F405" s="73"/>
      <c r="G405" s="67"/>
      <c r="H405" s="46">
        <f t="shared" si="42"/>
        <v>0</v>
      </c>
      <c r="I405" s="67"/>
      <c r="J405" s="67"/>
      <c r="K405" s="47">
        <f t="shared" si="43"/>
        <v>0</v>
      </c>
      <c r="L405" s="48">
        <f t="shared" si="44"/>
        <v>0</v>
      </c>
      <c r="M405" s="46">
        <f t="shared" si="45"/>
        <v>0</v>
      </c>
      <c r="N405" s="46">
        <f t="shared" si="46"/>
        <v>0</v>
      </c>
      <c r="O405" s="46">
        <f t="shared" si="47"/>
        <v>0</v>
      </c>
      <c r="P405" s="47">
        <f t="shared" si="48"/>
        <v>0</v>
      </c>
      <c r="Q405" s="207"/>
      <c r="R405" s="207"/>
      <c r="S405" s="207"/>
      <c r="T405" s="207"/>
      <c r="U405" s="207"/>
    </row>
    <row r="406" spans="1:21" hidden="1" x14ac:dyDescent="0.2">
      <c r="A406" s="37"/>
      <c r="B406" s="38"/>
      <c r="C406" s="45"/>
      <c r="D406" s="23"/>
      <c r="E406" s="69"/>
      <c r="F406" s="73"/>
      <c r="G406" s="67"/>
      <c r="H406" s="46">
        <f t="shared" si="42"/>
        <v>0</v>
      </c>
      <c r="I406" s="67"/>
      <c r="J406" s="67"/>
      <c r="K406" s="47">
        <f t="shared" si="43"/>
        <v>0</v>
      </c>
      <c r="L406" s="48">
        <f t="shared" si="44"/>
        <v>0</v>
      </c>
      <c r="M406" s="46">
        <f t="shared" si="45"/>
        <v>0</v>
      </c>
      <c r="N406" s="46">
        <f t="shared" si="46"/>
        <v>0</v>
      </c>
      <c r="O406" s="46">
        <f t="shared" si="47"/>
        <v>0</v>
      </c>
      <c r="P406" s="47">
        <f t="shared" si="48"/>
        <v>0</v>
      </c>
      <c r="Q406" s="207"/>
      <c r="R406" s="207"/>
      <c r="S406" s="207"/>
      <c r="T406" s="207"/>
      <c r="U406" s="207"/>
    </row>
    <row r="407" spans="1:21" hidden="1" x14ac:dyDescent="0.2">
      <c r="A407" s="37"/>
      <c r="B407" s="38"/>
      <c r="C407" s="45"/>
      <c r="D407" s="23"/>
      <c r="E407" s="69"/>
      <c r="F407" s="73"/>
      <c r="G407" s="67"/>
      <c r="H407" s="46">
        <f t="shared" si="42"/>
        <v>0</v>
      </c>
      <c r="I407" s="67"/>
      <c r="J407" s="67"/>
      <c r="K407" s="47">
        <f t="shared" si="43"/>
        <v>0</v>
      </c>
      <c r="L407" s="48">
        <f t="shared" si="44"/>
        <v>0</v>
      </c>
      <c r="M407" s="46">
        <f t="shared" si="45"/>
        <v>0</v>
      </c>
      <c r="N407" s="46">
        <f t="shared" si="46"/>
        <v>0</v>
      </c>
      <c r="O407" s="46">
        <f t="shared" si="47"/>
        <v>0</v>
      </c>
      <c r="P407" s="47">
        <f t="shared" si="48"/>
        <v>0</v>
      </c>
      <c r="Q407" s="207"/>
      <c r="R407" s="207"/>
      <c r="S407" s="207"/>
      <c r="T407" s="207"/>
      <c r="U407" s="207"/>
    </row>
    <row r="408" spans="1:21" hidden="1" x14ac:dyDescent="0.2">
      <c r="A408" s="37"/>
      <c r="B408" s="38"/>
      <c r="C408" s="45"/>
      <c r="D408" s="23"/>
      <c r="E408" s="69"/>
      <c r="F408" s="73"/>
      <c r="G408" s="67"/>
      <c r="H408" s="46">
        <f t="shared" si="42"/>
        <v>0</v>
      </c>
      <c r="I408" s="67"/>
      <c r="J408" s="67"/>
      <c r="K408" s="47">
        <f t="shared" si="43"/>
        <v>0</v>
      </c>
      <c r="L408" s="48">
        <f t="shared" si="44"/>
        <v>0</v>
      </c>
      <c r="M408" s="46">
        <f t="shared" si="45"/>
        <v>0</v>
      </c>
      <c r="N408" s="46">
        <f t="shared" si="46"/>
        <v>0</v>
      </c>
      <c r="O408" s="46">
        <f t="shared" si="47"/>
        <v>0</v>
      </c>
      <c r="P408" s="47">
        <f t="shared" si="48"/>
        <v>0</v>
      </c>
      <c r="Q408" s="207"/>
      <c r="R408" s="207"/>
      <c r="S408" s="207"/>
      <c r="T408" s="207"/>
      <c r="U408" s="207"/>
    </row>
    <row r="409" spans="1:21" hidden="1" x14ac:dyDescent="0.2">
      <c r="A409" s="37"/>
      <c r="B409" s="38"/>
      <c r="C409" s="45"/>
      <c r="D409" s="23"/>
      <c r="E409" s="69"/>
      <c r="F409" s="73"/>
      <c r="G409" s="67"/>
      <c r="H409" s="46">
        <f t="shared" si="42"/>
        <v>0</v>
      </c>
      <c r="I409" s="67"/>
      <c r="J409" s="67"/>
      <c r="K409" s="47">
        <f t="shared" si="43"/>
        <v>0</v>
      </c>
      <c r="L409" s="48">
        <f t="shared" si="44"/>
        <v>0</v>
      </c>
      <c r="M409" s="46">
        <f t="shared" si="45"/>
        <v>0</v>
      </c>
      <c r="N409" s="46">
        <f t="shared" si="46"/>
        <v>0</v>
      </c>
      <c r="O409" s="46">
        <f t="shared" si="47"/>
        <v>0</v>
      </c>
      <c r="P409" s="47">
        <f t="shared" si="48"/>
        <v>0</v>
      </c>
      <c r="Q409" s="207"/>
      <c r="R409" s="207"/>
      <c r="S409" s="207"/>
      <c r="T409" s="207"/>
      <c r="U409" s="207"/>
    </row>
    <row r="410" spans="1:21" hidden="1" x14ac:dyDescent="0.2">
      <c r="A410" s="37"/>
      <c r="B410" s="38"/>
      <c r="C410" s="45"/>
      <c r="D410" s="23"/>
      <c r="E410" s="69"/>
      <c r="F410" s="73"/>
      <c r="G410" s="67"/>
      <c r="H410" s="46">
        <f t="shared" si="42"/>
        <v>0</v>
      </c>
      <c r="I410" s="67"/>
      <c r="J410" s="67"/>
      <c r="K410" s="47">
        <f t="shared" si="43"/>
        <v>0</v>
      </c>
      <c r="L410" s="48">
        <f t="shared" si="44"/>
        <v>0</v>
      </c>
      <c r="M410" s="46">
        <f t="shared" si="45"/>
        <v>0</v>
      </c>
      <c r="N410" s="46">
        <f t="shared" si="46"/>
        <v>0</v>
      </c>
      <c r="O410" s="46">
        <f t="shared" si="47"/>
        <v>0</v>
      </c>
      <c r="P410" s="47">
        <f t="shared" si="48"/>
        <v>0</v>
      </c>
      <c r="Q410" s="207"/>
      <c r="R410" s="207"/>
      <c r="S410" s="207"/>
      <c r="T410" s="207"/>
      <c r="U410" s="207"/>
    </row>
    <row r="411" spans="1:21" hidden="1" x14ac:dyDescent="0.2">
      <c r="A411" s="37"/>
      <c r="B411" s="38"/>
      <c r="C411" s="45"/>
      <c r="D411" s="23"/>
      <c r="E411" s="69"/>
      <c r="F411" s="73"/>
      <c r="G411" s="67"/>
      <c r="H411" s="46">
        <f t="shared" si="42"/>
        <v>0</v>
      </c>
      <c r="I411" s="67"/>
      <c r="J411" s="67"/>
      <c r="K411" s="47">
        <f t="shared" si="43"/>
        <v>0</v>
      </c>
      <c r="L411" s="48">
        <f t="shared" si="44"/>
        <v>0</v>
      </c>
      <c r="M411" s="46">
        <f t="shared" si="45"/>
        <v>0</v>
      </c>
      <c r="N411" s="46">
        <f t="shared" si="46"/>
        <v>0</v>
      </c>
      <c r="O411" s="46">
        <f t="shared" si="47"/>
        <v>0</v>
      </c>
      <c r="P411" s="47">
        <f t="shared" si="48"/>
        <v>0</v>
      </c>
      <c r="Q411" s="207"/>
      <c r="R411" s="207"/>
      <c r="S411" s="207"/>
      <c r="T411" s="207"/>
      <c r="U411" s="207"/>
    </row>
    <row r="412" spans="1:21" hidden="1" x14ac:dyDescent="0.2">
      <c r="A412" s="37"/>
      <c r="B412" s="38"/>
      <c r="C412" s="45"/>
      <c r="D412" s="23"/>
      <c r="E412" s="69"/>
      <c r="F412" s="73"/>
      <c r="G412" s="67"/>
      <c r="H412" s="46">
        <f t="shared" si="42"/>
        <v>0</v>
      </c>
      <c r="I412" s="67"/>
      <c r="J412" s="67"/>
      <c r="K412" s="47">
        <f t="shared" si="43"/>
        <v>0</v>
      </c>
      <c r="L412" s="48">
        <f t="shared" si="44"/>
        <v>0</v>
      </c>
      <c r="M412" s="46">
        <f t="shared" si="45"/>
        <v>0</v>
      </c>
      <c r="N412" s="46">
        <f t="shared" si="46"/>
        <v>0</v>
      </c>
      <c r="O412" s="46">
        <f t="shared" si="47"/>
        <v>0</v>
      </c>
      <c r="P412" s="47">
        <f t="shared" si="48"/>
        <v>0</v>
      </c>
      <c r="Q412" s="207"/>
      <c r="R412" s="207"/>
      <c r="S412" s="207"/>
      <c r="T412" s="207"/>
      <c r="U412" s="207"/>
    </row>
    <row r="413" spans="1:21" hidden="1" x14ac:dyDescent="0.2">
      <c r="A413" s="37"/>
      <c r="B413" s="38"/>
      <c r="C413" s="45"/>
      <c r="D413" s="23"/>
      <c r="E413" s="69"/>
      <c r="F413" s="73"/>
      <c r="G413" s="67"/>
      <c r="H413" s="46">
        <f t="shared" si="42"/>
        <v>0</v>
      </c>
      <c r="I413" s="67"/>
      <c r="J413" s="67"/>
      <c r="K413" s="47">
        <f t="shared" si="43"/>
        <v>0</v>
      </c>
      <c r="L413" s="48">
        <f t="shared" si="44"/>
        <v>0</v>
      </c>
      <c r="M413" s="46">
        <f t="shared" si="45"/>
        <v>0</v>
      </c>
      <c r="N413" s="46">
        <f t="shared" si="46"/>
        <v>0</v>
      </c>
      <c r="O413" s="46">
        <f t="shared" si="47"/>
        <v>0</v>
      </c>
      <c r="P413" s="47">
        <f t="shared" si="48"/>
        <v>0</v>
      </c>
      <c r="Q413" s="207"/>
      <c r="R413" s="207"/>
      <c r="S413" s="207"/>
      <c r="T413" s="207"/>
      <c r="U413" s="207"/>
    </row>
    <row r="414" spans="1:21" hidden="1" x14ac:dyDescent="0.2">
      <c r="A414" s="37"/>
      <c r="B414" s="38"/>
      <c r="C414" s="45"/>
      <c r="D414" s="23"/>
      <c r="E414" s="69"/>
      <c r="F414" s="73"/>
      <c r="G414" s="67"/>
      <c r="H414" s="46">
        <f t="shared" si="42"/>
        <v>0</v>
      </c>
      <c r="I414" s="67"/>
      <c r="J414" s="67"/>
      <c r="K414" s="47">
        <f t="shared" si="43"/>
        <v>0</v>
      </c>
      <c r="L414" s="48">
        <f t="shared" si="44"/>
        <v>0</v>
      </c>
      <c r="M414" s="46">
        <f t="shared" si="45"/>
        <v>0</v>
      </c>
      <c r="N414" s="46">
        <f t="shared" si="46"/>
        <v>0</v>
      </c>
      <c r="O414" s="46">
        <f t="shared" si="47"/>
        <v>0</v>
      </c>
      <c r="P414" s="47">
        <f t="shared" si="48"/>
        <v>0</v>
      </c>
      <c r="Q414" s="207"/>
      <c r="R414" s="207"/>
      <c r="S414" s="207"/>
      <c r="T414" s="207"/>
      <c r="U414" s="207"/>
    </row>
    <row r="415" spans="1:21" hidden="1" x14ac:dyDescent="0.2">
      <c r="A415" s="37"/>
      <c r="B415" s="38"/>
      <c r="C415" s="45"/>
      <c r="D415" s="23"/>
      <c r="E415" s="69"/>
      <c r="F415" s="73"/>
      <c r="G415" s="67"/>
      <c r="H415" s="46">
        <f t="shared" si="42"/>
        <v>0</v>
      </c>
      <c r="I415" s="67"/>
      <c r="J415" s="67"/>
      <c r="K415" s="47">
        <f t="shared" si="43"/>
        <v>0</v>
      </c>
      <c r="L415" s="48">
        <f t="shared" si="44"/>
        <v>0</v>
      </c>
      <c r="M415" s="46">
        <f t="shared" si="45"/>
        <v>0</v>
      </c>
      <c r="N415" s="46">
        <f t="shared" si="46"/>
        <v>0</v>
      </c>
      <c r="O415" s="46">
        <f t="shared" si="47"/>
        <v>0</v>
      </c>
      <c r="P415" s="47">
        <f t="shared" si="48"/>
        <v>0</v>
      </c>
      <c r="Q415" s="207"/>
      <c r="R415" s="207"/>
      <c r="S415" s="207"/>
      <c r="T415" s="207"/>
      <c r="U415" s="207"/>
    </row>
    <row r="416" spans="1:21" hidden="1" x14ac:dyDescent="0.2">
      <c r="A416" s="37"/>
      <c r="B416" s="38"/>
      <c r="C416" s="45"/>
      <c r="D416" s="23"/>
      <c r="E416" s="69"/>
      <c r="F416" s="73"/>
      <c r="G416" s="67"/>
      <c r="H416" s="46">
        <f t="shared" si="42"/>
        <v>0</v>
      </c>
      <c r="I416" s="67"/>
      <c r="J416" s="67"/>
      <c r="K416" s="47">
        <f t="shared" si="43"/>
        <v>0</v>
      </c>
      <c r="L416" s="48">
        <f t="shared" si="44"/>
        <v>0</v>
      </c>
      <c r="M416" s="46">
        <f t="shared" si="45"/>
        <v>0</v>
      </c>
      <c r="N416" s="46">
        <f t="shared" si="46"/>
        <v>0</v>
      </c>
      <c r="O416" s="46">
        <f t="shared" si="47"/>
        <v>0</v>
      </c>
      <c r="P416" s="47">
        <f t="shared" si="48"/>
        <v>0</v>
      </c>
      <c r="Q416" s="207"/>
      <c r="R416" s="207"/>
      <c r="S416" s="207"/>
      <c r="T416" s="207"/>
      <c r="U416" s="207"/>
    </row>
    <row r="417" spans="1:21" hidden="1" x14ac:dyDescent="0.2">
      <c r="A417" s="37"/>
      <c r="B417" s="38"/>
      <c r="C417" s="45"/>
      <c r="D417" s="23"/>
      <c r="E417" s="69"/>
      <c r="F417" s="73"/>
      <c r="G417" s="67"/>
      <c r="H417" s="46">
        <f t="shared" si="42"/>
        <v>0</v>
      </c>
      <c r="I417" s="67"/>
      <c r="J417" s="67"/>
      <c r="K417" s="47">
        <f t="shared" si="43"/>
        <v>0</v>
      </c>
      <c r="L417" s="48">
        <f t="shared" si="44"/>
        <v>0</v>
      </c>
      <c r="M417" s="46">
        <f t="shared" si="45"/>
        <v>0</v>
      </c>
      <c r="N417" s="46">
        <f t="shared" si="46"/>
        <v>0</v>
      </c>
      <c r="O417" s="46">
        <f t="shared" si="47"/>
        <v>0</v>
      </c>
      <c r="P417" s="47">
        <f t="shared" si="48"/>
        <v>0</v>
      </c>
      <c r="Q417" s="207"/>
      <c r="R417" s="207"/>
      <c r="S417" s="207"/>
      <c r="T417" s="207"/>
      <c r="U417" s="207"/>
    </row>
    <row r="418" spans="1:21" hidden="1" x14ac:dyDescent="0.2">
      <c r="A418" s="37"/>
      <c r="B418" s="38"/>
      <c r="C418" s="45"/>
      <c r="D418" s="23"/>
      <c r="E418" s="69"/>
      <c r="F418" s="73"/>
      <c r="G418" s="67"/>
      <c r="H418" s="46">
        <f t="shared" si="42"/>
        <v>0</v>
      </c>
      <c r="I418" s="67"/>
      <c r="J418" s="67"/>
      <c r="K418" s="47">
        <f t="shared" si="43"/>
        <v>0</v>
      </c>
      <c r="L418" s="48">
        <f t="shared" si="44"/>
        <v>0</v>
      </c>
      <c r="M418" s="46">
        <f t="shared" si="45"/>
        <v>0</v>
      </c>
      <c r="N418" s="46">
        <f t="shared" si="46"/>
        <v>0</v>
      </c>
      <c r="O418" s="46">
        <f t="shared" si="47"/>
        <v>0</v>
      </c>
      <c r="P418" s="47">
        <f t="shared" si="48"/>
        <v>0</v>
      </c>
      <c r="Q418" s="207"/>
      <c r="R418" s="207"/>
      <c r="S418" s="207"/>
      <c r="T418" s="207"/>
      <c r="U418" s="207"/>
    </row>
    <row r="419" spans="1:21" hidden="1" x14ac:dyDescent="0.2">
      <c r="A419" s="37"/>
      <c r="B419" s="38"/>
      <c r="C419" s="45"/>
      <c r="D419" s="23"/>
      <c r="E419" s="69"/>
      <c r="F419" s="73"/>
      <c r="G419" s="67"/>
      <c r="H419" s="46">
        <f t="shared" si="42"/>
        <v>0</v>
      </c>
      <c r="I419" s="67"/>
      <c r="J419" s="67"/>
      <c r="K419" s="47">
        <f t="shared" si="43"/>
        <v>0</v>
      </c>
      <c r="L419" s="48">
        <f t="shared" si="44"/>
        <v>0</v>
      </c>
      <c r="M419" s="46">
        <f t="shared" si="45"/>
        <v>0</v>
      </c>
      <c r="N419" s="46">
        <f t="shared" si="46"/>
        <v>0</v>
      </c>
      <c r="O419" s="46">
        <f t="shared" si="47"/>
        <v>0</v>
      </c>
      <c r="P419" s="47">
        <f t="shared" si="48"/>
        <v>0</v>
      </c>
      <c r="Q419" s="207"/>
      <c r="R419" s="207"/>
      <c r="S419" s="207"/>
      <c r="T419" s="207"/>
      <c r="U419" s="207"/>
    </row>
    <row r="420" spans="1:21" hidden="1" x14ac:dyDescent="0.2">
      <c r="A420" s="37"/>
      <c r="B420" s="38"/>
      <c r="C420" s="45"/>
      <c r="D420" s="23"/>
      <c r="E420" s="69"/>
      <c r="F420" s="73"/>
      <c r="G420" s="67"/>
      <c r="H420" s="46">
        <f t="shared" si="42"/>
        <v>0</v>
      </c>
      <c r="I420" s="67"/>
      <c r="J420" s="67"/>
      <c r="K420" s="47">
        <f t="shared" si="43"/>
        <v>0</v>
      </c>
      <c r="L420" s="48">
        <f t="shared" si="44"/>
        <v>0</v>
      </c>
      <c r="M420" s="46">
        <f t="shared" si="45"/>
        <v>0</v>
      </c>
      <c r="N420" s="46">
        <f t="shared" si="46"/>
        <v>0</v>
      </c>
      <c r="O420" s="46">
        <f t="shared" si="47"/>
        <v>0</v>
      </c>
      <c r="P420" s="47">
        <f t="shared" si="48"/>
        <v>0</v>
      </c>
      <c r="Q420" s="207"/>
      <c r="R420" s="207"/>
      <c r="S420" s="207"/>
      <c r="T420" s="207"/>
      <c r="U420" s="207"/>
    </row>
    <row r="421" spans="1:21" hidden="1" x14ac:dyDescent="0.2">
      <c r="A421" s="37"/>
      <c r="B421" s="38"/>
      <c r="C421" s="45"/>
      <c r="D421" s="23"/>
      <c r="E421" s="69"/>
      <c r="F421" s="73"/>
      <c r="G421" s="67"/>
      <c r="H421" s="46">
        <f t="shared" si="42"/>
        <v>0</v>
      </c>
      <c r="I421" s="67"/>
      <c r="J421" s="67"/>
      <c r="K421" s="47">
        <f t="shared" si="43"/>
        <v>0</v>
      </c>
      <c r="L421" s="48">
        <f t="shared" si="44"/>
        <v>0</v>
      </c>
      <c r="M421" s="46">
        <f t="shared" si="45"/>
        <v>0</v>
      </c>
      <c r="N421" s="46">
        <f t="shared" si="46"/>
        <v>0</v>
      </c>
      <c r="O421" s="46">
        <f t="shared" si="47"/>
        <v>0</v>
      </c>
      <c r="P421" s="47">
        <f t="shared" si="48"/>
        <v>0</v>
      </c>
      <c r="Q421" s="207"/>
      <c r="R421" s="207"/>
      <c r="S421" s="207"/>
      <c r="T421" s="207"/>
      <c r="U421" s="207"/>
    </row>
    <row r="422" spans="1:21" hidden="1" x14ac:dyDescent="0.2">
      <c r="A422" s="37"/>
      <c r="B422" s="38"/>
      <c r="C422" s="45"/>
      <c r="D422" s="23"/>
      <c r="E422" s="69"/>
      <c r="F422" s="73"/>
      <c r="G422" s="67"/>
      <c r="H422" s="46">
        <f t="shared" si="42"/>
        <v>0</v>
      </c>
      <c r="I422" s="67"/>
      <c r="J422" s="67"/>
      <c r="K422" s="47">
        <f t="shared" si="43"/>
        <v>0</v>
      </c>
      <c r="L422" s="48">
        <f t="shared" si="44"/>
        <v>0</v>
      </c>
      <c r="M422" s="46">
        <f t="shared" si="45"/>
        <v>0</v>
      </c>
      <c r="N422" s="46">
        <f t="shared" si="46"/>
        <v>0</v>
      </c>
      <c r="O422" s="46">
        <f t="shared" si="47"/>
        <v>0</v>
      </c>
      <c r="P422" s="47">
        <f t="shared" si="48"/>
        <v>0</v>
      </c>
      <c r="Q422" s="207"/>
      <c r="R422" s="207"/>
      <c r="S422" s="207"/>
      <c r="T422" s="207"/>
      <c r="U422" s="207"/>
    </row>
    <row r="423" spans="1:21" hidden="1" x14ac:dyDescent="0.2">
      <c r="A423" s="37"/>
      <c r="B423" s="38"/>
      <c r="C423" s="45"/>
      <c r="D423" s="23"/>
      <c r="E423" s="69"/>
      <c r="F423" s="73"/>
      <c r="G423" s="67"/>
      <c r="H423" s="46">
        <f t="shared" si="42"/>
        <v>0</v>
      </c>
      <c r="I423" s="67"/>
      <c r="J423" s="67"/>
      <c r="K423" s="47">
        <f t="shared" si="43"/>
        <v>0</v>
      </c>
      <c r="L423" s="48">
        <f t="shared" si="44"/>
        <v>0</v>
      </c>
      <c r="M423" s="46">
        <f t="shared" si="45"/>
        <v>0</v>
      </c>
      <c r="N423" s="46">
        <f t="shared" si="46"/>
        <v>0</v>
      </c>
      <c r="O423" s="46">
        <f t="shared" si="47"/>
        <v>0</v>
      </c>
      <c r="P423" s="47">
        <f t="shared" si="48"/>
        <v>0</v>
      </c>
      <c r="Q423" s="207"/>
      <c r="R423" s="207"/>
      <c r="S423" s="207"/>
      <c r="T423" s="207"/>
      <c r="U423" s="207"/>
    </row>
    <row r="424" spans="1:21" hidden="1" x14ac:dyDescent="0.2">
      <c r="A424" s="37"/>
      <c r="B424" s="38"/>
      <c r="C424" s="45"/>
      <c r="D424" s="23"/>
      <c r="E424" s="69"/>
      <c r="F424" s="73"/>
      <c r="G424" s="67"/>
      <c r="H424" s="46">
        <f t="shared" si="42"/>
        <v>0</v>
      </c>
      <c r="I424" s="67"/>
      <c r="J424" s="67"/>
      <c r="K424" s="47">
        <f t="shared" si="43"/>
        <v>0</v>
      </c>
      <c r="L424" s="48">
        <f t="shared" si="44"/>
        <v>0</v>
      </c>
      <c r="M424" s="46">
        <f t="shared" si="45"/>
        <v>0</v>
      </c>
      <c r="N424" s="46">
        <f t="shared" si="46"/>
        <v>0</v>
      </c>
      <c r="O424" s="46">
        <f t="shared" si="47"/>
        <v>0</v>
      </c>
      <c r="P424" s="47">
        <f t="shared" si="48"/>
        <v>0</v>
      </c>
      <c r="Q424" s="207"/>
      <c r="R424" s="207"/>
      <c r="S424" s="207"/>
      <c r="T424" s="207"/>
      <c r="U424" s="207"/>
    </row>
    <row r="425" spans="1:21" hidden="1" x14ac:dyDescent="0.2">
      <c r="A425" s="37"/>
      <c r="B425" s="38"/>
      <c r="C425" s="45"/>
      <c r="D425" s="23"/>
      <c r="E425" s="69"/>
      <c r="F425" s="73"/>
      <c r="G425" s="67"/>
      <c r="H425" s="46">
        <f t="shared" si="42"/>
        <v>0</v>
      </c>
      <c r="I425" s="67"/>
      <c r="J425" s="67"/>
      <c r="K425" s="47">
        <f t="shared" si="43"/>
        <v>0</v>
      </c>
      <c r="L425" s="48">
        <f t="shared" si="44"/>
        <v>0</v>
      </c>
      <c r="M425" s="46">
        <f t="shared" si="45"/>
        <v>0</v>
      </c>
      <c r="N425" s="46">
        <f t="shared" si="46"/>
        <v>0</v>
      </c>
      <c r="O425" s="46">
        <f t="shared" si="47"/>
        <v>0</v>
      </c>
      <c r="P425" s="47">
        <f t="shared" si="48"/>
        <v>0</v>
      </c>
      <c r="Q425" s="207"/>
      <c r="R425" s="207"/>
      <c r="S425" s="207"/>
      <c r="T425" s="207"/>
      <c r="U425" s="207"/>
    </row>
    <row r="426" spans="1:21" hidden="1" x14ac:dyDescent="0.2">
      <c r="A426" s="37"/>
      <c r="B426" s="38"/>
      <c r="C426" s="45"/>
      <c r="D426" s="23"/>
      <c r="E426" s="69"/>
      <c r="F426" s="73"/>
      <c r="G426" s="67"/>
      <c r="H426" s="46">
        <f t="shared" si="42"/>
        <v>0</v>
      </c>
      <c r="I426" s="67"/>
      <c r="J426" s="67"/>
      <c r="K426" s="47">
        <f t="shared" si="43"/>
        <v>0</v>
      </c>
      <c r="L426" s="48">
        <f t="shared" si="44"/>
        <v>0</v>
      </c>
      <c r="M426" s="46">
        <f t="shared" si="45"/>
        <v>0</v>
      </c>
      <c r="N426" s="46">
        <f t="shared" si="46"/>
        <v>0</v>
      </c>
      <c r="O426" s="46">
        <f t="shared" si="47"/>
        <v>0</v>
      </c>
      <c r="P426" s="47">
        <f t="shared" si="48"/>
        <v>0</v>
      </c>
      <c r="Q426" s="207"/>
      <c r="R426" s="207"/>
      <c r="S426" s="207"/>
      <c r="T426" s="207"/>
      <c r="U426" s="207"/>
    </row>
    <row r="427" spans="1:21" hidden="1" x14ac:dyDescent="0.2">
      <c r="A427" s="37"/>
      <c r="B427" s="38"/>
      <c r="C427" s="45"/>
      <c r="D427" s="23"/>
      <c r="E427" s="69"/>
      <c r="F427" s="73"/>
      <c r="G427" s="67"/>
      <c r="H427" s="46">
        <f t="shared" si="42"/>
        <v>0</v>
      </c>
      <c r="I427" s="67"/>
      <c r="J427" s="67"/>
      <c r="K427" s="47">
        <f t="shared" si="43"/>
        <v>0</v>
      </c>
      <c r="L427" s="48">
        <f t="shared" si="44"/>
        <v>0</v>
      </c>
      <c r="M427" s="46">
        <f t="shared" si="45"/>
        <v>0</v>
      </c>
      <c r="N427" s="46">
        <f t="shared" si="46"/>
        <v>0</v>
      </c>
      <c r="O427" s="46">
        <f t="shared" si="47"/>
        <v>0</v>
      </c>
      <c r="P427" s="47">
        <f t="shared" si="48"/>
        <v>0</v>
      </c>
      <c r="Q427" s="207"/>
      <c r="R427" s="207"/>
      <c r="S427" s="207"/>
      <c r="T427" s="207"/>
      <c r="U427" s="207"/>
    </row>
    <row r="428" spans="1:21" hidden="1" x14ac:dyDescent="0.2">
      <c r="A428" s="37"/>
      <c r="B428" s="38"/>
      <c r="C428" s="45"/>
      <c r="D428" s="23"/>
      <c r="E428" s="69"/>
      <c r="F428" s="73"/>
      <c r="G428" s="67"/>
      <c r="H428" s="46">
        <f t="shared" si="42"/>
        <v>0</v>
      </c>
      <c r="I428" s="67"/>
      <c r="J428" s="67"/>
      <c r="K428" s="47">
        <f t="shared" si="43"/>
        <v>0</v>
      </c>
      <c r="L428" s="48">
        <f t="shared" si="44"/>
        <v>0</v>
      </c>
      <c r="M428" s="46">
        <f t="shared" si="45"/>
        <v>0</v>
      </c>
      <c r="N428" s="46">
        <f t="shared" si="46"/>
        <v>0</v>
      </c>
      <c r="O428" s="46">
        <f t="shared" si="47"/>
        <v>0</v>
      </c>
      <c r="P428" s="47">
        <f t="shared" si="48"/>
        <v>0</v>
      </c>
      <c r="Q428" s="207"/>
      <c r="R428" s="207"/>
      <c r="S428" s="207"/>
      <c r="T428" s="207"/>
      <c r="U428" s="207"/>
    </row>
    <row r="429" spans="1:21" hidden="1" x14ac:dyDescent="0.2">
      <c r="A429" s="37"/>
      <c r="B429" s="38"/>
      <c r="C429" s="45"/>
      <c r="D429" s="23"/>
      <c r="E429" s="69"/>
      <c r="F429" s="73"/>
      <c r="G429" s="67"/>
      <c r="H429" s="46">
        <f t="shared" si="42"/>
        <v>0</v>
      </c>
      <c r="I429" s="67"/>
      <c r="J429" s="67"/>
      <c r="K429" s="47">
        <f t="shared" si="43"/>
        <v>0</v>
      </c>
      <c r="L429" s="48">
        <f t="shared" si="44"/>
        <v>0</v>
      </c>
      <c r="M429" s="46">
        <f t="shared" si="45"/>
        <v>0</v>
      </c>
      <c r="N429" s="46">
        <f t="shared" si="46"/>
        <v>0</v>
      </c>
      <c r="O429" s="46">
        <f t="shared" si="47"/>
        <v>0</v>
      </c>
      <c r="P429" s="47">
        <f t="shared" si="48"/>
        <v>0</v>
      </c>
      <c r="Q429" s="207"/>
      <c r="R429" s="207"/>
      <c r="S429" s="207"/>
      <c r="T429" s="207"/>
      <c r="U429" s="207"/>
    </row>
    <row r="430" spans="1:21" hidden="1" x14ac:dyDescent="0.2">
      <c r="A430" s="37"/>
      <c r="B430" s="38"/>
      <c r="C430" s="45"/>
      <c r="D430" s="23"/>
      <c r="E430" s="69"/>
      <c r="F430" s="73"/>
      <c r="G430" s="67"/>
      <c r="H430" s="46">
        <f t="shared" si="42"/>
        <v>0</v>
      </c>
      <c r="I430" s="67"/>
      <c r="J430" s="67"/>
      <c r="K430" s="47">
        <f t="shared" si="43"/>
        <v>0</v>
      </c>
      <c r="L430" s="48">
        <f t="shared" si="44"/>
        <v>0</v>
      </c>
      <c r="M430" s="46">
        <f t="shared" si="45"/>
        <v>0</v>
      </c>
      <c r="N430" s="46">
        <f t="shared" si="46"/>
        <v>0</v>
      </c>
      <c r="O430" s="46">
        <f t="shared" si="47"/>
        <v>0</v>
      </c>
      <c r="P430" s="47">
        <f t="shared" si="48"/>
        <v>0</v>
      </c>
      <c r="Q430" s="207"/>
      <c r="R430" s="207"/>
      <c r="S430" s="207"/>
      <c r="T430" s="207"/>
      <c r="U430" s="207"/>
    </row>
    <row r="431" spans="1:21" hidden="1" x14ac:dyDescent="0.2">
      <c r="A431" s="37"/>
      <c r="B431" s="38"/>
      <c r="C431" s="45"/>
      <c r="D431" s="23"/>
      <c r="E431" s="69"/>
      <c r="F431" s="73"/>
      <c r="G431" s="67"/>
      <c r="H431" s="46">
        <f t="shared" si="42"/>
        <v>0</v>
      </c>
      <c r="I431" s="67"/>
      <c r="J431" s="67"/>
      <c r="K431" s="47">
        <f t="shared" si="43"/>
        <v>0</v>
      </c>
      <c r="L431" s="48">
        <f t="shared" si="44"/>
        <v>0</v>
      </c>
      <c r="M431" s="46">
        <f t="shared" si="45"/>
        <v>0</v>
      </c>
      <c r="N431" s="46">
        <f t="shared" si="46"/>
        <v>0</v>
      </c>
      <c r="O431" s="46">
        <f t="shared" si="47"/>
        <v>0</v>
      </c>
      <c r="P431" s="47">
        <f t="shared" si="48"/>
        <v>0</v>
      </c>
      <c r="Q431" s="207"/>
      <c r="R431" s="207"/>
      <c r="S431" s="207"/>
      <c r="T431" s="207"/>
      <c r="U431" s="207"/>
    </row>
    <row r="432" spans="1:21" hidden="1" x14ac:dyDescent="0.2">
      <c r="A432" s="37"/>
      <c r="B432" s="38"/>
      <c r="C432" s="45"/>
      <c r="D432" s="23"/>
      <c r="E432" s="69"/>
      <c r="F432" s="73"/>
      <c r="G432" s="67"/>
      <c r="H432" s="46">
        <f t="shared" si="42"/>
        <v>0</v>
      </c>
      <c r="I432" s="67"/>
      <c r="J432" s="67"/>
      <c r="K432" s="47">
        <f t="shared" si="43"/>
        <v>0</v>
      </c>
      <c r="L432" s="48">
        <f t="shared" si="44"/>
        <v>0</v>
      </c>
      <c r="M432" s="46">
        <f t="shared" si="45"/>
        <v>0</v>
      </c>
      <c r="N432" s="46">
        <f t="shared" si="46"/>
        <v>0</v>
      </c>
      <c r="O432" s="46">
        <f t="shared" si="47"/>
        <v>0</v>
      </c>
      <c r="P432" s="47">
        <f t="shared" si="48"/>
        <v>0</v>
      </c>
      <c r="Q432" s="207"/>
      <c r="R432" s="207"/>
      <c r="S432" s="207"/>
      <c r="T432" s="207"/>
      <c r="U432" s="207"/>
    </row>
    <row r="433" spans="1:21" hidden="1" x14ac:dyDescent="0.2">
      <c r="A433" s="37"/>
      <c r="B433" s="38"/>
      <c r="C433" s="45"/>
      <c r="D433" s="23"/>
      <c r="E433" s="69"/>
      <c r="F433" s="73"/>
      <c r="G433" s="67"/>
      <c r="H433" s="46">
        <f t="shared" si="42"/>
        <v>0</v>
      </c>
      <c r="I433" s="67"/>
      <c r="J433" s="67"/>
      <c r="K433" s="47">
        <f t="shared" si="43"/>
        <v>0</v>
      </c>
      <c r="L433" s="48">
        <f t="shared" si="44"/>
        <v>0</v>
      </c>
      <c r="M433" s="46">
        <f t="shared" si="45"/>
        <v>0</v>
      </c>
      <c r="N433" s="46">
        <f t="shared" si="46"/>
        <v>0</v>
      </c>
      <c r="O433" s="46">
        <f t="shared" si="47"/>
        <v>0</v>
      </c>
      <c r="P433" s="47">
        <f t="shared" si="48"/>
        <v>0</v>
      </c>
      <c r="Q433" s="207"/>
      <c r="R433" s="207"/>
      <c r="S433" s="207"/>
      <c r="T433" s="207"/>
      <c r="U433" s="207"/>
    </row>
    <row r="434" spans="1:21" hidden="1" x14ac:dyDescent="0.2">
      <c r="A434" s="37"/>
      <c r="B434" s="38"/>
      <c r="C434" s="45"/>
      <c r="D434" s="23"/>
      <c r="E434" s="69"/>
      <c r="F434" s="73"/>
      <c r="G434" s="67"/>
      <c r="H434" s="46">
        <f t="shared" si="42"/>
        <v>0</v>
      </c>
      <c r="I434" s="67"/>
      <c r="J434" s="67"/>
      <c r="K434" s="47">
        <f t="shared" si="43"/>
        <v>0</v>
      </c>
      <c r="L434" s="48">
        <f t="shared" si="44"/>
        <v>0</v>
      </c>
      <c r="M434" s="46">
        <f t="shared" si="45"/>
        <v>0</v>
      </c>
      <c r="N434" s="46">
        <f t="shared" si="46"/>
        <v>0</v>
      </c>
      <c r="O434" s="46">
        <f t="shared" si="47"/>
        <v>0</v>
      </c>
      <c r="P434" s="47">
        <f t="shared" si="48"/>
        <v>0</v>
      </c>
      <c r="Q434" s="207"/>
      <c r="R434" s="207"/>
      <c r="S434" s="207"/>
      <c r="T434" s="207"/>
      <c r="U434" s="207"/>
    </row>
    <row r="435" spans="1:21" hidden="1" x14ac:dyDescent="0.2">
      <c r="A435" s="37"/>
      <c r="B435" s="38"/>
      <c r="C435" s="45"/>
      <c r="D435" s="23"/>
      <c r="E435" s="69"/>
      <c r="F435" s="73"/>
      <c r="G435" s="67"/>
      <c r="H435" s="46">
        <f t="shared" si="42"/>
        <v>0</v>
      </c>
      <c r="I435" s="67"/>
      <c r="J435" s="67"/>
      <c r="K435" s="47">
        <f t="shared" si="43"/>
        <v>0</v>
      </c>
      <c r="L435" s="48">
        <f t="shared" si="44"/>
        <v>0</v>
      </c>
      <c r="M435" s="46">
        <f t="shared" si="45"/>
        <v>0</v>
      </c>
      <c r="N435" s="46">
        <f t="shared" si="46"/>
        <v>0</v>
      </c>
      <c r="O435" s="46">
        <f t="shared" si="47"/>
        <v>0</v>
      </c>
      <c r="P435" s="47">
        <f t="shared" si="48"/>
        <v>0</v>
      </c>
      <c r="Q435" s="207"/>
      <c r="R435" s="207"/>
      <c r="S435" s="207"/>
      <c r="T435" s="207"/>
      <c r="U435" s="207"/>
    </row>
    <row r="436" spans="1:21" hidden="1" x14ac:dyDescent="0.2">
      <c r="A436" s="37"/>
      <c r="B436" s="38"/>
      <c r="C436" s="45"/>
      <c r="D436" s="23"/>
      <c r="E436" s="69"/>
      <c r="F436" s="73"/>
      <c r="G436" s="67"/>
      <c r="H436" s="46">
        <f t="shared" si="42"/>
        <v>0</v>
      </c>
      <c r="I436" s="67"/>
      <c r="J436" s="67"/>
      <c r="K436" s="47">
        <f t="shared" si="43"/>
        <v>0</v>
      </c>
      <c r="L436" s="48">
        <f t="shared" si="44"/>
        <v>0</v>
      </c>
      <c r="M436" s="46">
        <f t="shared" si="45"/>
        <v>0</v>
      </c>
      <c r="N436" s="46">
        <f t="shared" si="46"/>
        <v>0</v>
      </c>
      <c r="O436" s="46">
        <f t="shared" si="47"/>
        <v>0</v>
      </c>
      <c r="P436" s="47">
        <f t="shared" si="48"/>
        <v>0</v>
      </c>
      <c r="Q436" s="207"/>
      <c r="R436" s="207"/>
      <c r="S436" s="207"/>
      <c r="T436" s="207"/>
      <c r="U436" s="207"/>
    </row>
    <row r="437" spans="1:21" hidden="1" x14ac:dyDescent="0.2">
      <c r="A437" s="37"/>
      <c r="B437" s="38"/>
      <c r="C437" s="45"/>
      <c r="D437" s="23"/>
      <c r="E437" s="69"/>
      <c r="F437" s="73"/>
      <c r="G437" s="67"/>
      <c r="H437" s="46">
        <f t="shared" si="42"/>
        <v>0</v>
      </c>
      <c r="I437" s="67"/>
      <c r="J437" s="67"/>
      <c r="K437" s="47">
        <f t="shared" si="43"/>
        <v>0</v>
      </c>
      <c r="L437" s="48">
        <f t="shared" si="44"/>
        <v>0</v>
      </c>
      <c r="M437" s="46">
        <f t="shared" si="45"/>
        <v>0</v>
      </c>
      <c r="N437" s="46">
        <f t="shared" si="46"/>
        <v>0</v>
      </c>
      <c r="O437" s="46">
        <f t="shared" si="47"/>
        <v>0</v>
      </c>
      <c r="P437" s="47">
        <f t="shared" si="48"/>
        <v>0</v>
      </c>
      <c r="Q437" s="207"/>
      <c r="R437" s="207"/>
      <c r="S437" s="207"/>
      <c r="T437" s="207"/>
      <c r="U437" s="207"/>
    </row>
    <row r="438" spans="1:21" hidden="1" x14ac:dyDescent="0.2">
      <c r="A438" s="37"/>
      <c r="B438" s="38"/>
      <c r="C438" s="45"/>
      <c r="D438" s="23"/>
      <c r="E438" s="69"/>
      <c r="F438" s="73"/>
      <c r="G438" s="67"/>
      <c r="H438" s="46">
        <f t="shared" si="42"/>
        <v>0</v>
      </c>
      <c r="I438" s="67"/>
      <c r="J438" s="67"/>
      <c r="K438" s="47">
        <f t="shared" si="43"/>
        <v>0</v>
      </c>
      <c r="L438" s="48">
        <f t="shared" si="44"/>
        <v>0</v>
      </c>
      <c r="M438" s="46">
        <f t="shared" si="45"/>
        <v>0</v>
      </c>
      <c r="N438" s="46">
        <f t="shared" si="46"/>
        <v>0</v>
      </c>
      <c r="O438" s="46">
        <f t="shared" si="47"/>
        <v>0</v>
      </c>
      <c r="P438" s="47">
        <f t="shared" si="48"/>
        <v>0</v>
      </c>
      <c r="Q438" s="207"/>
      <c r="R438" s="207"/>
      <c r="S438" s="207"/>
      <c r="T438" s="207"/>
      <c r="U438" s="207"/>
    </row>
    <row r="439" spans="1:21" hidden="1" x14ac:dyDescent="0.2">
      <c r="A439" s="37"/>
      <c r="B439" s="38"/>
      <c r="C439" s="45"/>
      <c r="D439" s="23"/>
      <c r="E439" s="69"/>
      <c r="F439" s="73"/>
      <c r="G439" s="67"/>
      <c r="H439" s="46">
        <f t="shared" si="42"/>
        <v>0</v>
      </c>
      <c r="I439" s="67"/>
      <c r="J439" s="67"/>
      <c r="K439" s="47">
        <f t="shared" si="43"/>
        <v>0</v>
      </c>
      <c r="L439" s="48">
        <f t="shared" si="44"/>
        <v>0</v>
      </c>
      <c r="M439" s="46">
        <f t="shared" si="45"/>
        <v>0</v>
      </c>
      <c r="N439" s="46">
        <f t="shared" si="46"/>
        <v>0</v>
      </c>
      <c r="O439" s="46">
        <f t="shared" si="47"/>
        <v>0</v>
      </c>
      <c r="P439" s="47">
        <f t="shared" si="48"/>
        <v>0</v>
      </c>
      <c r="Q439" s="207"/>
      <c r="R439" s="207"/>
      <c r="S439" s="207"/>
      <c r="T439" s="207"/>
      <c r="U439" s="207"/>
    </row>
    <row r="440" spans="1:21" hidden="1" x14ac:dyDescent="0.2">
      <c r="A440" s="37"/>
      <c r="B440" s="38"/>
      <c r="C440" s="45"/>
      <c r="D440" s="23"/>
      <c r="E440" s="69"/>
      <c r="F440" s="73"/>
      <c r="G440" s="67"/>
      <c r="H440" s="46">
        <f t="shared" si="42"/>
        <v>0</v>
      </c>
      <c r="I440" s="67"/>
      <c r="J440" s="67"/>
      <c r="K440" s="47">
        <f t="shared" si="43"/>
        <v>0</v>
      </c>
      <c r="L440" s="48">
        <f t="shared" si="44"/>
        <v>0</v>
      </c>
      <c r="M440" s="46">
        <f t="shared" si="45"/>
        <v>0</v>
      </c>
      <c r="N440" s="46">
        <f t="shared" si="46"/>
        <v>0</v>
      </c>
      <c r="O440" s="46">
        <f t="shared" si="47"/>
        <v>0</v>
      </c>
      <c r="P440" s="47">
        <f t="shared" si="48"/>
        <v>0</v>
      </c>
      <c r="Q440" s="207"/>
      <c r="R440" s="207"/>
      <c r="S440" s="207"/>
      <c r="T440" s="207"/>
      <c r="U440" s="207"/>
    </row>
    <row r="441" spans="1:21" hidden="1" x14ac:dyDescent="0.2">
      <c r="A441" s="37"/>
      <c r="B441" s="38"/>
      <c r="C441" s="45"/>
      <c r="D441" s="23"/>
      <c r="E441" s="69"/>
      <c r="F441" s="73"/>
      <c r="G441" s="67"/>
      <c r="H441" s="46">
        <f t="shared" si="42"/>
        <v>0</v>
      </c>
      <c r="I441" s="67"/>
      <c r="J441" s="67"/>
      <c r="K441" s="47">
        <f t="shared" si="43"/>
        <v>0</v>
      </c>
      <c r="L441" s="48">
        <f t="shared" si="44"/>
        <v>0</v>
      </c>
      <c r="M441" s="46">
        <f t="shared" si="45"/>
        <v>0</v>
      </c>
      <c r="N441" s="46">
        <f t="shared" si="46"/>
        <v>0</v>
      </c>
      <c r="O441" s="46">
        <f t="shared" si="47"/>
        <v>0</v>
      </c>
      <c r="P441" s="47">
        <f t="shared" si="48"/>
        <v>0</v>
      </c>
      <c r="Q441" s="207"/>
      <c r="R441" s="207"/>
      <c r="S441" s="207"/>
      <c r="T441" s="207"/>
      <c r="U441" s="207"/>
    </row>
    <row r="442" spans="1:21" hidden="1" x14ac:dyDescent="0.2">
      <c r="A442" s="37"/>
      <c r="B442" s="38"/>
      <c r="C442" s="45"/>
      <c r="D442" s="23"/>
      <c r="E442" s="69"/>
      <c r="F442" s="73"/>
      <c r="G442" s="67"/>
      <c r="H442" s="46">
        <f t="shared" si="42"/>
        <v>0</v>
      </c>
      <c r="I442" s="67"/>
      <c r="J442" s="67"/>
      <c r="K442" s="47">
        <f t="shared" si="43"/>
        <v>0</v>
      </c>
      <c r="L442" s="48">
        <f t="shared" si="44"/>
        <v>0</v>
      </c>
      <c r="M442" s="46">
        <f t="shared" si="45"/>
        <v>0</v>
      </c>
      <c r="N442" s="46">
        <f t="shared" si="46"/>
        <v>0</v>
      </c>
      <c r="O442" s="46">
        <f t="shared" si="47"/>
        <v>0</v>
      </c>
      <c r="P442" s="47">
        <f t="shared" si="48"/>
        <v>0</v>
      </c>
      <c r="Q442" s="207"/>
      <c r="R442" s="207"/>
      <c r="S442" s="207"/>
      <c r="T442" s="207"/>
      <c r="U442" s="207"/>
    </row>
    <row r="443" spans="1:21" hidden="1" x14ac:dyDescent="0.2">
      <c r="A443" s="37"/>
      <c r="B443" s="38"/>
      <c r="C443" s="45"/>
      <c r="D443" s="23"/>
      <c r="E443" s="69"/>
      <c r="F443" s="73"/>
      <c r="G443" s="67"/>
      <c r="H443" s="46">
        <f t="shared" si="42"/>
        <v>0</v>
      </c>
      <c r="I443" s="67"/>
      <c r="J443" s="67"/>
      <c r="K443" s="47">
        <f t="shared" si="43"/>
        <v>0</v>
      </c>
      <c r="L443" s="48">
        <f t="shared" si="44"/>
        <v>0</v>
      </c>
      <c r="M443" s="46">
        <f t="shared" si="45"/>
        <v>0</v>
      </c>
      <c r="N443" s="46">
        <f t="shared" si="46"/>
        <v>0</v>
      </c>
      <c r="O443" s="46">
        <f t="shared" si="47"/>
        <v>0</v>
      </c>
      <c r="P443" s="47">
        <f t="shared" si="48"/>
        <v>0</v>
      </c>
      <c r="Q443" s="207"/>
      <c r="R443" s="207"/>
      <c r="S443" s="207"/>
      <c r="T443" s="207"/>
      <c r="U443" s="207"/>
    </row>
    <row r="444" spans="1:21" hidden="1" x14ac:dyDescent="0.2">
      <c r="A444" s="37"/>
      <c r="B444" s="38"/>
      <c r="C444" s="45"/>
      <c r="D444" s="23"/>
      <c r="E444" s="69"/>
      <c r="F444" s="73"/>
      <c r="G444" s="67"/>
      <c r="H444" s="46">
        <f t="shared" si="42"/>
        <v>0</v>
      </c>
      <c r="I444" s="67"/>
      <c r="J444" s="67"/>
      <c r="K444" s="47">
        <f t="shared" si="43"/>
        <v>0</v>
      </c>
      <c r="L444" s="48">
        <f t="shared" si="44"/>
        <v>0</v>
      </c>
      <c r="M444" s="46">
        <f t="shared" si="45"/>
        <v>0</v>
      </c>
      <c r="N444" s="46">
        <f t="shared" si="46"/>
        <v>0</v>
      </c>
      <c r="O444" s="46">
        <f t="shared" si="47"/>
        <v>0</v>
      </c>
      <c r="P444" s="47">
        <f t="shared" si="48"/>
        <v>0</v>
      </c>
      <c r="Q444" s="207"/>
      <c r="R444" s="207"/>
      <c r="S444" s="207"/>
      <c r="T444" s="207"/>
      <c r="U444" s="207"/>
    </row>
    <row r="445" spans="1:21" hidden="1" x14ac:dyDescent="0.2">
      <c r="A445" s="37"/>
      <c r="B445" s="38"/>
      <c r="C445" s="45"/>
      <c r="D445" s="23"/>
      <c r="E445" s="69"/>
      <c r="F445" s="73"/>
      <c r="G445" s="67"/>
      <c r="H445" s="46">
        <f t="shared" si="42"/>
        <v>0</v>
      </c>
      <c r="I445" s="67"/>
      <c r="J445" s="67"/>
      <c r="K445" s="47">
        <f t="shared" si="43"/>
        <v>0</v>
      </c>
      <c r="L445" s="48">
        <f t="shared" si="44"/>
        <v>0</v>
      </c>
      <c r="M445" s="46">
        <f t="shared" si="45"/>
        <v>0</v>
      </c>
      <c r="N445" s="46">
        <f t="shared" si="46"/>
        <v>0</v>
      </c>
      <c r="O445" s="46">
        <f t="shared" si="47"/>
        <v>0</v>
      </c>
      <c r="P445" s="47">
        <f t="shared" si="48"/>
        <v>0</v>
      </c>
      <c r="Q445" s="207"/>
      <c r="R445" s="207"/>
      <c r="S445" s="207"/>
      <c r="T445" s="207"/>
      <c r="U445" s="207"/>
    </row>
    <row r="446" spans="1:21" hidden="1" x14ac:dyDescent="0.2">
      <c r="A446" s="37"/>
      <c r="B446" s="38"/>
      <c r="C446" s="45"/>
      <c r="D446" s="23"/>
      <c r="E446" s="69"/>
      <c r="F446" s="73"/>
      <c r="G446" s="67"/>
      <c r="H446" s="46">
        <f t="shared" si="42"/>
        <v>0</v>
      </c>
      <c r="I446" s="67"/>
      <c r="J446" s="67"/>
      <c r="K446" s="47">
        <f t="shared" si="43"/>
        <v>0</v>
      </c>
      <c r="L446" s="48">
        <f t="shared" si="44"/>
        <v>0</v>
      </c>
      <c r="M446" s="46">
        <f t="shared" si="45"/>
        <v>0</v>
      </c>
      <c r="N446" s="46">
        <f t="shared" si="46"/>
        <v>0</v>
      </c>
      <c r="O446" s="46">
        <f t="shared" si="47"/>
        <v>0</v>
      </c>
      <c r="P446" s="47">
        <f t="shared" si="48"/>
        <v>0</v>
      </c>
      <c r="Q446" s="207"/>
      <c r="R446" s="207"/>
      <c r="S446" s="207"/>
      <c r="T446" s="207"/>
      <c r="U446" s="207"/>
    </row>
    <row r="447" spans="1:21" hidden="1" x14ac:dyDescent="0.2">
      <c r="A447" s="37"/>
      <c r="B447" s="38"/>
      <c r="C447" s="45"/>
      <c r="D447" s="23"/>
      <c r="E447" s="69"/>
      <c r="F447" s="73"/>
      <c r="G447" s="67"/>
      <c r="H447" s="46">
        <f t="shared" si="42"/>
        <v>0</v>
      </c>
      <c r="I447" s="67"/>
      <c r="J447" s="67"/>
      <c r="K447" s="47">
        <f t="shared" si="43"/>
        <v>0</v>
      </c>
      <c r="L447" s="48">
        <f t="shared" si="44"/>
        <v>0</v>
      </c>
      <c r="M447" s="46">
        <f t="shared" si="45"/>
        <v>0</v>
      </c>
      <c r="N447" s="46">
        <f t="shared" si="46"/>
        <v>0</v>
      </c>
      <c r="O447" s="46">
        <f t="shared" si="47"/>
        <v>0</v>
      </c>
      <c r="P447" s="47">
        <f t="shared" si="48"/>
        <v>0</v>
      </c>
      <c r="Q447" s="207"/>
      <c r="R447" s="207"/>
      <c r="S447" s="207"/>
      <c r="T447" s="207"/>
      <c r="U447" s="207"/>
    </row>
    <row r="448" spans="1:21" hidden="1" x14ac:dyDescent="0.2">
      <c r="A448" s="37"/>
      <c r="B448" s="38"/>
      <c r="C448" s="45"/>
      <c r="D448" s="23"/>
      <c r="E448" s="69"/>
      <c r="F448" s="73"/>
      <c r="G448" s="67"/>
      <c r="H448" s="46">
        <f t="shared" si="42"/>
        <v>0</v>
      </c>
      <c r="I448" s="67"/>
      <c r="J448" s="67"/>
      <c r="K448" s="47">
        <f t="shared" si="43"/>
        <v>0</v>
      </c>
      <c r="L448" s="48">
        <f t="shared" si="44"/>
        <v>0</v>
      </c>
      <c r="M448" s="46">
        <f t="shared" si="45"/>
        <v>0</v>
      </c>
      <c r="N448" s="46">
        <f t="shared" si="46"/>
        <v>0</v>
      </c>
      <c r="O448" s="46">
        <f t="shared" si="47"/>
        <v>0</v>
      </c>
      <c r="P448" s="47">
        <f t="shared" si="48"/>
        <v>0</v>
      </c>
      <c r="Q448" s="207"/>
      <c r="R448" s="207"/>
      <c r="S448" s="207"/>
      <c r="T448" s="207"/>
      <c r="U448" s="207"/>
    </row>
    <row r="449" spans="1:21" hidden="1" x14ac:dyDescent="0.2">
      <c r="A449" s="37"/>
      <c r="B449" s="38"/>
      <c r="C449" s="45"/>
      <c r="D449" s="23"/>
      <c r="E449" s="69"/>
      <c r="F449" s="73"/>
      <c r="G449" s="67"/>
      <c r="H449" s="46">
        <f t="shared" si="42"/>
        <v>0</v>
      </c>
      <c r="I449" s="67"/>
      <c r="J449" s="67"/>
      <c r="K449" s="47">
        <f t="shared" si="43"/>
        <v>0</v>
      </c>
      <c r="L449" s="48">
        <f t="shared" si="44"/>
        <v>0</v>
      </c>
      <c r="M449" s="46">
        <f t="shared" si="45"/>
        <v>0</v>
      </c>
      <c r="N449" s="46">
        <f t="shared" si="46"/>
        <v>0</v>
      </c>
      <c r="O449" s="46">
        <f t="shared" si="47"/>
        <v>0</v>
      </c>
      <c r="P449" s="47">
        <f t="shared" si="48"/>
        <v>0</v>
      </c>
      <c r="Q449" s="207"/>
      <c r="R449" s="207"/>
      <c r="S449" s="207"/>
      <c r="T449" s="207"/>
      <c r="U449" s="207"/>
    </row>
    <row r="450" spans="1:21" hidden="1" x14ac:dyDescent="0.2">
      <c r="A450" s="37"/>
      <c r="B450" s="38"/>
      <c r="C450" s="45"/>
      <c r="D450" s="23"/>
      <c r="E450" s="69"/>
      <c r="F450" s="73"/>
      <c r="G450" s="67"/>
      <c r="H450" s="46">
        <f t="shared" si="42"/>
        <v>0</v>
      </c>
      <c r="I450" s="67"/>
      <c r="J450" s="67"/>
      <c r="K450" s="47">
        <f t="shared" si="43"/>
        <v>0</v>
      </c>
      <c r="L450" s="48">
        <f t="shared" si="44"/>
        <v>0</v>
      </c>
      <c r="M450" s="46">
        <f t="shared" si="45"/>
        <v>0</v>
      </c>
      <c r="N450" s="46">
        <f t="shared" si="46"/>
        <v>0</v>
      </c>
      <c r="O450" s="46">
        <f t="shared" si="47"/>
        <v>0</v>
      </c>
      <c r="P450" s="47">
        <f t="shared" si="48"/>
        <v>0</v>
      </c>
      <c r="Q450" s="207"/>
      <c r="R450" s="207"/>
      <c r="S450" s="207"/>
      <c r="T450" s="207"/>
      <c r="U450" s="207"/>
    </row>
    <row r="451" spans="1:21" hidden="1" x14ac:dyDescent="0.2">
      <c r="A451" s="37"/>
      <c r="B451" s="38"/>
      <c r="C451" s="45"/>
      <c r="D451" s="23"/>
      <c r="E451" s="69"/>
      <c r="F451" s="73"/>
      <c r="G451" s="67"/>
      <c r="H451" s="46">
        <f t="shared" si="42"/>
        <v>0</v>
      </c>
      <c r="I451" s="67"/>
      <c r="J451" s="67"/>
      <c r="K451" s="47">
        <f t="shared" si="43"/>
        <v>0</v>
      </c>
      <c r="L451" s="48">
        <f t="shared" si="44"/>
        <v>0</v>
      </c>
      <c r="M451" s="46">
        <f t="shared" si="45"/>
        <v>0</v>
      </c>
      <c r="N451" s="46">
        <f t="shared" si="46"/>
        <v>0</v>
      </c>
      <c r="O451" s="46">
        <f t="shared" si="47"/>
        <v>0</v>
      </c>
      <c r="P451" s="47">
        <f t="shared" si="48"/>
        <v>0</v>
      </c>
      <c r="Q451" s="207"/>
      <c r="R451" s="207"/>
      <c r="S451" s="207"/>
      <c r="T451" s="207"/>
      <c r="U451" s="207"/>
    </row>
    <row r="452" spans="1:21" hidden="1" x14ac:dyDescent="0.2">
      <c r="A452" s="37"/>
      <c r="B452" s="38"/>
      <c r="C452" s="45"/>
      <c r="D452" s="23"/>
      <c r="E452" s="69"/>
      <c r="F452" s="73"/>
      <c r="G452" s="67"/>
      <c r="H452" s="46">
        <f t="shared" si="42"/>
        <v>0</v>
      </c>
      <c r="I452" s="67"/>
      <c r="J452" s="67"/>
      <c r="K452" s="47">
        <f t="shared" si="43"/>
        <v>0</v>
      </c>
      <c r="L452" s="48">
        <f t="shared" si="44"/>
        <v>0</v>
      </c>
      <c r="M452" s="46">
        <f t="shared" si="45"/>
        <v>0</v>
      </c>
      <c r="N452" s="46">
        <f t="shared" si="46"/>
        <v>0</v>
      </c>
      <c r="O452" s="46">
        <f t="shared" si="47"/>
        <v>0</v>
      </c>
      <c r="P452" s="47">
        <f t="shared" si="48"/>
        <v>0</v>
      </c>
      <c r="Q452" s="207"/>
      <c r="R452" s="207"/>
      <c r="S452" s="207"/>
      <c r="T452" s="207"/>
      <c r="U452" s="207"/>
    </row>
    <row r="453" spans="1:21" hidden="1" x14ac:dyDescent="0.2">
      <c r="A453" s="37"/>
      <c r="B453" s="38"/>
      <c r="C453" s="45"/>
      <c r="D453" s="23"/>
      <c r="E453" s="69"/>
      <c r="F453" s="73"/>
      <c r="G453" s="67"/>
      <c r="H453" s="46">
        <f t="shared" si="42"/>
        <v>0</v>
      </c>
      <c r="I453" s="67"/>
      <c r="J453" s="67"/>
      <c r="K453" s="47">
        <f t="shared" si="43"/>
        <v>0</v>
      </c>
      <c r="L453" s="48">
        <f t="shared" si="44"/>
        <v>0</v>
      </c>
      <c r="M453" s="46">
        <f t="shared" si="45"/>
        <v>0</v>
      </c>
      <c r="N453" s="46">
        <f t="shared" si="46"/>
        <v>0</v>
      </c>
      <c r="O453" s="46">
        <f t="shared" si="47"/>
        <v>0</v>
      </c>
      <c r="P453" s="47">
        <f t="shared" si="48"/>
        <v>0</v>
      </c>
      <c r="Q453" s="207"/>
      <c r="R453" s="207"/>
      <c r="S453" s="207"/>
      <c r="T453" s="207"/>
      <c r="U453" s="207"/>
    </row>
    <row r="454" spans="1:21" hidden="1" x14ac:dyDescent="0.2">
      <c r="A454" s="37"/>
      <c r="B454" s="38"/>
      <c r="C454" s="45"/>
      <c r="D454" s="23"/>
      <c r="E454" s="69"/>
      <c r="F454" s="73"/>
      <c r="G454" s="67"/>
      <c r="H454" s="46">
        <f t="shared" si="42"/>
        <v>0</v>
      </c>
      <c r="I454" s="67"/>
      <c r="J454" s="67"/>
      <c r="K454" s="47">
        <f t="shared" si="43"/>
        <v>0</v>
      </c>
      <c r="L454" s="48">
        <f t="shared" si="44"/>
        <v>0</v>
      </c>
      <c r="M454" s="46">
        <f t="shared" si="45"/>
        <v>0</v>
      </c>
      <c r="N454" s="46">
        <f t="shared" si="46"/>
        <v>0</v>
      </c>
      <c r="O454" s="46">
        <f t="shared" si="47"/>
        <v>0</v>
      </c>
      <c r="P454" s="47">
        <f t="shared" si="48"/>
        <v>0</v>
      </c>
      <c r="Q454" s="207"/>
      <c r="R454" s="207"/>
      <c r="S454" s="207"/>
      <c r="T454" s="207"/>
      <c r="U454" s="207"/>
    </row>
    <row r="455" spans="1:21" hidden="1" x14ac:dyDescent="0.2">
      <c r="A455" s="37"/>
      <c r="B455" s="38"/>
      <c r="C455" s="45"/>
      <c r="D455" s="23"/>
      <c r="E455" s="69"/>
      <c r="F455" s="73"/>
      <c r="G455" s="67"/>
      <c r="H455" s="46">
        <f t="shared" si="42"/>
        <v>0</v>
      </c>
      <c r="I455" s="67"/>
      <c r="J455" s="67"/>
      <c r="K455" s="47">
        <f t="shared" si="43"/>
        <v>0</v>
      </c>
      <c r="L455" s="48">
        <f t="shared" si="44"/>
        <v>0</v>
      </c>
      <c r="M455" s="46">
        <f t="shared" si="45"/>
        <v>0</v>
      </c>
      <c r="N455" s="46">
        <f t="shared" si="46"/>
        <v>0</v>
      </c>
      <c r="O455" s="46">
        <f t="shared" si="47"/>
        <v>0</v>
      </c>
      <c r="P455" s="47">
        <f t="shared" si="48"/>
        <v>0</v>
      </c>
      <c r="Q455" s="207"/>
      <c r="R455" s="207"/>
      <c r="S455" s="207"/>
      <c r="T455" s="207"/>
      <c r="U455" s="207"/>
    </row>
    <row r="456" spans="1:21" hidden="1" x14ac:dyDescent="0.2">
      <c r="A456" s="37"/>
      <c r="B456" s="38"/>
      <c r="C456" s="45"/>
      <c r="D456" s="23"/>
      <c r="E456" s="69"/>
      <c r="F456" s="73"/>
      <c r="G456" s="67"/>
      <c r="H456" s="46">
        <f t="shared" ref="H456:H519" si="49">ROUND(F456*G456,2)</f>
        <v>0</v>
      </c>
      <c r="I456" s="67"/>
      <c r="J456" s="67"/>
      <c r="K456" s="47">
        <f t="shared" ref="K456:K519" si="50">SUM(H456:J456)</f>
        <v>0</v>
      </c>
      <c r="L456" s="48">
        <f t="shared" ref="L456:L519" si="51">ROUND(E456*F456,2)</f>
        <v>0</v>
      </c>
      <c r="M456" s="46">
        <f t="shared" ref="M456:M519" si="52">ROUND(H456*E456,2)</f>
        <v>0</v>
      </c>
      <c r="N456" s="46">
        <f t="shared" ref="N456:N519" si="53">ROUND(I456*E456,2)</f>
        <v>0</v>
      </c>
      <c r="O456" s="46">
        <f t="shared" ref="O456:O519" si="54">ROUND(J456*E456,2)</f>
        <v>0</v>
      </c>
      <c r="P456" s="47">
        <f t="shared" ref="P456:P519" si="55">SUM(M456:O456)</f>
        <v>0</v>
      </c>
      <c r="Q456" s="207"/>
      <c r="R456" s="207"/>
      <c r="S456" s="207"/>
      <c r="T456" s="207"/>
      <c r="U456" s="207"/>
    </row>
    <row r="457" spans="1:21" hidden="1" x14ac:dyDescent="0.2">
      <c r="A457" s="37"/>
      <c r="B457" s="38"/>
      <c r="C457" s="45"/>
      <c r="D457" s="23"/>
      <c r="E457" s="69"/>
      <c r="F457" s="73"/>
      <c r="G457" s="67"/>
      <c r="H457" s="46">
        <f t="shared" si="49"/>
        <v>0</v>
      </c>
      <c r="I457" s="67"/>
      <c r="J457" s="67"/>
      <c r="K457" s="47">
        <f t="shared" si="50"/>
        <v>0</v>
      </c>
      <c r="L457" s="48">
        <f t="shared" si="51"/>
        <v>0</v>
      </c>
      <c r="M457" s="46">
        <f t="shared" si="52"/>
        <v>0</v>
      </c>
      <c r="N457" s="46">
        <f t="shared" si="53"/>
        <v>0</v>
      </c>
      <c r="O457" s="46">
        <f t="shared" si="54"/>
        <v>0</v>
      </c>
      <c r="P457" s="47">
        <f t="shared" si="55"/>
        <v>0</v>
      </c>
      <c r="Q457" s="207"/>
      <c r="R457" s="207"/>
      <c r="S457" s="207"/>
      <c r="T457" s="207"/>
      <c r="U457" s="207"/>
    </row>
    <row r="458" spans="1:21" hidden="1" x14ac:dyDescent="0.2">
      <c r="A458" s="37"/>
      <c r="B458" s="38"/>
      <c r="C458" s="45"/>
      <c r="D458" s="23"/>
      <c r="E458" s="69"/>
      <c r="F458" s="73"/>
      <c r="G458" s="67"/>
      <c r="H458" s="46">
        <f t="shared" si="49"/>
        <v>0</v>
      </c>
      <c r="I458" s="67"/>
      <c r="J458" s="67"/>
      <c r="K458" s="47">
        <f t="shared" si="50"/>
        <v>0</v>
      </c>
      <c r="L458" s="48">
        <f t="shared" si="51"/>
        <v>0</v>
      </c>
      <c r="M458" s="46">
        <f t="shared" si="52"/>
        <v>0</v>
      </c>
      <c r="N458" s="46">
        <f t="shared" si="53"/>
        <v>0</v>
      </c>
      <c r="O458" s="46">
        <f t="shared" si="54"/>
        <v>0</v>
      </c>
      <c r="P458" s="47">
        <f t="shared" si="55"/>
        <v>0</v>
      </c>
      <c r="Q458" s="207"/>
      <c r="R458" s="207"/>
      <c r="S458" s="207"/>
      <c r="T458" s="207"/>
      <c r="U458" s="207"/>
    </row>
    <row r="459" spans="1:21" hidden="1" x14ac:dyDescent="0.2">
      <c r="A459" s="37"/>
      <c r="B459" s="38"/>
      <c r="C459" s="45"/>
      <c r="D459" s="23"/>
      <c r="E459" s="69"/>
      <c r="F459" s="73"/>
      <c r="G459" s="67"/>
      <c r="H459" s="46">
        <f t="shared" si="49"/>
        <v>0</v>
      </c>
      <c r="I459" s="67"/>
      <c r="J459" s="67"/>
      <c r="K459" s="47">
        <f t="shared" si="50"/>
        <v>0</v>
      </c>
      <c r="L459" s="48">
        <f t="shared" si="51"/>
        <v>0</v>
      </c>
      <c r="M459" s="46">
        <f t="shared" si="52"/>
        <v>0</v>
      </c>
      <c r="N459" s="46">
        <f t="shared" si="53"/>
        <v>0</v>
      </c>
      <c r="O459" s="46">
        <f t="shared" si="54"/>
        <v>0</v>
      </c>
      <c r="P459" s="47">
        <f t="shared" si="55"/>
        <v>0</v>
      </c>
      <c r="Q459" s="207"/>
      <c r="R459" s="207"/>
      <c r="S459" s="207"/>
      <c r="T459" s="207"/>
      <c r="U459" s="207"/>
    </row>
    <row r="460" spans="1:21" hidden="1" x14ac:dyDescent="0.2">
      <c r="A460" s="37"/>
      <c r="B460" s="38"/>
      <c r="C460" s="45"/>
      <c r="D460" s="23"/>
      <c r="E460" s="69"/>
      <c r="F460" s="73"/>
      <c r="G460" s="67"/>
      <c r="H460" s="46">
        <f t="shared" si="49"/>
        <v>0</v>
      </c>
      <c r="I460" s="67"/>
      <c r="J460" s="67"/>
      <c r="K460" s="47">
        <f t="shared" si="50"/>
        <v>0</v>
      </c>
      <c r="L460" s="48">
        <f t="shared" si="51"/>
        <v>0</v>
      </c>
      <c r="M460" s="46">
        <f t="shared" si="52"/>
        <v>0</v>
      </c>
      <c r="N460" s="46">
        <f t="shared" si="53"/>
        <v>0</v>
      </c>
      <c r="O460" s="46">
        <f t="shared" si="54"/>
        <v>0</v>
      </c>
      <c r="P460" s="47">
        <f t="shared" si="55"/>
        <v>0</v>
      </c>
      <c r="Q460" s="207"/>
      <c r="R460" s="207"/>
      <c r="S460" s="207"/>
      <c r="T460" s="207"/>
      <c r="U460" s="207"/>
    </row>
    <row r="461" spans="1:21" hidden="1" x14ac:dyDescent="0.2">
      <c r="A461" s="37"/>
      <c r="B461" s="38"/>
      <c r="C461" s="45"/>
      <c r="D461" s="23"/>
      <c r="E461" s="69"/>
      <c r="F461" s="73"/>
      <c r="G461" s="67"/>
      <c r="H461" s="46">
        <f t="shared" si="49"/>
        <v>0</v>
      </c>
      <c r="I461" s="67"/>
      <c r="J461" s="67"/>
      <c r="K461" s="47">
        <f t="shared" si="50"/>
        <v>0</v>
      </c>
      <c r="L461" s="48">
        <f t="shared" si="51"/>
        <v>0</v>
      </c>
      <c r="M461" s="46">
        <f t="shared" si="52"/>
        <v>0</v>
      </c>
      <c r="N461" s="46">
        <f t="shared" si="53"/>
        <v>0</v>
      </c>
      <c r="O461" s="46">
        <f t="shared" si="54"/>
        <v>0</v>
      </c>
      <c r="P461" s="47">
        <f t="shared" si="55"/>
        <v>0</v>
      </c>
      <c r="Q461" s="207"/>
      <c r="R461" s="207"/>
      <c r="S461" s="207"/>
      <c r="T461" s="207"/>
      <c r="U461" s="207"/>
    </row>
    <row r="462" spans="1:21" hidden="1" x14ac:dyDescent="0.2">
      <c r="A462" s="37"/>
      <c r="B462" s="38"/>
      <c r="C462" s="45"/>
      <c r="D462" s="23"/>
      <c r="E462" s="69"/>
      <c r="F462" s="73"/>
      <c r="G462" s="67"/>
      <c r="H462" s="46">
        <f t="shared" si="49"/>
        <v>0</v>
      </c>
      <c r="I462" s="67"/>
      <c r="J462" s="67"/>
      <c r="K462" s="47">
        <f t="shared" si="50"/>
        <v>0</v>
      </c>
      <c r="L462" s="48">
        <f t="shared" si="51"/>
        <v>0</v>
      </c>
      <c r="M462" s="46">
        <f t="shared" si="52"/>
        <v>0</v>
      </c>
      <c r="N462" s="46">
        <f t="shared" si="53"/>
        <v>0</v>
      </c>
      <c r="O462" s="46">
        <f t="shared" si="54"/>
        <v>0</v>
      </c>
      <c r="P462" s="47">
        <f t="shared" si="55"/>
        <v>0</v>
      </c>
      <c r="Q462" s="207"/>
      <c r="R462" s="207"/>
      <c r="S462" s="207"/>
      <c r="T462" s="207"/>
      <c r="U462" s="207"/>
    </row>
    <row r="463" spans="1:21" hidden="1" x14ac:dyDescent="0.2">
      <c r="A463" s="37"/>
      <c r="B463" s="38"/>
      <c r="C463" s="45"/>
      <c r="D463" s="23"/>
      <c r="E463" s="69"/>
      <c r="F463" s="73"/>
      <c r="G463" s="67"/>
      <c r="H463" s="46">
        <f t="shared" si="49"/>
        <v>0</v>
      </c>
      <c r="I463" s="67"/>
      <c r="J463" s="67"/>
      <c r="K463" s="47">
        <f t="shared" si="50"/>
        <v>0</v>
      </c>
      <c r="L463" s="48">
        <f t="shared" si="51"/>
        <v>0</v>
      </c>
      <c r="M463" s="46">
        <f t="shared" si="52"/>
        <v>0</v>
      </c>
      <c r="N463" s="46">
        <f t="shared" si="53"/>
        <v>0</v>
      </c>
      <c r="O463" s="46">
        <f t="shared" si="54"/>
        <v>0</v>
      </c>
      <c r="P463" s="47">
        <f t="shared" si="55"/>
        <v>0</v>
      </c>
      <c r="Q463" s="207"/>
      <c r="R463" s="207"/>
      <c r="S463" s="207"/>
      <c r="T463" s="207"/>
      <c r="U463" s="207"/>
    </row>
    <row r="464" spans="1:21" hidden="1" x14ac:dyDescent="0.2">
      <c r="A464" s="37"/>
      <c r="B464" s="38"/>
      <c r="C464" s="45"/>
      <c r="D464" s="23"/>
      <c r="E464" s="69"/>
      <c r="F464" s="73"/>
      <c r="G464" s="67"/>
      <c r="H464" s="46">
        <f t="shared" si="49"/>
        <v>0</v>
      </c>
      <c r="I464" s="67"/>
      <c r="J464" s="67"/>
      <c r="K464" s="47">
        <f t="shared" si="50"/>
        <v>0</v>
      </c>
      <c r="L464" s="48">
        <f t="shared" si="51"/>
        <v>0</v>
      </c>
      <c r="M464" s="46">
        <f t="shared" si="52"/>
        <v>0</v>
      </c>
      <c r="N464" s="46">
        <f t="shared" si="53"/>
        <v>0</v>
      </c>
      <c r="O464" s="46">
        <f t="shared" si="54"/>
        <v>0</v>
      </c>
      <c r="P464" s="47">
        <f t="shared" si="55"/>
        <v>0</v>
      </c>
      <c r="Q464" s="207"/>
      <c r="R464" s="207"/>
      <c r="S464" s="207"/>
      <c r="T464" s="207"/>
      <c r="U464" s="207"/>
    </row>
    <row r="465" spans="1:21" hidden="1" x14ac:dyDescent="0.2">
      <c r="A465" s="37"/>
      <c r="B465" s="38"/>
      <c r="C465" s="45"/>
      <c r="D465" s="23"/>
      <c r="E465" s="69"/>
      <c r="F465" s="73"/>
      <c r="G465" s="67"/>
      <c r="H465" s="46">
        <f t="shared" si="49"/>
        <v>0</v>
      </c>
      <c r="I465" s="67"/>
      <c r="J465" s="67"/>
      <c r="K465" s="47">
        <f t="shared" si="50"/>
        <v>0</v>
      </c>
      <c r="L465" s="48">
        <f t="shared" si="51"/>
        <v>0</v>
      </c>
      <c r="M465" s="46">
        <f t="shared" si="52"/>
        <v>0</v>
      </c>
      <c r="N465" s="46">
        <f t="shared" si="53"/>
        <v>0</v>
      </c>
      <c r="O465" s="46">
        <f t="shared" si="54"/>
        <v>0</v>
      </c>
      <c r="P465" s="47">
        <f t="shared" si="55"/>
        <v>0</v>
      </c>
      <c r="Q465" s="207"/>
      <c r="R465" s="207"/>
      <c r="S465" s="207"/>
      <c r="T465" s="207"/>
      <c r="U465" s="207"/>
    </row>
    <row r="466" spans="1:21" hidden="1" x14ac:dyDescent="0.2">
      <c r="A466" s="37"/>
      <c r="B466" s="38"/>
      <c r="C466" s="45"/>
      <c r="D466" s="23"/>
      <c r="E466" s="69"/>
      <c r="F466" s="73"/>
      <c r="G466" s="67"/>
      <c r="H466" s="46">
        <f t="shared" si="49"/>
        <v>0</v>
      </c>
      <c r="I466" s="67"/>
      <c r="J466" s="67"/>
      <c r="K466" s="47">
        <f t="shared" si="50"/>
        <v>0</v>
      </c>
      <c r="L466" s="48">
        <f t="shared" si="51"/>
        <v>0</v>
      </c>
      <c r="M466" s="46">
        <f t="shared" si="52"/>
        <v>0</v>
      </c>
      <c r="N466" s="46">
        <f t="shared" si="53"/>
        <v>0</v>
      </c>
      <c r="O466" s="46">
        <f t="shared" si="54"/>
        <v>0</v>
      </c>
      <c r="P466" s="47">
        <f t="shared" si="55"/>
        <v>0</v>
      </c>
      <c r="Q466" s="207"/>
      <c r="R466" s="207"/>
      <c r="S466" s="207"/>
      <c r="T466" s="207"/>
      <c r="U466" s="207"/>
    </row>
    <row r="467" spans="1:21" hidden="1" x14ac:dyDescent="0.2">
      <c r="A467" s="37"/>
      <c r="B467" s="38"/>
      <c r="C467" s="45"/>
      <c r="D467" s="23"/>
      <c r="E467" s="69"/>
      <c r="F467" s="73"/>
      <c r="G467" s="67"/>
      <c r="H467" s="46">
        <f t="shared" si="49"/>
        <v>0</v>
      </c>
      <c r="I467" s="67"/>
      <c r="J467" s="67"/>
      <c r="K467" s="47">
        <f t="shared" si="50"/>
        <v>0</v>
      </c>
      <c r="L467" s="48">
        <f t="shared" si="51"/>
        <v>0</v>
      </c>
      <c r="M467" s="46">
        <f t="shared" si="52"/>
        <v>0</v>
      </c>
      <c r="N467" s="46">
        <f t="shared" si="53"/>
        <v>0</v>
      </c>
      <c r="O467" s="46">
        <f t="shared" si="54"/>
        <v>0</v>
      </c>
      <c r="P467" s="47">
        <f t="shared" si="55"/>
        <v>0</v>
      </c>
      <c r="Q467" s="207"/>
      <c r="R467" s="207"/>
      <c r="S467" s="207"/>
      <c r="T467" s="207"/>
      <c r="U467" s="207"/>
    </row>
    <row r="468" spans="1:21" hidden="1" x14ac:dyDescent="0.2">
      <c r="A468" s="37"/>
      <c r="B468" s="38"/>
      <c r="C468" s="45"/>
      <c r="D468" s="23"/>
      <c r="E468" s="69"/>
      <c r="F468" s="73"/>
      <c r="G468" s="67"/>
      <c r="H468" s="46">
        <f t="shared" si="49"/>
        <v>0</v>
      </c>
      <c r="I468" s="67"/>
      <c r="J468" s="67"/>
      <c r="K468" s="47">
        <f t="shared" si="50"/>
        <v>0</v>
      </c>
      <c r="L468" s="48">
        <f t="shared" si="51"/>
        <v>0</v>
      </c>
      <c r="M468" s="46">
        <f t="shared" si="52"/>
        <v>0</v>
      </c>
      <c r="N468" s="46">
        <f t="shared" si="53"/>
        <v>0</v>
      </c>
      <c r="O468" s="46">
        <f t="shared" si="54"/>
        <v>0</v>
      </c>
      <c r="P468" s="47">
        <f t="shared" si="55"/>
        <v>0</v>
      </c>
      <c r="Q468" s="207"/>
      <c r="R468" s="207"/>
      <c r="S468" s="207"/>
      <c r="T468" s="207"/>
      <c r="U468" s="207"/>
    </row>
    <row r="469" spans="1:21" hidden="1" x14ac:dyDescent="0.2">
      <c r="A469" s="37"/>
      <c r="B469" s="38"/>
      <c r="C469" s="45"/>
      <c r="D469" s="23"/>
      <c r="E469" s="69"/>
      <c r="F469" s="73"/>
      <c r="G469" s="67"/>
      <c r="H469" s="46">
        <f t="shared" si="49"/>
        <v>0</v>
      </c>
      <c r="I469" s="67"/>
      <c r="J469" s="67"/>
      <c r="K469" s="47">
        <f t="shared" si="50"/>
        <v>0</v>
      </c>
      <c r="L469" s="48">
        <f t="shared" si="51"/>
        <v>0</v>
      </c>
      <c r="M469" s="46">
        <f t="shared" si="52"/>
        <v>0</v>
      </c>
      <c r="N469" s="46">
        <f t="shared" si="53"/>
        <v>0</v>
      </c>
      <c r="O469" s="46">
        <f t="shared" si="54"/>
        <v>0</v>
      </c>
      <c r="P469" s="47">
        <f t="shared" si="55"/>
        <v>0</v>
      </c>
      <c r="Q469" s="207"/>
      <c r="R469" s="207"/>
      <c r="S469" s="207"/>
      <c r="T469" s="207"/>
      <c r="U469" s="207"/>
    </row>
    <row r="470" spans="1:21" hidden="1" x14ac:dyDescent="0.2">
      <c r="A470" s="37"/>
      <c r="B470" s="38"/>
      <c r="C470" s="45"/>
      <c r="D470" s="23"/>
      <c r="E470" s="69"/>
      <c r="F470" s="73"/>
      <c r="G470" s="67"/>
      <c r="H470" s="46">
        <f t="shared" si="49"/>
        <v>0</v>
      </c>
      <c r="I470" s="67"/>
      <c r="J470" s="67"/>
      <c r="K470" s="47">
        <f t="shared" si="50"/>
        <v>0</v>
      </c>
      <c r="L470" s="48">
        <f t="shared" si="51"/>
        <v>0</v>
      </c>
      <c r="M470" s="46">
        <f t="shared" si="52"/>
        <v>0</v>
      </c>
      <c r="N470" s="46">
        <f t="shared" si="53"/>
        <v>0</v>
      </c>
      <c r="O470" s="46">
        <f t="shared" si="54"/>
        <v>0</v>
      </c>
      <c r="P470" s="47">
        <f t="shared" si="55"/>
        <v>0</v>
      </c>
      <c r="Q470" s="207"/>
      <c r="R470" s="207"/>
      <c r="S470" s="207"/>
      <c r="T470" s="207"/>
      <c r="U470" s="207"/>
    </row>
    <row r="471" spans="1:21" hidden="1" x14ac:dyDescent="0.2">
      <c r="A471" s="37"/>
      <c r="B471" s="38"/>
      <c r="C471" s="45"/>
      <c r="D471" s="23"/>
      <c r="E471" s="69"/>
      <c r="F471" s="73"/>
      <c r="G471" s="67"/>
      <c r="H471" s="46">
        <f t="shared" si="49"/>
        <v>0</v>
      </c>
      <c r="I471" s="67"/>
      <c r="J471" s="67"/>
      <c r="K471" s="47">
        <f t="shared" si="50"/>
        <v>0</v>
      </c>
      <c r="L471" s="48">
        <f t="shared" si="51"/>
        <v>0</v>
      </c>
      <c r="M471" s="46">
        <f t="shared" si="52"/>
        <v>0</v>
      </c>
      <c r="N471" s="46">
        <f t="shared" si="53"/>
        <v>0</v>
      </c>
      <c r="O471" s="46">
        <f t="shared" si="54"/>
        <v>0</v>
      </c>
      <c r="P471" s="47">
        <f t="shared" si="55"/>
        <v>0</v>
      </c>
      <c r="Q471" s="207"/>
      <c r="R471" s="207"/>
      <c r="S471" s="207"/>
      <c r="T471" s="207"/>
      <c r="U471" s="207"/>
    </row>
    <row r="472" spans="1:21" hidden="1" x14ac:dyDescent="0.2">
      <c r="A472" s="37"/>
      <c r="B472" s="38"/>
      <c r="C472" s="45"/>
      <c r="D472" s="23"/>
      <c r="E472" s="69"/>
      <c r="F472" s="73"/>
      <c r="G472" s="67"/>
      <c r="H472" s="46">
        <f t="shared" si="49"/>
        <v>0</v>
      </c>
      <c r="I472" s="67"/>
      <c r="J472" s="67"/>
      <c r="K472" s="47">
        <f t="shared" si="50"/>
        <v>0</v>
      </c>
      <c r="L472" s="48">
        <f t="shared" si="51"/>
        <v>0</v>
      </c>
      <c r="M472" s="46">
        <f t="shared" si="52"/>
        <v>0</v>
      </c>
      <c r="N472" s="46">
        <f t="shared" si="53"/>
        <v>0</v>
      </c>
      <c r="O472" s="46">
        <f t="shared" si="54"/>
        <v>0</v>
      </c>
      <c r="P472" s="47">
        <f t="shared" si="55"/>
        <v>0</v>
      </c>
      <c r="Q472" s="207"/>
      <c r="R472" s="207"/>
      <c r="S472" s="207"/>
      <c r="T472" s="207"/>
      <c r="U472" s="207"/>
    </row>
    <row r="473" spans="1:21" hidden="1" x14ac:dyDescent="0.2">
      <c r="A473" s="37"/>
      <c r="B473" s="38"/>
      <c r="C473" s="45"/>
      <c r="D473" s="23"/>
      <c r="E473" s="69"/>
      <c r="F473" s="73"/>
      <c r="G473" s="67"/>
      <c r="H473" s="46">
        <f t="shared" si="49"/>
        <v>0</v>
      </c>
      <c r="I473" s="67"/>
      <c r="J473" s="67"/>
      <c r="K473" s="47">
        <f t="shared" si="50"/>
        <v>0</v>
      </c>
      <c r="L473" s="48">
        <f t="shared" si="51"/>
        <v>0</v>
      </c>
      <c r="M473" s="46">
        <f t="shared" si="52"/>
        <v>0</v>
      </c>
      <c r="N473" s="46">
        <f t="shared" si="53"/>
        <v>0</v>
      </c>
      <c r="O473" s="46">
        <f t="shared" si="54"/>
        <v>0</v>
      </c>
      <c r="P473" s="47">
        <f t="shared" si="55"/>
        <v>0</v>
      </c>
      <c r="Q473" s="207"/>
      <c r="R473" s="207"/>
      <c r="S473" s="207"/>
      <c r="T473" s="207"/>
      <c r="U473" s="207"/>
    </row>
    <row r="474" spans="1:21" hidden="1" x14ac:dyDescent="0.2">
      <c r="A474" s="37"/>
      <c r="B474" s="38"/>
      <c r="C474" s="45"/>
      <c r="D474" s="23"/>
      <c r="E474" s="69"/>
      <c r="F474" s="73"/>
      <c r="G474" s="67"/>
      <c r="H474" s="46">
        <f t="shared" si="49"/>
        <v>0</v>
      </c>
      <c r="I474" s="67"/>
      <c r="J474" s="67"/>
      <c r="K474" s="47">
        <f t="shared" si="50"/>
        <v>0</v>
      </c>
      <c r="L474" s="48">
        <f t="shared" si="51"/>
        <v>0</v>
      </c>
      <c r="M474" s="46">
        <f t="shared" si="52"/>
        <v>0</v>
      </c>
      <c r="N474" s="46">
        <f t="shared" si="53"/>
        <v>0</v>
      </c>
      <c r="O474" s="46">
        <f t="shared" si="54"/>
        <v>0</v>
      </c>
      <c r="P474" s="47">
        <f t="shared" si="55"/>
        <v>0</v>
      </c>
      <c r="Q474" s="207"/>
      <c r="R474" s="207"/>
      <c r="S474" s="207"/>
      <c r="T474" s="207"/>
      <c r="U474" s="207"/>
    </row>
    <row r="475" spans="1:21" hidden="1" x14ac:dyDescent="0.2">
      <c r="A475" s="37"/>
      <c r="B475" s="38"/>
      <c r="C475" s="45"/>
      <c r="D475" s="23"/>
      <c r="E475" s="69"/>
      <c r="F475" s="73"/>
      <c r="G475" s="67"/>
      <c r="H475" s="46">
        <f t="shared" si="49"/>
        <v>0</v>
      </c>
      <c r="I475" s="67"/>
      <c r="J475" s="67"/>
      <c r="K475" s="47">
        <f t="shared" si="50"/>
        <v>0</v>
      </c>
      <c r="L475" s="48">
        <f t="shared" si="51"/>
        <v>0</v>
      </c>
      <c r="M475" s="46">
        <f t="shared" si="52"/>
        <v>0</v>
      </c>
      <c r="N475" s="46">
        <f t="shared" si="53"/>
        <v>0</v>
      </c>
      <c r="O475" s="46">
        <f t="shared" si="54"/>
        <v>0</v>
      </c>
      <c r="P475" s="47">
        <f t="shared" si="55"/>
        <v>0</v>
      </c>
      <c r="Q475" s="207"/>
      <c r="R475" s="207"/>
      <c r="S475" s="207"/>
      <c r="T475" s="207"/>
      <c r="U475" s="207"/>
    </row>
    <row r="476" spans="1:21" hidden="1" x14ac:dyDescent="0.2">
      <c r="A476" s="37"/>
      <c r="B476" s="38"/>
      <c r="C476" s="45"/>
      <c r="D476" s="23"/>
      <c r="E476" s="69"/>
      <c r="F476" s="73"/>
      <c r="G476" s="67"/>
      <c r="H476" s="46">
        <f t="shared" si="49"/>
        <v>0</v>
      </c>
      <c r="I476" s="67"/>
      <c r="J476" s="67"/>
      <c r="K476" s="47">
        <f t="shared" si="50"/>
        <v>0</v>
      </c>
      <c r="L476" s="48">
        <f t="shared" si="51"/>
        <v>0</v>
      </c>
      <c r="M476" s="46">
        <f t="shared" si="52"/>
        <v>0</v>
      </c>
      <c r="N476" s="46">
        <f t="shared" si="53"/>
        <v>0</v>
      </c>
      <c r="O476" s="46">
        <f t="shared" si="54"/>
        <v>0</v>
      </c>
      <c r="P476" s="47">
        <f t="shared" si="55"/>
        <v>0</v>
      </c>
      <c r="Q476" s="207"/>
      <c r="R476" s="207"/>
      <c r="S476" s="207"/>
      <c r="T476" s="207"/>
      <c r="U476" s="207"/>
    </row>
    <row r="477" spans="1:21" hidden="1" x14ac:dyDescent="0.2">
      <c r="A477" s="37"/>
      <c r="B477" s="38"/>
      <c r="C477" s="45"/>
      <c r="D477" s="23"/>
      <c r="E477" s="69"/>
      <c r="F477" s="73"/>
      <c r="G477" s="67"/>
      <c r="H477" s="46">
        <f t="shared" si="49"/>
        <v>0</v>
      </c>
      <c r="I477" s="67"/>
      <c r="J477" s="67"/>
      <c r="K477" s="47">
        <f t="shared" si="50"/>
        <v>0</v>
      </c>
      <c r="L477" s="48">
        <f t="shared" si="51"/>
        <v>0</v>
      </c>
      <c r="M477" s="46">
        <f t="shared" si="52"/>
        <v>0</v>
      </c>
      <c r="N477" s="46">
        <f t="shared" si="53"/>
        <v>0</v>
      </c>
      <c r="O477" s="46">
        <f t="shared" si="54"/>
        <v>0</v>
      </c>
      <c r="P477" s="47">
        <f t="shared" si="55"/>
        <v>0</v>
      </c>
      <c r="Q477" s="207"/>
      <c r="R477" s="207"/>
      <c r="S477" s="207"/>
      <c r="T477" s="207"/>
      <c r="U477" s="207"/>
    </row>
    <row r="478" spans="1:21" hidden="1" x14ac:dyDescent="0.2">
      <c r="A478" s="37"/>
      <c r="B478" s="38"/>
      <c r="C478" s="45"/>
      <c r="D478" s="23"/>
      <c r="E478" s="69"/>
      <c r="F478" s="73"/>
      <c r="G478" s="67"/>
      <c r="H478" s="46">
        <f t="shared" si="49"/>
        <v>0</v>
      </c>
      <c r="I478" s="67"/>
      <c r="J478" s="67"/>
      <c r="K478" s="47">
        <f t="shared" si="50"/>
        <v>0</v>
      </c>
      <c r="L478" s="48">
        <f t="shared" si="51"/>
        <v>0</v>
      </c>
      <c r="M478" s="46">
        <f t="shared" si="52"/>
        <v>0</v>
      </c>
      <c r="N478" s="46">
        <f t="shared" si="53"/>
        <v>0</v>
      </c>
      <c r="O478" s="46">
        <f t="shared" si="54"/>
        <v>0</v>
      </c>
      <c r="P478" s="47">
        <f t="shared" si="55"/>
        <v>0</v>
      </c>
      <c r="Q478" s="207"/>
      <c r="R478" s="207"/>
      <c r="S478" s="207"/>
      <c r="T478" s="207"/>
      <c r="U478" s="207"/>
    </row>
    <row r="479" spans="1:21" hidden="1" x14ac:dyDescent="0.2">
      <c r="A479" s="37"/>
      <c r="B479" s="38"/>
      <c r="C479" s="45"/>
      <c r="D479" s="23"/>
      <c r="E479" s="69"/>
      <c r="F479" s="73"/>
      <c r="G479" s="67"/>
      <c r="H479" s="46">
        <f t="shared" si="49"/>
        <v>0</v>
      </c>
      <c r="I479" s="67"/>
      <c r="J479" s="67"/>
      <c r="K479" s="47">
        <f t="shared" si="50"/>
        <v>0</v>
      </c>
      <c r="L479" s="48">
        <f t="shared" si="51"/>
        <v>0</v>
      </c>
      <c r="M479" s="46">
        <f t="shared" si="52"/>
        <v>0</v>
      </c>
      <c r="N479" s="46">
        <f t="shared" si="53"/>
        <v>0</v>
      </c>
      <c r="O479" s="46">
        <f t="shared" si="54"/>
        <v>0</v>
      </c>
      <c r="P479" s="47">
        <f t="shared" si="55"/>
        <v>0</v>
      </c>
      <c r="Q479" s="207"/>
      <c r="R479" s="207"/>
      <c r="S479" s="207"/>
      <c r="T479" s="207"/>
      <c r="U479" s="207"/>
    </row>
    <row r="480" spans="1:21" hidden="1" x14ac:dyDescent="0.2">
      <c r="A480" s="37"/>
      <c r="B480" s="38"/>
      <c r="C480" s="45"/>
      <c r="D480" s="23"/>
      <c r="E480" s="69"/>
      <c r="F480" s="73"/>
      <c r="G480" s="67"/>
      <c r="H480" s="46">
        <f t="shared" si="49"/>
        <v>0</v>
      </c>
      <c r="I480" s="67"/>
      <c r="J480" s="67"/>
      <c r="K480" s="47">
        <f t="shared" si="50"/>
        <v>0</v>
      </c>
      <c r="L480" s="48">
        <f t="shared" si="51"/>
        <v>0</v>
      </c>
      <c r="M480" s="46">
        <f t="shared" si="52"/>
        <v>0</v>
      </c>
      <c r="N480" s="46">
        <f t="shared" si="53"/>
        <v>0</v>
      </c>
      <c r="O480" s="46">
        <f t="shared" si="54"/>
        <v>0</v>
      </c>
      <c r="P480" s="47">
        <f t="shared" si="55"/>
        <v>0</v>
      </c>
      <c r="Q480" s="207"/>
      <c r="R480" s="207"/>
      <c r="S480" s="207"/>
      <c r="T480" s="207"/>
      <c r="U480" s="207"/>
    </row>
    <row r="481" spans="1:21" hidden="1" x14ac:dyDescent="0.2">
      <c r="A481" s="37"/>
      <c r="B481" s="38"/>
      <c r="C481" s="45"/>
      <c r="D481" s="23"/>
      <c r="E481" s="69"/>
      <c r="F481" s="73"/>
      <c r="G481" s="67"/>
      <c r="H481" s="46">
        <f t="shared" si="49"/>
        <v>0</v>
      </c>
      <c r="I481" s="67"/>
      <c r="J481" s="67"/>
      <c r="K481" s="47">
        <f t="shared" si="50"/>
        <v>0</v>
      </c>
      <c r="L481" s="48">
        <f t="shared" si="51"/>
        <v>0</v>
      </c>
      <c r="M481" s="46">
        <f t="shared" si="52"/>
        <v>0</v>
      </c>
      <c r="N481" s="46">
        <f t="shared" si="53"/>
        <v>0</v>
      </c>
      <c r="O481" s="46">
        <f t="shared" si="54"/>
        <v>0</v>
      </c>
      <c r="P481" s="47">
        <f t="shared" si="55"/>
        <v>0</v>
      </c>
      <c r="Q481" s="207"/>
      <c r="R481" s="207"/>
      <c r="S481" s="207"/>
      <c r="T481" s="207"/>
      <c r="U481" s="207"/>
    </row>
    <row r="482" spans="1:21" hidden="1" x14ac:dyDescent="0.2">
      <c r="A482" s="37"/>
      <c r="B482" s="38"/>
      <c r="C482" s="45"/>
      <c r="D482" s="23"/>
      <c r="E482" s="69"/>
      <c r="F482" s="73"/>
      <c r="G482" s="67"/>
      <c r="H482" s="46">
        <f t="shared" si="49"/>
        <v>0</v>
      </c>
      <c r="I482" s="67"/>
      <c r="J482" s="67"/>
      <c r="K482" s="47">
        <f t="shared" si="50"/>
        <v>0</v>
      </c>
      <c r="L482" s="48">
        <f t="shared" si="51"/>
        <v>0</v>
      </c>
      <c r="M482" s="46">
        <f t="shared" si="52"/>
        <v>0</v>
      </c>
      <c r="N482" s="46">
        <f t="shared" si="53"/>
        <v>0</v>
      </c>
      <c r="O482" s="46">
        <f t="shared" si="54"/>
        <v>0</v>
      </c>
      <c r="P482" s="47">
        <f t="shared" si="55"/>
        <v>0</v>
      </c>
      <c r="Q482" s="207"/>
      <c r="R482" s="207"/>
      <c r="S482" s="207"/>
      <c r="T482" s="207"/>
      <c r="U482" s="207"/>
    </row>
    <row r="483" spans="1:21" hidden="1" x14ac:dyDescent="0.2">
      <c r="A483" s="37"/>
      <c r="B483" s="38"/>
      <c r="C483" s="45"/>
      <c r="D483" s="23"/>
      <c r="E483" s="69"/>
      <c r="F483" s="73"/>
      <c r="G483" s="67"/>
      <c r="H483" s="46">
        <f t="shared" si="49"/>
        <v>0</v>
      </c>
      <c r="I483" s="67"/>
      <c r="J483" s="67"/>
      <c r="K483" s="47">
        <f t="shared" si="50"/>
        <v>0</v>
      </c>
      <c r="L483" s="48">
        <f t="shared" si="51"/>
        <v>0</v>
      </c>
      <c r="M483" s="46">
        <f t="shared" si="52"/>
        <v>0</v>
      </c>
      <c r="N483" s="46">
        <f t="shared" si="53"/>
        <v>0</v>
      </c>
      <c r="O483" s="46">
        <f t="shared" si="54"/>
        <v>0</v>
      </c>
      <c r="P483" s="47">
        <f t="shared" si="55"/>
        <v>0</v>
      </c>
      <c r="Q483" s="207"/>
      <c r="R483" s="207"/>
      <c r="S483" s="207"/>
      <c r="T483" s="207"/>
      <c r="U483" s="207"/>
    </row>
    <row r="484" spans="1:21" hidden="1" x14ac:dyDescent="0.2">
      <c r="A484" s="37"/>
      <c r="B484" s="38"/>
      <c r="C484" s="45"/>
      <c r="D484" s="23"/>
      <c r="E484" s="69"/>
      <c r="F484" s="73"/>
      <c r="G484" s="67"/>
      <c r="H484" s="46">
        <f t="shared" si="49"/>
        <v>0</v>
      </c>
      <c r="I484" s="67"/>
      <c r="J484" s="67"/>
      <c r="K484" s="47">
        <f t="shared" si="50"/>
        <v>0</v>
      </c>
      <c r="L484" s="48">
        <f t="shared" si="51"/>
        <v>0</v>
      </c>
      <c r="M484" s="46">
        <f t="shared" si="52"/>
        <v>0</v>
      </c>
      <c r="N484" s="46">
        <f t="shared" si="53"/>
        <v>0</v>
      </c>
      <c r="O484" s="46">
        <f t="shared" si="54"/>
        <v>0</v>
      </c>
      <c r="P484" s="47">
        <f t="shared" si="55"/>
        <v>0</v>
      </c>
      <c r="Q484" s="207"/>
      <c r="R484" s="207"/>
      <c r="S484" s="207"/>
      <c r="T484" s="207"/>
      <c r="U484" s="207"/>
    </row>
    <row r="485" spans="1:21" hidden="1" x14ac:dyDescent="0.2">
      <c r="A485" s="37"/>
      <c r="B485" s="38"/>
      <c r="C485" s="45"/>
      <c r="D485" s="23"/>
      <c r="E485" s="69"/>
      <c r="F485" s="73"/>
      <c r="G485" s="67"/>
      <c r="H485" s="46">
        <f t="shared" si="49"/>
        <v>0</v>
      </c>
      <c r="I485" s="67"/>
      <c r="J485" s="67"/>
      <c r="K485" s="47">
        <f t="shared" si="50"/>
        <v>0</v>
      </c>
      <c r="L485" s="48">
        <f t="shared" si="51"/>
        <v>0</v>
      </c>
      <c r="M485" s="46">
        <f t="shared" si="52"/>
        <v>0</v>
      </c>
      <c r="N485" s="46">
        <f t="shared" si="53"/>
        <v>0</v>
      </c>
      <c r="O485" s="46">
        <f t="shared" si="54"/>
        <v>0</v>
      </c>
      <c r="P485" s="47">
        <f t="shared" si="55"/>
        <v>0</v>
      </c>
      <c r="Q485" s="207"/>
      <c r="R485" s="207"/>
      <c r="S485" s="207"/>
      <c r="T485" s="207"/>
      <c r="U485" s="207"/>
    </row>
    <row r="486" spans="1:21" hidden="1" x14ac:dyDescent="0.2">
      <c r="A486" s="37"/>
      <c r="B486" s="38"/>
      <c r="C486" s="45"/>
      <c r="D486" s="23"/>
      <c r="E486" s="69"/>
      <c r="F486" s="73"/>
      <c r="G486" s="67"/>
      <c r="H486" s="46">
        <f t="shared" si="49"/>
        <v>0</v>
      </c>
      <c r="I486" s="67"/>
      <c r="J486" s="67"/>
      <c r="K486" s="47">
        <f t="shared" si="50"/>
        <v>0</v>
      </c>
      <c r="L486" s="48">
        <f t="shared" si="51"/>
        <v>0</v>
      </c>
      <c r="M486" s="46">
        <f t="shared" si="52"/>
        <v>0</v>
      </c>
      <c r="N486" s="46">
        <f t="shared" si="53"/>
        <v>0</v>
      </c>
      <c r="O486" s="46">
        <f t="shared" si="54"/>
        <v>0</v>
      </c>
      <c r="P486" s="47">
        <f t="shared" si="55"/>
        <v>0</v>
      </c>
      <c r="Q486" s="207"/>
      <c r="R486" s="207"/>
      <c r="S486" s="207"/>
      <c r="T486" s="207"/>
      <c r="U486" s="207"/>
    </row>
    <row r="487" spans="1:21" hidden="1" x14ac:dyDescent="0.2">
      <c r="A487" s="37"/>
      <c r="B487" s="38"/>
      <c r="C487" s="45"/>
      <c r="D487" s="23"/>
      <c r="E487" s="69"/>
      <c r="F487" s="73"/>
      <c r="G487" s="67"/>
      <c r="H487" s="46">
        <f t="shared" si="49"/>
        <v>0</v>
      </c>
      <c r="I487" s="67"/>
      <c r="J487" s="67"/>
      <c r="K487" s="47">
        <f t="shared" si="50"/>
        <v>0</v>
      </c>
      <c r="L487" s="48">
        <f t="shared" si="51"/>
        <v>0</v>
      </c>
      <c r="M487" s="46">
        <f t="shared" si="52"/>
        <v>0</v>
      </c>
      <c r="N487" s="46">
        <f t="shared" si="53"/>
        <v>0</v>
      </c>
      <c r="O487" s="46">
        <f t="shared" si="54"/>
        <v>0</v>
      </c>
      <c r="P487" s="47">
        <f t="shared" si="55"/>
        <v>0</v>
      </c>
      <c r="Q487" s="207"/>
      <c r="R487" s="207"/>
      <c r="S487" s="207"/>
      <c r="T487" s="207"/>
      <c r="U487" s="207"/>
    </row>
    <row r="488" spans="1:21" hidden="1" x14ac:dyDescent="0.2">
      <c r="A488" s="37"/>
      <c r="B488" s="38"/>
      <c r="C488" s="45"/>
      <c r="D488" s="23"/>
      <c r="E488" s="69"/>
      <c r="F488" s="73"/>
      <c r="G488" s="67"/>
      <c r="H488" s="46">
        <f t="shared" si="49"/>
        <v>0</v>
      </c>
      <c r="I488" s="67"/>
      <c r="J488" s="67"/>
      <c r="K488" s="47">
        <f t="shared" si="50"/>
        <v>0</v>
      </c>
      <c r="L488" s="48">
        <f t="shared" si="51"/>
        <v>0</v>
      </c>
      <c r="M488" s="46">
        <f t="shared" si="52"/>
        <v>0</v>
      </c>
      <c r="N488" s="46">
        <f t="shared" si="53"/>
        <v>0</v>
      </c>
      <c r="O488" s="46">
        <f t="shared" si="54"/>
        <v>0</v>
      </c>
      <c r="P488" s="47">
        <f t="shared" si="55"/>
        <v>0</v>
      </c>
      <c r="Q488" s="207"/>
      <c r="R488" s="207"/>
      <c r="S488" s="207"/>
      <c r="T488" s="207"/>
      <c r="U488" s="207"/>
    </row>
    <row r="489" spans="1:21" hidden="1" x14ac:dyDescent="0.2">
      <c r="A489" s="37"/>
      <c r="B489" s="38"/>
      <c r="C489" s="45"/>
      <c r="D489" s="23"/>
      <c r="E489" s="69"/>
      <c r="F489" s="73"/>
      <c r="G489" s="67"/>
      <c r="H489" s="46">
        <f t="shared" si="49"/>
        <v>0</v>
      </c>
      <c r="I489" s="67"/>
      <c r="J489" s="67"/>
      <c r="K489" s="47">
        <f t="shared" si="50"/>
        <v>0</v>
      </c>
      <c r="L489" s="48">
        <f t="shared" si="51"/>
        <v>0</v>
      </c>
      <c r="M489" s="46">
        <f t="shared" si="52"/>
        <v>0</v>
      </c>
      <c r="N489" s="46">
        <f t="shared" si="53"/>
        <v>0</v>
      </c>
      <c r="O489" s="46">
        <f t="shared" si="54"/>
        <v>0</v>
      </c>
      <c r="P489" s="47">
        <f t="shared" si="55"/>
        <v>0</v>
      </c>
      <c r="Q489" s="207"/>
      <c r="R489" s="207"/>
      <c r="S489" s="207"/>
      <c r="T489" s="207"/>
      <c r="U489" s="207"/>
    </row>
    <row r="490" spans="1:21" hidden="1" x14ac:dyDescent="0.2">
      <c r="A490" s="37"/>
      <c r="B490" s="38"/>
      <c r="C490" s="45"/>
      <c r="D490" s="23"/>
      <c r="E490" s="69"/>
      <c r="F490" s="73"/>
      <c r="G490" s="67"/>
      <c r="H490" s="46">
        <f t="shared" si="49"/>
        <v>0</v>
      </c>
      <c r="I490" s="67"/>
      <c r="J490" s="67"/>
      <c r="K490" s="47">
        <f t="shared" si="50"/>
        <v>0</v>
      </c>
      <c r="L490" s="48">
        <f t="shared" si="51"/>
        <v>0</v>
      </c>
      <c r="M490" s="46">
        <f t="shared" si="52"/>
        <v>0</v>
      </c>
      <c r="N490" s="46">
        <f t="shared" si="53"/>
        <v>0</v>
      </c>
      <c r="O490" s="46">
        <f t="shared" si="54"/>
        <v>0</v>
      </c>
      <c r="P490" s="47">
        <f t="shared" si="55"/>
        <v>0</v>
      </c>
      <c r="Q490" s="207"/>
      <c r="R490" s="207"/>
      <c r="S490" s="207"/>
      <c r="T490" s="207"/>
      <c r="U490" s="207"/>
    </row>
    <row r="491" spans="1:21" hidden="1" x14ac:dyDescent="0.2">
      <c r="A491" s="37"/>
      <c r="B491" s="38"/>
      <c r="C491" s="45"/>
      <c r="D491" s="23"/>
      <c r="E491" s="69"/>
      <c r="F491" s="73"/>
      <c r="G491" s="67"/>
      <c r="H491" s="46">
        <f t="shared" si="49"/>
        <v>0</v>
      </c>
      <c r="I491" s="67"/>
      <c r="J491" s="67"/>
      <c r="K491" s="47">
        <f t="shared" si="50"/>
        <v>0</v>
      </c>
      <c r="L491" s="48">
        <f t="shared" si="51"/>
        <v>0</v>
      </c>
      <c r="M491" s="46">
        <f t="shared" si="52"/>
        <v>0</v>
      </c>
      <c r="N491" s="46">
        <f t="shared" si="53"/>
        <v>0</v>
      </c>
      <c r="O491" s="46">
        <f t="shared" si="54"/>
        <v>0</v>
      </c>
      <c r="P491" s="47">
        <f t="shared" si="55"/>
        <v>0</v>
      </c>
      <c r="Q491" s="207"/>
      <c r="R491" s="207"/>
      <c r="S491" s="207"/>
      <c r="T491" s="207"/>
      <c r="U491" s="207"/>
    </row>
    <row r="492" spans="1:21" hidden="1" x14ac:dyDescent="0.2">
      <c r="A492" s="37"/>
      <c r="B492" s="38"/>
      <c r="C492" s="45"/>
      <c r="D492" s="23"/>
      <c r="E492" s="69"/>
      <c r="F492" s="73"/>
      <c r="G492" s="67"/>
      <c r="H492" s="46">
        <f t="shared" si="49"/>
        <v>0</v>
      </c>
      <c r="I492" s="67"/>
      <c r="J492" s="67"/>
      <c r="K492" s="47">
        <f t="shared" si="50"/>
        <v>0</v>
      </c>
      <c r="L492" s="48">
        <f t="shared" si="51"/>
        <v>0</v>
      </c>
      <c r="M492" s="46">
        <f t="shared" si="52"/>
        <v>0</v>
      </c>
      <c r="N492" s="46">
        <f t="shared" si="53"/>
        <v>0</v>
      </c>
      <c r="O492" s="46">
        <f t="shared" si="54"/>
        <v>0</v>
      </c>
      <c r="P492" s="47">
        <f t="shared" si="55"/>
        <v>0</v>
      </c>
      <c r="Q492" s="207"/>
      <c r="R492" s="207"/>
      <c r="S492" s="207"/>
      <c r="T492" s="207"/>
      <c r="U492" s="207"/>
    </row>
    <row r="493" spans="1:21" hidden="1" x14ac:dyDescent="0.2">
      <c r="A493" s="37"/>
      <c r="B493" s="38"/>
      <c r="C493" s="45"/>
      <c r="D493" s="23"/>
      <c r="E493" s="69"/>
      <c r="F493" s="73"/>
      <c r="G493" s="67"/>
      <c r="H493" s="46">
        <f t="shared" si="49"/>
        <v>0</v>
      </c>
      <c r="I493" s="67"/>
      <c r="J493" s="67"/>
      <c r="K493" s="47">
        <f t="shared" si="50"/>
        <v>0</v>
      </c>
      <c r="L493" s="48">
        <f t="shared" si="51"/>
        <v>0</v>
      </c>
      <c r="M493" s="46">
        <f t="shared" si="52"/>
        <v>0</v>
      </c>
      <c r="N493" s="46">
        <f t="shared" si="53"/>
        <v>0</v>
      </c>
      <c r="O493" s="46">
        <f t="shared" si="54"/>
        <v>0</v>
      </c>
      <c r="P493" s="47">
        <f t="shared" si="55"/>
        <v>0</v>
      </c>
      <c r="Q493" s="207"/>
      <c r="R493" s="207"/>
      <c r="S493" s="207"/>
      <c r="T493" s="207"/>
      <c r="U493" s="207"/>
    </row>
    <row r="494" spans="1:21" hidden="1" x14ac:dyDescent="0.2">
      <c r="A494" s="37"/>
      <c r="B494" s="38"/>
      <c r="C494" s="45"/>
      <c r="D494" s="23"/>
      <c r="E494" s="69"/>
      <c r="F494" s="73"/>
      <c r="G494" s="67"/>
      <c r="H494" s="46">
        <f t="shared" si="49"/>
        <v>0</v>
      </c>
      <c r="I494" s="67"/>
      <c r="J494" s="67"/>
      <c r="K494" s="47">
        <f t="shared" si="50"/>
        <v>0</v>
      </c>
      <c r="L494" s="48">
        <f t="shared" si="51"/>
        <v>0</v>
      </c>
      <c r="M494" s="46">
        <f t="shared" si="52"/>
        <v>0</v>
      </c>
      <c r="N494" s="46">
        <f t="shared" si="53"/>
        <v>0</v>
      </c>
      <c r="O494" s="46">
        <f t="shared" si="54"/>
        <v>0</v>
      </c>
      <c r="P494" s="47">
        <f t="shared" si="55"/>
        <v>0</v>
      </c>
      <c r="Q494" s="207"/>
      <c r="R494" s="207"/>
      <c r="S494" s="207"/>
      <c r="T494" s="207"/>
      <c r="U494" s="207"/>
    </row>
    <row r="495" spans="1:21" hidden="1" x14ac:dyDescent="0.2">
      <c r="A495" s="37"/>
      <c r="B495" s="38"/>
      <c r="C495" s="45"/>
      <c r="D495" s="23"/>
      <c r="E495" s="69"/>
      <c r="F495" s="73"/>
      <c r="G495" s="67"/>
      <c r="H495" s="46">
        <f t="shared" si="49"/>
        <v>0</v>
      </c>
      <c r="I495" s="67"/>
      <c r="J495" s="67"/>
      <c r="K495" s="47">
        <f t="shared" si="50"/>
        <v>0</v>
      </c>
      <c r="L495" s="48">
        <f t="shared" si="51"/>
        <v>0</v>
      </c>
      <c r="M495" s="46">
        <f t="shared" si="52"/>
        <v>0</v>
      </c>
      <c r="N495" s="46">
        <f t="shared" si="53"/>
        <v>0</v>
      </c>
      <c r="O495" s="46">
        <f t="shared" si="54"/>
        <v>0</v>
      </c>
      <c r="P495" s="47">
        <f t="shared" si="55"/>
        <v>0</v>
      </c>
      <c r="Q495" s="207"/>
      <c r="R495" s="207"/>
      <c r="S495" s="207"/>
      <c r="T495" s="207"/>
      <c r="U495" s="207"/>
    </row>
    <row r="496" spans="1:21" hidden="1" x14ac:dyDescent="0.2">
      <c r="A496" s="37"/>
      <c r="B496" s="38"/>
      <c r="C496" s="45"/>
      <c r="D496" s="23"/>
      <c r="E496" s="69"/>
      <c r="F496" s="73"/>
      <c r="G496" s="67"/>
      <c r="H496" s="46">
        <f t="shared" si="49"/>
        <v>0</v>
      </c>
      <c r="I496" s="67"/>
      <c r="J496" s="67"/>
      <c r="K496" s="47">
        <f t="shared" si="50"/>
        <v>0</v>
      </c>
      <c r="L496" s="48">
        <f t="shared" si="51"/>
        <v>0</v>
      </c>
      <c r="M496" s="46">
        <f t="shared" si="52"/>
        <v>0</v>
      </c>
      <c r="N496" s="46">
        <f t="shared" si="53"/>
        <v>0</v>
      </c>
      <c r="O496" s="46">
        <f t="shared" si="54"/>
        <v>0</v>
      </c>
      <c r="P496" s="47">
        <f t="shared" si="55"/>
        <v>0</v>
      </c>
      <c r="Q496" s="207"/>
      <c r="R496" s="207"/>
      <c r="S496" s="207"/>
      <c r="T496" s="207"/>
      <c r="U496" s="207"/>
    </row>
    <row r="497" spans="1:21" hidden="1" x14ac:dyDescent="0.2">
      <c r="A497" s="37"/>
      <c r="B497" s="38"/>
      <c r="C497" s="45"/>
      <c r="D497" s="23"/>
      <c r="E497" s="69"/>
      <c r="F497" s="73"/>
      <c r="G497" s="67"/>
      <c r="H497" s="46">
        <f t="shared" si="49"/>
        <v>0</v>
      </c>
      <c r="I497" s="67"/>
      <c r="J497" s="67"/>
      <c r="K497" s="47">
        <f t="shared" si="50"/>
        <v>0</v>
      </c>
      <c r="L497" s="48">
        <f t="shared" si="51"/>
        <v>0</v>
      </c>
      <c r="M497" s="46">
        <f t="shared" si="52"/>
        <v>0</v>
      </c>
      <c r="N497" s="46">
        <f t="shared" si="53"/>
        <v>0</v>
      </c>
      <c r="O497" s="46">
        <f t="shared" si="54"/>
        <v>0</v>
      </c>
      <c r="P497" s="47">
        <f t="shared" si="55"/>
        <v>0</v>
      </c>
      <c r="Q497" s="207"/>
      <c r="R497" s="207"/>
      <c r="S497" s="207"/>
      <c r="T497" s="207"/>
      <c r="U497" s="207"/>
    </row>
    <row r="498" spans="1:21" hidden="1" x14ac:dyDescent="0.2">
      <c r="A498" s="37"/>
      <c r="B498" s="38"/>
      <c r="C498" s="45"/>
      <c r="D498" s="23"/>
      <c r="E498" s="69"/>
      <c r="F498" s="73"/>
      <c r="G498" s="67"/>
      <c r="H498" s="46">
        <f t="shared" si="49"/>
        <v>0</v>
      </c>
      <c r="I498" s="67"/>
      <c r="J498" s="67"/>
      <c r="K498" s="47">
        <f t="shared" si="50"/>
        <v>0</v>
      </c>
      <c r="L498" s="48">
        <f t="shared" si="51"/>
        <v>0</v>
      </c>
      <c r="M498" s="46">
        <f t="shared" si="52"/>
        <v>0</v>
      </c>
      <c r="N498" s="46">
        <f t="shared" si="53"/>
        <v>0</v>
      </c>
      <c r="O498" s="46">
        <f t="shared" si="54"/>
        <v>0</v>
      </c>
      <c r="P498" s="47">
        <f t="shared" si="55"/>
        <v>0</v>
      </c>
      <c r="Q498" s="207"/>
      <c r="R498" s="207"/>
      <c r="S498" s="207"/>
      <c r="T498" s="207"/>
      <c r="U498" s="207"/>
    </row>
    <row r="499" spans="1:21" hidden="1" x14ac:dyDescent="0.2">
      <c r="A499" s="37"/>
      <c r="B499" s="38"/>
      <c r="C499" s="45"/>
      <c r="D499" s="23"/>
      <c r="E499" s="69"/>
      <c r="F499" s="73"/>
      <c r="G499" s="67"/>
      <c r="H499" s="46">
        <f t="shared" si="49"/>
        <v>0</v>
      </c>
      <c r="I499" s="67"/>
      <c r="J499" s="67"/>
      <c r="K499" s="47">
        <f t="shared" si="50"/>
        <v>0</v>
      </c>
      <c r="L499" s="48">
        <f t="shared" si="51"/>
        <v>0</v>
      </c>
      <c r="M499" s="46">
        <f t="shared" si="52"/>
        <v>0</v>
      </c>
      <c r="N499" s="46">
        <f t="shared" si="53"/>
        <v>0</v>
      </c>
      <c r="O499" s="46">
        <f t="shared" si="54"/>
        <v>0</v>
      </c>
      <c r="P499" s="47">
        <f t="shared" si="55"/>
        <v>0</v>
      </c>
      <c r="Q499" s="207"/>
      <c r="R499" s="207"/>
      <c r="S499" s="207"/>
      <c r="T499" s="207"/>
      <c r="U499" s="207"/>
    </row>
    <row r="500" spans="1:21" hidden="1" x14ac:dyDescent="0.2">
      <c r="A500" s="37"/>
      <c r="B500" s="38"/>
      <c r="C500" s="45"/>
      <c r="D500" s="23"/>
      <c r="E500" s="69"/>
      <c r="F500" s="73"/>
      <c r="G500" s="67"/>
      <c r="H500" s="46">
        <f t="shared" si="49"/>
        <v>0</v>
      </c>
      <c r="I500" s="67"/>
      <c r="J500" s="67"/>
      <c r="K500" s="47">
        <f t="shared" si="50"/>
        <v>0</v>
      </c>
      <c r="L500" s="48">
        <f t="shared" si="51"/>
        <v>0</v>
      </c>
      <c r="M500" s="46">
        <f t="shared" si="52"/>
        <v>0</v>
      </c>
      <c r="N500" s="46">
        <f t="shared" si="53"/>
        <v>0</v>
      </c>
      <c r="O500" s="46">
        <f t="shared" si="54"/>
        <v>0</v>
      </c>
      <c r="P500" s="47">
        <f t="shared" si="55"/>
        <v>0</v>
      </c>
      <c r="Q500" s="207"/>
      <c r="R500" s="207"/>
      <c r="S500" s="207"/>
      <c r="T500" s="207"/>
      <c r="U500" s="207"/>
    </row>
    <row r="501" spans="1:21" hidden="1" x14ac:dyDescent="0.2">
      <c r="A501" s="37"/>
      <c r="B501" s="38"/>
      <c r="C501" s="45"/>
      <c r="D501" s="23"/>
      <c r="E501" s="69"/>
      <c r="F501" s="73"/>
      <c r="G501" s="67"/>
      <c r="H501" s="46">
        <f t="shared" si="49"/>
        <v>0</v>
      </c>
      <c r="I501" s="67"/>
      <c r="J501" s="67"/>
      <c r="K501" s="47">
        <f t="shared" si="50"/>
        <v>0</v>
      </c>
      <c r="L501" s="48">
        <f t="shared" si="51"/>
        <v>0</v>
      </c>
      <c r="M501" s="46">
        <f t="shared" si="52"/>
        <v>0</v>
      </c>
      <c r="N501" s="46">
        <f t="shared" si="53"/>
        <v>0</v>
      </c>
      <c r="O501" s="46">
        <f t="shared" si="54"/>
        <v>0</v>
      </c>
      <c r="P501" s="47">
        <f t="shared" si="55"/>
        <v>0</v>
      </c>
      <c r="Q501" s="207"/>
      <c r="R501" s="207"/>
      <c r="S501" s="207"/>
      <c r="T501" s="207"/>
      <c r="U501" s="207"/>
    </row>
    <row r="502" spans="1:21" hidden="1" x14ac:dyDescent="0.2">
      <c r="A502" s="37"/>
      <c r="B502" s="38"/>
      <c r="C502" s="45"/>
      <c r="D502" s="23"/>
      <c r="E502" s="69"/>
      <c r="F502" s="73"/>
      <c r="G502" s="67"/>
      <c r="H502" s="46">
        <f t="shared" si="49"/>
        <v>0</v>
      </c>
      <c r="I502" s="67"/>
      <c r="J502" s="67"/>
      <c r="K502" s="47">
        <f t="shared" si="50"/>
        <v>0</v>
      </c>
      <c r="L502" s="48">
        <f t="shared" si="51"/>
        <v>0</v>
      </c>
      <c r="M502" s="46">
        <f t="shared" si="52"/>
        <v>0</v>
      </c>
      <c r="N502" s="46">
        <f t="shared" si="53"/>
        <v>0</v>
      </c>
      <c r="O502" s="46">
        <f t="shared" si="54"/>
        <v>0</v>
      </c>
      <c r="P502" s="47">
        <f t="shared" si="55"/>
        <v>0</v>
      </c>
      <c r="Q502" s="207"/>
      <c r="R502" s="207"/>
      <c r="S502" s="207"/>
      <c r="T502" s="207"/>
      <c r="U502" s="207"/>
    </row>
    <row r="503" spans="1:21" hidden="1" x14ac:dyDescent="0.2">
      <c r="A503" s="37"/>
      <c r="B503" s="38"/>
      <c r="C503" s="45"/>
      <c r="D503" s="23"/>
      <c r="E503" s="69"/>
      <c r="F503" s="73"/>
      <c r="G503" s="67"/>
      <c r="H503" s="46">
        <f t="shared" si="49"/>
        <v>0</v>
      </c>
      <c r="I503" s="67"/>
      <c r="J503" s="67"/>
      <c r="K503" s="47">
        <f t="shared" si="50"/>
        <v>0</v>
      </c>
      <c r="L503" s="48">
        <f t="shared" si="51"/>
        <v>0</v>
      </c>
      <c r="M503" s="46">
        <f t="shared" si="52"/>
        <v>0</v>
      </c>
      <c r="N503" s="46">
        <f t="shared" si="53"/>
        <v>0</v>
      </c>
      <c r="O503" s="46">
        <f t="shared" si="54"/>
        <v>0</v>
      </c>
      <c r="P503" s="47">
        <f t="shared" si="55"/>
        <v>0</v>
      </c>
      <c r="Q503" s="207"/>
      <c r="R503" s="207"/>
      <c r="S503" s="207"/>
      <c r="T503" s="207"/>
      <c r="U503" s="207"/>
    </row>
    <row r="504" spans="1:21" hidden="1" x14ac:dyDescent="0.2">
      <c r="A504" s="37"/>
      <c r="B504" s="38"/>
      <c r="C504" s="45"/>
      <c r="D504" s="23"/>
      <c r="E504" s="69"/>
      <c r="F504" s="73"/>
      <c r="G504" s="67"/>
      <c r="H504" s="46">
        <f t="shared" si="49"/>
        <v>0</v>
      </c>
      <c r="I504" s="67"/>
      <c r="J504" s="67"/>
      <c r="K504" s="47">
        <f t="shared" si="50"/>
        <v>0</v>
      </c>
      <c r="L504" s="48">
        <f t="shared" si="51"/>
        <v>0</v>
      </c>
      <c r="M504" s="46">
        <f t="shared" si="52"/>
        <v>0</v>
      </c>
      <c r="N504" s="46">
        <f t="shared" si="53"/>
        <v>0</v>
      </c>
      <c r="O504" s="46">
        <f t="shared" si="54"/>
        <v>0</v>
      </c>
      <c r="P504" s="47">
        <f t="shared" si="55"/>
        <v>0</v>
      </c>
      <c r="Q504" s="207"/>
      <c r="R504" s="207"/>
      <c r="S504" s="207"/>
      <c r="T504" s="207"/>
      <c r="U504" s="207"/>
    </row>
    <row r="505" spans="1:21" hidden="1" x14ac:dyDescent="0.2">
      <c r="A505" s="37"/>
      <c r="B505" s="38"/>
      <c r="C505" s="45"/>
      <c r="D505" s="23"/>
      <c r="E505" s="69"/>
      <c r="F505" s="73"/>
      <c r="G505" s="67"/>
      <c r="H505" s="46">
        <f t="shared" si="49"/>
        <v>0</v>
      </c>
      <c r="I505" s="67"/>
      <c r="J505" s="67"/>
      <c r="K505" s="47">
        <f t="shared" si="50"/>
        <v>0</v>
      </c>
      <c r="L505" s="48">
        <f t="shared" si="51"/>
        <v>0</v>
      </c>
      <c r="M505" s="46">
        <f t="shared" si="52"/>
        <v>0</v>
      </c>
      <c r="N505" s="46">
        <f t="shared" si="53"/>
        <v>0</v>
      </c>
      <c r="O505" s="46">
        <f t="shared" si="54"/>
        <v>0</v>
      </c>
      <c r="P505" s="47">
        <f t="shared" si="55"/>
        <v>0</v>
      </c>
      <c r="Q505" s="207"/>
      <c r="R505" s="207"/>
      <c r="S505" s="207"/>
      <c r="T505" s="207"/>
      <c r="U505" s="207"/>
    </row>
    <row r="506" spans="1:21" hidden="1" x14ac:dyDescent="0.2">
      <c r="A506" s="37"/>
      <c r="B506" s="38"/>
      <c r="C506" s="45"/>
      <c r="D506" s="23"/>
      <c r="E506" s="69"/>
      <c r="F506" s="73"/>
      <c r="G506" s="67"/>
      <c r="H506" s="46">
        <f t="shared" si="49"/>
        <v>0</v>
      </c>
      <c r="I506" s="67"/>
      <c r="J506" s="67"/>
      <c r="K506" s="47">
        <f t="shared" si="50"/>
        <v>0</v>
      </c>
      <c r="L506" s="48">
        <f t="shared" si="51"/>
        <v>0</v>
      </c>
      <c r="M506" s="46">
        <f t="shared" si="52"/>
        <v>0</v>
      </c>
      <c r="N506" s="46">
        <f t="shared" si="53"/>
        <v>0</v>
      </c>
      <c r="O506" s="46">
        <f t="shared" si="54"/>
        <v>0</v>
      </c>
      <c r="P506" s="47">
        <f t="shared" si="55"/>
        <v>0</v>
      </c>
      <c r="Q506" s="207"/>
      <c r="R506" s="207"/>
      <c r="S506" s="207"/>
      <c r="T506" s="207"/>
      <c r="U506" s="207"/>
    </row>
    <row r="507" spans="1:21" hidden="1" x14ac:dyDescent="0.2">
      <c r="A507" s="37"/>
      <c r="B507" s="38"/>
      <c r="C507" s="45"/>
      <c r="D507" s="23"/>
      <c r="E507" s="69"/>
      <c r="F507" s="73"/>
      <c r="G507" s="67"/>
      <c r="H507" s="46">
        <f t="shared" si="49"/>
        <v>0</v>
      </c>
      <c r="I507" s="67"/>
      <c r="J507" s="67"/>
      <c r="K507" s="47">
        <f t="shared" si="50"/>
        <v>0</v>
      </c>
      <c r="L507" s="48">
        <f t="shared" si="51"/>
        <v>0</v>
      </c>
      <c r="M507" s="46">
        <f t="shared" si="52"/>
        <v>0</v>
      </c>
      <c r="N507" s="46">
        <f t="shared" si="53"/>
        <v>0</v>
      </c>
      <c r="O507" s="46">
        <f t="shared" si="54"/>
        <v>0</v>
      </c>
      <c r="P507" s="47">
        <f t="shared" si="55"/>
        <v>0</v>
      </c>
      <c r="Q507" s="207"/>
      <c r="R507" s="207"/>
      <c r="S507" s="207"/>
      <c r="T507" s="207"/>
      <c r="U507" s="207"/>
    </row>
    <row r="508" spans="1:21" hidden="1" x14ac:dyDescent="0.2">
      <c r="A508" s="37"/>
      <c r="B508" s="38"/>
      <c r="C508" s="45"/>
      <c r="D508" s="23"/>
      <c r="E508" s="69"/>
      <c r="F508" s="73"/>
      <c r="G508" s="67"/>
      <c r="H508" s="46">
        <f t="shared" si="49"/>
        <v>0</v>
      </c>
      <c r="I508" s="67"/>
      <c r="J508" s="67"/>
      <c r="K508" s="47">
        <f t="shared" si="50"/>
        <v>0</v>
      </c>
      <c r="L508" s="48">
        <f t="shared" si="51"/>
        <v>0</v>
      </c>
      <c r="M508" s="46">
        <f t="shared" si="52"/>
        <v>0</v>
      </c>
      <c r="N508" s="46">
        <f t="shared" si="53"/>
        <v>0</v>
      </c>
      <c r="O508" s="46">
        <f t="shared" si="54"/>
        <v>0</v>
      </c>
      <c r="P508" s="47">
        <f t="shared" si="55"/>
        <v>0</v>
      </c>
      <c r="Q508" s="207"/>
      <c r="R508" s="207"/>
      <c r="S508" s="207"/>
      <c r="T508" s="207"/>
      <c r="U508" s="207"/>
    </row>
    <row r="509" spans="1:21" hidden="1" x14ac:dyDescent="0.2">
      <c r="A509" s="37"/>
      <c r="B509" s="38"/>
      <c r="C509" s="45"/>
      <c r="D509" s="23"/>
      <c r="E509" s="69"/>
      <c r="F509" s="73"/>
      <c r="G509" s="67"/>
      <c r="H509" s="46">
        <f t="shared" si="49"/>
        <v>0</v>
      </c>
      <c r="I509" s="67"/>
      <c r="J509" s="67"/>
      <c r="K509" s="47">
        <f t="shared" si="50"/>
        <v>0</v>
      </c>
      <c r="L509" s="48">
        <f t="shared" si="51"/>
        <v>0</v>
      </c>
      <c r="M509" s="46">
        <f t="shared" si="52"/>
        <v>0</v>
      </c>
      <c r="N509" s="46">
        <f t="shared" si="53"/>
        <v>0</v>
      </c>
      <c r="O509" s="46">
        <f t="shared" si="54"/>
        <v>0</v>
      </c>
      <c r="P509" s="47">
        <f t="shared" si="55"/>
        <v>0</v>
      </c>
      <c r="Q509" s="207"/>
      <c r="R509" s="207"/>
      <c r="S509" s="207"/>
      <c r="T509" s="207"/>
      <c r="U509" s="207"/>
    </row>
    <row r="510" spans="1:21" hidden="1" x14ac:dyDescent="0.2">
      <c r="A510" s="37"/>
      <c r="B510" s="38"/>
      <c r="C510" s="45"/>
      <c r="D510" s="23"/>
      <c r="E510" s="69"/>
      <c r="F510" s="73"/>
      <c r="G510" s="67"/>
      <c r="H510" s="46">
        <f t="shared" si="49"/>
        <v>0</v>
      </c>
      <c r="I510" s="67"/>
      <c r="J510" s="67"/>
      <c r="K510" s="47">
        <f t="shared" si="50"/>
        <v>0</v>
      </c>
      <c r="L510" s="48">
        <f t="shared" si="51"/>
        <v>0</v>
      </c>
      <c r="M510" s="46">
        <f t="shared" si="52"/>
        <v>0</v>
      </c>
      <c r="N510" s="46">
        <f t="shared" si="53"/>
        <v>0</v>
      </c>
      <c r="O510" s="46">
        <f t="shared" si="54"/>
        <v>0</v>
      </c>
      <c r="P510" s="47">
        <f t="shared" si="55"/>
        <v>0</v>
      </c>
      <c r="Q510" s="207"/>
      <c r="R510" s="207"/>
      <c r="S510" s="207"/>
      <c r="T510" s="207"/>
      <c r="U510" s="207"/>
    </row>
    <row r="511" spans="1:21" hidden="1" x14ac:dyDescent="0.2">
      <c r="A511" s="37"/>
      <c r="B511" s="38"/>
      <c r="C511" s="45"/>
      <c r="D511" s="23"/>
      <c r="E511" s="69"/>
      <c r="F511" s="73"/>
      <c r="G511" s="67"/>
      <c r="H511" s="46">
        <f t="shared" si="49"/>
        <v>0</v>
      </c>
      <c r="I511" s="67"/>
      <c r="J511" s="67"/>
      <c r="K511" s="47">
        <f t="shared" si="50"/>
        <v>0</v>
      </c>
      <c r="L511" s="48">
        <f t="shared" si="51"/>
        <v>0</v>
      </c>
      <c r="M511" s="46">
        <f t="shared" si="52"/>
        <v>0</v>
      </c>
      <c r="N511" s="46">
        <f t="shared" si="53"/>
        <v>0</v>
      </c>
      <c r="O511" s="46">
        <f t="shared" si="54"/>
        <v>0</v>
      </c>
      <c r="P511" s="47">
        <f t="shared" si="55"/>
        <v>0</v>
      </c>
      <c r="Q511" s="207"/>
      <c r="R511" s="207"/>
      <c r="S511" s="207"/>
      <c r="T511" s="207"/>
      <c r="U511" s="207"/>
    </row>
    <row r="512" spans="1:21" hidden="1" x14ac:dyDescent="0.2">
      <c r="A512" s="37"/>
      <c r="B512" s="38"/>
      <c r="C512" s="45"/>
      <c r="D512" s="23"/>
      <c r="E512" s="69"/>
      <c r="F512" s="73"/>
      <c r="G512" s="67"/>
      <c r="H512" s="46">
        <f t="shared" si="49"/>
        <v>0</v>
      </c>
      <c r="I512" s="67"/>
      <c r="J512" s="67"/>
      <c r="K512" s="47">
        <f t="shared" si="50"/>
        <v>0</v>
      </c>
      <c r="L512" s="48">
        <f t="shared" si="51"/>
        <v>0</v>
      </c>
      <c r="M512" s="46">
        <f t="shared" si="52"/>
        <v>0</v>
      </c>
      <c r="N512" s="46">
        <f t="shared" si="53"/>
        <v>0</v>
      </c>
      <c r="O512" s="46">
        <f t="shared" si="54"/>
        <v>0</v>
      </c>
      <c r="P512" s="47">
        <f t="shared" si="55"/>
        <v>0</v>
      </c>
      <c r="Q512" s="207"/>
      <c r="R512" s="207"/>
      <c r="S512" s="207"/>
      <c r="T512" s="207"/>
      <c r="U512" s="207"/>
    </row>
    <row r="513" spans="1:21" hidden="1" x14ac:dyDescent="0.2">
      <c r="A513" s="37"/>
      <c r="B513" s="38"/>
      <c r="C513" s="45"/>
      <c r="D513" s="23"/>
      <c r="E513" s="69"/>
      <c r="F513" s="73"/>
      <c r="G513" s="67"/>
      <c r="H513" s="46">
        <f t="shared" si="49"/>
        <v>0</v>
      </c>
      <c r="I513" s="67"/>
      <c r="J513" s="67"/>
      <c r="K513" s="47">
        <f t="shared" si="50"/>
        <v>0</v>
      </c>
      <c r="L513" s="48">
        <f t="shared" si="51"/>
        <v>0</v>
      </c>
      <c r="M513" s="46">
        <f t="shared" si="52"/>
        <v>0</v>
      </c>
      <c r="N513" s="46">
        <f t="shared" si="53"/>
        <v>0</v>
      </c>
      <c r="O513" s="46">
        <f t="shared" si="54"/>
        <v>0</v>
      </c>
      <c r="P513" s="47">
        <f t="shared" si="55"/>
        <v>0</v>
      </c>
      <c r="Q513" s="207"/>
      <c r="R513" s="207"/>
      <c r="S513" s="207"/>
      <c r="T513" s="207"/>
      <c r="U513" s="207"/>
    </row>
    <row r="514" spans="1:21" hidden="1" x14ac:dyDescent="0.2">
      <c r="A514" s="37"/>
      <c r="B514" s="38"/>
      <c r="C514" s="45"/>
      <c r="D514" s="23"/>
      <c r="E514" s="69"/>
      <c r="F514" s="73"/>
      <c r="G514" s="67"/>
      <c r="H514" s="46">
        <f t="shared" si="49"/>
        <v>0</v>
      </c>
      <c r="I514" s="67"/>
      <c r="J514" s="67"/>
      <c r="K514" s="47">
        <f t="shared" si="50"/>
        <v>0</v>
      </c>
      <c r="L514" s="48">
        <f t="shared" si="51"/>
        <v>0</v>
      </c>
      <c r="M514" s="46">
        <f t="shared" si="52"/>
        <v>0</v>
      </c>
      <c r="N514" s="46">
        <f t="shared" si="53"/>
        <v>0</v>
      </c>
      <c r="O514" s="46">
        <f t="shared" si="54"/>
        <v>0</v>
      </c>
      <c r="P514" s="47">
        <f t="shared" si="55"/>
        <v>0</v>
      </c>
      <c r="Q514" s="207"/>
      <c r="R514" s="207"/>
      <c r="S514" s="207"/>
      <c r="T514" s="207"/>
      <c r="U514" s="207"/>
    </row>
    <row r="515" spans="1:21" hidden="1" x14ac:dyDescent="0.2">
      <c r="A515" s="37"/>
      <c r="B515" s="38"/>
      <c r="C515" s="45"/>
      <c r="D515" s="23"/>
      <c r="E515" s="69"/>
      <c r="F515" s="73"/>
      <c r="G515" s="67"/>
      <c r="H515" s="46">
        <f t="shared" si="49"/>
        <v>0</v>
      </c>
      <c r="I515" s="67"/>
      <c r="J515" s="67"/>
      <c r="K515" s="47">
        <f t="shared" si="50"/>
        <v>0</v>
      </c>
      <c r="L515" s="48">
        <f t="shared" si="51"/>
        <v>0</v>
      </c>
      <c r="M515" s="46">
        <f t="shared" si="52"/>
        <v>0</v>
      </c>
      <c r="N515" s="46">
        <f t="shared" si="53"/>
        <v>0</v>
      </c>
      <c r="O515" s="46">
        <f t="shared" si="54"/>
        <v>0</v>
      </c>
      <c r="P515" s="47">
        <f t="shared" si="55"/>
        <v>0</v>
      </c>
      <c r="Q515" s="207"/>
      <c r="R515" s="207"/>
      <c r="S515" s="207"/>
      <c r="T515" s="207"/>
      <c r="U515" s="207"/>
    </row>
    <row r="516" spans="1:21" hidden="1" x14ac:dyDescent="0.2">
      <c r="A516" s="37"/>
      <c r="B516" s="38"/>
      <c r="C516" s="45"/>
      <c r="D516" s="23"/>
      <c r="E516" s="69"/>
      <c r="F516" s="73"/>
      <c r="G516" s="67"/>
      <c r="H516" s="46">
        <f t="shared" si="49"/>
        <v>0</v>
      </c>
      <c r="I516" s="67"/>
      <c r="J516" s="67"/>
      <c r="K516" s="47">
        <f t="shared" si="50"/>
        <v>0</v>
      </c>
      <c r="L516" s="48">
        <f t="shared" si="51"/>
        <v>0</v>
      </c>
      <c r="M516" s="46">
        <f t="shared" si="52"/>
        <v>0</v>
      </c>
      <c r="N516" s="46">
        <f t="shared" si="53"/>
        <v>0</v>
      </c>
      <c r="O516" s="46">
        <f t="shared" si="54"/>
        <v>0</v>
      </c>
      <c r="P516" s="47">
        <f t="shared" si="55"/>
        <v>0</v>
      </c>
      <c r="Q516" s="207"/>
      <c r="R516" s="207"/>
      <c r="S516" s="207"/>
      <c r="T516" s="207"/>
      <c r="U516" s="207"/>
    </row>
    <row r="517" spans="1:21" hidden="1" x14ac:dyDescent="0.2">
      <c r="A517" s="37"/>
      <c r="B517" s="38"/>
      <c r="C517" s="45"/>
      <c r="D517" s="23"/>
      <c r="E517" s="69"/>
      <c r="F517" s="73"/>
      <c r="G517" s="67"/>
      <c r="H517" s="46">
        <f t="shared" si="49"/>
        <v>0</v>
      </c>
      <c r="I517" s="67"/>
      <c r="J517" s="67"/>
      <c r="K517" s="47">
        <f t="shared" si="50"/>
        <v>0</v>
      </c>
      <c r="L517" s="48">
        <f t="shared" si="51"/>
        <v>0</v>
      </c>
      <c r="M517" s="46">
        <f t="shared" si="52"/>
        <v>0</v>
      </c>
      <c r="N517" s="46">
        <f t="shared" si="53"/>
        <v>0</v>
      </c>
      <c r="O517" s="46">
        <f t="shared" si="54"/>
        <v>0</v>
      </c>
      <c r="P517" s="47">
        <f t="shared" si="55"/>
        <v>0</v>
      </c>
      <c r="Q517" s="207"/>
      <c r="R517" s="207"/>
      <c r="S517" s="207"/>
      <c r="T517" s="207"/>
      <c r="U517" s="207"/>
    </row>
    <row r="518" spans="1:21" hidden="1" x14ac:dyDescent="0.2">
      <c r="A518" s="37"/>
      <c r="B518" s="38"/>
      <c r="C518" s="45"/>
      <c r="D518" s="23"/>
      <c r="E518" s="69"/>
      <c r="F518" s="73"/>
      <c r="G518" s="67"/>
      <c r="H518" s="46">
        <f t="shared" si="49"/>
        <v>0</v>
      </c>
      <c r="I518" s="67"/>
      <c r="J518" s="67"/>
      <c r="K518" s="47">
        <f t="shared" si="50"/>
        <v>0</v>
      </c>
      <c r="L518" s="48">
        <f t="shared" si="51"/>
        <v>0</v>
      </c>
      <c r="M518" s="46">
        <f t="shared" si="52"/>
        <v>0</v>
      </c>
      <c r="N518" s="46">
        <f t="shared" si="53"/>
        <v>0</v>
      </c>
      <c r="O518" s="46">
        <f t="shared" si="54"/>
        <v>0</v>
      </c>
      <c r="P518" s="47">
        <f t="shared" si="55"/>
        <v>0</v>
      </c>
      <c r="Q518" s="207"/>
      <c r="R518" s="207"/>
      <c r="S518" s="207"/>
      <c r="T518" s="207"/>
      <c r="U518" s="207"/>
    </row>
    <row r="519" spans="1:21" hidden="1" x14ac:dyDescent="0.2">
      <c r="A519" s="37"/>
      <c r="B519" s="38"/>
      <c r="C519" s="45"/>
      <c r="D519" s="23"/>
      <c r="E519" s="69"/>
      <c r="F519" s="73"/>
      <c r="G519" s="67"/>
      <c r="H519" s="46">
        <f t="shared" si="49"/>
        <v>0</v>
      </c>
      <c r="I519" s="67"/>
      <c r="J519" s="67"/>
      <c r="K519" s="47">
        <f t="shared" si="50"/>
        <v>0</v>
      </c>
      <c r="L519" s="48">
        <f t="shared" si="51"/>
        <v>0</v>
      </c>
      <c r="M519" s="46">
        <f t="shared" si="52"/>
        <v>0</v>
      </c>
      <c r="N519" s="46">
        <f t="shared" si="53"/>
        <v>0</v>
      </c>
      <c r="O519" s="46">
        <f t="shared" si="54"/>
        <v>0</v>
      </c>
      <c r="P519" s="47">
        <f t="shared" si="55"/>
        <v>0</v>
      </c>
      <c r="Q519" s="207"/>
      <c r="R519" s="207"/>
      <c r="S519" s="207"/>
      <c r="T519" s="207"/>
      <c r="U519" s="207"/>
    </row>
    <row r="520" spans="1:21" hidden="1" x14ac:dyDescent="0.2">
      <c r="A520" s="37"/>
      <c r="B520" s="38"/>
      <c r="C520" s="45"/>
      <c r="D520" s="23"/>
      <c r="E520" s="69"/>
      <c r="F520" s="73"/>
      <c r="G520" s="67"/>
      <c r="H520" s="46">
        <f t="shared" ref="H520:H583" si="56">ROUND(F520*G520,2)</f>
        <v>0</v>
      </c>
      <c r="I520" s="67"/>
      <c r="J520" s="67"/>
      <c r="K520" s="47">
        <f t="shared" ref="K520:K583" si="57">SUM(H520:J520)</f>
        <v>0</v>
      </c>
      <c r="L520" s="48">
        <f t="shared" ref="L520:L583" si="58">ROUND(E520*F520,2)</f>
        <v>0</v>
      </c>
      <c r="M520" s="46">
        <f t="shared" ref="M520:M583" si="59">ROUND(H520*E520,2)</f>
        <v>0</v>
      </c>
      <c r="N520" s="46">
        <f t="shared" ref="N520:N583" si="60">ROUND(I520*E520,2)</f>
        <v>0</v>
      </c>
      <c r="O520" s="46">
        <f t="shared" ref="O520:O583" si="61">ROUND(J520*E520,2)</f>
        <v>0</v>
      </c>
      <c r="P520" s="47">
        <f t="shared" ref="P520:P583" si="62">SUM(M520:O520)</f>
        <v>0</v>
      </c>
      <c r="Q520" s="207"/>
      <c r="R520" s="207"/>
      <c r="S520" s="207"/>
      <c r="T520" s="207"/>
      <c r="U520" s="207"/>
    </row>
    <row r="521" spans="1:21" hidden="1" x14ac:dyDescent="0.2">
      <c r="A521" s="37"/>
      <c r="B521" s="38"/>
      <c r="C521" s="45"/>
      <c r="D521" s="23"/>
      <c r="E521" s="69"/>
      <c r="F521" s="73"/>
      <c r="G521" s="67"/>
      <c r="H521" s="46">
        <f t="shared" si="56"/>
        <v>0</v>
      </c>
      <c r="I521" s="67"/>
      <c r="J521" s="67"/>
      <c r="K521" s="47">
        <f t="shared" si="57"/>
        <v>0</v>
      </c>
      <c r="L521" s="48">
        <f t="shared" si="58"/>
        <v>0</v>
      </c>
      <c r="M521" s="46">
        <f t="shared" si="59"/>
        <v>0</v>
      </c>
      <c r="N521" s="46">
        <f t="shared" si="60"/>
        <v>0</v>
      </c>
      <c r="O521" s="46">
        <f t="shared" si="61"/>
        <v>0</v>
      </c>
      <c r="P521" s="47">
        <f t="shared" si="62"/>
        <v>0</v>
      </c>
      <c r="Q521" s="207"/>
      <c r="R521" s="207"/>
      <c r="S521" s="207"/>
      <c r="T521" s="207"/>
      <c r="U521" s="207"/>
    </row>
    <row r="522" spans="1:21" hidden="1" x14ac:dyDescent="0.2">
      <c r="A522" s="37"/>
      <c r="B522" s="38"/>
      <c r="C522" s="45"/>
      <c r="D522" s="23"/>
      <c r="E522" s="69"/>
      <c r="F522" s="73"/>
      <c r="G522" s="67"/>
      <c r="H522" s="46">
        <f t="shared" si="56"/>
        <v>0</v>
      </c>
      <c r="I522" s="67"/>
      <c r="J522" s="67"/>
      <c r="K522" s="47">
        <f t="shared" si="57"/>
        <v>0</v>
      </c>
      <c r="L522" s="48">
        <f t="shared" si="58"/>
        <v>0</v>
      </c>
      <c r="M522" s="46">
        <f t="shared" si="59"/>
        <v>0</v>
      </c>
      <c r="N522" s="46">
        <f t="shared" si="60"/>
        <v>0</v>
      </c>
      <c r="O522" s="46">
        <f t="shared" si="61"/>
        <v>0</v>
      </c>
      <c r="P522" s="47">
        <f t="shared" si="62"/>
        <v>0</v>
      </c>
      <c r="Q522" s="207"/>
      <c r="R522" s="207"/>
      <c r="S522" s="207"/>
      <c r="T522" s="207"/>
      <c r="U522" s="207"/>
    </row>
    <row r="523" spans="1:21" hidden="1" x14ac:dyDescent="0.2">
      <c r="A523" s="37"/>
      <c r="B523" s="38"/>
      <c r="C523" s="45"/>
      <c r="D523" s="23"/>
      <c r="E523" s="69"/>
      <c r="F523" s="73"/>
      <c r="G523" s="67"/>
      <c r="H523" s="46">
        <f t="shared" si="56"/>
        <v>0</v>
      </c>
      <c r="I523" s="67"/>
      <c r="J523" s="67"/>
      <c r="K523" s="47">
        <f t="shared" si="57"/>
        <v>0</v>
      </c>
      <c r="L523" s="48">
        <f t="shared" si="58"/>
        <v>0</v>
      </c>
      <c r="M523" s="46">
        <f t="shared" si="59"/>
        <v>0</v>
      </c>
      <c r="N523" s="46">
        <f t="shared" si="60"/>
        <v>0</v>
      </c>
      <c r="O523" s="46">
        <f t="shared" si="61"/>
        <v>0</v>
      </c>
      <c r="P523" s="47">
        <f t="shared" si="62"/>
        <v>0</v>
      </c>
      <c r="Q523" s="207"/>
      <c r="R523" s="207"/>
      <c r="S523" s="207"/>
      <c r="T523" s="207"/>
      <c r="U523" s="207"/>
    </row>
    <row r="524" spans="1:21" hidden="1" x14ac:dyDescent="0.2">
      <c r="A524" s="37"/>
      <c r="B524" s="38"/>
      <c r="C524" s="45"/>
      <c r="D524" s="23"/>
      <c r="E524" s="69"/>
      <c r="F524" s="73"/>
      <c r="G524" s="67"/>
      <c r="H524" s="46">
        <f t="shared" si="56"/>
        <v>0</v>
      </c>
      <c r="I524" s="67"/>
      <c r="J524" s="67"/>
      <c r="K524" s="47">
        <f t="shared" si="57"/>
        <v>0</v>
      </c>
      <c r="L524" s="48">
        <f t="shared" si="58"/>
        <v>0</v>
      </c>
      <c r="M524" s="46">
        <f t="shared" si="59"/>
        <v>0</v>
      </c>
      <c r="N524" s="46">
        <f t="shared" si="60"/>
        <v>0</v>
      </c>
      <c r="O524" s="46">
        <f t="shared" si="61"/>
        <v>0</v>
      </c>
      <c r="P524" s="47">
        <f t="shared" si="62"/>
        <v>0</v>
      </c>
      <c r="Q524" s="207"/>
      <c r="R524" s="207"/>
      <c r="S524" s="207"/>
      <c r="T524" s="207"/>
      <c r="U524" s="207"/>
    </row>
    <row r="525" spans="1:21" hidden="1" x14ac:dyDescent="0.2">
      <c r="A525" s="37"/>
      <c r="B525" s="38"/>
      <c r="C525" s="45"/>
      <c r="D525" s="23"/>
      <c r="E525" s="69"/>
      <c r="F525" s="73"/>
      <c r="G525" s="67"/>
      <c r="H525" s="46">
        <f t="shared" si="56"/>
        <v>0</v>
      </c>
      <c r="I525" s="67"/>
      <c r="J525" s="67"/>
      <c r="K525" s="47">
        <f t="shared" si="57"/>
        <v>0</v>
      </c>
      <c r="L525" s="48">
        <f t="shared" si="58"/>
        <v>0</v>
      </c>
      <c r="M525" s="46">
        <f t="shared" si="59"/>
        <v>0</v>
      </c>
      <c r="N525" s="46">
        <f t="shared" si="60"/>
        <v>0</v>
      </c>
      <c r="O525" s="46">
        <f t="shared" si="61"/>
        <v>0</v>
      </c>
      <c r="P525" s="47">
        <f t="shared" si="62"/>
        <v>0</v>
      </c>
      <c r="Q525" s="207"/>
      <c r="R525" s="207"/>
      <c r="S525" s="207"/>
      <c r="T525" s="207"/>
      <c r="U525" s="207"/>
    </row>
    <row r="526" spans="1:21" hidden="1" x14ac:dyDescent="0.2">
      <c r="A526" s="37"/>
      <c r="B526" s="38"/>
      <c r="C526" s="45"/>
      <c r="D526" s="23"/>
      <c r="E526" s="69"/>
      <c r="F526" s="73"/>
      <c r="G526" s="67"/>
      <c r="H526" s="46">
        <f t="shared" si="56"/>
        <v>0</v>
      </c>
      <c r="I526" s="67"/>
      <c r="J526" s="67"/>
      <c r="K526" s="47">
        <f t="shared" si="57"/>
        <v>0</v>
      </c>
      <c r="L526" s="48">
        <f t="shared" si="58"/>
        <v>0</v>
      </c>
      <c r="M526" s="46">
        <f t="shared" si="59"/>
        <v>0</v>
      </c>
      <c r="N526" s="46">
        <f t="shared" si="60"/>
        <v>0</v>
      </c>
      <c r="O526" s="46">
        <f t="shared" si="61"/>
        <v>0</v>
      </c>
      <c r="P526" s="47">
        <f t="shared" si="62"/>
        <v>0</v>
      </c>
      <c r="Q526" s="207"/>
      <c r="R526" s="207"/>
      <c r="S526" s="207"/>
      <c r="T526" s="207"/>
      <c r="U526" s="207"/>
    </row>
    <row r="527" spans="1:21" hidden="1" x14ac:dyDescent="0.2">
      <c r="A527" s="37"/>
      <c r="B527" s="38"/>
      <c r="C527" s="45"/>
      <c r="D527" s="23"/>
      <c r="E527" s="69"/>
      <c r="F527" s="73"/>
      <c r="G527" s="67"/>
      <c r="H527" s="46">
        <f t="shared" si="56"/>
        <v>0</v>
      </c>
      <c r="I527" s="67"/>
      <c r="J527" s="67"/>
      <c r="K527" s="47">
        <f t="shared" si="57"/>
        <v>0</v>
      </c>
      <c r="L527" s="48">
        <f t="shared" si="58"/>
        <v>0</v>
      </c>
      <c r="M527" s="46">
        <f t="shared" si="59"/>
        <v>0</v>
      </c>
      <c r="N527" s="46">
        <f t="shared" si="60"/>
        <v>0</v>
      </c>
      <c r="O527" s="46">
        <f t="shared" si="61"/>
        <v>0</v>
      </c>
      <c r="P527" s="47">
        <f t="shared" si="62"/>
        <v>0</v>
      </c>
      <c r="Q527" s="207"/>
      <c r="R527" s="207"/>
      <c r="S527" s="207"/>
      <c r="T527" s="207"/>
      <c r="U527" s="207"/>
    </row>
    <row r="528" spans="1:21" hidden="1" x14ac:dyDescent="0.2">
      <c r="A528" s="37"/>
      <c r="B528" s="38"/>
      <c r="C528" s="45"/>
      <c r="D528" s="23"/>
      <c r="E528" s="69"/>
      <c r="F528" s="73"/>
      <c r="G528" s="67"/>
      <c r="H528" s="46">
        <f t="shared" si="56"/>
        <v>0</v>
      </c>
      <c r="I528" s="67"/>
      <c r="J528" s="67"/>
      <c r="K528" s="47">
        <f t="shared" si="57"/>
        <v>0</v>
      </c>
      <c r="L528" s="48">
        <f t="shared" si="58"/>
        <v>0</v>
      </c>
      <c r="M528" s="46">
        <f t="shared" si="59"/>
        <v>0</v>
      </c>
      <c r="N528" s="46">
        <f t="shared" si="60"/>
        <v>0</v>
      </c>
      <c r="O528" s="46">
        <f t="shared" si="61"/>
        <v>0</v>
      </c>
      <c r="P528" s="47">
        <f t="shared" si="62"/>
        <v>0</v>
      </c>
      <c r="Q528" s="207"/>
      <c r="R528" s="207"/>
      <c r="S528" s="207"/>
      <c r="T528" s="207"/>
      <c r="U528" s="207"/>
    </row>
    <row r="529" spans="1:21" hidden="1" x14ac:dyDescent="0.2">
      <c r="A529" s="37"/>
      <c r="B529" s="38"/>
      <c r="C529" s="45"/>
      <c r="D529" s="23"/>
      <c r="E529" s="69"/>
      <c r="F529" s="73"/>
      <c r="G529" s="67"/>
      <c r="H529" s="46">
        <f t="shared" si="56"/>
        <v>0</v>
      </c>
      <c r="I529" s="67"/>
      <c r="J529" s="67"/>
      <c r="K529" s="47">
        <f t="shared" si="57"/>
        <v>0</v>
      </c>
      <c r="L529" s="48">
        <f t="shared" si="58"/>
        <v>0</v>
      </c>
      <c r="M529" s="46">
        <f t="shared" si="59"/>
        <v>0</v>
      </c>
      <c r="N529" s="46">
        <f t="shared" si="60"/>
        <v>0</v>
      </c>
      <c r="O529" s="46">
        <f t="shared" si="61"/>
        <v>0</v>
      </c>
      <c r="P529" s="47">
        <f t="shared" si="62"/>
        <v>0</v>
      </c>
      <c r="Q529" s="207"/>
      <c r="R529" s="207"/>
      <c r="S529" s="207"/>
      <c r="T529" s="207"/>
      <c r="U529" s="207"/>
    </row>
    <row r="530" spans="1:21" hidden="1" x14ac:dyDescent="0.2">
      <c r="A530" s="37"/>
      <c r="B530" s="38"/>
      <c r="C530" s="45"/>
      <c r="D530" s="23"/>
      <c r="E530" s="69"/>
      <c r="F530" s="73"/>
      <c r="G530" s="67"/>
      <c r="H530" s="46">
        <f t="shared" si="56"/>
        <v>0</v>
      </c>
      <c r="I530" s="67"/>
      <c r="J530" s="67"/>
      <c r="K530" s="47">
        <f t="shared" si="57"/>
        <v>0</v>
      </c>
      <c r="L530" s="48">
        <f t="shared" si="58"/>
        <v>0</v>
      </c>
      <c r="M530" s="46">
        <f t="shared" si="59"/>
        <v>0</v>
      </c>
      <c r="N530" s="46">
        <f t="shared" si="60"/>
        <v>0</v>
      </c>
      <c r="O530" s="46">
        <f t="shared" si="61"/>
        <v>0</v>
      </c>
      <c r="P530" s="47">
        <f t="shared" si="62"/>
        <v>0</v>
      </c>
      <c r="Q530" s="207"/>
      <c r="R530" s="207"/>
      <c r="S530" s="207"/>
      <c r="T530" s="207"/>
      <c r="U530" s="207"/>
    </row>
    <row r="531" spans="1:21" hidden="1" x14ac:dyDescent="0.2">
      <c r="A531" s="37"/>
      <c r="B531" s="38"/>
      <c r="C531" s="45"/>
      <c r="D531" s="23"/>
      <c r="E531" s="69"/>
      <c r="F531" s="73"/>
      <c r="G531" s="67"/>
      <c r="H531" s="46">
        <f t="shared" si="56"/>
        <v>0</v>
      </c>
      <c r="I531" s="67"/>
      <c r="J531" s="67"/>
      <c r="K531" s="47">
        <f t="shared" si="57"/>
        <v>0</v>
      </c>
      <c r="L531" s="48">
        <f t="shared" si="58"/>
        <v>0</v>
      </c>
      <c r="M531" s="46">
        <f t="shared" si="59"/>
        <v>0</v>
      </c>
      <c r="N531" s="46">
        <f t="shared" si="60"/>
        <v>0</v>
      </c>
      <c r="O531" s="46">
        <f t="shared" si="61"/>
        <v>0</v>
      </c>
      <c r="P531" s="47">
        <f t="shared" si="62"/>
        <v>0</v>
      </c>
      <c r="Q531" s="207"/>
      <c r="R531" s="207"/>
      <c r="S531" s="207"/>
      <c r="T531" s="207"/>
      <c r="U531" s="207"/>
    </row>
    <row r="532" spans="1:21" hidden="1" x14ac:dyDescent="0.2">
      <c r="A532" s="37"/>
      <c r="B532" s="38"/>
      <c r="C532" s="45"/>
      <c r="D532" s="23"/>
      <c r="E532" s="69"/>
      <c r="F532" s="73"/>
      <c r="G532" s="67"/>
      <c r="H532" s="46">
        <f t="shared" si="56"/>
        <v>0</v>
      </c>
      <c r="I532" s="67"/>
      <c r="J532" s="67"/>
      <c r="K532" s="47">
        <f t="shared" si="57"/>
        <v>0</v>
      </c>
      <c r="L532" s="48">
        <f t="shared" si="58"/>
        <v>0</v>
      </c>
      <c r="M532" s="46">
        <f t="shared" si="59"/>
        <v>0</v>
      </c>
      <c r="N532" s="46">
        <f t="shared" si="60"/>
        <v>0</v>
      </c>
      <c r="O532" s="46">
        <f t="shared" si="61"/>
        <v>0</v>
      </c>
      <c r="P532" s="47">
        <f t="shared" si="62"/>
        <v>0</v>
      </c>
      <c r="Q532" s="207"/>
      <c r="R532" s="207"/>
      <c r="S532" s="207"/>
      <c r="T532" s="207"/>
      <c r="U532" s="207"/>
    </row>
    <row r="533" spans="1:21" hidden="1" x14ac:dyDescent="0.2">
      <c r="A533" s="37"/>
      <c r="B533" s="38"/>
      <c r="C533" s="45"/>
      <c r="D533" s="23"/>
      <c r="E533" s="69"/>
      <c r="F533" s="73"/>
      <c r="G533" s="67"/>
      <c r="H533" s="46">
        <f t="shared" si="56"/>
        <v>0</v>
      </c>
      <c r="I533" s="67"/>
      <c r="J533" s="67"/>
      <c r="K533" s="47">
        <f t="shared" si="57"/>
        <v>0</v>
      </c>
      <c r="L533" s="48">
        <f t="shared" si="58"/>
        <v>0</v>
      </c>
      <c r="M533" s="46">
        <f t="shared" si="59"/>
        <v>0</v>
      </c>
      <c r="N533" s="46">
        <f t="shared" si="60"/>
        <v>0</v>
      </c>
      <c r="O533" s="46">
        <f t="shared" si="61"/>
        <v>0</v>
      </c>
      <c r="P533" s="47">
        <f t="shared" si="62"/>
        <v>0</v>
      </c>
      <c r="Q533" s="207"/>
      <c r="R533" s="207"/>
      <c r="S533" s="207"/>
      <c r="T533" s="207"/>
      <c r="U533" s="207"/>
    </row>
    <row r="534" spans="1:21" hidden="1" x14ac:dyDescent="0.2">
      <c r="A534" s="37"/>
      <c r="B534" s="38"/>
      <c r="C534" s="45"/>
      <c r="D534" s="23"/>
      <c r="E534" s="69"/>
      <c r="F534" s="73"/>
      <c r="G534" s="67"/>
      <c r="H534" s="46">
        <f t="shared" si="56"/>
        <v>0</v>
      </c>
      <c r="I534" s="67"/>
      <c r="J534" s="67"/>
      <c r="K534" s="47">
        <f t="shared" si="57"/>
        <v>0</v>
      </c>
      <c r="L534" s="48">
        <f t="shared" si="58"/>
        <v>0</v>
      </c>
      <c r="M534" s="46">
        <f t="shared" si="59"/>
        <v>0</v>
      </c>
      <c r="N534" s="46">
        <f t="shared" si="60"/>
        <v>0</v>
      </c>
      <c r="O534" s="46">
        <f t="shared" si="61"/>
        <v>0</v>
      </c>
      <c r="P534" s="47">
        <f t="shared" si="62"/>
        <v>0</v>
      </c>
      <c r="Q534" s="207"/>
      <c r="R534" s="207"/>
      <c r="S534" s="207"/>
      <c r="T534" s="207"/>
      <c r="U534" s="207"/>
    </row>
    <row r="535" spans="1:21" hidden="1" x14ac:dyDescent="0.2">
      <c r="A535" s="37"/>
      <c r="B535" s="38"/>
      <c r="C535" s="45"/>
      <c r="D535" s="23"/>
      <c r="E535" s="69"/>
      <c r="F535" s="73"/>
      <c r="G535" s="67"/>
      <c r="H535" s="46">
        <f t="shared" si="56"/>
        <v>0</v>
      </c>
      <c r="I535" s="67"/>
      <c r="J535" s="67"/>
      <c r="K535" s="47">
        <f t="shared" si="57"/>
        <v>0</v>
      </c>
      <c r="L535" s="48">
        <f t="shared" si="58"/>
        <v>0</v>
      </c>
      <c r="M535" s="46">
        <f t="shared" si="59"/>
        <v>0</v>
      </c>
      <c r="N535" s="46">
        <f t="shared" si="60"/>
        <v>0</v>
      </c>
      <c r="O535" s="46">
        <f t="shared" si="61"/>
        <v>0</v>
      </c>
      <c r="P535" s="47">
        <f t="shared" si="62"/>
        <v>0</v>
      </c>
      <c r="Q535" s="207"/>
      <c r="R535" s="207"/>
      <c r="S535" s="207"/>
      <c r="T535" s="207"/>
      <c r="U535" s="207"/>
    </row>
    <row r="536" spans="1:21" hidden="1" x14ac:dyDescent="0.2">
      <c r="A536" s="37"/>
      <c r="B536" s="38"/>
      <c r="C536" s="45"/>
      <c r="D536" s="23"/>
      <c r="E536" s="69"/>
      <c r="F536" s="73"/>
      <c r="G536" s="67"/>
      <c r="H536" s="46">
        <f t="shared" si="56"/>
        <v>0</v>
      </c>
      <c r="I536" s="67"/>
      <c r="J536" s="67"/>
      <c r="K536" s="47">
        <f t="shared" si="57"/>
        <v>0</v>
      </c>
      <c r="L536" s="48">
        <f t="shared" si="58"/>
        <v>0</v>
      </c>
      <c r="M536" s="46">
        <f t="shared" si="59"/>
        <v>0</v>
      </c>
      <c r="N536" s="46">
        <f t="shared" si="60"/>
        <v>0</v>
      </c>
      <c r="O536" s="46">
        <f t="shared" si="61"/>
        <v>0</v>
      </c>
      <c r="P536" s="47">
        <f t="shared" si="62"/>
        <v>0</v>
      </c>
      <c r="Q536" s="207"/>
      <c r="R536" s="207"/>
      <c r="S536" s="207"/>
      <c r="T536" s="207"/>
      <c r="U536" s="207"/>
    </row>
    <row r="537" spans="1:21" hidden="1" x14ac:dyDescent="0.2">
      <c r="A537" s="37"/>
      <c r="B537" s="38"/>
      <c r="C537" s="45"/>
      <c r="D537" s="23"/>
      <c r="E537" s="69"/>
      <c r="F537" s="73"/>
      <c r="G537" s="67"/>
      <c r="H537" s="46">
        <f t="shared" si="56"/>
        <v>0</v>
      </c>
      <c r="I537" s="67"/>
      <c r="J537" s="67"/>
      <c r="K537" s="47">
        <f t="shared" si="57"/>
        <v>0</v>
      </c>
      <c r="L537" s="48">
        <f t="shared" si="58"/>
        <v>0</v>
      </c>
      <c r="M537" s="46">
        <f t="shared" si="59"/>
        <v>0</v>
      </c>
      <c r="N537" s="46">
        <f t="shared" si="60"/>
        <v>0</v>
      </c>
      <c r="O537" s="46">
        <f t="shared" si="61"/>
        <v>0</v>
      </c>
      <c r="P537" s="47">
        <f t="shared" si="62"/>
        <v>0</v>
      </c>
      <c r="Q537" s="207"/>
      <c r="R537" s="207"/>
      <c r="S537" s="207"/>
      <c r="T537" s="207"/>
      <c r="U537" s="207"/>
    </row>
    <row r="538" spans="1:21" hidden="1" x14ac:dyDescent="0.2">
      <c r="A538" s="37"/>
      <c r="B538" s="38"/>
      <c r="C538" s="45"/>
      <c r="D538" s="23"/>
      <c r="E538" s="69"/>
      <c r="F538" s="73"/>
      <c r="G538" s="67"/>
      <c r="H538" s="46">
        <f t="shared" si="56"/>
        <v>0</v>
      </c>
      <c r="I538" s="67"/>
      <c r="J538" s="67"/>
      <c r="K538" s="47">
        <f t="shared" si="57"/>
        <v>0</v>
      </c>
      <c r="L538" s="48">
        <f t="shared" si="58"/>
        <v>0</v>
      </c>
      <c r="M538" s="46">
        <f t="shared" si="59"/>
        <v>0</v>
      </c>
      <c r="N538" s="46">
        <f t="shared" si="60"/>
        <v>0</v>
      </c>
      <c r="O538" s="46">
        <f t="shared" si="61"/>
        <v>0</v>
      </c>
      <c r="P538" s="47">
        <f t="shared" si="62"/>
        <v>0</v>
      </c>
      <c r="Q538" s="207"/>
      <c r="R538" s="207"/>
      <c r="S538" s="207"/>
      <c r="T538" s="207"/>
      <c r="U538" s="207"/>
    </row>
    <row r="539" spans="1:21" hidden="1" x14ac:dyDescent="0.2">
      <c r="A539" s="37"/>
      <c r="B539" s="38"/>
      <c r="C539" s="45"/>
      <c r="D539" s="23"/>
      <c r="E539" s="69"/>
      <c r="F539" s="73"/>
      <c r="G539" s="67"/>
      <c r="H539" s="46">
        <f t="shared" si="56"/>
        <v>0</v>
      </c>
      <c r="I539" s="67"/>
      <c r="J539" s="67"/>
      <c r="K539" s="47">
        <f t="shared" si="57"/>
        <v>0</v>
      </c>
      <c r="L539" s="48">
        <f t="shared" si="58"/>
        <v>0</v>
      </c>
      <c r="M539" s="46">
        <f t="shared" si="59"/>
        <v>0</v>
      </c>
      <c r="N539" s="46">
        <f t="shared" si="60"/>
        <v>0</v>
      </c>
      <c r="O539" s="46">
        <f t="shared" si="61"/>
        <v>0</v>
      </c>
      <c r="P539" s="47">
        <f t="shared" si="62"/>
        <v>0</v>
      </c>
      <c r="Q539" s="207"/>
      <c r="R539" s="207"/>
      <c r="S539" s="207"/>
      <c r="T539" s="207"/>
      <c r="U539" s="207"/>
    </row>
    <row r="540" spans="1:21" hidden="1" x14ac:dyDescent="0.2">
      <c r="A540" s="37"/>
      <c r="B540" s="38"/>
      <c r="C540" s="45"/>
      <c r="D540" s="23"/>
      <c r="E540" s="69"/>
      <c r="F540" s="73"/>
      <c r="G540" s="67"/>
      <c r="H540" s="46">
        <f t="shared" si="56"/>
        <v>0</v>
      </c>
      <c r="I540" s="67"/>
      <c r="J540" s="67"/>
      <c r="K540" s="47">
        <f t="shared" si="57"/>
        <v>0</v>
      </c>
      <c r="L540" s="48">
        <f t="shared" si="58"/>
        <v>0</v>
      </c>
      <c r="M540" s="46">
        <f t="shared" si="59"/>
        <v>0</v>
      </c>
      <c r="N540" s="46">
        <f t="shared" si="60"/>
        <v>0</v>
      </c>
      <c r="O540" s="46">
        <f t="shared" si="61"/>
        <v>0</v>
      </c>
      <c r="P540" s="47">
        <f t="shared" si="62"/>
        <v>0</v>
      </c>
      <c r="Q540" s="207"/>
      <c r="R540" s="207"/>
      <c r="S540" s="207"/>
      <c r="T540" s="207"/>
      <c r="U540" s="207"/>
    </row>
    <row r="541" spans="1:21" hidden="1" x14ac:dyDescent="0.2">
      <c r="A541" s="37"/>
      <c r="B541" s="38"/>
      <c r="C541" s="45"/>
      <c r="D541" s="23"/>
      <c r="E541" s="69"/>
      <c r="F541" s="73"/>
      <c r="G541" s="67"/>
      <c r="H541" s="46">
        <f t="shared" si="56"/>
        <v>0</v>
      </c>
      <c r="I541" s="67"/>
      <c r="J541" s="67"/>
      <c r="K541" s="47">
        <f t="shared" si="57"/>
        <v>0</v>
      </c>
      <c r="L541" s="48">
        <f t="shared" si="58"/>
        <v>0</v>
      </c>
      <c r="M541" s="46">
        <f t="shared" si="59"/>
        <v>0</v>
      </c>
      <c r="N541" s="46">
        <f t="shared" si="60"/>
        <v>0</v>
      </c>
      <c r="O541" s="46">
        <f t="shared" si="61"/>
        <v>0</v>
      </c>
      <c r="P541" s="47">
        <f t="shared" si="62"/>
        <v>0</v>
      </c>
      <c r="Q541" s="207"/>
      <c r="R541" s="207"/>
      <c r="S541" s="207"/>
      <c r="T541" s="207"/>
      <c r="U541" s="207"/>
    </row>
    <row r="542" spans="1:21" hidden="1" x14ac:dyDescent="0.2">
      <c r="A542" s="37"/>
      <c r="B542" s="38"/>
      <c r="C542" s="45"/>
      <c r="D542" s="23"/>
      <c r="E542" s="69"/>
      <c r="F542" s="73"/>
      <c r="G542" s="67"/>
      <c r="H542" s="46">
        <f t="shared" si="56"/>
        <v>0</v>
      </c>
      <c r="I542" s="67"/>
      <c r="J542" s="67"/>
      <c r="K542" s="47">
        <f t="shared" si="57"/>
        <v>0</v>
      </c>
      <c r="L542" s="48">
        <f t="shared" si="58"/>
        <v>0</v>
      </c>
      <c r="M542" s="46">
        <f t="shared" si="59"/>
        <v>0</v>
      </c>
      <c r="N542" s="46">
        <f t="shared" si="60"/>
        <v>0</v>
      </c>
      <c r="O542" s="46">
        <f t="shared" si="61"/>
        <v>0</v>
      </c>
      <c r="P542" s="47">
        <f t="shared" si="62"/>
        <v>0</v>
      </c>
      <c r="Q542" s="207"/>
      <c r="R542" s="207"/>
      <c r="S542" s="207"/>
      <c r="T542" s="207"/>
      <c r="U542" s="207"/>
    </row>
    <row r="543" spans="1:21" hidden="1" x14ac:dyDescent="0.2">
      <c r="A543" s="37"/>
      <c r="B543" s="38"/>
      <c r="C543" s="45"/>
      <c r="D543" s="23"/>
      <c r="E543" s="69"/>
      <c r="F543" s="73"/>
      <c r="G543" s="67"/>
      <c r="H543" s="46">
        <f t="shared" si="56"/>
        <v>0</v>
      </c>
      <c r="I543" s="67"/>
      <c r="J543" s="67"/>
      <c r="K543" s="47">
        <f t="shared" si="57"/>
        <v>0</v>
      </c>
      <c r="L543" s="48">
        <f t="shared" si="58"/>
        <v>0</v>
      </c>
      <c r="M543" s="46">
        <f t="shared" si="59"/>
        <v>0</v>
      </c>
      <c r="N543" s="46">
        <f t="shared" si="60"/>
        <v>0</v>
      </c>
      <c r="O543" s="46">
        <f t="shared" si="61"/>
        <v>0</v>
      </c>
      <c r="P543" s="47">
        <f t="shared" si="62"/>
        <v>0</v>
      </c>
      <c r="Q543" s="207"/>
      <c r="R543" s="207"/>
      <c r="S543" s="207"/>
      <c r="T543" s="207"/>
      <c r="U543" s="207"/>
    </row>
    <row r="544" spans="1:21" hidden="1" x14ac:dyDescent="0.2">
      <c r="A544" s="37"/>
      <c r="B544" s="38"/>
      <c r="C544" s="45"/>
      <c r="D544" s="23"/>
      <c r="E544" s="69"/>
      <c r="F544" s="73"/>
      <c r="G544" s="67"/>
      <c r="H544" s="46">
        <f t="shared" si="56"/>
        <v>0</v>
      </c>
      <c r="I544" s="67"/>
      <c r="J544" s="67"/>
      <c r="K544" s="47">
        <f t="shared" si="57"/>
        <v>0</v>
      </c>
      <c r="L544" s="48">
        <f t="shared" si="58"/>
        <v>0</v>
      </c>
      <c r="M544" s="46">
        <f t="shared" si="59"/>
        <v>0</v>
      </c>
      <c r="N544" s="46">
        <f t="shared" si="60"/>
        <v>0</v>
      </c>
      <c r="O544" s="46">
        <f t="shared" si="61"/>
        <v>0</v>
      </c>
      <c r="P544" s="47">
        <f t="shared" si="62"/>
        <v>0</v>
      </c>
      <c r="Q544" s="207"/>
      <c r="R544" s="207"/>
      <c r="S544" s="207"/>
      <c r="T544" s="207"/>
      <c r="U544" s="207"/>
    </row>
    <row r="545" spans="1:21" hidden="1" x14ac:dyDescent="0.2">
      <c r="A545" s="37"/>
      <c r="B545" s="38"/>
      <c r="C545" s="45"/>
      <c r="D545" s="23"/>
      <c r="E545" s="69"/>
      <c r="F545" s="73"/>
      <c r="G545" s="67"/>
      <c r="H545" s="46">
        <f t="shared" si="56"/>
        <v>0</v>
      </c>
      <c r="I545" s="67"/>
      <c r="J545" s="67"/>
      <c r="K545" s="47">
        <f t="shared" si="57"/>
        <v>0</v>
      </c>
      <c r="L545" s="48">
        <f t="shared" si="58"/>
        <v>0</v>
      </c>
      <c r="M545" s="46">
        <f t="shared" si="59"/>
        <v>0</v>
      </c>
      <c r="N545" s="46">
        <f t="shared" si="60"/>
        <v>0</v>
      </c>
      <c r="O545" s="46">
        <f t="shared" si="61"/>
        <v>0</v>
      </c>
      <c r="P545" s="47">
        <f t="shared" si="62"/>
        <v>0</v>
      </c>
      <c r="Q545" s="207"/>
      <c r="R545" s="207"/>
      <c r="S545" s="207"/>
      <c r="T545" s="207"/>
      <c r="U545" s="207"/>
    </row>
    <row r="546" spans="1:21" hidden="1" x14ac:dyDescent="0.2">
      <c r="A546" s="37"/>
      <c r="B546" s="38"/>
      <c r="C546" s="45"/>
      <c r="D546" s="23"/>
      <c r="E546" s="69"/>
      <c r="F546" s="73"/>
      <c r="G546" s="67"/>
      <c r="H546" s="46">
        <f t="shared" si="56"/>
        <v>0</v>
      </c>
      <c r="I546" s="67"/>
      <c r="J546" s="67"/>
      <c r="K546" s="47">
        <f t="shared" si="57"/>
        <v>0</v>
      </c>
      <c r="L546" s="48">
        <f t="shared" si="58"/>
        <v>0</v>
      </c>
      <c r="M546" s="46">
        <f t="shared" si="59"/>
        <v>0</v>
      </c>
      <c r="N546" s="46">
        <f t="shared" si="60"/>
        <v>0</v>
      </c>
      <c r="O546" s="46">
        <f t="shared" si="61"/>
        <v>0</v>
      </c>
      <c r="P546" s="47">
        <f t="shared" si="62"/>
        <v>0</v>
      </c>
      <c r="Q546" s="207"/>
      <c r="R546" s="207"/>
      <c r="S546" s="207"/>
      <c r="T546" s="207"/>
      <c r="U546" s="207"/>
    </row>
    <row r="547" spans="1:21" hidden="1" x14ac:dyDescent="0.2">
      <c r="A547" s="37"/>
      <c r="B547" s="38"/>
      <c r="C547" s="45"/>
      <c r="D547" s="23"/>
      <c r="E547" s="69"/>
      <c r="F547" s="73"/>
      <c r="G547" s="67"/>
      <c r="H547" s="46">
        <f t="shared" si="56"/>
        <v>0</v>
      </c>
      <c r="I547" s="67"/>
      <c r="J547" s="67"/>
      <c r="K547" s="47">
        <f t="shared" si="57"/>
        <v>0</v>
      </c>
      <c r="L547" s="48">
        <f t="shared" si="58"/>
        <v>0</v>
      </c>
      <c r="M547" s="46">
        <f t="shared" si="59"/>
        <v>0</v>
      </c>
      <c r="N547" s="46">
        <f t="shared" si="60"/>
        <v>0</v>
      </c>
      <c r="O547" s="46">
        <f t="shared" si="61"/>
        <v>0</v>
      </c>
      <c r="P547" s="47">
        <f t="shared" si="62"/>
        <v>0</v>
      </c>
      <c r="Q547" s="207"/>
      <c r="R547" s="207"/>
      <c r="S547" s="207"/>
      <c r="T547" s="207"/>
      <c r="U547" s="207"/>
    </row>
    <row r="548" spans="1:21" hidden="1" x14ac:dyDescent="0.2">
      <c r="A548" s="37"/>
      <c r="B548" s="38"/>
      <c r="C548" s="45"/>
      <c r="D548" s="23"/>
      <c r="E548" s="69"/>
      <c r="F548" s="73"/>
      <c r="G548" s="67"/>
      <c r="H548" s="46">
        <f t="shared" si="56"/>
        <v>0</v>
      </c>
      <c r="I548" s="67"/>
      <c r="J548" s="67"/>
      <c r="K548" s="47">
        <f t="shared" si="57"/>
        <v>0</v>
      </c>
      <c r="L548" s="48">
        <f t="shared" si="58"/>
        <v>0</v>
      </c>
      <c r="M548" s="46">
        <f t="shared" si="59"/>
        <v>0</v>
      </c>
      <c r="N548" s="46">
        <f t="shared" si="60"/>
        <v>0</v>
      </c>
      <c r="O548" s="46">
        <f t="shared" si="61"/>
        <v>0</v>
      </c>
      <c r="P548" s="47">
        <f t="shared" si="62"/>
        <v>0</v>
      </c>
      <c r="Q548" s="207"/>
      <c r="R548" s="207"/>
      <c r="S548" s="207"/>
      <c r="T548" s="207"/>
      <c r="U548" s="207"/>
    </row>
    <row r="549" spans="1:21" hidden="1" x14ac:dyDescent="0.2">
      <c r="A549" s="37"/>
      <c r="B549" s="38"/>
      <c r="C549" s="45"/>
      <c r="D549" s="23"/>
      <c r="E549" s="69"/>
      <c r="F549" s="73"/>
      <c r="G549" s="67"/>
      <c r="H549" s="46">
        <f t="shared" si="56"/>
        <v>0</v>
      </c>
      <c r="I549" s="67"/>
      <c r="J549" s="67"/>
      <c r="K549" s="47">
        <f t="shared" si="57"/>
        <v>0</v>
      </c>
      <c r="L549" s="48">
        <f t="shared" si="58"/>
        <v>0</v>
      </c>
      <c r="M549" s="46">
        <f t="shared" si="59"/>
        <v>0</v>
      </c>
      <c r="N549" s="46">
        <f t="shared" si="60"/>
        <v>0</v>
      </c>
      <c r="O549" s="46">
        <f t="shared" si="61"/>
        <v>0</v>
      </c>
      <c r="P549" s="47">
        <f t="shared" si="62"/>
        <v>0</v>
      </c>
      <c r="Q549" s="207"/>
      <c r="R549" s="207"/>
      <c r="S549" s="207"/>
      <c r="T549" s="207"/>
      <c r="U549" s="207"/>
    </row>
    <row r="550" spans="1:21" hidden="1" x14ac:dyDescent="0.2">
      <c r="A550" s="37"/>
      <c r="B550" s="38"/>
      <c r="C550" s="45"/>
      <c r="D550" s="23"/>
      <c r="E550" s="69"/>
      <c r="F550" s="73"/>
      <c r="G550" s="67"/>
      <c r="H550" s="46">
        <f t="shared" si="56"/>
        <v>0</v>
      </c>
      <c r="I550" s="67"/>
      <c r="J550" s="67"/>
      <c r="K550" s="47">
        <f t="shared" si="57"/>
        <v>0</v>
      </c>
      <c r="L550" s="48">
        <f t="shared" si="58"/>
        <v>0</v>
      </c>
      <c r="M550" s="46">
        <f t="shared" si="59"/>
        <v>0</v>
      </c>
      <c r="N550" s="46">
        <f t="shared" si="60"/>
        <v>0</v>
      </c>
      <c r="O550" s="46">
        <f t="shared" si="61"/>
        <v>0</v>
      </c>
      <c r="P550" s="47">
        <f t="shared" si="62"/>
        <v>0</v>
      </c>
      <c r="Q550" s="207"/>
      <c r="R550" s="207"/>
      <c r="S550" s="207"/>
      <c r="T550" s="207"/>
      <c r="U550" s="207"/>
    </row>
    <row r="551" spans="1:21" hidden="1" x14ac:dyDescent="0.2">
      <c r="A551" s="37"/>
      <c r="B551" s="38"/>
      <c r="C551" s="45"/>
      <c r="D551" s="23"/>
      <c r="E551" s="69"/>
      <c r="F551" s="73"/>
      <c r="G551" s="67"/>
      <c r="H551" s="46">
        <f t="shared" si="56"/>
        <v>0</v>
      </c>
      <c r="I551" s="67"/>
      <c r="J551" s="67"/>
      <c r="K551" s="47">
        <f t="shared" si="57"/>
        <v>0</v>
      </c>
      <c r="L551" s="48">
        <f t="shared" si="58"/>
        <v>0</v>
      </c>
      <c r="M551" s="46">
        <f t="shared" si="59"/>
        <v>0</v>
      </c>
      <c r="N551" s="46">
        <f t="shared" si="60"/>
        <v>0</v>
      </c>
      <c r="O551" s="46">
        <f t="shared" si="61"/>
        <v>0</v>
      </c>
      <c r="P551" s="47">
        <f t="shared" si="62"/>
        <v>0</v>
      </c>
      <c r="Q551" s="207"/>
      <c r="R551" s="207"/>
      <c r="S551" s="207"/>
      <c r="T551" s="207"/>
      <c r="U551" s="207"/>
    </row>
    <row r="552" spans="1:21" hidden="1" x14ac:dyDescent="0.2">
      <c r="A552" s="37"/>
      <c r="B552" s="38"/>
      <c r="C552" s="45"/>
      <c r="D552" s="23"/>
      <c r="E552" s="69"/>
      <c r="F552" s="73"/>
      <c r="G552" s="67"/>
      <c r="H552" s="46">
        <f t="shared" si="56"/>
        <v>0</v>
      </c>
      <c r="I552" s="67"/>
      <c r="J552" s="67"/>
      <c r="K552" s="47">
        <f t="shared" si="57"/>
        <v>0</v>
      </c>
      <c r="L552" s="48">
        <f t="shared" si="58"/>
        <v>0</v>
      </c>
      <c r="M552" s="46">
        <f t="shared" si="59"/>
        <v>0</v>
      </c>
      <c r="N552" s="46">
        <f t="shared" si="60"/>
        <v>0</v>
      </c>
      <c r="O552" s="46">
        <f t="shared" si="61"/>
        <v>0</v>
      </c>
      <c r="P552" s="47">
        <f t="shared" si="62"/>
        <v>0</v>
      </c>
      <c r="Q552" s="207"/>
      <c r="R552" s="207"/>
      <c r="S552" s="207"/>
      <c r="T552" s="207"/>
      <c r="U552" s="207"/>
    </row>
    <row r="553" spans="1:21" hidden="1" x14ac:dyDescent="0.2">
      <c r="A553" s="37"/>
      <c r="B553" s="38"/>
      <c r="C553" s="45"/>
      <c r="D553" s="23"/>
      <c r="E553" s="69"/>
      <c r="F553" s="73"/>
      <c r="G553" s="67"/>
      <c r="H553" s="46">
        <f t="shared" si="56"/>
        <v>0</v>
      </c>
      <c r="I553" s="67"/>
      <c r="J553" s="67"/>
      <c r="K553" s="47">
        <f t="shared" si="57"/>
        <v>0</v>
      </c>
      <c r="L553" s="48">
        <f t="shared" si="58"/>
        <v>0</v>
      </c>
      <c r="M553" s="46">
        <f t="shared" si="59"/>
        <v>0</v>
      </c>
      <c r="N553" s="46">
        <f t="shared" si="60"/>
        <v>0</v>
      </c>
      <c r="O553" s="46">
        <f t="shared" si="61"/>
        <v>0</v>
      </c>
      <c r="P553" s="47">
        <f t="shared" si="62"/>
        <v>0</v>
      </c>
      <c r="Q553" s="207"/>
      <c r="R553" s="207"/>
      <c r="S553" s="207"/>
      <c r="T553" s="207"/>
      <c r="U553" s="207"/>
    </row>
    <row r="554" spans="1:21" hidden="1" x14ac:dyDescent="0.2">
      <c r="A554" s="37"/>
      <c r="B554" s="38"/>
      <c r="C554" s="45"/>
      <c r="D554" s="23"/>
      <c r="E554" s="69"/>
      <c r="F554" s="73"/>
      <c r="G554" s="67"/>
      <c r="H554" s="46">
        <f t="shared" si="56"/>
        <v>0</v>
      </c>
      <c r="I554" s="67"/>
      <c r="J554" s="67"/>
      <c r="K554" s="47">
        <f t="shared" si="57"/>
        <v>0</v>
      </c>
      <c r="L554" s="48">
        <f t="shared" si="58"/>
        <v>0</v>
      </c>
      <c r="M554" s="46">
        <f t="shared" si="59"/>
        <v>0</v>
      </c>
      <c r="N554" s="46">
        <f t="shared" si="60"/>
        <v>0</v>
      </c>
      <c r="O554" s="46">
        <f t="shared" si="61"/>
        <v>0</v>
      </c>
      <c r="P554" s="47">
        <f t="shared" si="62"/>
        <v>0</v>
      </c>
      <c r="Q554" s="207"/>
      <c r="R554" s="207"/>
      <c r="S554" s="207"/>
      <c r="T554" s="207"/>
      <c r="U554" s="207"/>
    </row>
    <row r="555" spans="1:21" hidden="1" x14ac:dyDescent="0.2">
      <c r="A555" s="37"/>
      <c r="B555" s="38"/>
      <c r="C555" s="45"/>
      <c r="D555" s="23"/>
      <c r="E555" s="69"/>
      <c r="F555" s="73"/>
      <c r="G555" s="67"/>
      <c r="H555" s="46">
        <f t="shared" si="56"/>
        <v>0</v>
      </c>
      <c r="I555" s="67"/>
      <c r="J555" s="67"/>
      <c r="K555" s="47">
        <f t="shared" si="57"/>
        <v>0</v>
      </c>
      <c r="L555" s="48">
        <f t="shared" si="58"/>
        <v>0</v>
      </c>
      <c r="M555" s="46">
        <f t="shared" si="59"/>
        <v>0</v>
      </c>
      <c r="N555" s="46">
        <f t="shared" si="60"/>
        <v>0</v>
      </c>
      <c r="O555" s="46">
        <f t="shared" si="61"/>
        <v>0</v>
      </c>
      <c r="P555" s="47">
        <f t="shared" si="62"/>
        <v>0</v>
      </c>
      <c r="Q555" s="207"/>
      <c r="R555" s="207"/>
      <c r="S555" s="207"/>
      <c r="T555" s="207"/>
      <c r="U555" s="207"/>
    </row>
    <row r="556" spans="1:21" hidden="1" x14ac:dyDescent="0.2">
      <c r="A556" s="37"/>
      <c r="B556" s="38"/>
      <c r="C556" s="45"/>
      <c r="D556" s="23"/>
      <c r="E556" s="69"/>
      <c r="F556" s="73"/>
      <c r="G556" s="67"/>
      <c r="H556" s="46">
        <f t="shared" si="56"/>
        <v>0</v>
      </c>
      <c r="I556" s="67"/>
      <c r="J556" s="67"/>
      <c r="K556" s="47">
        <f t="shared" si="57"/>
        <v>0</v>
      </c>
      <c r="L556" s="48">
        <f t="shared" si="58"/>
        <v>0</v>
      </c>
      <c r="M556" s="46">
        <f t="shared" si="59"/>
        <v>0</v>
      </c>
      <c r="N556" s="46">
        <f t="shared" si="60"/>
        <v>0</v>
      </c>
      <c r="O556" s="46">
        <f t="shared" si="61"/>
        <v>0</v>
      </c>
      <c r="P556" s="47">
        <f t="shared" si="62"/>
        <v>0</v>
      </c>
      <c r="Q556" s="207"/>
      <c r="R556" s="207"/>
      <c r="S556" s="207"/>
      <c r="T556" s="207"/>
      <c r="U556" s="207"/>
    </row>
    <row r="557" spans="1:21" hidden="1" x14ac:dyDescent="0.2">
      <c r="A557" s="37"/>
      <c r="B557" s="38"/>
      <c r="C557" s="45"/>
      <c r="D557" s="23"/>
      <c r="E557" s="69"/>
      <c r="F557" s="73"/>
      <c r="G557" s="67"/>
      <c r="H557" s="46">
        <f t="shared" si="56"/>
        <v>0</v>
      </c>
      <c r="I557" s="67"/>
      <c r="J557" s="67"/>
      <c r="K557" s="47">
        <f t="shared" si="57"/>
        <v>0</v>
      </c>
      <c r="L557" s="48">
        <f t="shared" si="58"/>
        <v>0</v>
      </c>
      <c r="M557" s="46">
        <f t="shared" si="59"/>
        <v>0</v>
      </c>
      <c r="N557" s="46">
        <f t="shared" si="60"/>
        <v>0</v>
      </c>
      <c r="O557" s="46">
        <f t="shared" si="61"/>
        <v>0</v>
      </c>
      <c r="P557" s="47">
        <f t="shared" si="62"/>
        <v>0</v>
      </c>
      <c r="Q557" s="207"/>
      <c r="R557" s="207"/>
      <c r="S557" s="207"/>
      <c r="T557" s="207"/>
      <c r="U557" s="207"/>
    </row>
    <row r="558" spans="1:21" hidden="1" x14ac:dyDescent="0.2">
      <c r="A558" s="37"/>
      <c r="B558" s="38"/>
      <c r="C558" s="45"/>
      <c r="D558" s="23"/>
      <c r="E558" s="69"/>
      <c r="F558" s="73"/>
      <c r="G558" s="67"/>
      <c r="H558" s="46">
        <f t="shared" si="56"/>
        <v>0</v>
      </c>
      <c r="I558" s="67"/>
      <c r="J558" s="67"/>
      <c r="K558" s="47">
        <f t="shared" si="57"/>
        <v>0</v>
      </c>
      <c r="L558" s="48">
        <f t="shared" si="58"/>
        <v>0</v>
      </c>
      <c r="M558" s="46">
        <f t="shared" si="59"/>
        <v>0</v>
      </c>
      <c r="N558" s="46">
        <f t="shared" si="60"/>
        <v>0</v>
      </c>
      <c r="O558" s="46">
        <f t="shared" si="61"/>
        <v>0</v>
      </c>
      <c r="P558" s="47">
        <f t="shared" si="62"/>
        <v>0</v>
      </c>
      <c r="Q558" s="207"/>
      <c r="R558" s="207"/>
      <c r="S558" s="207"/>
      <c r="T558" s="207"/>
      <c r="U558" s="207"/>
    </row>
    <row r="559" spans="1:21" hidden="1" x14ac:dyDescent="0.2">
      <c r="A559" s="37"/>
      <c r="B559" s="38"/>
      <c r="C559" s="45"/>
      <c r="D559" s="23"/>
      <c r="E559" s="69"/>
      <c r="F559" s="73"/>
      <c r="G559" s="67"/>
      <c r="H559" s="46">
        <f t="shared" si="56"/>
        <v>0</v>
      </c>
      <c r="I559" s="67"/>
      <c r="J559" s="67"/>
      <c r="K559" s="47">
        <f t="shared" si="57"/>
        <v>0</v>
      </c>
      <c r="L559" s="48">
        <f t="shared" si="58"/>
        <v>0</v>
      </c>
      <c r="M559" s="46">
        <f t="shared" si="59"/>
        <v>0</v>
      </c>
      <c r="N559" s="46">
        <f t="shared" si="60"/>
        <v>0</v>
      </c>
      <c r="O559" s="46">
        <f t="shared" si="61"/>
        <v>0</v>
      </c>
      <c r="P559" s="47">
        <f t="shared" si="62"/>
        <v>0</v>
      </c>
      <c r="Q559" s="207"/>
      <c r="R559" s="207"/>
      <c r="S559" s="207"/>
      <c r="T559" s="207"/>
      <c r="U559" s="207"/>
    </row>
    <row r="560" spans="1:21" hidden="1" x14ac:dyDescent="0.2">
      <c r="A560" s="37"/>
      <c r="B560" s="38"/>
      <c r="C560" s="45"/>
      <c r="D560" s="23"/>
      <c r="E560" s="69"/>
      <c r="F560" s="73"/>
      <c r="G560" s="67"/>
      <c r="H560" s="46">
        <f t="shared" si="56"/>
        <v>0</v>
      </c>
      <c r="I560" s="67"/>
      <c r="J560" s="67"/>
      <c r="K560" s="47">
        <f t="shared" si="57"/>
        <v>0</v>
      </c>
      <c r="L560" s="48">
        <f t="shared" si="58"/>
        <v>0</v>
      </c>
      <c r="M560" s="46">
        <f t="shared" si="59"/>
        <v>0</v>
      </c>
      <c r="N560" s="46">
        <f t="shared" si="60"/>
        <v>0</v>
      </c>
      <c r="O560" s="46">
        <f t="shared" si="61"/>
        <v>0</v>
      </c>
      <c r="P560" s="47">
        <f t="shared" si="62"/>
        <v>0</v>
      </c>
      <c r="Q560" s="207"/>
      <c r="R560" s="207"/>
      <c r="S560" s="207"/>
      <c r="T560" s="207"/>
      <c r="U560" s="207"/>
    </row>
    <row r="561" spans="1:21" hidden="1" x14ac:dyDescent="0.2">
      <c r="A561" s="37"/>
      <c r="B561" s="38"/>
      <c r="C561" s="45"/>
      <c r="D561" s="23"/>
      <c r="E561" s="69"/>
      <c r="F561" s="73"/>
      <c r="G561" s="67"/>
      <c r="H561" s="46">
        <f t="shared" si="56"/>
        <v>0</v>
      </c>
      <c r="I561" s="67"/>
      <c r="J561" s="67"/>
      <c r="K561" s="47">
        <f t="shared" si="57"/>
        <v>0</v>
      </c>
      <c r="L561" s="48">
        <f t="shared" si="58"/>
        <v>0</v>
      </c>
      <c r="M561" s="46">
        <f t="shared" si="59"/>
        <v>0</v>
      </c>
      <c r="N561" s="46">
        <f t="shared" si="60"/>
        <v>0</v>
      </c>
      <c r="O561" s="46">
        <f t="shared" si="61"/>
        <v>0</v>
      </c>
      <c r="P561" s="47">
        <f t="shared" si="62"/>
        <v>0</v>
      </c>
      <c r="Q561" s="207"/>
      <c r="R561" s="207"/>
      <c r="S561" s="207"/>
      <c r="T561" s="207"/>
      <c r="U561" s="207"/>
    </row>
    <row r="562" spans="1:21" hidden="1" x14ac:dyDescent="0.2">
      <c r="A562" s="37"/>
      <c r="B562" s="38"/>
      <c r="C562" s="45"/>
      <c r="D562" s="23"/>
      <c r="E562" s="69"/>
      <c r="F562" s="73"/>
      <c r="G562" s="67"/>
      <c r="H562" s="46">
        <f t="shared" si="56"/>
        <v>0</v>
      </c>
      <c r="I562" s="67"/>
      <c r="J562" s="67"/>
      <c r="K562" s="47">
        <f t="shared" si="57"/>
        <v>0</v>
      </c>
      <c r="L562" s="48">
        <f t="shared" si="58"/>
        <v>0</v>
      </c>
      <c r="M562" s="46">
        <f t="shared" si="59"/>
        <v>0</v>
      </c>
      <c r="N562" s="46">
        <f t="shared" si="60"/>
        <v>0</v>
      </c>
      <c r="O562" s="46">
        <f t="shared" si="61"/>
        <v>0</v>
      </c>
      <c r="P562" s="47">
        <f t="shared" si="62"/>
        <v>0</v>
      </c>
      <c r="Q562" s="207"/>
      <c r="R562" s="207"/>
      <c r="S562" s="207"/>
      <c r="T562" s="207"/>
      <c r="U562" s="207"/>
    </row>
    <row r="563" spans="1:21" hidden="1" x14ac:dyDescent="0.2">
      <c r="A563" s="37"/>
      <c r="B563" s="38"/>
      <c r="C563" s="45"/>
      <c r="D563" s="23"/>
      <c r="E563" s="69"/>
      <c r="F563" s="73"/>
      <c r="G563" s="67"/>
      <c r="H563" s="46">
        <f t="shared" si="56"/>
        <v>0</v>
      </c>
      <c r="I563" s="67"/>
      <c r="J563" s="67"/>
      <c r="K563" s="47">
        <f t="shared" si="57"/>
        <v>0</v>
      </c>
      <c r="L563" s="48">
        <f t="shared" si="58"/>
        <v>0</v>
      </c>
      <c r="M563" s="46">
        <f t="shared" si="59"/>
        <v>0</v>
      </c>
      <c r="N563" s="46">
        <f t="shared" si="60"/>
        <v>0</v>
      </c>
      <c r="O563" s="46">
        <f t="shared" si="61"/>
        <v>0</v>
      </c>
      <c r="P563" s="47">
        <f t="shared" si="62"/>
        <v>0</v>
      </c>
      <c r="Q563" s="207"/>
      <c r="R563" s="207"/>
      <c r="S563" s="207"/>
      <c r="T563" s="207"/>
      <c r="U563" s="207"/>
    </row>
    <row r="564" spans="1:21" hidden="1" x14ac:dyDescent="0.2">
      <c r="A564" s="37"/>
      <c r="B564" s="38"/>
      <c r="C564" s="45"/>
      <c r="D564" s="23"/>
      <c r="E564" s="69"/>
      <c r="F564" s="73"/>
      <c r="G564" s="67"/>
      <c r="H564" s="46">
        <f t="shared" si="56"/>
        <v>0</v>
      </c>
      <c r="I564" s="67"/>
      <c r="J564" s="67"/>
      <c r="K564" s="47">
        <f t="shared" si="57"/>
        <v>0</v>
      </c>
      <c r="L564" s="48">
        <f t="shared" si="58"/>
        <v>0</v>
      </c>
      <c r="M564" s="46">
        <f t="shared" si="59"/>
        <v>0</v>
      </c>
      <c r="N564" s="46">
        <f t="shared" si="60"/>
        <v>0</v>
      </c>
      <c r="O564" s="46">
        <f t="shared" si="61"/>
        <v>0</v>
      </c>
      <c r="P564" s="47">
        <f t="shared" si="62"/>
        <v>0</v>
      </c>
      <c r="Q564" s="207"/>
      <c r="R564" s="207"/>
      <c r="S564" s="207"/>
      <c r="T564" s="207"/>
      <c r="U564" s="207"/>
    </row>
    <row r="565" spans="1:21" hidden="1" x14ac:dyDescent="0.2">
      <c r="A565" s="37"/>
      <c r="B565" s="38"/>
      <c r="C565" s="45"/>
      <c r="D565" s="23"/>
      <c r="E565" s="69"/>
      <c r="F565" s="73"/>
      <c r="G565" s="67"/>
      <c r="H565" s="46">
        <f t="shared" si="56"/>
        <v>0</v>
      </c>
      <c r="I565" s="67"/>
      <c r="J565" s="67"/>
      <c r="K565" s="47">
        <f t="shared" si="57"/>
        <v>0</v>
      </c>
      <c r="L565" s="48">
        <f t="shared" si="58"/>
        <v>0</v>
      </c>
      <c r="M565" s="46">
        <f t="shared" si="59"/>
        <v>0</v>
      </c>
      <c r="N565" s="46">
        <f t="shared" si="60"/>
        <v>0</v>
      </c>
      <c r="O565" s="46">
        <f t="shared" si="61"/>
        <v>0</v>
      </c>
      <c r="P565" s="47">
        <f t="shared" si="62"/>
        <v>0</v>
      </c>
      <c r="Q565" s="207"/>
      <c r="R565" s="207"/>
      <c r="S565" s="207"/>
      <c r="T565" s="207"/>
      <c r="U565" s="207"/>
    </row>
    <row r="566" spans="1:21" hidden="1" x14ac:dyDescent="0.2">
      <c r="A566" s="37"/>
      <c r="B566" s="38"/>
      <c r="C566" s="45"/>
      <c r="D566" s="23"/>
      <c r="E566" s="69"/>
      <c r="F566" s="73"/>
      <c r="G566" s="67"/>
      <c r="H566" s="46">
        <f t="shared" si="56"/>
        <v>0</v>
      </c>
      <c r="I566" s="67"/>
      <c r="J566" s="67"/>
      <c r="K566" s="47">
        <f t="shared" si="57"/>
        <v>0</v>
      </c>
      <c r="L566" s="48">
        <f t="shared" si="58"/>
        <v>0</v>
      </c>
      <c r="M566" s="46">
        <f t="shared" si="59"/>
        <v>0</v>
      </c>
      <c r="N566" s="46">
        <f t="shared" si="60"/>
        <v>0</v>
      </c>
      <c r="O566" s="46">
        <f t="shared" si="61"/>
        <v>0</v>
      </c>
      <c r="P566" s="47">
        <f t="shared" si="62"/>
        <v>0</v>
      </c>
      <c r="Q566" s="207"/>
      <c r="R566" s="207"/>
      <c r="S566" s="207"/>
      <c r="T566" s="207"/>
      <c r="U566" s="207"/>
    </row>
    <row r="567" spans="1:21" hidden="1" x14ac:dyDescent="0.2">
      <c r="A567" s="37"/>
      <c r="B567" s="38"/>
      <c r="C567" s="45"/>
      <c r="D567" s="23"/>
      <c r="E567" s="69"/>
      <c r="F567" s="73"/>
      <c r="G567" s="67"/>
      <c r="H567" s="46">
        <f t="shared" si="56"/>
        <v>0</v>
      </c>
      <c r="I567" s="67"/>
      <c r="J567" s="67"/>
      <c r="K567" s="47">
        <f t="shared" si="57"/>
        <v>0</v>
      </c>
      <c r="L567" s="48">
        <f t="shared" si="58"/>
        <v>0</v>
      </c>
      <c r="M567" s="46">
        <f t="shared" si="59"/>
        <v>0</v>
      </c>
      <c r="N567" s="46">
        <f t="shared" si="60"/>
        <v>0</v>
      </c>
      <c r="O567" s="46">
        <f t="shared" si="61"/>
        <v>0</v>
      </c>
      <c r="P567" s="47">
        <f t="shared" si="62"/>
        <v>0</v>
      </c>
      <c r="Q567" s="207"/>
      <c r="R567" s="207"/>
      <c r="S567" s="207"/>
      <c r="T567" s="207"/>
      <c r="U567" s="207"/>
    </row>
    <row r="568" spans="1:21" hidden="1" x14ac:dyDescent="0.2">
      <c r="A568" s="37"/>
      <c r="B568" s="38"/>
      <c r="C568" s="45"/>
      <c r="D568" s="23"/>
      <c r="E568" s="69"/>
      <c r="F568" s="73"/>
      <c r="G568" s="67"/>
      <c r="H568" s="46">
        <f t="shared" si="56"/>
        <v>0</v>
      </c>
      <c r="I568" s="67"/>
      <c r="J568" s="67"/>
      <c r="K568" s="47">
        <f t="shared" si="57"/>
        <v>0</v>
      </c>
      <c r="L568" s="48">
        <f t="shared" si="58"/>
        <v>0</v>
      </c>
      <c r="M568" s="46">
        <f t="shared" si="59"/>
        <v>0</v>
      </c>
      <c r="N568" s="46">
        <f t="shared" si="60"/>
        <v>0</v>
      </c>
      <c r="O568" s="46">
        <f t="shared" si="61"/>
        <v>0</v>
      </c>
      <c r="P568" s="47">
        <f t="shared" si="62"/>
        <v>0</v>
      </c>
      <c r="Q568" s="207"/>
      <c r="R568" s="207"/>
      <c r="S568" s="207"/>
      <c r="T568" s="207"/>
      <c r="U568" s="207"/>
    </row>
    <row r="569" spans="1:21" hidden="1" x14ac:dyDescent="0.2">
      <c r="A569" s="37"/>
      <c r="B569" s="38"/>
      <c r="C569" s="45"/>
      <c r="D569" s="23"/>
      <c r="E569" s="69"/>
      <c r="F569" s="73"/>
      <c r="G569" s="67"/>
      <c r="H569" s="46">
        <f t="shared" si="56"/>
        <v>0</v>
      </c>
      <c r="I569" s="67"/>
      <c r="J569" s="67"/>
      <c r="K569" s="47">
        <f t="shared" si="57"/>
        <v>0</v>
      </c>
      <c r="L569" s="48">
        <f t="shared" si="58"/>
        <v>0</v>
      </c>
      <c r="M569" s="46">
        <f t="shared" si="59"/>
        <v>0</v>
      </c>
      <c r="N569" s="46">
        <f t="shared" si="60"/>
        <v>0</v>
      </c>
      <c r="O569" s="46">
        <f t="shared" si="61"/>
        <v>0</v>
      </c>
      <c r="P569" s="47">
        <f t="shared" si="62"/>
        <v>0</v>
      </c>
      <c r="Q569" s="207"/>
      <c r="R569" s="207"/>
      <c r="S569" s="207"/>
      <c r="T569" s="207"/>
      <c r="U569" s="207"/>
    </row>
    <row r="570" spans="1:21" hidden="1" x14ac:dyDescent="0.2">
      <c r="A570" s="37"/>
      <c r="B570" s="38"/>
      <c r="C570" s="45"/>
      <c r="D570" s="23"/>
      <c r="E570" s="69"/>
      <c r="F570" s="73"/>
      <c r="G570" s="67"/>
      <c r="H570" s="46">
        <f t="shared" si="56"/>
        <v>0</v>
      </c>
      <c r="I570" s="67"/>
      <c r="J570" s="67"/>
      <c r="K570" s="47">
        <f t="shared" si="57"/>
        <v>0</v>
      </c>
      <c r="L570" s="48">
        <f t="shared" si="58"/>
        <v>0</v>
      </c>
      <c r="M570" s="46">
        <f t="shared" si="59"/>
        <v>0</v>
      </c>
      <c r="N570" s="46">
        <f t="shared" si="60"/>
        <v>0</v>
      </c>
      <c r="O570" s="46">
        <f t="shared" si="61"/>
        <v>0</v>
      </c>
      <c r="P570" s="47">
        <f t="shared" si="62"/>
        <v>0</v>
      </c>
      <c r="Q570" s="207"/>
      <c r="R570" s="207"/>
      <c r="S570" s="207"/>
      <c r="T570" s="207"/>
      <c r="U570" s="207"/>
    </row>
    <row r="571" spans="1:21" hidden="1" x14ac:dyDescent="0.2">
      <c r="A571" s="37"/>
      <c r="B571" s="38"/>
      <c r="C571" s="45"/>
      <c r="D571" s="23"/>
      <c r="E571" s="69"/>
      <c r="F571" s="73"/>
      <c r="G571" s="67"/>
      <c r="H571" s="46">
        <f t="shared" si="56"/>
        <v>0</v>
      </c>
      <c r="I571" s="67"/>
      <c r="J571" s="67"/>
      <c r="K571" s="47">
        <f t="shared" si="57"/>
        <v>0</v>
      </c>
      <c r="L571" s="48">
        <f t="shared" si="58"/>
        <v>0</v>
      </c>
      <c r="M571" s="46">
        <f t="shared" si="59"/>
        <v>0</v>
      </c>
      <c r="N571" s="46">
        <f t="shared" si="60"/>
        <v>0</v>
      </c>
      <c r="O571" s="46">
        <f t="shared" si="61"/>
        <v>0</v>
      </c>
      <c r="P571" s="47">
        <f t="shared" si="62"/>
        <v>0</v>
      </c>
      <c r="Q571" s="207"/>
      <c r="R571" s="207"/>
      <c r="S571" s="207"/>
      <c r="T571" s="207"/>
      <c r="U571" s="207"/>
    </row>
    <row r="572" spans="1:21" hidden="1" x14ac:dyDescent="0.2">
      <c r="A572" s="37"/>
      <c r="B572" s="38"/>
      <c r="C572" s="45"/>
      <c r="D572" s="23"/>
      <c r="E572" s="69"/>
      <c r="F572" s="73"/>
      <c r="G572" s="67"/>
      <c r="H572" s="46">
        <f t="shared" si="56"/>
        <v>0</v>
      </c>
      <c r="I572" s="67"/>
      <c r="J572" s="67"/>
      <c r="K572" s="47">
        <f t="shared" si="57"/>
        <v>0</v>
      </c>
      <c r="L572" s="48">
        <f t="shared" si="58"/>
        <v>0</v>
      </c>
      <c r="M572" s="46">
        <f t="shared" si="59"/>
        <v>0</v>
      </c>
      <c r="N572" s="46">
        <f t="shared" si="60"/>
        <v>0</v>
      </c>
      <c r="O572" s="46">
        <f t="shared" si="61"/>
        <v>0</v>
      </c>
      <c r="P572" s="47">
        <f t="shared" si="62"/>
        <v>0</v>
      </c>
      <c r="Q572" s="207"/>
      <c r="R572" s="207"/>
      <c r="S572" s="207"/>
      <c r="T572" s="207"/>
      <c r="U572" s="207"/>
    </row>
    <row r="573" spans="1:21" hidden="1" x14ac:dyDescent="0.2">
      <c r="A573" s="37"/>
      <c r="B573" s="38"/>
      <c r="C573" s="45"/>
      <c r="D573" s="23"/>
      <c r="E573" s="69"/>
      <c r="F573" s="73"/>
      <c r="G573" s="67"/>
      <c r="H573" s="46">
        <f t="shared" si="56"/>
        <v>0</v>
      </c>
      <c r="I573" s="67"/>
      <c r="J573" s="67"/>
      <c r="K573" s="47">
        <f t="shared" si="57"/>
        <v>0</v>
      </c>
      <c r="L573" s="48">
        <f t="shared" si="58"/>
        <v>0</v>
      </c>
      <c r="M573" s="46">
        <f t="shared" si="59"/>
        <v>0</v>
      </c>
      <c r="N573" s="46">
        <f t="shared" si="60"/>
        <v>0</v>
      </c>
      <c r="O573" s="46">
        <f t="shared" si="61"/>
        <v>0</v>
      </c>
      <c r="P573" s="47">
        <f t="shared" si="62"/>
        <v>0</v>
      </c>
      <c r="Q573" s="207"/>
      <c r="R573" s="207"/>
      <c r="S573" s="207"/>
      <c r="T573" s="207"/>
      <c r="U573" s="207"/>
    </row>
    <row r="574" spans="1:21" hidden="1" x14ac:dyDescent="0.2">
      <c r="A574" s="37"/>
      <c r="B574" s="38"/>
      <c r="C574" s="45"/>
      <c r="D574" s="23"/>
      <c r="E574" s="69"/>
      <c r="F574" s="73"/>
      <c r="G574" s="67"/>
      <c r="H574" s="46">
        <f t="shared" si="56"/>
        <v>0</v>
      </c>
      <c r="I574" s="67"/>
      <c r="J574" s="67"/>
      <c r="K574" s="47">
        <f t="shared" si="57"/>
        <v>0</v>
      </c>
      <c r="L574" s="48">
        <f t="shared" si="58"/>
        <v>0</v>
      </c>
      <c r="M574" s="46">
        <f t="shared" si="59"/>
        <v>0</v>
      </c>
      <c r="N574" s="46">
        <f t="shared" si="60"/>
        <v>0</v>
      </c>
      <c r="O574" s="46">
        <f t="shared" si="61"/>
        <v>0</v>
      </c>
      <c r="P574" s="47">
        <f t="shared" si="62"/>
        <v>0</v>
      </c>
      <c r="Q574" s="207"/>
      <c r="R574" s="207"/>
      <c r="S574" s="207"/>
      <c r="T574" s="207"/>
      <c r="U574" s="207"/>
    </row>
    <row r="575" spans="1:21" hidden="1" x14ac:dyDescent="0.2">
      <c r="A575" s="37"/>
      <c r="B575" s="38"/>
      <c r="C575" s="45"/>
      <c r="D575" s="23"/>
      <c r="E575" s="69"/>
      <c r="F575" s="73"/>
      <c r="G575" s="67"/>
      <c r="H575" s="46">
        <f t="shared" si="56"/>
        <v>0</v>
      </c>
      <c r="I575" s="67"/>
      <c r="J575" s="67"/>
      <c r="K575" s="47">
        <f t="shared" si="57"/>
        <v>0</v>
      </c>
      <c r="L575" s="48">
        <f t="shared" si="58"/>
        <v>0</v>
      </c>
      <c r="M575" s="46">
        <f t="shared" si="59"/>
        <v>0</v>
      </c>
      <c r="N575" s="46">
        <f t="shared" si="60"/>
        <v>0</v>
      </c>
      <c r="O575" s="46">
        <f t="shared" si="61"/>
        <v>0</v>
      </c>
      <c r="P575" s="47">
        <f t="shared" si="62"/>
        <v>0</v>
      </c>
      <c r="Q575" s="207"/>
      <c r="R575" s="207"/>
      <c r="S575" s="207"/>
      <c r="T575" s="207"/>
      <c r="U575" s="207"/>
    </row>
    <row r="576" spans="1:21" hidden="1" x14ac:dyDescent="0.2">
      <c r="A576" s="37"/>
      <c r="B576" s="38"/>
      <c r="C576" s="45"/>
      <c r="D576" s="23"/>
      <c r="E576" s="69"/>
      <c r="F576" s="73"/>
      <c r="G576" s="67"/>
      <c r="H576" s="46">
        <f t="shared" si="56"/>
        <v>0</v>
      </c>
      <c r="I576" s="67"/>
      <c r="J576" s="67"/>
      <c r="K576" s="47">
        <f t="shared" si="57"/>
        <v>0</v>
      </c>
      <c r="L576" s="48">
        <f t="shared" si="58"/>
        <v>0</v>
      </c>
      <c r="M576" s="46">
        <f t="shared" si="59"/>
        <v>0</v>
      </c>
      <c r="N576" s="46">
        <f t="shared" si="60"/>
        <v>0</v>
      </c>
      <c r="O576" s="46">
        <f t="shared" si="61"/>
        <v>0</v>
      </c>
      <c r="P576" s="47">
        <f t="shared" si="62"/>
        <v>0</v>
      </c>
      <c r="Q576" s="207"/>
      <c r="R576" s="207"/>
      <c r="S576" s="207"/>
      <c r="T576" s="207"/>
      <c r="U576" s="207"/>
    </row>
    <row r="577" spans="1:21" hidden="1" x14ac:dyDescent="0.2">
      <c r="A577" s="37"/>
      <c r="B577" s="38"/>
      <c r="C577" s="45"/>
      <c r="D577" s="23"/>
      <c r="E577" s="69"/>
      <c r="F577" s="73"/>
      <c r="G577" s="67"/>
      <c r="H577" s="46">
        <f t="shared" si="56"/>
        <v>0</v>
      </c>
      <c r="I577" s="67"/>
      <c r="J577" s="67"/>
      <c r="K577" s="47">
        <f t="shared" si="57"/>
        <v>0</v>
      </c>
      <c r="L577" s="48">
        <f t="shared" si="58"/>
        <v>0</v>
      </c>
      <c r="M577" s="46">
        <f t="shared" si="59"/>
        <v>0</v>
      </c>
      <c r="N577" s="46">
        <f t="shared" si="60"/>
        <v>0</v>
      </c>
      <c r="O577" s="46">
        <f t="shared" si="61"/>
        <v>0</v>
      </c>
      <c r="P577" s="47">
        <f t="shared" si="62"/>
        <v>0</v>
      </c>
      <c r="Q577" s="207"/>
      <c r="R577" s="207"/>
      <c r="S577" s="207"/>
      <c r="T577" s="207"/>
      <c r="U577" s="207"/>
    </row>
    <row r="578" spans="1:21" hidden="1" x14ac:dyDescent="0.2">
      <c r="A578" s="37"/>
      <c r="B578" s="38"/>
      <c r="C578" s="45"/>
      <c r="D578" s="23"/>
      <c r="E578" s="69"/>
      <c r="F578" s="73"/>
      <c r="G578" s="67"/>
      <c r="H578" s="46">
        <f t="shared" si="56"/>
        <v>0</v>
      </c>
      <c r="I578" s="67"/>
      <c r="J578" s="67"/>
      <c r="K578" s="47">
        <f t="shared" si="57"/>
        <v>0</v>
      </c>
      <c r="L578" s="48">
        <f t="shared" si="58"/>
        <v>0</v>
      </c>
      <c r="M578" s="46">
        <f t="shared" si="59"/>
        <v>0</v>
      </c>
      <c r="N578" s="46">
        <f t="shared" si="60"/>
        <v>0</v>
      </c>
      <c r="O578" s="46">
        <f t="shared" si="61"/>
        <v>0</v>
      </c>
      <c r="P578" s="47">
        <f t="shared" si="62"/>
        <v>0</v>
      </c>
      <c r="Q578" s="207"/>
      <c r="R578" s="207"/>
      <c r="S578" s="207"/>
      <c r="T578" s="207"/>
      <c r="U578" s="207"/>
    </row>
    <row r="579" spans="1:21" hidden="1" x14ac:dyDescent="0.2">
      <c r="A579" s="37"/>
      <c r="B579" s="38"/>
      <c r="C579" s="45"/>
      <c r="D579" s="23"/>
      <c r="E579" s="69"/>
      <c r="F579" s="73"/>
      <c r="G579" s="67"/>
      <c r="H579" s="46">
        <f t="shared" si="56"/>
        <v>0</v>
      </c>
      <c r="I579" s="67"/>
      <c r="J579" s="67"/>
      <c r="K579" s="47">
        <f t="shared" si="57"/>
        <v>0</v>
      </c>
      <c r="L579" s="48">
        <f t="shared" si="58"/>
        <v>0</v>
      </c>
      <c r="M579" s="46">
        <f t="shared" si="59"/>
        <v>0</v>
      </c>
      <c r="N579" s="46">
        <f t="shared" si="60"/>
        <v>0</v>
      </c>
      <c r="O579" s="46">
        <f t="shared" si="61"/>
        <v>0</v>
      </c>
      <c r="P579" s="47">
        <f t="shared" si="62"/>
        <v>0</v>
      </c>
      <c r="Q579" s="207"/>
      <c r="R579" s="207"/>
      <c r="S579" s="207"/>
      <c r="T579" s="207"/>
      <c r="U579" s="207"/>
    </row>
    <row r="580" spans="1:21" hidden="1" x14ac:dyDescent="0.2">
      <c r="A580" s="37"/>
      <c r="B580" s="38"/>
      <c r="C580" s="45"/>
      <c r="D580" s="23"/>
      <c r="E580" s="69"/>
      <c r="F580" s="73"/>
      <c r="G580" s="67"/>
      <c r="H580" s="46">
        <f t="shared" si="56"/>
        <v>0</v>
      </c>
      <c r="I580" s="67"/>
      <c r="J580" s="67"/>
      <c r="K580" s="47">
        <f t="shared" si="57"/>
        <v>0</v>
      </c>
      <c r="L580" s="48">
        <f t="shared" si="58"/>
        <v>0</v>
      </c>
      <c r="M580" s="46">
        <f t="shared" si="59"/>
        <v>0</v>
      </c>
      <c r="N580" s="46">
        <f t="shared" si="60"/>
        <v>0</v>
      </c>
      <c r="O580" s="46">
        <f t="shared" si="61"/>
        <v>0</v>
      </c>
      <c r="P580" s="47">
        <f t="shared" si="62"/>
        <v>0</v>
      </c>
      <c r="Q580" s="207"/>
      <c r="R580" s="207"/>
      <c r="S580" s="207"/>
      <c r="T580" s="207"/>
      <c r="U580" s="207"/>
    </row>
    <row r="581" spans="1:21" hidden="1" x14ac:dyDescent="0.2">
      <c r="A581" s="37"/>
      <c r="B581" s="38"/>
      <c r="C581" s="45"/>
      <c r="D581" s="23"/>
      <c r="E581" s="69"/>
      <c r="F581" s="73"/>
      <c r="G581" s="67"/>
      <c r="H581" s="46">
        <f t="shared" si="56"/>
        <v>0</v>
      </c>
      <c r="I581" s="67"/>
      <c r="J581" s="67"/>
      <c r="K581" s="47">
        <f t="shared" si="57"/>
        <v>0</v>
      </c>
      <c r="L581" s="48">
        <f t="shared" si="58"/>
        <v>0</v>
      </c>
      <c r="M581" s="46">
        <f t="shared" si="59"/>
        <v>0</v>
      </c>
      <c r="N581" s="46">
        <f t="shared" si="60"/>
        <v>0</v>
      </c>
      <c r="O581" s="46">
        <f t="shared" si="61"/>
        <v>0</v>
      </c>
      <c r="P581" s="47">
        <f t="shared" si="62"/>
        <v>0</v>
      </c>
      <c r="Q581" s="207"/>
      <c r="R581" s="207"/>
      <c r="S581" s="207"/>
      <c r="T581" s="207"/>
      <c r="U581" s="207"/>
    </row>
    <row r="582" spans="1:21" hidden="1" x14ac:dyDescent="0.2">
      <c r="A582" s="37"/>
      <c r="B582" s="38"/>
      <c r="C582" s="45"/>
      <c r="D582" s="23"/>
      <c r="E582" s="69"/>
      <c r="F582" s="73"/>
      <c r="G582" s="67"/>
      <c r="H582" s="46">
        <f t="shared" si="56"/>
        <v>0</v>
      </c>
      <c r="I582" s="67"/>
      <c r="J582" s="67"/>
      <c r="K582" s="47">
        <f t="shared" si="57"/>
        <v>0</v>
      </c>
      <c r="L582" s="48">
        <f t="shared" si="58"/>
        <v>0</v>
      </c>
      <c r="M582" s="46">
        <f t="shared" si="59"/>
        <v>0</v>
      </c>
      <c r="N582" s="46">
        <f t="shared" si="60"/>
        <v>0</v>
      </c>
      <c r="O582" s="46">
        <f t="shared" si="61"/>
        <v>0</v>
      </c>
      <c r="P582" s="47">
        <f t="shared" si="62"/>
        <v>0</v>
      </c>
      <c r="Q582" s="207"/>
      <c r="R582" s="207"/>
      <c r="S582" s="207"/>
      <c r="T582" s="207"/>
      <c r="U582" s="207"/>
    </row>
    <row r="583" spans="1:21" hidden="1" x14ac:dyDescent="0.2">
      <c r="A583" s="37"/>
      <c r="B583" s="38"/>
      <c r="C583" s="45"/>
      <c r="D583" s="23"/>
      <c r="E583" s="69"/>
      <c r="F583" s="73"/>
      <c r="G583" s="67"/>
      <c r="H583" s="46">
        <f t="shared" si="56"/>
        <v>0</v>
      </c>
      <c r="I583" s="67"/>
      <c r="J583" s="67"/>
      <c r="K583" s="47">
        <f t="shared" si="57"/>
        <v>0</v>
      </c>
      <c r="L583" s="48">
        <f t="shared" si="58"/>
        <v>0</v>
      </c>
      <c r="M583" s="46">
        <f t="shared" si="59"/>
        <v>0</v>
      </c>
      <c r="N583" s="46">
        <f t="shared" si="60"/>
        <v>0</v>
      </c>
      <c r="O583" s="46">
        <f t="shared" si="61"/>
        <v>0</v>
      </c>
      <c r="P583" s="47">
        <f t="shared" si="62"/>
        <v>0</v>
      </c>
      <c r="Q583" s="207"/>
      <c r="R583" s="207"/>
      <c r="S583" s="207"/>
      <c r="T583" s="207"/>
      <c r="U583" s="207"/>
    </row>
    <row r="584" spans="1:21" hidden="1" x14ac:dyDescent="0.2">
      <c r="A584" s="37"/>
      <c r="B584" s="38"/>
      <c r="C584" s="45"/>
      <c r="D584" s="23"/>
      <c r="E584" s="69"/>
      <c r="F584" s="73"/>
      <c r="G584" s="67"/>
      <c r="H584" s="46">
        <f t="shared" ref="H584:H647" si="63">ROUND(F584*G584,2)</f>
        <v>0</v>
      </c>
      <c r="I584" s="67"/>
      <c r="J584" s="67"/>
      <c r="K584" s="47">
        <f t="shared" ref="K584:K647" si="64">SUM(H584:J584)</f>
        <v>0</v>
      </c>
      <c r="L584" s="48">
        <f t="shared" ref="L584:L647" si="65">ROUND(E584*F584,2)</f>
        <v>0</v>
      </c>
      <c r="M584" s="46">
        <f t="shared" ref="M584:M647" si="66">ROUND(H584*E584,2)</f>
        <v>0</v>
      </c>
      <c r="N584" s="46">
        <f t="shared" ref="N584:N647" si="67">ROUND(I584*E584,2)</f>
        <v>0</v>
      </c>
      <c r="O584" s="46">
        <f t="shared" ref="O584:O647" si="68">ROUND(J584*E584,2)</f>
        <v>0</v>
      </c>
      <c r="P584" s="47">
        <f t="shared" ref="P584:P647" si="69">SUM(M584:O584)</f>
        <v>0</v>
      </c>
      <c r="Q584" s="207"/>
      <c r="R584" s="207"/>
      <c r="S584" s="207"/>
      <c r="T584" s="207"/>
      <c r="U584" s="207"/>
    </row>
    <row r="585" spans="1:21" hidden="1" x14ac:dyDescent="0.2">
      <c r="A585" s="37"/>
      <c r="B585" s="38"/>
      <c r="C585" s="45"/>
      <c r="D585" s="23"/>
      <c r="E585" s="69"/>
      <c r="F585" s="73"/>
      <c r="G585" s="67"/>
      <c r="H585" s="46">
        <f t="shared" si="63"/>
        <v>0</v>
      </c>
      <c r="I585" s="67"/>
      <c r="J585" s="67"/>
      <c r="K585" s="47">
        <f t="shared" si="64"/>
        <v>0</v>
      </c>
      <c r="L585" s="48">
        <f t="shared" si="65"/>
        <v>0</v>
      </c>
      <c r="M585" s="46">
        <f t="shared" si="66"/>
        <v>0</v>
      </c>
      <c r="N585" s="46">
        <f t="shared" si="67"/>
        <v>0</v>
      </c>
      <c r="O585" s="46">
        <f t="shared" si="68"/>
        <v>0</v>
      </c>
      <c r="P585" s="47">
        <f t="shared" si="69"/>
        <v>0</v>
      </c>
      <c r="Q585" s="207"/>
      <c r="R585" s="207"/>
      <c r="S585" s="207"/>
      <c r="T585" s="207"/>
      <c r="U585" s="207"/>
    </row>
    <row r="586" spans="1:21" hidden="1" x14ac:dyDescent="0.2">
      <c r="A586" s="37"/>
      <c r="B586" s="38"/>
      <c r="C586" s="45"/>
      <c r="D586" s="23"/>
      <c r="E586" s="69"/>
      <c r="F586" s="73"/>
      <c r="G586" s="67"/>
      <c r="H586" s="46">
        <f t="shared" si="63"/>
        <v>0</v>
      </c>
      <c r="I586" s="67"/>
      <c r="J586" s="67"/>
      <c r="K586" s="47">
        <f t="shared" si="64"/>
        <v>0</v>
      </c>
      <c r="L586" s="48">
        <f t="shared" si="65"/>
        <v>0</v>
      </c>
      <c r="M586" s="46">
        <f t="shared" si="66"/>
        <v>0</v>
      </c>
      <c r="N586" s="46">
        <f t="shared" si="67"/>
        <v>0</v>
      </c>
      <c r="O586" s="46">
        <f t="shared" si="68"/>
        <v>0</v>
      </c>
      <c r="P586" s="47">
        <f t="shared" si="69"/>
        <v>0</v>
      </c>
      <c r="Q586" s="207"/>
      <c r="R586" s="207"/>
      <c r="S586" s="207"/>
      <c r="T586" s="207"/>
      <c r="U586" s="207"/>
    </row>
    <row r="587" spans="1:21" hidden="1" x14ac:dyDescent="0.2">
      <c r="A587" s="37"/>
      <c r="B587" s="38"/>
      <c r="C587" s="45"/>
      <c r="D587" s="23"/>
      <c r="E587" s="69"/>
      <c r="F587" s="73"/>
      <c r="G587" s="67"/>
      <c r="H587" s="46">
        <f t="shared" si="63"/>
        <v>0</v>
      </c>
      <c r="I587" s="67"/>
      <c r="J587" s="67"/>
      <c r="K587" s="47">
        <f t="shared" si="64"/>
        <v>0</v>
      </c>
      <c r="L587" s="48">
        <f t="shared" si="65"/>
        <v>0</v>
      </c>
      <c r="M587" s="46">
        <f t="shared" si="66"/>
        <v>0</v>
      </c>
      <c r="N587" s="46">
        <f t="shared" si="67"/>
        <v>0</v>
      </c>
      <c r="O587" s="46">
        <f t="shared" si="68"/>
        <v>0</v>
      </c>
      <c r="P587" s="47">
        <f t="shared" si="69"/>
        <v>0</v>
      </c>
      <c r="Q587" s="207"/>
      <c r="R587" s="207"/>
      <c r="S587" s="207"/>
      <c r="T587" s="207"/>
      <c r="U587" s="207"/>
    </row>
    <row r="588" spans="1:21" hidden="1" x14ac:dyDescent="0.2">
      <c r="A588" s="37"/>
      <c r="B588" s="38"/>
      <c r="C588" s="45"/>
      <c r="D588" s="23"/>
      <c r="E588" s="69"/>
      <c r="F588" s="73"/>
      <c r="G588" s="67"/>
      <c r="H588" s="46">
        <f t="shared" si="63"/>
        <v>0</v>
      </c>
      <c r="I588" s="67"/>
      <c r="J588" s="67"/>
      <c r="K588" s="47">
        <f t="shared" si="64"/>
        <v>0</v>
      </c>
      <c r="L588" s="48">
        <f t="shared" si="65"/>
        <v>0</v>
      </c>
      <c r="M588" s="46">
        <f t="shared" si="66"/>
        <v>0</v>
      </c>
      <c r="N588" s="46">
        <f t="shared" si="67"/>
        <v>0</v>
      </c>
      <c r="O588" s="46">
        <f t="shared" si="68"/>
        <v>0</v>
      </c>
      <c r="P588" s="47">
        <f t="shared" si="69"/>
        <v>0</v>
      </c>
      <c r="Q588" s="207"/>
      <c r="R588" s="207"/>
      <c r="S588" s="207"/>
      <c r="T588" s="207"/>
      <c r="U588" s="207"/>
    </row>
    <row r="589" spans="1:21" hidden="1" x14ac:dyDescent="0.2">
      <c r="A589" s="37"/>
      <c r="B589" s="38"/>
      <c r="C589" s="45"/>
      <c r="D589" s="23"/>
      <c r="E589" s="69"/>
      <c r="F589" s="73"/>
      <c r="G589" s="67"/>
      <c r="H589" s="46">
        <f t="shared" si="63"/>
        <v>0</v>
      </c>
      <c r="I589" s="67"/>
      <c r="J589" s="67"/>
      <c r="K589" s="47">
        <f t="shared" si="64"/>
        <v>0</v>
      </c>
      <c r="L589" s="48">
        <f t="shared" si="65"/>
        <v>0</v>
      </c>
      <c r="M589" s="46">
        <f t="shared" si="66"/>
        <v>0</v>
      </c>
      <c r="N589" s="46">
        <f t="shared" si="67"/>
        <v>0</v>
      </c>
      <c r="O589" s="46">
        <f t="shared" si="68"/>
        <v>0</v>
      </c>
      <c r="P589" s="47">
        <f t="shared" si="69"/>
        <v>0</v>
      </c>
      <c r="Q589" s="207"/>
      <c r="R589" s="207"/>
      <c r="S589" s="207"/>
      <c r="T589" s="207"/>
      <c r="U589" s="207"/>
    </row>
    <row r="590" spans="1:21" hidden="1" x14ac:dyDescent="0.2">
      <c r="A590" s="37"/>
      <c r="B590" s="38"/>
      <c r="C590" s="45"/>
      <c r="D590" s="23"/>
      <c r="E590" s="69"/>
      <c r="F590" s="73"/>
      <c r="G590" s="67"/>
      <c r="H590" s="46">
        <f t="shared" si="63"/>
        <v>0</v>
      </c>
      <c r="I590" s="67"/>
      <c r="J590" s="67"/>
      <c r="K590" s="47">
        <f t="shared" si="64"/>
        <v>0</v>
      </c>
      <c r="L590" s="48">
        <f t="shared" si="65"/>
        <v>0</v>
      </c>
      <c r="M590" s="46">
        <f t="shared" si="66"/>
        <v>0</v>
      </c>
      <c r="N590" s="46">
        <f t="shared" si="67"/>
        <v>0</v>
      </c>
      <c r="O590" s="46">
        <f t="shared" si="68"/>
        <v>0</v>
      </c>
      <c r="P590" s="47">
        <f t="shared" si="69"/>
        <v>0</v>
      </c>
      <c r="Q590" s="207"/>
      <c r="R590" s="207"/>
      <c r="S590" s="207"/>
      <c r="T590" s="207"/>
      <c r="U590" s="207"/>
    </row>
    <row r="591" spans="1:21" hidden="1" x14ac:dyDescent="0.2">
      <c r="A591" s="37"/>
      <c r="B591" s="38"/>
      <c r="C591" s="45"/>
      <c r="D591" s="23"/>
      <c r="E591" s="69"/>
      <c r="F591" s="73"/>
      <c r="G591" s="67"/>
      <c r="H591" s="46">
        <f t="shared" si="63"/>
        <v>0</v>
      </c>
      <c r="I591" s="67"/>
      <c r="J591" s="67"/>
      <c r="K591" s="47">
        <f t="shared" si="64"/>
        <v>0</v>
      </c>
      <c r="L591" s="48">
        <f t="shared" si="65"/>
        <v>0</v>
      </c>
      <c r="M591" s="46">
        <f t="shared" si="66"/>
        <v>0</v>
      </c>
      <c r="N591" s="46">
        <f t="shared" si="67"/>
        <v>0</v>
      </c>
      <c r="O591" s="46">
        <f t="shared" si="68"/>
        <v>0</v>
      </c>
      <c r="P591" s="47">
        <f t="shared" si="69"/>
        <v>0</v>
      </c>
      <c r="Q591" s="207"/>
      <c r="R591" s="207"/>
      <c r="S591" s="207"/>
      <c r="T591" s="207"/>
      <c r="U591" s="207"/>
    </row>
    <row r="592" spans="1:21" hidden="1" x14ac:dyDescent="0.2">
      <c r="A592" s="37"/>
      <c r="B592" s="38"/>
      <c r="C592" s="45"/>
      <c r="D592" s="23"/>
      <c r="E592" s="69"/>
      <c r="F592" s="73"/>
      <c r="G592" s="67"/>
      <c r="H592" s="46">
        <f t="shared" si="63"/>
        <v>0</v>
      </c>
      <c r="I592" s="67"/>
      <c r="J592" s="67"/>
      <c r="K592" s="47">
        <f t="shared" si="64"/>
        <v>0</v>
      </c>
      <c r="L592" s="48">
        <f t="shared" si="65"/>
        <v>0</v>
      </c>
      <c r="M592" s="46">
        <f t="shared" si="66"/>
        <v>0</v>
      </c>
      <c r="N592" s="46">
        <f t="shared" si="67"/>
        <v>0</v>
      </c>
      <c r="O592" s="46">
        <f t="shared" si="68"/>
        <v>0</v>
      </c>
      <c r="P592" s="47">
        <f t="shared" si="69"/>
        <v>0</v>
      </c>
      <c r="Q592" s="207"/>
      <c r="R592" s="207"/>
      <c r="S592" s="207"/>
      <c r="T592" s="207"/>
      <c r="U592" s="207"/>
    </row>
    <row r="593" spans="1:21" hidden="1" x14ac:dyDescent="0.2">
      <c r="A593" s="37"/>
      <c r="B593" s="38"/>
      <c r="C593" s="45"/>
      <c r="D593" s="23"/>
      <c r="E593" s="69"/>
      <c r="F593" s="73"/>
      <c r="G593" s="67"/>
      <c r="H593" s="46">
        <f t="shared" si="63"/>
        <v>0</v>
      </c>
      <c r="I593" s="67"/>
      <c r="J593" s="67"/>
      <c r="K593" s="47">
        <f t="shared" si="64"/>
        <v>0</v>
      </c>
      <c r="L593" s="48">
        <f t="shared" si="65"/>
        <v>0</v>
      </c>
      <c r="M593" s="46">
        <f t="shared" si="66"/>
        <v>0</v>
      </c>
      <c r="N593" s="46">
        <f t="shared" si="67"/>
        <v>0</v>
      </c>
      <c r="O593" s="46">
        <f t="shared" si="68"/>
        <v>0</v>
      </c>
      <c r="P593" s="47">
        <f t="shared" si="69"/>
        <v>0</v>
      </c>
      <c r="Q593" s="207"/>
      <c r="R593" s="207"/>
      <c r="S593" s="207"/>
      <c r="T593" s="207"/>
      <c r="U593" s="207"/>
    </row>
    <row r="594" spans="1:21" hidden="1" x14ac:dyDescent="0.2">
      <c r="A594" s="37"/>
      <c r="B594" s="38"/>
      <c r="C594" s="45"/>
      <c r="D594" s="23"/>
      <c r="E594" s="69"/>
      <c r="F594" s="73"/>
      <c r="G594" s="67"/>
      <c r="H594" s="46">
        <f t="shared" si="63"/>
        <v>0</v>
      </c>
      <c r="I594" s="67"/>
      <c r="J594" s="67"/>
      <c r="K594" s="47">
        <f t="shared" si="64"/>
        <v>0</v>
      </c>
      <c r="L594" s="48">
        <f t="shared" si="65"/>
        <v>0</v>
      </c>
      <c r="M594" s="46">
        <f t="shared" si="66"/>
        <v>0</v>
      </c>
      <c r="N594" s="46">
        <f t="shared" si="67"/>
        <v>0</v>
      </c>
      <c r="O594" s="46">
        <f t="shared" si="68"/>
        <v>0</v>
      </c>
      <c r="P594" s="47">
        <f t="shared" si="69"/>
        <v>0</v>
      </c>
      <c r="Q594" s="207"/>
      <c r="R594" s="207"/>
      <c r="S594" s="207"/>
      <c r="T594" s="207"/>
      <c r="U594" s="207"/>
    </row>
    <row r="595" spans="1:21" hidden="1" x14ac:dyDescent="0.2">
      <c r="A595" s="37"/>
      <c r="B595" s="38"/>
      <c r="C595" s="45"/>
      <c r="D595" s="23"/>
      <c r="E595" s="69"/>
      <c r="F595" s="73"/>
      <c r="G595" s="67"/>
      <c r="H595" s="46">
        <f t="shared" si="63"/>
        <v>0</v>
      </c>
      <c r="I595" s="67"/>
      <c r="J595" s="67"/>
      <c r="K595" s="47">
        <f t="shared" si="64"/>
        <v>0</v>
      </c>
      <c r="L595" s="48">
        <f t="shared" si="65"/>
        <v>0</v>
      </c>
      <c r="M595" s="46">
        <f t="shared" si="66"/>
        <v>0</v>
      </c>
      <c r="N595" s="46">
        <f t="shared" si="67"/>
        <v>0</v>
      </c>
      <c r="O595" s="46">
        <f t="shared" si="68"/>
        <v>0</v>
      </c>
      <c r="P595" s="47">
        <f t="shared" si="69"/>
        <v>0</v>
      </c>
      <c r="Q595" s="207"/>
      <c r="R595" s="207"/>
      <c r="S595" s="207"/>
      <c r="T595" s="207"/>
      <c r="U595" s="207"/>
    </row>
    <row r="596" spans="1:21" hidden="1" x14ac:dyDescent="0.2">
      <c r="A596" s="37"/>
      <c r="B596" s="38"/>
      <c r="C596" s="45"/>
      <c r="D596" s="23"/>
      <c r="E596" s="69"/>
      <c r="F596" s="73"/>
      <c r="G596" s="67"/>
      <c r="H596" s="46">
        <f t="shared" si="63"/>
        <v>0</v>
      </c>
      <c r="I596" s="67"/>
      <c r="J596" s="67"/>
      <c r="K596" s="47">
        <f t="shared" si="64"/>
        <v>0</v>
      </c>
      <c r="L596" s="48">
        <f t="shared" si="65"/>
        <v>0</v>
      </c>
      <c r="M596" s="46">
        <f t="shared" si="66"/>
        <v>0</v>
      </c>
      <c r="N596" s="46">
        <f t="shared" si="67"/>
        <v>0</v>
      </c>
      <c r="O596" s="46">
        <f t="shared" si="68"/>
        <v>0</v>
      </c>
      <c r="P596" s="47">
        <f t="shared" si="69"/>
        <v>0</v>
      </c>
      <c r="Q596" s="207"/>
      <c r="R596" s="207"/>
      <c r="S596" s="207"/>
      <c r="T596" s="207"/>
      <c r="U596" s="207"/>
    </row>
    <row r="597" spans="1:21" hidden="1" x14ac:dyDescent="0.2">
      <c r="A597" s="37"/>
      <c r="B597" s="38"/>
      <c r="C597" s="45"/>
      <c r="D597" s="23"/>
      <c r="E597" s="69"/>
      <c r="F597" s="73"/>
      <c r="G597" s="67"/>
      <c r="H597" s="46">
        <f t="shared" si="63"/>
        <v>0</v>
      </c>
      <c r="I597" s="67"/>
      <c r="J597" s="67"/>
      <c r="K597" s="47">
        <f t="shared" si="64"/>
        <v>0</v>
      </c>
      <c r="L597" s="48">
        <f t="shared" si="65"/>
        <v>0</v>
      </c>
      <c r="M597" s="46">
        <f t="shared" si="66"/>
        <v>0</v>
      </c>
      <c r="N597" s="46">
        <f t="shared" si="67"/>
        <v>0</v>
      </c>
      <c r="O597" s="46">
        <f t="shared" si="68"/>
        <v>0</v>
      </c>
      <c r="P597" s="47">
        <f t="shared" si="69"/>
        <v>0</v>
      </c>
      <c r="Q597" s="207"/>
      <c r="R597" s="207"/>
      <c r="S597" s="207"/>
      <c r="T597" s="207"/>
      <c r="U597" s="207"/>
    </row>
    <row r="598" spans="1:21" hidden="1" x14ac:dyDescent="0.2">
      <c r="A598" s="37"/>
      <c r="B598" s="38"/>
      <c r="C598" s="45"/>
      <c r="D598" s="23"/>
      <c r="E598" s="69"/>
      <c r="F598" s="73"/>
      <c r="G598" s="67"/>
      <c r="H598" s="46">
        <f t="shared" si="63"/>
        <v>0</v>
      </c>
      <c r="I598" s="67"/>
      <c r="J598" s="67"/>
      <c r="K598" s="47">
        <f t="shared" si="64"/>
        <v>0</v>
      </c>
      <c r="L598" s="48">
        <f t="shared" si="65"/>
        <v>0</v>
      </c>
      <c r="M598" s="46">
        <f t="shared" si="66"/>
        <v>0</v>
      </c>
      <c r="N598" s="46">
        <f t="shared" si="67"/>
        <v>0</v>
      </c>
      <c r="O598" s="46">
        <f t="shared" si="68"/>
        <v>0</v>
      </c>
      <c r="P598" s="47">
        <f t="shared" si="69"/>
        <v>0</v>
      </c>
      <c r="Q598" s="207"/>
      <c r="R598" s="207"/>
      <c r="S598" s="207"/>
      <c r="T598" s="207"/>
      <c r="U598" s="207"/>
    </row>
    <row r="599" spans="1:21" hidden="1" x14ac:dyDescent="0.2">
      <c r="A599" s="37"/>
      <c r="B599" s="38"/>
      <c r="C599" s="45"/>
      <c r="D599" s="23"/>
      <c r="E599" s="69"/>
      <c r="F599" s="73"/>
      <c r="G599" s="67"/>
      <c r="H599" s="46">
        <f t="shared" si="63"/>
        <v>0</v>
      </c>
      <c r="I599" s="67"/>
      <c r="J599" s="67"/>
      <c r="K599" s="47">
        <f t="shared" si="64"/>
        <v>0</v>
      </c>
      <c r="L599" s="48">
        <f t="shared" si="65"/>
        <v>0</v>
      </c>
      <c r="M599" s="46">
        <f t="shared" si="66"/>
        <v>0</v>
      </c>
      <c r="N599" s="46">
        <f t="shared" si="67"/>
        <v>0</v>
      </c>
      <c r="O599" s="46">
        <f t="shared" si="68"/>
        <v>0</v>
      </c>
      <c r="P599" s="47">
        <f t="shared" si="69"/>
        <v>0</v>
      </c>
      <c r="Q599" s="207"/>
      <c r="R599" s="207"/>
      <c r="S599" s="207"/>
      <c r="T599" s="207"/>
      <c r="U599" s="207"/>
    </row>
    <row r="600" spans="1:21" hidden="1" x14ac:dyDescent="0.2">
      <c r="A600" s="37"/>
      <c r="B600" s="38"/>
      <c r="C600" s="45"/>
      <c r="D600" s="23"/>
      <c r="E600" s="69"/>
      <c r="F600" s="73"/>
      <c r="G600" s="67"/>
      <c r="H600" s="46">
        <f t="shared" si="63"/>
        <v>0</v>
      </c>
      <c r="I600" s="67"/>
      <c r="J600" s="67"/>
      <c r="K600" s="47">
        <f t="shared" si="64"/>
        <v>0</v>
      </c>
      <c r="L600" s="48">
        <f t="shared" si="65"/>
        <v>0</v>
      </c>
      <c r="M600" s="46">
        <f t="shared" si="66"/>
        <v>0</v>
      </c>
      <c r="N600" s="46">
        <f t="shared" si="67"/>
        <v>0</v>
      </c>
      <c r="O600" s="46">
        <f t="shared" si="68"/>
        <v>0</v>
      </c>
      <c r="P600" s="47">
        <f t="shared" si="69"/>
        <v>0</v>
      </c>
      <c r="Q600" s="207"/>
      <c r="R600" s="207"/>
      <c r="S600" s="207"/>
      <c r="T600" s="207"/>
      <c r="U600" s="207"/>
    </row>
    <row r="601" spans="1:21" hidden="1" x14ac:dyDescent="0.2">
      <c r="A601" s="37"/>
      <c r="B601" s="38"/>
      <c r="C601" s="45"/>
      <c r="D601" s="23"/>
      <c r="E601" s="69"/>
      <c r="F601" s="73"/>
      <c r="G601" s="67"/>
      <c r="H601" s="46">
        <f t="shared" si="63"/>
        <v>0</v>
      </c>
      <c r="I601" s="67"/>
      <c r="J601" s="67"/>
      <c r="K601" s="47">
        <f t="shared" si="64"/>
        <v>0</v>
      </c>
      <c r="L601" s="48">
        <f t="shared" si="65"/>
        <v>0</v>
      </c>
      <c r="M601" s="46">
        <f t="shared" si="66"/>
        <v>0</v>
      </c>
      <c r="N601" s="46">
        <f t="shared" si="67"/>
        <v>0</v>
      </c>
      <c r="O601" s="46">
        <f t="shared" si="68"/>
        <v>0</v>
      </c>
      <c r="P601" s="47">
        <f t="shared" si="69"/>
        <v>0</v>
      </c>
      <c r="Q601" s="207"/>
      <c r="R601" s="207"/>
      <c r="S601" s="207"/>
      <c r="T601" s="207"/>
      <c r="U601" s="207"/>
    </row>
    <row r="602" spans="1:21" hidden="1" x14ac:dyDescent="0.2">
      <c r="A602" s="37"/>
      <c r="B602" s="38"/>
      <c r="C602" s="45"/>
      <c r="D602" s="23"/>
      <c r="E602" s="69"/>
      <c r="F602" s="73"/>
      <c r="G602" s="67"/>
      <c r="H602" s="46">
        <f t="shared" si="63"/>
        <v>0</v>
      </c>
      <c r="I602" s="67"/>
      <c r="J602" s="67"/>
      <c r="K602" s="47">
        <f t="shared" si="64"/>
        <v>0</v>
      </c>
      <c r="L602" s="48">
        <f t="shared" si="65"/>
        <v>0</v>
      </c>
      <c r="M602" s="46">
        <f t="shared" si="66"/>
        <v>0</v>
      </c>
      <c r="N602" s="46">
        <f t="shared" si="67"/>
        <v>0</v>
      </c>
      <c r="O602" s="46">
        <f t="shared" si="68"/>
        <v>0</v>
      </c>
      <c r="P602" s="47">
        <f t="shared" si="69"/>
        <v>0</v>
      </c>
      <c r="Q602" s="207"/>
      <c r="R602" s="207"/>
      <c r="S602" s="207"/>
      <c r="T602" s="207"/>
      <c r="U602" s="207"/>
    </row>
    <row r="603" spans="1:21" hidden="1" x14ac:dyDescent="0.2">
      <c r="A603" s="37"/>
      <c r="B603" s="38"/>
      <c r="C603" s="45"/>
      <c r="D603" s="23"/>
      <c r="E603" s="69"/>
      <c r="F603" s="73"/>
      <c r="G603" s="67"/>
      <c r="H603" s="46">
        <f t="shared" si="63"/>
        <v>0</v>
      </c>
      <c r="I603" s="67"/>
      <c r="J603" s="67"/>
      <c r="K603" s="47">
        <f t="shared" si="64"/>
        <v>0</v>
      </c>
      <c r="L603" s="48">
        <f t="shared" si="65"/>
        <v>0</v>
      </c>
      <c r="M603" s="46">
        <f t="shared" si="66"/>
        <v>0</v>
      </c>
      <c r="N603" s="46">
        <f t="shared" si="67"/>
        <v>0</v>
      </c>
      <c r="O603" s="46">
        <f t="shared" si="68"/>
        <v>0</v>
      </c>
      <c r="P603" s="47">
        <f t="shared" si="69"/>
        <v>0</v>
      </c>
      <c r="Q603" s="207"/>
      <c r="R603" s="207"/>
      <c r="S603" s="207"/>
      <c r="T603" s="207"/>
      <c r="U603" s="207"/>
    </row>
    <row r="604" spans="1:21" hidden="1" x14ac:dyDescent="0.2">
      <c r="A604" s="37"/>
      <c r="B604" s="38"/>
      <c r="C604" s="45"/>
      <c r="D604" s="23"/>
      <c r="E604" s="69"/>
      <c r="F604" s="73"/>
      <c r="G604" s="67"/>
      <c r="H604" s="46">
        <f t="shared" si="63"/>
        <v>0</v>
      </c>
      <c r="I604" s="67"/>
      <c r="J604" s="67"/>
      <c r="K604" s="47">
        <f t="shared" si="64"/>
        <v>0</v>
      </c>
      <c r="L604" s="48">
        <f t="shared" si="65"/>
        <v>0</v>
      </c>
      <c r="M604" s="46">
        <f t="shared" si="66"/>
        <v>0</v>
      </c>
      <c r="N604" s="46">
        <f t="shared" si="67"/>
        <v>0</v>
      </c>
      <c r="O604" s="46">
        <f t="shared" si="68"/>
        <v>0</v>
      </c>
      <c r="P604" s="47">
        <f t="shared" si="69"/>
        <v>0</v>
      </c>
      <c r="Q604" s="207"/>
      <c r="R604" s="207"/>
      <c r="S604" s="207"/>
      <c r="T604" s="207"/>
      <c r="U604" s="207"/>
    </row>
    <row r="605" spans="1:21" hidden="1" x14ac:dyDescent="0.2">
      <c r="A605" s="37"/>
      <c r="B605" s="38"/>
      <c r="C605" s="45"/>
      <c r="D605" s="23"/>
      <c r="E605" s="69"/>
      <c r="F605" s="73"/>
      <c r="G605" s="67"/>
      <c r="H605" s="46">
        <f t="shared" si="63"/>
        <v>0</v>
      </c>
      <c r="I605" s="67"/>
      <c r="J605" s="67"/>
      <c r="K605" s="47">
        <f t="shared" si="64"/>
        <v>0</v>
      </c>
      <c r="L605" s="48">
        <f t="shared" si="65"/>
        <v>0</v>
      </c>
      <c r="M605" s="46">
        <f t="shared" si="66"/>
        <v>0</v>
      </c>
      <c r="N605" s="46">
        <f t="shared" si="67"/>
        <v>0</v>
      </c>
      <c r="O605" s="46">
        <f t="shared" si="68"/>
        <v>0</v>
      </c>
      <c r="P605" s="47">
        <f t="shared" si="69"/>
        <v>0</v>
      </c>
      <c r="Q605" s="207"/>
      <c r="R605" s="207"/>
      <c r="S605" s="207"/>
      <c r="T605" s="207"/>
      <c r="U605" s="207"/>
    </row>
    <row r="606" spans="1:21" hidden="1" x14ac:dyDescent="0.2">
      <c r="A606" s="37"/>
      <c r="B606" s="38"/>
      <c r="C606" s="45"/>
      <c r="D606" s="23"/>
      <c r="E606" s="69"/>
      <c r="F606" s="73"/>
      <c r="G606" s="67"/>
      <c r="H606" s="46">
        <f t="shared" si="63"/>
        <v>0</v>
      </c>
      <c r="I606" s="67"/>
      <c r="J606" s="67"/>
      <c r="K606" s="47">
        <f t="shared" si="64"/>
        <v>0</v>
      </c>
      <c r="L606" s="48">
        <f t="shared" si="65"/>
        <v>0</v>
      </c>
      <c r="M606" s="46">
        <f t="shared" si="66"/>
        <v>0</v>
      </c>
      <c r="N606" s="46">
        <f t="shared" si="67"/>
        <v>0</v>
      </c>
      <c r="O606" s="46">
        <f t="shared" si="68"/>
        <v>0</v>
      </c>
      <c r="P606" s="47">
        <f t="shared" si="69"/>
        <v>0</v>
      </c>
      <c r="Q606" s="207"/>
      <c r="R606" s="207"/>
      <c r="S606" s="207"/>
      <c r="T606" s="207"/>
      <c r="U606" s="207"/>
    </row>
    <row r="607" spans="1:21" hidden="1" x14ac:dyDescent="0.2">
      <c r="A607" s="37"/>
      <c r="B607" s="38"/>
      <c r="C607" s="45"/>
      <c r="D607" s="23"/>
      <c r="E607" s="69"/>
      <c r="F607" s="73"/>
      <c r="G607" s="67"/>
      <c r="H607" s="46">
        <f t="shared" si="63"/>
        <v>0</v>
      </c>
      <c r="I607" s="67"/>
      <c r="J607" s="67"/>
      <c r="K607" s="47">
        <f t="shared" si="64"/>
        <v>0</v>
      </c>
      <c r="L607" s="48">
        <f t="shared" si="65"/>
        <v>0</v>
      </c>
      <c r="M607" s="46">
        <f t="shared" si="66"/>
        <v>0</v>
      </c>
      <c r="N607" s="46">
        <f t="shared" si="67"/>
        <v>0</v>
      </c>
      <c r="O607" s="46">
        <f t="shared" si="68"/>
        <v>0</v>
      </c>
      <c r="P607" s="47">
        <f t="shared" si="69"/>
        <v>0</v>
      </c>
      <c r="Q607" s="207"/>
      <c r="R607" s="207"/>
      <c r="S607" s="207"/>
      <c r="T607" s="207"/>
      <c r="U607" s="207"/>
    </row>
    <row r="608" spans="1:21" hidden="1" x14ac:dyDescent="0.2">
      <c r="A608" s="37"/>
      <c r="B608" s="38"/>
      <c r="C608" s="45"/>
      <c r="D608" s="23"/>
      <c r="E608" s="69"/>
      <c r="F608" s="73"/>
      <c r="G608" s="67"/>
      <c r="H608" s="46">
        <f t="shared" si="63"/>
        <v>0</v>
      </c>
      <c r="I608" s="67"/>
      <c r="J608" s="67"/>
      <c r="K608" s="47">
        <f t="shared" si="64"/>
        <v>0</v>
      </c>
      <c r="L608" s="48">
        <f t="shared" si="65"/>
        <v>0</v>
      </c>
      <c r="M608" s="46">
        <f t="shared" si="66"/>
        <v>0</v>
      </c>
      <c r="N608" s="46">
        <f t="shared" si="67"/>
        <v>0</v>
      </c>
      <c r="O608" s="46">
        <f t="shared" si="68"/>
        <v>0</v>
      </c>
      <c r="P608" s="47">
        <f t="shared" si="69"/>
        <v>0</v>
      </c>
      <c r="Q608" s="207"/>
      <c r="R608" s="207"/>
      <c r="S608" s="207"/>
      <c r="T608" s="207"/>
      <c r="U608" s="207"/>
    </row>
    <row r="609" spans="1:21" hidden="1" x14ac:dyDescent="0.2">
      <c r="A609" s="37"/>
      <c r="B609" s="38"/>
      <c r="C609" s="45"/>
      <c r="D609" s="23"/>
      <c r="E609" s="69"/>
      <c r="F609" s="73"/>
      <c r="G609" s="67"/>
      <c r="H609" s="46">
        <f t="shared" si="63"/>
        <v>0</v>
      </c>
      <c r="I609" s="67"/>
      <c r="J609" s="67"/>
      <c r="K609" s="47">
        <f t="shared" si="64"/>
        <v>0</v>
      </c>
      <c r="L609" s="48">
        <f t="shared" si="65"/>
        <v>0</v>
      </c>
      <c r="M609" s="46">
        <f t="shared" si="66"/>
        <v>0</v>
      </c>
      <c r="N609" s="46">
        <f t="shared" si="67"/>
        <v>0</v>
      </c>
      <c r="O609" s="46">
        <f t="shared" si="68"/>
        <v>0</v>
      </c>
      <c r="P609" s="47">
        <f t="shared" si="69"/>
        <v>0</v>
      </c>
      <c r="Q609" s="207"/>
      <c r="R609" s="207"/>
      <c r="S609" s="207"/>
      <c r="T609" s="207"/>
      <c r="U609" s="207"/>
    </row>
    <row r="610" spans="1:21" hidden="1" x14ac:dyDescent="0.2">
      <c r="A610" s="37"/>
      <c r="B610" s="38"/>
      <c r="C610" s="45"/>
      <c r="D610" s="23"/>
      <c r="E610" s="69"/>
      <c r="F610" s="73"/>
      <c r="G610" s="67"/>
      <c r="H610" s="46">
        <f t="shared" si="63"/>
        <v>0</v>
      </c>
      <c r="I610" s="67"/>
      <c r="J610" s="67"/>
      <c r="K610" s="47">
        <f t="shared" si="64"/>
        <v>0</v>
      </c>
      <c r="L610" s="48">
        <f t="shared" si="65"/>
        <v>0</v>
      </c>
      <c r="M610" s="46">
        <f t="shared" si="66"/>
        <v>0</v>
      </c>
      <c r="N610" s="46">
        <f t="shared" si="67"/>
        <v>0</v>
      </c>
      <c r="O610" s="46">
        <f t="shared" si="68"/>
        <v>0</v>
      </c>
      <c r="P610" s="47">
        <f t="shared" si="69"/>
        <v>0</v>
      </c>
      <c r="Q610" s="207"/>
      <c r="R610" s="207"/>
      <c r="S610" s="207"/>
      <c r="T610" s="207"/>
      <c r="U610" s="207"/>
    </row>
    <row r="611" spans="1:21" hidden="1" x14ac:dyDescent="0.2">
      <c r="A611" s="37"/>
      <c r="B611" s="38"/>
      <c r="C611" s="45"/>
      <c r="D611" s="23"/>
      <c r="E611" s="69"/>
      <c r="F611" s="73"/>
      <c r="G611" s="67"/>
      <c r="H611" s="46">
        <f t="shared" si="63"/>
        <v>0</v>
      </c>
      <c r="I611" s="67"/>
      <c r="J611" s="67"/>
      <c r="K611" s="47">
        <f t="shared" si="64"/>
        <v>0</v>
      </c>
      <c r="L611" s="48">
        <f t="shared" si="65"/>
        <v>0</v>
      </c>
      <c r="M611" s="46">
        <f t="shared" si="66"/>
        <v>0</v>
      </c>
      <c r="N611" s="46">
        <f t="shared" si="67"/>
        <v>0</v>
      </c>
      <c r="O611" s="46">
        <f t="shared" si="68"/>
        <v>0</v>
      </c>
      <c r="P611" s="47">
        <f t="shared" si="69"/>
        <v>0</v>
      </c>
      <c r="Q611" s="207"/>
      <c r="R611" s="207"/>
      <c r="S611" s="207"/>
      <c r="T611" s="207"/>
      <c r="U611" s="207"/>
    </row>
    <row r="612" spans="1:21" hidden="1" x14ac:dyDescent="0.2">
      <c r="A612" s="37"/>
      <c r="B612" s="38"/>
      <c r="C612" s="45"/>
      <c r="D612" s="23"/>
      <c r="E612" s="69"/>
      <c r="F612" s="73"/>
      <c r="G612" s="67"/>
      <c r="H612" s="46">
        <f t="shared" si="63"/>
        <v>0</v>
      </c>
      <c r="I612" s="67"/>
      <c r="J612" s="67"/>
      <c r="K612" s="47">
        <f t="shared" si="64"/>
        <v>0</v>
      </c>
      <c r="L612" s="48">
        <f t="shared" si="65"/>
        <v>0</v>
      </c>
      <c r="M612" s="46">
        <f t="shared" si="66"/>
        <v>0</v>
      </c>
      <c r="N612" s="46">
        <f t="shared" si="67"/>
        <v>0</v>
      </c>
      <c r="O612" s="46">
        <f t="shared" si="68"/>
        <v>0</v>
      </c>
      <c r="P612" s="47">
        <f t="shared" si="69"/>
        <v>0</v>
      </c>
      <c r="Q612" s="207"/>
      <c r="R612" s="207"/>
      <c r="S612" s="207"/>
      <c r="T612" s="207"/>
      <c r="U612" s="207"/>
    </row>
    <row r="613" spans="1:21" hidden="1" x14ac:dyDescent="0.2">
      <c r="A613" s="37"/>
      <c r="B613" s="38"/>
      <c r="C613" s="45"/>
      <c r="D613" s="23"/>
      <c r="E613" s="69"/>
      <c r="F613" s="73"/>
      <c r="G613" s="67"/>
      <c r="H613" s="46">
        <f t="shared" si="63"/>
        <v>0</v>
      </c>
      <c r="I613" s="67"/>
      <c r="J613" s="67"/>
      <c r="K613" s="47">
        <f t="shared" si="64"/>
        <v>0</v>
      </c>
      <c r="L613" s="48">
        <f t="shared" si="65"/>
        <v>0</v>
      </c>
      <c r="M613" s="46">
        <f t="shared" si="66"/>
        <v>0</v>
      </c>
      <c r="N613" s="46">
        <f t="shared" si="67"/>
        <v>0</v>
      </c>
      <c r="O613" s="46">
        <f t="shared" si="68"/>
        <v>0</v>
      </c>
      <c r="P613" s="47">
        <f t="shared" si="69"/>
        <v>0</v>
      </c>
      <c r="Q613" s="207"/>
      <c r="R613" s="207"/>
      <c r="S613" s="207"/>
      <c r="T613" s="207"/>
      <c r="U613" s="207"/>
    </row>
    <row r="614" spans="1:21" hidden="1" x14ac:dyDescent="0.2">
      <c r="A614" s="37"/>
      <c r="B614" s="38"/>
      <c r="C614" s="45"/>
      <c r="D614" s="23"/>
      <c r="E614" s="69"/>
      <c r="F614" s="73"/>
      <c r="G614" s="67"/>
      <c r="H614" s="46">
        <f t="shared" si="63"/>
        <v>0</v>
      </c>
      <c r="I614" s="67"/>
      <c r="J614" s="67"/>
      <c r="K614" s="47">
        <f t="shared" si="64"/>
        <v>0</v>
      </c>
      <c r="L614" s="48">
        <f t="shared" si="65"/>
        <v>0</v>
      </c>
      <c r="M614" s="46">
        <f t="shared" si="66"/>
        <v>0</v>
      </c>
      <c r="N614" s="46">
        <f t="shared" si="67"/>
        <v>0</v>
      </c>
      <c r="O614" s="46">
        <f t="shared" si="68"/>
        <v>0</v>
      </c>
      <c r="P614" s="47">
        <f t="shared" si="69"/>
        <v>0</v>
      </c>
      <c r="Q614" s="207"/>
      <c r="R614" s="207"/>
      <c r="S614" s="207"/>
      <c r="T614" s="207"/>
      <c r="U614" s="207"/>
    </row>
    <row r="615" spans="1:21" hidden="1" x14ac:dyDescent="0.2">
      <c r="A615" s="37"/>
      <c r="B615" s="38"/>
      <c r="C615" s="45"/>
      <c r="D615" s="23"/>
      <c r="E615" s="69"/>
      <c r="F615" s="73"/>
      <c r="G615" s="67"/>
      <c r="H615" s="46">
        <f t="shared" si="63"/>
        <v>0</v>
      </c>
      <c r="I615" s="67"/>
      <c r="J615" s="67"/>
      <c r="K615" s="47">
        <f t="shared" si="64"/>
        <v>0</v>
      </c>
      <c r="L615" s="48">
        <f t="shared" si="65"/>
        <v>0</v>
      </c>
      <c r="M615" s="46">
        <f t="shared" si="66"/>
        <v>0</v>
      </c>
      <c r="N615" s="46">
        <f t="shared" si="67"/>
        <v>0</v>
      </c>
      <c r="O615" s="46">
        <f t="shared" si="68"/>
        <v>0</v>
      </c>
      <c r="P615" s="47">
        <f t="shared" si="69"/>
        <v>0</v>
      </c>
      <c r="Q615" s="207"/>
      <c r="R615" s="207"/>
      <c r="S615" s="207"/>
      <c r="T615" s="207"/>
      <c r="U615" s="207"/>
    </row>
    <row r="616" spans="1:21" hidden="1" x14ac:dyDescent="0.2">
      <c r="A616" s="37"/>
      <c r="B616" s="38"/>
      <c r="C616" s="45"/>
      <c r="D616" s="23"/>
      <c r="E616" s="69"/>
      <c r="F616" s="73"/>
      <c r="G616" s="67"/>
      <c r="H616" s="46">
        <f t="shared" si="63"/>
        <v>0</v>
      </c>
      <c r="I616" s="67"/>
      <c r="J616" s="67"/>
      <c r="K616" s="47">
        <f t="shared" si="64"/>
        <v>0</v>
      </c>
      <c r="L616" s="48">
        <f t="shared" si="65"/>
        <v>0</v>
      </c>
      <c r="M616" s="46">
        <f t="shared" si="66"/>
        <v>0</v>
      </c>
      <c r="N616" s="46">
        <f t="shared" si="67"/>
        <v>0</v>
      </c>
      <c r="O616" s="46">
        <f t="shared" si="68"/>
        <v>0</v>
      </c>
      <c r="P616" s="47">
        <f t="shared" si="69"/>
        <v>0</v>
      </c>
      <c r="Q616" s="207"/>
      <c r="R616" s="207"/>
      <c r="S616" s="207"/>
      <c r="T616" s="207"/>
      <c r="U616" s="207"/>
    </row>
    <row r="617" spans="1:21" hidden="1" x14ac:dyDescent="0.2">
      <c r="A617" s="37"/>
      <c r="B617" s="38"/>
      <c r="C617" s="45"/>
      <c r="D617" s="23"/>
      <c r="E617" s="69"/>
      <c r="F617" s="73"/>
      <c r="G617" s="67"/>
      <c r="H617" s="46">
        <f t="shared" si="63"/>
        <v>0</v>
      </c>
      <c r="I617" s="67"/>
      <c r="J617" s="67"/>
      <c r="K617" s="47">
        <f t="shared" si="64"/>
        <v>0</v>
      </c>
      <c r="L617" s="48">
        <f t="shared" si="65"/>
        <v>0</v>
      </c>
      <c r="M617" s="46">
        <f t="shared" si="66"/>
        <v>0</v>
      </c>
      <c r="N617" s="46">
        <f t="shared" si="67"/>
        <v>0</v>
      </c>
      <c r="O617" s="46">
        <f t="shared" si="68"/>
        <v>0</v>
      </c>
      <c r="P617" s="47">
        <f t="shared" si="69"/>
        <v>0</v>
      </c>
      <c r="Q617" s="207"/>
      <c r="R617" s="207"/>
      <c r="S617" s="207"/>
      <c r="T617" s="207"/>
      <c r="U617" s="207"/>
    </row>
    <row r="618" spans="1:21" hidden="1" x14ac:dyDescent="0.2">
      <c r="A618" s="37"/>
      <c r="B618" s="38"/>
      <c r="C618" s="45"/>
      <c r="D618" s="23"/>
      <c r="E618" s="69"/>
      <c r="F618" s="73"/>
      <c r="G618" s="67"/>
      <c r="H618" s="46">
        <f t="shared" si="63"/>
        <v>0</v>
      </c>
      <c r="I618" s="67"/>
      <c r="J618" s="67"/>
      <c r="K618" s="47">
        <f t="shared" si="64"/>
        <v>0</v>
      </c>
      <c r="L618" s="48">
        <f t="shared" si="65"/>
        <v>0</v>
      </c>
      <c r="M618" s="46">
        <f t="shared" si="66"/>
        <v>0</v>
      </c>
      <c r="N618" s="46">
        <f t="shared" si="67"/>
        <v>0</v>
      </c>
      <c r="O618" s="46">
        <f t="shared" si="68"/>
        <v>0</v>
      </c>
      <c r="P618" s="47">
        <f t="shared" si="69"/>
        <v>0</v>
      </c>
      <c r="Q618" s="207"/>
      <c r="R618" s="207"/>
      <c r="S618" s="207"/>
      <c r="T618" s="207"/>
      <c r="U618" s="207"/>
    </row>
    <row r="619" spans="1:21" hidden="1" x14ac:dyDescent="0.2">
      <c r="A619" s="37"/>
      <c r="B619" s="38"/>
      <c r="C619" s="45"/>
      <c r="D619" s="23"/>
      <c r="E619" s="69"/>
      <c r="F619" s="73"/>
      <c r="G619" s="67"/>
      <c r="H619" s="46">
        <f t="shared" si="63"/>
        <v>0</v>
      </c>
      <c r="I619" s="67"/>
      <c r="J619" s="67"/>
      <c r="K619" s="47">
        <f t="shared" si="64"/>
        <v>0</v>
      </c>
      <c r="L619" s="48">
        <f t="shared" si="65"/>
        <v>0</v>
      </c>
      <c r="M619" s="46">
        <f t="shared" si="66"/>
        <v>0</v>
      </c>
      <c r="N619" s="46">
        <f t="shared" si="67"/>
        <v>0</v>
      </c>
      <c r="O619" s="46">
        <f t="shared" si="68"/>
        <v>0</v>
      </c>
      <c r="P619" s="47">
        <f t="shared" si="69"/>
        <v>0</v>
      </c>
      <c r="Q619" s="207"/>
      <c r="R619" s="207"/>
      <c r="S619" s="207"/>
      <c r="T619" s="207"/>
      <c r="U619" s="207"/>
    </row>
    <row r="620" spans="1:21" hidden="1" x14ac:dyDescent="0.2">
      <c r="A620" s="37"/>
      <c r="B620" s="38"/>
      <c r="C620" s="45"/>
      <c r="D620" s="23"/>
      <c r="E620" s="69"/>
      <c r="F620" s="73"/>
      <c r="G620" s="67"/>
      <c r="H620" s="46">
        <f t="shared" si="63"/>
        <v>0</v>
      </c>
      <c r="I620" s="67"/>
      <c r="J620" s="67"/>
      <c r="K620" s="47">
        <f t="shared" si="64"/>
        <v>0</v>
      </c>
      <c r="L620" s="48">
        <f t="shared" si="65"/>
        <v>0</v>
      </c>
      <c r="M620" s="46">
        <f t="shared" si="66"/>
        <v>0</v>
      </c>
      <c r="N620" s="46">
        <f t="shared" si="67"/>
        <v>0</v>
      </c>
      <c r="O620" s="46">
        <f t="shared" si="68"/>
        <v>0</v>
      </c>
      <c r="P620" s="47">
        <f t="shared" si="69"/>
        <v>0</v>
      </c>
      <c r="Q620" s="207"/>
      <c r="R620" s="207"/>
      <c r="S620" s="207"/>
      <c r="T620" s="207"/>
      <c r="U620" s="207"/>
    </row>
    <row r="621" spans="1:21" hidden="1" x14ac:dyDescent="0.2">
      <c r="A621" s="37"/>
      <c r="B621" s="38"/>
      <c r="C621" s="45"/>
      <c r="D621" s="23"/>
      <c r="E621" s="69"/>
      <c r="F621" s="73"/>
      <c r="G621" s="67"/>
      <c r="H621" s="46">
        <f t="shared" si="63"/>
        <v>0</v>
      </c>
      <c r="I621" s="67"/>
      <c r="J621" s="67"/>
      <c r="K621" s="47">
        <f t="shared" si="64"/>
        <v>0</v>
      </c>
      <c r="L621" s="48">
        <f t="shared" si="65"/>
        <v>0</v>
      </c>
      <c r="M621" s="46">
        <f t="shared" si="66"/>
        <v>0</v>
      </c>
      <c r="N621" s="46">
        <f t="shared" si="67"/>
        <v>0</v>
      </c>
      <c r="O621" s="46">
        <f t="shared" si="68"/>
        <v>0</v>
      </c>
      <c r="P621" s="47">
        <f t="shared" si="69"/>
        <v>0</v>
      </c>
      <c r="Q621" s="207"/>
      <c r="R621" s="207"/>
      <c r="S621" s="207"/>
      <c r="T621" s="207"/>
      <c r="U621" s="207"/>
    </row>
    <row r="622" spans="1:21" hidden="1" x14ac:dyDescent="0.2">
      <c r="A622" s="37"/>
      <c r="B622" s="38"/>
      <c r="C622" s="45"/>
      <c r="D622" s="23"/>
      <c r="E622" s="69"/>
      <c r="F622" s="73"/>
      <c r="G622" s="67"/>
      <c r="H622" s="46">
        <f t="shared" si="63"/>
        <v>0</v>
      </c>
      <c r="I622" s="67"/>
      <c r="J622" s="67"/>
      <c r="K622" s="47">
        <f t="shared" si="64"/>
        <v>0</v>
      </c>
      <c r="L622" s="48">
        <f t="shared" si="65"/>
        <v>0</v>
      </c>
      <c r="M622" s="46">
        <f t="shared" si="66"/>
        <v>0</v>
      </c>
      <c r="N622" s="46">
        <f t="shared" si="67"/>
        <v>0</v>
      </c>
      <c r="O622" s="46">
        <f t="shared" si="68"/>
        <v>0</v>
      </c>
      <c r="P622" s="47">
        <f t="shared" si="69"/>
        <v>0</v>
      </c>
      <c r="Q622" s="207"/>
      <c r="R622" s="207"/>
      <c r="S622" s="207"/>
      <c r="T622" s="207"/>
      <c r="U622" s="207"/>
    </row>
    <row r="623" spans="1:21" hidden="1" x14ac:dyDescent="0.2">
      <c r="A623" s="37"/>
      <c r="B623" s="38"/>
      <c r="C623" s="45"/>
      <c r="D623" s="23"/>
      <c r="E623" s="69"/>
      <c r="F623" s="73"/>
      <c r="G623" s="67"/>
      <c r="H623" s="46">
        <f t="shared" si="63"/>
        <v>0</v>
      </c>
      <c r="I623" s="67"/>
      <c r="J623" s="67"/>
      <c r="K623" s="47">
        <f t="shared" si="64"/>
        <v>0</v>
      </c>
      <c r="L623" s="48">
        <f t="shared" si="65"/>
        <v>0</v>
      </c>
      <c r="M623" s="46">
        <f t="shared" si="66"/>
        <v>0</v>
      </c>
      <c r="N623" s="46">
        <f t="shared" si="67"/>
        <v>0</v>
      </c>
      <c r="O623" s="46">
        <f t="shared" si="68"/>
        <v>0</v>
      </c>
      <c r="P623" s="47">
        <f t="shared" si="69"/>
        <v>0</v>
      </c>
      <c r="Q623" s="207"/>
      <c r="R623" s="207"/>
      <c r="S623" s="207"/>
      <c r="T623" s="207"/>
      <c r="U623" s="207"/>
    </row>
    <row r="624" spans="1:21" hidden="1" x14ac:dyDescent="0.2">
      <c r="A624" s="37"/>
      <c r="B624" s="38"/>
      <c r="C624" s="45"/>
      <c r="D624" s="23"/>
      <c r="E624" s="69"/>
      <c r="F624" s="73"/>
      <c r="G624" s="67"/>
      <c r="H624" s="46">
        <f t="shared" si="63"/>
        <v>0</v>
      </c>
      <c r="I624" s="67"/>
      <c r="J624" s="67"/>
      <c r="K624" s="47">
        <f t="shared" si="64"/>
        <v>0</v>
      </c>
      <c r="L624" s="48">
        <f t="shared" si="65"/>
        <v>0</v>
      </c>
      <c r="M624" s="46">
        <f t="shared" si="66"/>
        <v>0</v>
      </c>
      <c r="N624" s="46">
        <f t="shared" si="67"/>
        <v>0</v>
      </c>
      <c r="O624" s="46">
        <f t="shared" si="68"/>
        <v>0</v>
      </c>
      <c r="P624" s="47">
        <f t="shared" si="69"/>
        <v>0</v>
      </c>
      <c r="Q624" s="207"/>
      <c r="R624" s="207"/>
      <c r="S624" s="207"/>
      <c r="T624" s="207"/>
      <c r="U624" s="207"/>
    </row>
    <row r="625" spans="1:21" hidden="1" x14ac:dyDescent="0.2">
      <c r="A625" s="37"/>
      <c r="B625" s="38"/>
      <c r="C625" s="45"/>
      <c r="D625" s="23"/>
      <c r="E625" s="69"/>
      <c r="F625" s="73"/>
      <c r="G625" s="67"/>
      <c r="H625" s="46">
        <f t="shared" si="63"/>
        <v>0</v>
      </c>
      <c r="I625" s="67"/>
      <c r="J625" s="67"/>
      <c r="K625" s="47">
        <f t="shared" si="64"/>
        <v>0</v>
      </c>
      <c r="L625" s="48">
        <f t="shared" si="65"/>
        <v>0</v>
      </c>
      <c r="M625" s="46">
        <f t="shared" si="66"/>
        <v>0</v>
      </c>
      <c r="N625" s="46">
        <f t="shared" si="67"/>
        <v>0</v>
      </c>
      <c r="O625" s="46">
        <f t="shared" si="68"/>
        <v>0</v>
      </c>
      <c r="P625" s="47">
        <f t="shared" si="69"/>
        <v>0</v>
      </c>
      <c r="Q625" s="207"/>
      <c r="R625" s="207"/>
      <c r="S625" s="207"/>
      <c r="T625" s="207"/>
      <c r="U625" s="207"/>
    </row>
    <row r="626" spans="1:21" hidden="1" x14ac:dyDescent="0.2">
      <c r="A626" s="37"/>
      <c r="B626" s="38"/>
      <c r="C626" s="45"/>
      <c r="D626" s="23"/>
      <c r="E626" s="69"/>
      <c r="F626" s="73"/>
      <c r="G626" s="67"/>
      <c r="H626" s="46">
        <f t="shared" si="63"/>
        <v>0</v>
      </c>
      <c r="I626" s="67"/>
      <c r="J626" s="67"/>
      <c r="K626" s="47">
        <f t="shared" si="64"/>
        <v>0</v>
      </c>
      <c r="L626" s="48">
        <f t="shared" si="65"/>
        <v>0</v>
      </c>
      <c r="M626" s="46">
        <f t="shared" si="66"/>
        <v>0</v>
      </c>
      <c r="N626" s="46">
        <f t="shared" si="67"/>
        <v>0</v>
      </c>
      <c r="O626" s="46">
        <f t="shared" si="68"/>
        <v>0</v>
      </c>
      <c r="P626" s="47">
        <f t="shared" si="69"/>
        <v>0</v>
      </c>
      <c r="Q626" s="207"/>
      <c r="R626" s="207"/>
      <c r="S626" s="207"/>
      <c r="T626" s="207"/>
      <c r="U626" s="207"/>
    </row>
    <row r="627" spans="1:21" hidden="1" x14ac:dyDescent="0.2">
      <c r="A627" s="37"/>
      <c r="B627" s="38"/>
      <c r="C627" s="45"/>
      <c r="D627" s="23"/>
      <c r="E627" s="69"/>
      <c r="F627" s="73"/>
      <c r="G627" s="67"/>
      <c r="H627" s="46">
        <f t="shared" si="63"/>
        <v>0</v>
      </c>
      <c r="I627" s="67"/>
      <c r="J627" s="67"/>
      <c r="K627" s="47">
        <f t="shared" si="64"/>
        <v>0</v>
      </c>
      <c r="L627" s="48">
        <f t="shared" si="65"/>
        <v>0</v>
      </c>
      <c r="M627" s="46">
        <f t="shared" si="66"/>
        <v>0</v>
      </c>
      <c r="N627" s="46">
        <f t="shared" si="67"/>
        <v>0</v>
      </c>
      <c r="O627" s="46">
        <f t="shared" si="68"/>
        <v>0</v>
      </c>
      <c r="P627" s="47">
        <f t="shared" si="69"/>
        <v>0</v>
      </c>
      <c r="Q627" s="207"/>
      <c r="R627" s="207"/>
      <c r="S627" s="207"/>
      <c r="T627" s="207"/>
      <c r="U627" s="207"/>
    </row>
    <row r="628" spans="1:21" hidden="1" x14ac:dyDescent="0.2">
      <c r="A628" s="37"/>
      <c r="B628" s="38"/>
      <c r="C628" s="45"/>
      <c r="D628" s="23"/>
      <c r="E628" s="69"/>
      <c r="F628" s="73"/>
      <c r="G628" s="67"/>
      <c r="H628" s="46">
        <f t="shared" si="63"/>
        <v>0</v>
      </c>
      <c r="I628" s="67"/>
      <c r="J628" s="67"/>
      <c r="K628" s="47">
        <f t="shared" si="64"/>
        <v>0</v>
      </c>
      <c r="L628" s="48">
        <f t="shared" si="65"/>
        <v>0</v>
      </c>
      <c r="M628" s="46">
        <f t="shared" si="66"/>
        <v>0</v>
      </c>
      <c r="N628" s="46">
        <f t="shared" si="67"/>
        <v>0</v>
      </c>
      <c r="O628" s="46">
        <f t="shared" si="68"/>
        <v>0</v>
      </c>
      <c r="P628" s="47">
        <f t="shared" si="69"/>
        <v>0</v>
      </c>
      <c r="Q628" s="207"/>
      <c r="R628" s="207"/>
      <c r="S628" s="207"/>
      <c r="T628" s="207"/>
      <c r="U628" s="207"/>
    </row>
    <row r="629" spans="1:21" hidden="1" x14ac:dyDescent="0.2">
      <c r="A629" s="37"/>
      <c r="B629" s="38"/>
      <c r="C629" s="45"/>
      <c r="D629" s="23"/>
      <c r="E629" s="69"/>
      <c r="F629" s="73"/>
      <c r="G629" s="67"/>
      <c r="H629" s="46">
        <f t="shared" si="63"/>
        <v>0</v>
      </c>
      <c r="I629" s="67"/>
      <c r="J629" s="67"/>
      <c r="K629" s="47">
        <f t="shared" si="64"/>
        <v>0</v>
      </c>
      <c r="L629" s="48">
        <f t="shared" si="65"/>
        <v>0</v>
      </c>
      <c r="M629" s="46">
        <f t="shared" si="66"/>
        <v>0</v>
      </c>
      <c r="N629" s="46">
        <f t="shared" si="67"/>
        <v>0</v>
      </c>
      <c r="O629" s="46">
        <f t="shared" si="68"/>
        <v>0</v>
      </c>
      <c r="P629" s="47">
        <f t="shared" si="69"/>
        <v>0</v>
      </c>
      <c r="Q629" s="207"/>
      <c r="R629" s="207"/>
      <c r="S629" s="207"/>
      <c r="T629" s="207"/>
      <c r="U629" s="207"/>
    </row>
    <row r="630" spans="1:21" hidden="1" x14ac:dyDescent="0.2">
      <c r="A630" s="37"/>
      <c r="B630" s="38"/>
      <c r="C630" s="45"/>
      <c r="D630" s="23"/>
      <c r="E630" s="69"/>
      <c r="F630" s="73"/>
      <c r="G630" s="67"/>
      <c r="H630" s="46">
        <f t="shared" si="63"/>
        <v>0</v>
      </c>
      <c r="I630" s="67"/>
      <c r="J630" s="67"/>
      <c r="K630" s="47">
        <f t="shared" si="64"/>
        <v>0</v>
      </c>
      <c r="L630" s="48">
        <f t="shared" si="65"/>
        <v>0</v>
      </c>
      <c r="M630" s="46">
        <f t="shared" si="66"/>
        <v>0</v>
      </c>
      <c r="N630" s="46">
        <f t="shared" si="67"/>
        <v>0</v>
      </c>
      <c r="O630" s="46">
        <f t="shared" si="68"/>
        <v>0</v>
      </c>
      <c r="P630" s="47">
        <f t="shared" si="69"/>
        <v>0</v>
      </c>
      <c r="Q630" s="207"/>
      <c r="R630" s="207"/>
      <c r="S630" s="207"/>
      <c r="T630" s="207"/>
      <c r="U630" s="207"/>
    </row>
    <row r="631" spans="1:21" hidden="1" x14ac:dyDescent="0.2">
      <c r="A631" s="37"/>
      <c r="B631" s="38"/>
      <c r="C631" s="45"/>
      <c r="D631" s="23"/>
      <c r="E631" s="69"/>
      <c r="F631" s="73"/>
      <c r="G631" s="67"/>
      <c r="H631" s="46">
        <f t="shared" si="63"/>
        <v>0</v>
      </c>
      <c r="I631" s="67"/>
      <c r="J631" s="67"/>
      <c r="K631" s="47">
        <f t="shared" si="64"/>
        <v>0</v>
      </c>
      <c r="L631" s="48">
        <f t="shared" si="65"/>
        <v>0</v>
      </c>
      <c r="M631" s="46">
        <f t="shared" si="66"/>
        <v>0</v>
      </c>
      <c r="N631" s="46">
        <f t="shared" si="67"/>
        <v>0</v>
      </c>
      <c r="O631" s="46">
        <f t="shared" si="68"/>
        <v>0</v>
      </c>
      <c r="P631" s="47">
        <f t="shared" si="69"/>
        <v>0</v>
      </c>
      <c r="Q631" s="207"/>
      <c r="R631" s="207"/>
      <c r="S631" s="207"/>
      <c r="T631" s="207"/>
      <c r="U631" s="207"/>
    </row>
    <row r="632" spans="1:21" hidden="1" x14ac:dyDescent="0.2">
      <c r="A632" s="37"/>
      <c r="B632" s="38"/>
      <c r="C632" s="45"/>
      <c r="D632" s="23"/>
      <c r="E632" s="69"/>
      <c r="F632" s="73"/>
      <c r="G632" s="67"/>
      <c r="H632" s="46">
        <f t="shared" si="63"/>
        <v>0</v>
      </c>
      <c r="I632" s="67"/>
      <c r="J632" s="67"/>
      <c r="K632" s="47">
        <f t="shared" si="64"/>
        <v>0</v>
      </c>
      <c r="L632" s="48">
        <f t="shared" si="65"/>
        <v>0</v>
      </c>
      <c r="M632" s="46">
        <f t="shared" si="66"/>
        <v>0</v>
      </c>
      <c r="N632" s="46">
        <f t="shared" si="67"/>
        <v>0</v>
      </c>
      <c r="O632" s="46">
        <f t="shared" si="68"/>
        <v>0</v>
      </c>
      <c r="P632" s="47">
        <f t="shared" si="69"/>
        <v>0</v>
      </c>
      <c r="Q632" s="207"/>
      <c r="R632" s="207"/>
      <c r="S632" s="207"/>
      <c r="T632" s="207"/>
      <c r="U632" s="207"/>
    </row>
    <row r="633" spans="1:21" hidden="1" x14ac:dyDescent="0.2">
      <c r="A633" s="37"/>
      <c r="B633" s="38"/>
      <c r="C633" s="45"/>
      <c r="D633" s="23"/>
      <c r="E633" s="69"/>
      <c r="F633" s="73"/>
      <c r="G633" s="67"/>
      <c r="H633" s="46">
        <f t="shared" si="63"/>
        <v>0</v>
      </c>
      <c r="I633" s="67"/>
      <c r="J633" s="67"/>
      <c r="K633" s="47">
        <f t="shared" si="64"/>
        <v>0</v>
      </c>
      <c r="L633" s="48">
        <f t="shared" si="65"/>
        <v>0</v>
      </c>
      <c r="M633" s="46">
        <f t="shared" si="66"/>
        <v>0</v>
      </c>
      <c r="N633" s="46">
        <f t="shared" si="67"/>
        <v>0</v>
      </c>
      <c r="O633" s="46">
        <f t="shared" si="68"/>
        <v>0</v>
      </c>
      <c r="P633" s="47">
        <f t="shared" si="69"/>
        <v>0</v>
      </c>
      <c r="Q633" s="207"/>
      <c r="R633" s="207"/>
      <c r="S633" s="207"/>
      <c r="T633" s="207"/>
      <c r="U633" s="207"/>
    </row>
    <row r="634" spans="1:21" hidden="1" x14ac:dyDescent="0.2">
      <c r="A634" s="37"/>
      <c r="B634" s="38"/>
      <c r="C634" s="45"/>
      <c r="D634" s="23"/>
      <c r="E634" s="69"/>
      <c r="F634" s="73"/>
      <c r="G634" s="67"/>
      <c r="H634" s="46">
        <f t="shared" si="63"/>
        <v>0</v>
      </c>
      <c r="I634" s="67"/>
      <c r="J634" s="67"/>
      <c r="K634" s="47">
        <f t="shared" si="64"/>
        <v>0</v>
      </c>
      <c r="L634" s="48">
        <f t="shared" si="65"/>
        <v>0</v>
      </c>
      <c r="M634" s="46">
        <f t="shared" si="66"/>
        <v>0</v>
      </c>
      <c r="N634" s="46">
        <f t="shared" si="67"/>
        <v>0</v>
      </c>
      <c r="O634" s="46">
        <f t="shared" si="68"/>
        <v>0</v>
      </c>
      <c r="P634" s="47">
        <f t="shared" si="69"/>
        <v>0</v>
      </c>
      <c r="Q634" s="207"/>
      <c r="R634" s="207"/>
      <c r="S634" s="207"/>
      <c r="T634" s="207"/>
      <c r="U634" s="207"/>
    </row>
    <row r="635" spans="1:21" hidden="1" x14ac:dyDescent="0.2">
      <c r="A635" s="37"/>
      <c r="B635" s="38"/>
      <c r="C635" s="45"/>
      <c r="D635" s="23"/>
      <c r="E635" s="69"/>
      <c r="F635" s="73"/>
      <c r="G635" s="67"/>
      <c r="H635" s="46">
        <f t="shared" si="63"/>
        <v>0</v>
      </c>
      <c r="I635" s="67"/>
      <c r="J635" s="67"/>
      <c r="K635" s="47">
        <f t="shared" si="64"/>
        <v>0</v>
      </c>
      <c r="L635" s="48">
        <f t="shared" si="65"/>
        <v>0</v>
      </c>
      <c r="M635" s="46">
        <f t="shared" si="66"/>
        <v>0</v>
      </c>
      <c r="N635" s="46">
        <f t="shared" si="67"/>
        <v>0</v>
      </c>
      <c r="O635" s="46">
        <f t="shared" si="68"/>
        <v>0</v>
      </c>
      <c r="P635" s="47">
        <f t="shared" si="69"/>
        <v>0</v>
      </c>
      <c r="Q635" s="207"/>
      <c r="R635" s="207"/>
      <c r="S635" s="207"/>
      <c r="T635" s="207"/>
      <c r="U635" s="207"/>
    </row>
    <row r="636" spans="1:21" hidden="1" x14ac:dyDescent="0.2">
      <c r="A636" s="37"/>
      <c r="B636" s="38"/>
      <c r="C636" s="45"/>
      <c r="D636" s="23"/>
      <c r="E636" s="69"/>
      <c r="F636" s="73"/>
      <c r="G636" s="67"/>
      <c r="H636" s="46">
        <f t="shared" si="63"/>
        <v>0</v>
      </c>
      <c r="I636" s="67"/>
      <c r="J636" s="67"/>
      <c r="K636" s="47">
        <f t="shared" si="64"/>
        <v>0</v>
      </c>
      <c r="L636" s="48">
        <f t="shared" si="65"/>
        <v>0</v>
      </c>
      <c r="M636" s="46">
        <f t="shared" si="66"/>
        <v>0</v>
      </c>
      <c r="N636" s="46">
        <f t="shared" si="67"/>
        <v>0</v>
      </c>
      <c r="O636" s="46">
        <f t="shared" si="68"/>
        <v>0</v>
      </c>
      <c r="P636" s="47">
        <f t="shared" si="69"/>
        <v>0</v>
      </c>
      <c r="Q636" s="207"/>
      <c r="R636" s="207"/>
      <c r="S636" s="207"/>
      <c r="T636" s="207"/>
      <c r="U636" s="207"/>
    </row>
    <row r="637" spans="1:21" hidden="1" x14ac:dyDescent="0.2">
      <c r="A637" s="37"/>
      <c r="B637" s="38"/>
      <c r="C637" s="45"/>
      <c r="D637" s="23"/>
      <c r="E637" s="69"/>
      <c r="F637" s="73"/>
      <c r="G637" s="67"/>
      <c r="H637" s="46">
        <f t="shared" si="63"/>
        <v>0</v>
      </c>
      <c r="I637" s="67"/>
      <c r="J637" s="67"/>
      <c r="K637" s="47">
        <f t="shared" si="64"/>
        <v>0</v>
      </c>
      <c r="L637" s="48">
        <f t="shared" si="65"/>
        <v>0</v>
      </c>
      <c r="M637" s="46">
        <f t="shared" si="66"/>
        <v>0</v>
      </c>
      <c r="N637" s="46">
        <f t="shared" si="67"/>
        <v>0</v>
      </c>
      <c r="O637" s="46">
        <f t="shared" si="68"/>
        <v>0</v>
      </c>
      <c r="P637" s="47">
        <f t="shared" si="69"/>
        <v>0</v>
      </c>
      <c r="Q637" s="207"/>
      <c r="R637" s="207"/>
      <c r="S637" s="207"/>
      <c r="T637" s="207"/>
      <c r="U637" s="207"/>
    </row>
    <row r="638" spans="1:21" hidden="1" x14ac:dyDescent="0.2">
      <c r="A638" s="37"/>
      <c r="B638" s="38"/>
      <c r="C638" s="45"/>
      <c r="D638" s="23"/>
      <c r="E638" s="69"/>
      <c r="F638" s="73"/>
      <c r="G638" s="67"/>
      <c r="H638" s="46">
        <f t="shared" si="63"/>
        <v>0</v>
      </c>
      <c r="I638" s="67"/>
      <c r="J638" s="67"/>
      <c r="K638" s="47">
        <f t="shared" si="64"/>
        <v>0</v>
      </c>
      <c r="L638" s="48">
        <f t="shared" si="65"/>
        <v>0</v>
      </c>
      <c r="M638" s="46">
        <f t="shared" si="66"/>
        <v>0</v>
      </c>
      <c r="N638" s="46">
        <f t="shared" si="67"/>
        <v>0</v>
      </c>
      <c r="O638" s="46">
        <f t="shared" si="68"/>
        <v>0</v>
      </c>
      <c r="P638" s="47">
        <f t="shared" si="69"/>
        <v>0</v>
      </c>
      <c r="Q638" s="207"/>
      <c r="R638" s="207"/>
      <c r="S638" s="207"/>
      <c r="T638" s="207"/>
      <c r="U638" s="207"/>
    </row>
    <row r="639" spans="1:21" hidden="1" x14ac:dyDescent="0.2">
      <c r="A639" s="37"/>
      <c r="B639" s="38"/>
      <c r="C639" s="45"/>
      <c r="D639" s="23"/>
      <c r="E639" s="69"/>
      <c r="F639" s="73"/>
      <c r="G639" s="67"/>
      <c r="H639" s="46">
        <f t="shared" si="63"/>
        <v>0</v>
      </c>
      <c r="I639" s="67"/>
      <c r="J639" s="67"/>
      <c r="K639" s="47">
        <f t="shared" si="64"/>
        <v>0</v>
      </c>
      <c r="L639" s="48">
        <f t="shared" si="65"/>
        <v>0</v>
      </c>
      <c r="M639" s="46">
        <f t="shared" si="66"/>
        <v>0</v>
      </c>
      <c r="N639" s="46">
        <f t="shared" si="67"/>
        <v>0</v>
      </c>
      <c r="O639" s="46">
        <f t="shared" si="68"/>
        <v>0</v>
      </c>
      <c r="P639" s="47">
        <f t="shared" si="69"/>
        <v>0</v>
      </c>
      <c r="Q639" s="207"/>
      <c r="R639" s="207"/>
      <c r="S639" s="207"/>
      <c r="T639" s="207"/>
      <c r="U639" s="207"/>
    </row>
    <row r="640" spans="1:21" hidden="1" x14ac:dyDescent="0.2">
      <c r="A640" s="37"/>
      <c r="B640" s="38"/>
      <c r="C640" s="45"/>
      <c r="D640" s="23"/>
      <c r="E640" s="69"/>
      <c r="F640" s="73"/>
      <c r="G640" s="67"/>
      <c r="H640" s="46">
        <f t="shared" si="63"/>
        <v>0</v>
      </c>
      <c r="I640" s="67"/>
      <c r="J640" s="67"/>
      <c r="K640" s="47">
        <f t="shared" si="64"/>
        <v>0</v>
      </c>
      <c r="L640" s="48">
        <f t="shared" si="65"/>
        <v>0</v>
      </c>
      <c r="M640" s="46">
        <f t="shared" si="66"/>
        <v>0</v>
      </c>
      <c r="N640" s="46">
        <f t="shared" si="67"/>
        <v>0</v>
      </c>
      <c r="O640" s="46">
        <f t="shared" si="68"/>
        <v>0</v>
      </c>
      <c r="P640" s="47">
        <f t="shared" si="69"/>
        <v>0</v>
      </c>
      <c r="Q640" s="207"/>
      <c r="R640" s="207"/>
      <c r="S640" s="207"/>
      <c r="T640" s="207"/>
      <c r="U640" s="207"/>
    </row>
    <row r="641" spans="1:21" hidden="1" x14ac:dyDescent="0.2">
      <c r="A641" s="37"/>
      <c r="B641" s="38"/>
      <c r="C641" s="45"/>
      <c r="D641" s="23"/>
      <c r="E641" s="69"/>
      <c r="F641" s="73"/>
      <c r="G641" s="67"/>
      <c r="H641" s="46">
        <f t="shared" si="63"/>
        <v>0</v>
      </c>
      <c r="I641" s="67"/>
      <c r="J641" s="67"/>
      <c r="K641" s="47">
        <f t="shared" si="64"/>
        <v>0</v>
      </c>
      <c r="L641" s="48">
        <f t="shared" si="65"/>
        <v>0</v>
      </c>
      <c r="M641" s="46">
        <f t="shared" si="66"/>
        <v>0</v>
      </c>
      <c r="N641" s="46">
        <f t="shared" si="67"/>
        <v>0</v>
      </c>
      <c r="O641" s="46">
        <f t="shared" si="68"/>
        <v>0</v>
      </c>
      <c r="P641" s="47">
        <f t="shared" si="69"/>
        <v>0</v>
      </c>
      <c r="Q641" s="207"/>
      <c r="R641" s="207"/>
      <c r="S641" s="207"/>
      <c r="T641" s="207"/>
      <c r="U641" s="207"/>
    </row>
    <row r="642" spans="1:21" hidden="1" x14ac:dyDescent="0.2">
      <c r="A642" s="37"/>
      <c r="B642" s="38"/>
      <c r="C642" s="45"/>
      <c r="D642" s="23"/>
      <c r="E642" s="69"/>
      <c r="F642" s="73"/>
      <c r="G642" s="67"/>
      <c r="H642" s="46">
        <f t="shared" si="63"/>
        <v>0</v>
      </c>
      <c r="I642" s="67"/>
      <c r="J642" s="67"/>
      <c r="K642" s="47">
        <f t="shared" si="64"/>
        <v>0</v>
      </c>
      <c r="L642" s="48">
        <f t="shared" si="65"/>
        <v>0</v>
      </c>
      <c r="M642" s="46">
        <f t="shared" si="66"/>
        <v>0</v>
      </c>
      <c r="N642" s="46">
        <f t="shared" si="67"/>
        <v>0</v>
      </c>
      <c r="O642" s="46">
        <f t="shared" si="68"/>
        <v>0</v>
      </c>
      <c r="P642" s="47">
        <f t="shared" si="69"/>
        <v>0</v>
      </c>
      <c r="Q642" s="207"/>
      <c r="R642" s="207"/>
      <c r="S642" s="207"/>
      <c r="T642" s="207"/>
      <c r="U642" s="207"/>
    </row>
    <row r="643" spans="1:21" hidden="1" x14ac:dyDescent="0.2">
      <c r="A643" s="37"/>
      <c r="B643" s="38"/>
      <c r="C643" s="45"/>
      <c r="D643" s="23"/>
      <c r="E643" s="69"/>
      <c r="F643" s="73"/>
      <c r="G643" s="67"/>
      <c r="H643" s="46">
        <f t="shared" si="63"/>
        <v>0</v>
      </c>
      <c r="I643" s="67"/>
      <c r="J643" s="67"/>
      <c r="K643" s="47">
        <f t="shared" si="64"/>
        <v>0</v>
      </c>
      <c r="L643" s="48">
        <f t="shared" si="65"/>
        <v>0</v>
      </c>
      <c r="M643" s="46">
        <f t="shared" si="66"/>
        <v>0</v>
      </c>
      <c r="N643" s="46">
        <f t="shared" si="67"/>
        <v>0</v>
      </c>
      <c r="O643" s="46">
        <f t="shared" si="68"/>
        <v>0</v>
      </c>
      <c r="P643" s="47">
        <f t="shared" si="69"/>
        <v>0</v>
      </c>
      <c r="Q643" s="207"/>
      <c r="R643" s="207"/>
      <c r="S643" s="207"/>
      <c r="T643" s="207"/>
      <c r="U643" s="207"/>
    </row>
    <row r="644" spans="1:21" hidden="1" x14ac:dyDescent="0.2">
      <c r="A644" s="37"/>
      <c r="B644" s="38"/>
      <c r="C644" s="45"/>
      <c r="D644" s="23"/>
      <c r="E644" s="69"/>
      <c r="F644" s="73"/>
      <c r="G644" s="67"/>
      <c r="H644" s="46">
        <f t="shared" si="63"/>
        <v>0</v>
      </c>
      <c r="I644" s="67"/>
      <c r="J644" s="67"/>
      <c r="K644" s="47">
        <f t="shared" si="64"/>
        <v>0</v>
      </c>
      <c r="L644" s="48">
        <f t="shared" si="65"/>
        <v>0</v>
      </c>
      <c r="M644" s="46">
        <f t="shared" si="66"/>
        <v>0</v>
      </c>
      <c r="N644" s="46">
        <f t="shared" si="67"/>
        <v>0</v>
      </c>
      <c r="O644" s="46">
        <f t="shared" si="68"/>
        <v>0</v>
      </c>
      <c r="P644" s="47">
        <f t="shared" si="69"/>
        <v>0</v>
      </c>
      <c r="Q644" s="207"/>
      <c r="R644" s="207"/>
      <c r="S644" s="207"/>
      <c r="T644" s="207"/>
      <c r="U644" s="207"/>
    </row>
    <row r="645" spans="1:21" hidden="1" x14ac:dyDescent="0.2">
      <c r="A645" s="37"/>
      <c r="B645" s="38"/>
      <c r="C645" s="45"/>
      <c r="D645" s="23"/>
      <c r="E645" s="69"/>
      <c r="F645" s="73"/>
      <c r="G645" s="67"/>
      <c r="H645" s="46">
        <f t="shared" si="63"/>
        <v>0</v>
      </c>
      <c r="I645" s="67"/>
      <c r="J645" s="67"/>
      <c r="K645" s="47">
        <f t="shared" si="64"/>
        <v>0</v>
      </c>
      <c r="L645" s="48">
        <f t="shared" si="65"/>
        <v>0</v>
      </c>
      <c r="M645" s="46">
        <f t="shared" si="66"/>
        <v>0</v>
      </c>
      <c r="N645" s="46">
        <f t="shared" si="67"/>
        <v>0</v>
      </c>
      <c r="O645" s="46">
        <f t="shared" si="68"/>
        <v>0</v>
      </c>
      <c r="P645" s="47">
        <f t="shared" si="69"/>
        <v>0</v>
      </c>
      <c r="Q645" s="207"/>
      <c r="R645" s="207"/>
      <c r="S645" s="207"/>
      <c r="T645" s="207"/>
      <c r="U645" s="207"/>
    </row>
    <row r="646" spans="1:21" hidden="1" x14ac:dyDescent="0.2">
      <c r="A646" s="37"/>
      <c r="B646" s="38"/>
      <c r="C646" s="45"/>
      <c r="D646" s="23"/>
      <c r="E646" s="69"/>
      <c r="F646" s="73"/>
      <c r="G646" s="67"/>
      <c r="H646" s="46">
        <f t="shared" si="63"/>
        <v>0</v>
      </c>
      <c r="I646" s="67"/>
      <c r="J646" s="67"/>
      <c r="K646" s="47">
        <f t="shared" si="64"/>
        <v>0</v>
      </c>
      <c r="L646" s="48">
        <f t="shared" si="65"/>
        <v>0</v>
      </c>
      <c r="M646" s="46">
        <f t="shared" si="66"/>
        <v>0</v>
      </c>
      <c r="N646" s="46">
        <f t="shared" si="67"/>
        <v>0</v>
      </c>
      <c r="O646" s="46">
        <f t="shared" si="68"/>
        <v>0</v>
      </c>
      <c r="P646" s="47">
        <f t="shared" si="69"/>
        <v>0</v>
      </c>
      <c r="Q646" s="207"/>
      <c r="R646" s="207"/>
      <c r="S646" s="207"/>
      <c r="T646" s="207"/>
      <c r="U646" s="207"/>
    </row>
    <row r="647" spans="1:21" hidden="1" x14ac:dyDescent="0.2">
      <c r="A647" s="37"/>
      <c r="B647" s="38"/>
      <c r="C647" s="45"/>
      <c r="D647" s="23"/>
      <c r="E647" s="69"/>
      <c r="F647" s="73"/>
      <c r="G647" s="67"/>
      <c r="H647" s="46">
        <f t="shared" si="63"/>
        <v>0</v>
      </c>
      <c r="I647" s="67"/>
      <c r="J647" s="67"/>
      <c r="K647" s="47">
        <f t="shared" si="64"/>
        <v>0</v>
      </c>
      <c r="L647" s="48">
        <f t="shared" si="65"/>
        <v>0</v>
      </c>
      <c r="M647" s="46">
        <f t="shared" si="66"/>
        <v>0</v>
      </c>
      <c r="N647" s="46">
        <f t="shared" si="67"/>
        <v>0</v>
      </c>
      <c r="O647" s="46">
        <f t="shared" si="68"/>
        <v>0</v>
      </c>
      <c r="P647" s="47">
        <f t="shared" si="69"/>
        <v>0</v>
      </c>
      <c r="Q647" s="207"/>
      <c r="R647" s="207"/>
      <c r="S647" s="207"/>
      <c r="T647" s="207"/>
      <c r="U647" s="207"/>
    </row>
    <row r="648" spans="1:21" hidden="1" x14ac:dyDescent="0.2">
      <c r="A648" s="37"/>
      <c r="B648" s="38"/>
      <c r="C648" s="45"/>
      <c r="D648" s="23"/>
      <c r="E648" s="69"/>
      <c r="F648" s="73"/>
      <c r="G648" s="67"/>
      <c r="H648" s="46">
        <f t="shared" ref="H648:H711" si="70">ROUND(F648*G648,2)</f>
        <v>0</v>
      </c>
      <c r="I648" s="67"/>
      <c r="J648" s="67"/>
      <c r="K648" s="47">
        <f t="shared" ref="K648:K711" si="71">SUM(H648:J648)</f>
        <v>0</v>
      </c>
      <c r="L648" s="48">
        <f t="shared" ref="L648:L711" si="72">ROUND(E648*F648,2)</f>
        <v>0</v>
      </c>
      <c r="M648" s="46">
        <f t="shared" ref="M648:M711" si="73">ROUND(H648*E648,2)</f>
        <v>0</v>
      </c>
      <c r="N648" s="46">
        <f t="shared" ref="N648:N711" si="74">ROUND(I648*E648,2)</f>
        <v>0</v>
      </c>
      <c r="O648" s="46">
        <f t="shared" ref="O648:O711" si="75">ROUND(J648*E648,2)</f>
        <v>0</v>
      </c>
      <c r="P648" s="47">
        <f t="shared" ref="P648:P711" si="76">SUM(M648:O648)</f>
        <v>0</v>
      </c>
      <c r="Q648" s="207"/>
      <c r="R648" s="207"/>
      <c r="S648" s="207"/>
      <c r="T648" s="207"/>
      <c r="U648" s="207"/>
    </row>
    <row r="649" spans="1:21" hidden="1" x14ac:dyDescent="0.2">
      <c r="A649" s="37"/>
      <c r="B649" s="38"/>
      <c r="C649" s="45"/>
      <c r="D649" s="23"/>
      <c r="E649" s="69"/>
      <c r="F649" s="73"/>
      <c r="G649" s="67"/>
      <c r="H649" s="46">
        <f t="shared" si="70"/>
        <v>0</v>
      </c>
      <c r="I649" s="67"/>
      <c r="J649" s="67"/>
      <c r="K649" s="47">
        <f t="shared" si="71"/>
        <v>0</v>
      </c>
      <c r="L649" s="48">
        <f t="shared" si="72"/>
        <v>0</v>
      </c>
      <c r="M649" s="46">
        <f t="shared" si="73"/>
        <v>0</v>
      </c>
      <c r="N649" s="46">
        <f t="shared" si="74"/>
        <v>0</v>
      </c>
      <c r="O649" s="46">
        <f t="shared" si="75"/>
        <v>0</v>
      </c>
      <c r="P649" s="47">
        <f t="shared" si="76"/>
        <v>0</v>
      </c>
      <c r="Q649" s="207"/>
      <c r="R649" s="207"/>
      <c r="S649" s="207"/>
      <c r="T649" s="207"/>
      <c r="U649" s="207"/>
    </row>
    <row r="650" spans="1:21" hidden="1" x14ac:dyDescent="0.2">
      <c r="A650" s="37"/>
      <c r="B650" s="38"/>
      <c r="C650" s="45"/>
      <c r="D650" s="23"/>
      <c r="E650" s="69"/>
      <c r="F650" s="73"/>
      <c r="G650" s="67"/>
      <c r="H650" s="46">
        <f t="shared" si="70"/>
        <v>0</v>
      </c>
      <c r="I650" s="67"/>
      <c r="J650" s="67"/>
      <c r="K650" s="47">
        <f t="shared" si="71"/>
        <v>0</v>
      </c>
      <c r="L650" s="48">
        <f t="shared" si="72"/>
        <v>0</v>
      </c>
      <c r="M650" s="46">
        <f t="shared" si="73"/>
        <v>0</v>
      </c>
      <c r="N650" s="46">
        <f t="shared" si="74"/>
        <v>0</v>
      </c>
      <c r="O650" s="46">
        <f t="shared" si="75"/>
        <v>0</v>
      </c>
      <c r="P650" s="47">
        <f t="shared" si="76"/>
        <v>0</v>
      </c>
      <c r="Q650" s="207"/>
      <c r="R650" s="207"/>
      <c r="S650" s="207"/>
      <c r="T650" s="207"/>
      <c r="U650" s="207"/>
    </row>
    <row r="651" spans="1:21" hidden="1" x14ac:dyDescent="0.2">
      <c r="A651" s="37"/>
      <c r="B651" s="38"/>
      <c r="C651" s="45"/>
      <c r="D651" s="23"/>
      <c r="E651" s="69"/>
      <c r="F651" s="73"/>
      <c r="G651" s="67"/>
      <c r="H651" s="46">
        <f t="shared" si="70"/>
        <v>0</v>
      </c>
      <c r="I651" s="67"/>
      <c r="J651" s="67"/>
      <c r="K651" s="47">
        <f t="shared" si="71"/>
        <v>0</v>
      </c>
      <c r="L651" s="48">
        <f t="shared" si="72"/>
        <v>0</v>
      </c>
      <c r="M651" s="46">
        <f t="shared" si="73"/>
        <v>0</v>
      </c>
      <c r="N651" s="46">
        <f t="shared" si="74"/>
        <v>0</v>
      </c>
      <c r="O651" s="46">
        <f t="shared" si="75"/>
        <v>0</v>
      </c>
      <c r="P651" s="47">
        <f t="shared" si="76"/>
        <v>0</v>
      </c>
      <c r="Q651" s="207"/>
      <c r="R651" s="207"/>
      <c r="S651" s="207"/>
      <c r="T651" s="207"/>
      <c r="U651" s="207"/>
    </row>
    <row r="652" spans="1:21" hidden="1" x14ac:dyDescent="0.2">
      <c r="A652" s="37"/>
      <c r="B652" s="38"/>
      <c r="C652" s="45"/>
      <c r="D652" s="23"/>
      <c r="E652" s="69"/>
      <c r="F652" s="73"/>
      <c r="G652" s="67"/>
      <c r="H652" s="46">
        <f t="shared" si="70"/>
        <v>0</v>
      </c>
      <c r="I652" s="67"/>
      <c r="J652" s="67"/>
      <c r="K652" s="47">
        <f t="shared" si="71"/>
        <v>0</v>
      </c>
      <c r="L652" s="48">
        <f t="shared" si="72"/>
        <v>0</v>
      </c>
      <c r="M652" s="46">
        <f t="shared" si="73"/>
        <v>0</v>
      </c>
      <c r="N652" s="46">
        <f t="shared" si="74"/>
        <v>0</v>
      </c>
      <c r="O652" s="46">
        <f t="shared" si="75"/>
        <v>0</v>
      </c>
      <c r="P652" s="47">
        <f t="shared" si="76"/>
        <v>0</v>
      </c>
      <c r="Q652" s="207"/>
      <c r="R652" s="207"/>
      <c r="S652" s="207"/>
      <c r="T652" s="207"/>
      <c r="U652" s="207"/>
    </row>
    <row r="653" spans="1:21" hidden="1" x14ac:dyDescent="0.2">
      <c r="A653" s="37"/>
      <c r="B653" s="38"/>
      <c r="C653" s="45"/>
      <c r="D653" s="23"/>
      <c r="E653" s="69"/>
      <c r="F653" s="73"/>
      <c r="G653" s="67"/>
      <c r="H653" s="46">
        <f t="shared" si="70"/>
        <v>0</v>
      </c>
      <c r="I653" s="67"/>
      <c r="J653" s="67"/>
      <c r="K653" s="47">
        <f t="shared" si="71"/>
        <v>0</v>
      </c>
      <c r="L653" s="48">
        <f t="shared" si="72"/>
        <v>0</v>
      </c>
      <c r="M653" s="46">
        <f t="shared" si="73"/>
        <v>0</v>
      </c>
      <c r="N653" s="46">
        <f t="shared" si="74"/>
        <v>0</v>
      </c>
      <c r="O653" s="46">
        <f t="shared" si="75"/>
        <v>0</v>
      </c>
      <c r="P653" s="47">
        <f t="shared" si="76"/>
        <v>0</v>
      </c>
      <c r="Q653" s="207"/>
      <c r="R653" s="207"/>
      <c r="S653" s="207"/>
      <c r="T653" s="207"/>
      <c r="U653" s="207"/>
    </row>
    <row r="654" spans="1:21" hidden="1" x14ac:dyDescent="0.2">
      <c r="A654" s="37"/>
      <c r="B654" s="38"/>
      <c r="C654" s="45"/>
      <c r="D654" s="23"/>
      <c r="E654" s="69"/>
      <c r="F654" s="73"/>
      <c r="G654" s="67"/>
      <c r="H654" s="46">
        <f t="shared" si="70"/>
        <v>0</v>
      </c>
      <c r="I654" s="67"/>
      <c r="J654" s="67"/>
      <c r="K654" s="47">
        <f t="shared" si="71"/>
        <v>0</v>
      </c>
      <c r="L654" s="48">
        <f t="shared" si="72"/>
        <v>0</v>
      </c>
      <c r="M654" s="46">
        <f t="shared" si="73"/>
        <v>0</v>
      </c>
      <c r="N654" s="46">
        <f t="shared" si="74"/>
        <v>0</v>
      </c>
      <c r="O654" s="46">
        <f t="shared" si="75"/>
        <v>0</v>
      </c>
      <c r="P654" s="47">
        <f t="shared" si="76"/>
        <v>0</v>
      </c>
      <c r="Q654" s="207"/>
      <c r="R654" s="207"/>
      <c r="S654" s="207"/>
      <c r="T654" s="207"/>
      <c r="U654" s="207"/>
    </row>
    <row r="655" spans="1:21" hidden="1" x14ac:dyDescent="0.2">
      <c r="A655" s="37"/>
      <c r="B655" s="38"/>
      <c r="C655" s="45"/>
      <c r="D655" s="23"/>
      <c r="E655" s="69"/>
      <c r="F655" s="73"/>
      <c r="G655" s="67"/>
      <c r="H655" s="46">
        <f t="shared" si="70"/>
        <v>0</v>
      </c>
      <c r="I655" s="67"/>
      <c r="J655" s="67"/>
      <c r="K655" s="47">
        <f t="shared" si="71"/>
        <v>0</v>
      </c>
      <c r="L655" s="48">
        <f t="shared" si="72"/>
        <v>0</v>
      </c>
      <c r="M655" s="46">
        <f t="shared" si="73"/>
        <v>0</v>
      </c>
      <c r="N655" s="46">
        <f t="shared" si="74"/>
        <v>0</v>
      </c>
      <c r="O655" s="46">
        <f t="shared" si="75"/>
        <v>0</v>
      </c>
      <c r="P655" s="47">
        <f t="shared" si="76"/>
        <v>0</v>
      </c>
      <c r="Q655" s="207"/>
      <c r="R655" s="207"/>
      <c r="S655" s="207"/>
      <c r="T655" s="207"/>
      <c r="U655" s="207"/>
    </row>
    <row r="656" spans="1:21" hidden="1" x14ac:dyDescent="0.2">
      <c r="A656" s="37"/>
      <c r="B656" s="38"/>
      <c r="C656" s="45"/>
      <c r="D656" s="23"/>
      <c r="E656" s="69"/>
      <c r="F656" s="73"/>
      <c r="G656" s="67"/>
      <c r="H656" s="46">
        <f t="shared" si="70"/>
        <v>0</v>
      </c>
      <c r="I656" s="67"/>
      <c r="J656" s="67"/>
      <c r="K656" s="47">
        <f t="shared" si="71"/>
        <v>0</v>
      </c>
      <c r="L656" s="48">
        <f t="shared" si="72"/>
        <v>0</v>
      </c>
      <c r="M656" s="46">
        <f t="shared" si="73"/>
        <v>0</v>
      </c>
      <c r="N656" s="46">
        <f t="shared" si="74"/>
        <v>0</v>
      </c>
      <c r="O656" s="46">
        <f t="shared" si="75"/>
        <v>0</v>
      </c>
      <c r="P656" s="47">
        <f t="shared" si="76"/>
        <v>0</v>
      </c>
      <c r="Q656" s="207"/>
      <c r="R656" s="207"/>
      <c r="S656" s="207"/>
      <c r="T656" s="207"/>
      <c r="U656" s="207"/>
    </row>
    <row r="657" spans="1:21" hidden="1" x14ac:dyDescent="0.2">
      <c r="A657" s="37"/>
      <c r="B657" s="38"/>
      <c r="C657" s="45"/>
      <c r="D657" s="23"/>
      <c r="E657" s="69"/>
      <c r="F657" s="73"/>
      <c r="G657" s="67"/>
      <c r="H657" s="46">
        <f t="shared" si="70"/>
        <v>0</v>
      </c>
      <c r="I657" s="67"/>
      <c r="J657" s="67"/>
      <c r="K657" s="47">
        <f t="shared" si="71"/>
        <v>0</v>
      </c>
      <c r="L657" s="48">
        <f t="shared" si="72"/>
        <v>0</v>
      </c>
      <c r="M657" s="46">
        <f t="shared" si="73"/>
        <v>0</v>
      </c>
      <c r="N657" s="46">
        <f t="shared" si="74"/>
        <v>0</v>
      </c>
      <c r="O657" s="46">
        <f t="shared" si="75"/>
        <v>0</v>
      </c>
      <c r="P657" s="47">
        <f t="shared" si="76"/>
        <v>0</v>
      </c>
      <c r="Q657" s="207"/>
      <c r="R657" s="207"/>
      <c r="S657" s="207"/>
      <c r="T657" s="207"/>
      <c r="U657" s="207"/>
    </row>
    <row r="658" spans="1:21" hidden="1" x14ac:dyDescent="0.2">
      <c r="A658" s="37"/>
      <c r="B658" s="38"/>
      <c r="C658" s="45"/>
      <c r="D658" s="23"/>
      <c r="E658" s="69"/>
      <c r="F658" s="73"/>
      <c r="G658" s="67"/>
      <c r="H658" s="46">
        <f t="shared" si="70"/>
        <v>0</v>
      </c>
      <c r="I658" s="67"/>
      <c r="J658" s="67"/>
      <c r="K658" s="47">
        <f t="shared" si="71"/>
        <v>0</v>
      </c>
      <c r="L658" s="48">
        <f t="shared" si="72"/>
        <v>0</v>
      </c>
      <c r="M658" s="46">
        <f t="shared" si="73"/>
        <v>0</v>
      </c>
      <c r="N658" s="46">
        <f t="shared" si="74"/>
        <v>0</v>
      </c>
      <c r="O658" s="46">
        <f t="shared" si="75"/>
        <v>0</v>
      </c>
      <c r="P658" s="47">
        <f t="shared" si="76"/>
        <v>0</v>
      </c>
      <c r="Q658" s="207"/>
      <c r="R658" s="207"/>
      <c r="S658" s="207"/>
      <c r="T658" s="207"/>
      <c r="U658" s="207"/>
    </row>
    <row r="659" spans="1:21" hidden="1" x14ac:dyDescent="0.2">
      <c r="A659" s="37"/>
      <c r="B659" s="38"/>
      <c r="C659" s="45"/>
      <c r="D659" s="23"/>
      <c r="E659" s="69"/>
      <c r="F659" s="73"/>
      <c r="G659" s="67"/>
      <c r="H659" s="46">
        <f t="shared" si="70"/>
        <v>0</v>
      </c>
      <c r="I659" s="67"/>
      <c r="J659" s="67"/>
      <c r="K659" s="47">
        <f t="shared" si="71"/>
        <v>0</v>
      </c>
      <c r="L659" s="48">
        <f t="shared" si="72"/>
        <v>0</v>
      </c>
      <c r="M659" s="46">
        <f t="shared" si="73"/>
        <v>0</v>
      </c>
      <c r="N659" s="46">
        <f t="shared" si="74"/>
        <v>0</v>
      </c>
      <c r="O659" s="46">
        <f t="shared" si="75"/>
        <v>0</v>
      </c>
      <c r="P659" s="47">
        <f t="shared" si="76"/>
        <v>0</v>
      </c>
      <c r="Q659" s="207"/>
      <c r="R659" s="207"/>
      <c r="S659" s="207"/>
      <c r="T659" s="207"/>
      <c r="U659" s="207"/>
    </row>
    <row r="660" spans="1:21" hidden="1" x14ac:dyDescent="0.2">
      <c r="A660" s="37"/>
      <c r="B660" s="38"/>
      <c r="C660" s="45"/>
      <c r="D660" s="23"/>
      <c r="E660" s="69"/>
      <c r="F660" s="73"/>
      <c r="G660" s="67"/>
      <c r="H660" s="46">
        <f t="shared" si="70"/>
        <v>0</v>
      </c>
      <c r="I660" s="67"/>
      <c r="J660" s="67"/>
      <c r="K660" s="47">
        <f t="shared" si="71"/>
        <v>0</v>
      </c>
      <c r="L660" s="48">
        <f t="shared" si="72"/>
        <v>0</v>
      </c>
      <c r="M660" s="46">
        <f t="shared" si="73"/>
        <v>0</v>
      </c>
      <c r="N660" s="46">
        <f t="shared" si="74"/>
        <v>0</v>
      </c>
      <c r="O660" s="46">
        <f t="shared" si="75"/>
        <v>0</v>
      </c>
      <c r="P660" s="47">
        <f t="shared" si="76"/>
        <v>0</v>
      </c>
      <c r="Q660" s="207"/>
      <c r="R660" s="207"/>
      <c r="S660" s="207"/>
      <c r="T660" s="207"/>
      <c r="U660" s="207"/>
    </row>
    <row r="661" spans="1:21" hidden="1" x14ac:dyDescent="0.2">
      <c r="A661" s="37"/>
      <c r="B661" s="38"/>
      <c r="C661" s="45"/>
      <c r="D661" s="23"/>
      <c r="E661" s="69"/>
      <c r="F661" s="73"/>
      <c r="G661" s="67"/>
      <c r="H661" s="46">
        <f t="shared" si="70"/>
        <v>0</v>
      </c>
      <c r="I661" s="67"/>
      <c r="J661" s="67"/>
      <c r="K661" s="47">
        <f t="shared" si="71"/>
        <v>0</v>
      </c>
      <c r="L661" s="48">
        <f t="shared" si="72"/>
        <v>0</v>
      </c>
      <c r="M661" s="46">
        <f t="shared" si="73"/>
        <v>0</v>
      </c>
      <c r="N661" s="46">
        <f t="shared" si="74"/>
        <v>0</v>
      </c>
      <c r="O661" s="46">
        <f t="shared" si="75"/>
        <v>0</v>
      </c>
      <c r="P661" s="47">
        <f t="shared" si="76"/>
        <v>0</v>
      </c>
      <c r="Q661" s="207"/>
      <c r="R661" s="207"/>
      <c r="S661" s="207"/>
      <c r="T661" s="207"/>
      <c r="U661" s="207"/>
    </row>
    <row r="662" spans="1:21" hidden="1" x14ac:dyDescent="0.2">
      <c r="A662" s="37"/>
      <c r="B662" s="38"/>
      <c r="C662" s="45"/>
      <c r="D662" s="23"/>
      <c r="E662" s="69"/>
      <c r="F662" s="73"/>
      <c r="G662" s="67"/>
      <c r="H662" s="46">
        <f t="shared" si="70"/>
        <v>0</v>
      </c>
      <c r="I662" s="67"/>
      <c r="J662" s="67"/>
      <c r="K662" s="47">
        <f t="shared" si="71"/>
        <v>0</v>
      </c>
      <c r="L662" s="48">
        <f t="shared" si="72"/>
        <v>0</v>
      </c>
      <c r="M662" s="46">
        <f t="shared" si="73"/>
        <v>0</v>
      </c>
      <c r="N662" s="46">
        <f t="shared" si="74"/>
        <v>0</v>
      </c>
      <c r="O662" s="46">
        <f t="shared" si="75"/>
        <v>0</v>
      </c>
      <c r="P662" s="47">
        <f t="shared" si="76"/>
        <v>0</v>
      </c>
      <c r="Q662" s="207"/>
      <c r="R662" s="207"/>
      <c r="S662" s="207"/>
      <c r="T662" s="207"/>
      <c r="U662" s="207"/>
    </row>
    <row r="663" spans="1:21" hidden="1" x14ac:dyDescent="0.2">
      <c r="A663" s="37"/>
      <c r="B663" s="38"/>
      <c r="C663" s="45"/>
      <c r="D663" s="23"/>
      <c r="E663" s="69"/>
      <c r="F663" s="73"/>
      <c r="G663" s="67"/>
      <c r="H663" s="46">
        <f t="shared" si="70"/>
        <v>0</v>
      </c>
      <c r="I663" s="67"/>
      <c r="J663" s="67"/>
      <c r="K663" s="47">
        <f t="shared" si="71"/>
        <v>0</v>
      </c>
      <c r="L663" s="48">
        <f t="shared" si="72"/>
        <v>0</v>
      </c>
      <c r="M663" s="46">
        <f t="shared" si="73"/>
        <v>0</v>
      </c>
      <c r="N663" s="46">
        <f t="shared" si="74"/>
        <v>0</v>
      </c>
      <c r="O663" s="46">
        <f t="shared" si="75"/>
        <v>0</v>
      </c>
      <c r="P663" s="47">
        <f t="shared" si="76"/>
        <v>0</v>
      </c>
      <c r="Q663" s="207"/>
      <c r="R663" s="207"/>
      <c r="S663" s="207"/>
      <c r="T663" s="207"/>
      <c r="U663" s="207"/>
    </row>
    <row r="664" spans="1:21" hidden="1" x14ac:dyDescent="0.2">
      <c r="A664" s="37"/>
      <c r="B664" s="38"/>
      <c r="C664" s="45"/>
      <c r="D664" s="23"/>
      <c r="E664" s="69"/>
      <c r="F664" s="73"/>
      <c r="G664" s="67"/>
      <c r="H664" s="46">
        <f t="shared" si="70"/>
        <v>0</v>
      </c>
      <c r="I664" s="67"/>
      <c r="J664" s="67"/>
      <c r="K664" s="47">
        <f t="shared" si="71"/>
        <v>0</v>
      </c>
      <c r="L664" s="48">
        <f t="shared" si="72"/>
        <v>0</v>
      </c>
      <c r="M664" s="46">
        <f t="shared" si="73"/>
        <v>0</v>
      </c>
      <c r="N664" s="46">
        <f t="shared" si="74"/>
        <v>0</v>
      </c>
      <c r="O664" s="46">
        <f t="shared" si="75"/>
        <v>0</v>
      </c>
      <c r="P664" s="47">
        <f t="shared" si="76"/>
        <v>0</v>
      </c>
      <c r="Q664" s="207"/>
      <c r="R664" s="207"/>
      <c r="S664" s="207"/>
      <c r="T664" s="207"/>
      <c r="U664" s="207"/>
    </row>
    <row r="665" spans="1:21" hidden="1" x14ac:dyDescent="0.2">
      <c r="A665" s="37"/>
      <c r="B665" s="38"/>
      <c r="C665" s="45"/>
      <c r="D665" s="23"/>
      <c r="E665" s="69"/>
      <c r="F665" s="73"/>
      <c r="G665" s="67"/>
      <c r="H665" s="46">
        <f t="shared" si="70"/>
        <v>0</v>
      </c>
      <c r="I665" s="67"/>
      <c r="J665" s="67"/>
      <c r="K665" s="47">
        <f t="shared" si="71"/>
        <v>0</v>
      </c>
      <c r="L665" s="48">
        <f t="shared" si="72"/>
        <v>0</v>
      </c>
      <c r="M665" s="46">
        <f t="shared" si="73"/>
        <v>0</v>
      </c>
      <c r="N665" s="46">
        <f t="shared" si="74"/>
        <v>0</v>
      </c>
      <c r="O665" s="46">
        <f t="shared" si="75"/>
        <v>0</v>
      </c>
      <c r="P665" s="47">
        <f t="shared" si="76"/>
        <v>0</v>
      </c>
      <c r="Q665" s="207"/>
      <c r="R665" s="207"/>
      <c r="S665" s="207"/>
      <c r="T665" s="207"/>
      <c r="U665" s="207"/>
    </row>
    <row r="666" spans="1:21" hidden="1" x14ac:dyDescent="0.2">
      <c r="A666" s="37"/>
      <c r="B666" s="38"/>
      <c r="C666" s="45"/>
      <c r="D666" s="23"/>
      <c r="E666" s="69"/>
      <c r="F666" s="73"/>
      <c r="G666" s="67"/>
      <c r="H666" s="46">
        <f t="shared" si="70"/>
        <v>0</v>
      </c>
      <c r="I666" s="67"/>
      <c r="J666" s="67"/>
      <c r="K666" s="47">
        <f t="shared" si="71"/>
        <v>0</v>
      </c>
      <c r="L666" s="48">
        <f t="shared" si="72"/>
        <v>0</v>
      </c>
      <c r="M666" s="46">
        <f t="shared" si="73"/>
        <v>0</v>
      </c>
      <c r="N666" s="46">
        <f t="shared" si="74"/>
        <v>0</v>
      </c>
      <c r="O666" s="46">
        <f t="shared" si="75"/>
        <v>0</v>
      </c>
      <c r="P666" s="47">
        <f t="shared" si="76"/>
        <v>0</v>
      </c>
      <c r="Q666" s="207"/>
      <c r="R666" s="207"/>
      <c r="S666" s="207"/>
      <c r="T666" s="207"/>
      <c r="U666" s="207"/>
    </row>
    <row r="667" spans="1:21" hidden="1" x14ac:dyDescent="0.2">
      <c r="A667" s="37"/>
      <c r="B667" s="38"/>
      <c r="C667" s="45"/>
      <c r="D667" s="23"/>
      <c r="E667" s="69"/>
      <c r="F667" s="73"/>
      <c r="G667" s="67"/>
      <c r="H667" s="46">
        <f t="shared" si="70"/>
        <v>0</v>
      </c>
      <c r="I667" s="67"/>
      <c r="J667" s="67"/>
      <c r="K667" s="47">
        <f t="shared" si="71"/>
        <v>0</v>
      </c>
      <c r="L667" s="48">
        <f t="shared" si="72"/>
        <v>0</v>
      </c>
      <c r="M667" s="46">
        <f t="shared" si="73"/>
        <v>0</v>
      </c>
      <c r="N667" s="46">
        <f t="shared" si="74"/>
        <v>0</v>
      </c>
      <c r="O667" s="46">
        <f t="shared" si="75"/>
        <v>0</v>
      </c>
      <c r="P667" s="47">
        <f t="shared" si="76"/>
        <v>0</v>
      </c>
      <c r="Q667" s="207"/>
      <c r="R667" s="207"/>
      <c r="S667" s="207"/>
      <c r="T667" s="207"/>
      <c r="U667" s="207"/>
    </row>
    <row r="668" spans="1:21" hidden="1" x14ac:dyDescent="0.2">
      <c r="A668" s="37"/>
      <c r="B668" s="38"/>
      <c r="C668" s="45"/>
      <c r="D668" s="23"/>
      <c r="E668" s="69"/>
      <c r="F668" s="73"/>
      <c r="G668" s="67"/>
      <c r="H668" s="46">
        <f t="shared" si="70"/>
        <v>0</v>
      </c>
      <c r="I668" s="67"/>
      <c r="J668" s="67"/>
      <c r="K668" s="47">
        <f t="shared" si="71"/>
        <v>0</v>
      </c>
      <c r="L668" s="48">
        <f t="shared" si="72"/>
        <v>0</v>
      </c>
      <c r="M668" s="46">
        <f t="shared" si="73"/>
        <v>0</v>
      </c>
      <c r="N668" s="46">
        <f t="shared" si="74"/>
        <v>0</v>
      </c>
      <c r="O668" s="46">
        <f t="shared" si="75"/>
        <v>0</v>
      </c>
      <c r="P668" s="47">
        <f t="shared" si="76"/>
        <v>0</v>
      </c>
      <c r="Q668" s="207"/>
      <c r="R668" s="207"/>
      <c r="S668" s="207"/>
      <c r="T668" s="207"/>
      <c r="U668" s="207"/>
    </row>
    <row r="669" spans="1:21" hidden="1" x14ac:dyDescent="0.2">
      <c r="A669" s="37"/>
      <c r="B669" s="38"/>
      <c r="C669" s="45"/>
      <c r="D669" s="23"/>
      <c r="E669" s="69"/>
      <c r="F669" s="73"/>
      <c r="G669" s="67"/>
      <c r="H669" s="46">
        <f t="shared" si="70"/>
        <v>0</v>
      </c>
      <c r="I669" s="67"/>
      <c r="J669" s="67"/>
      <c r="K669" s="47">
        <f t="shared" si="71"/>
        <v>0</v>
      </c>
      <c r="L669" s="48">
        <f t="shared" si="72"/>
        <v>0</v>
      </c>
      <c r="M669" s="46">
        <f t="shared" si="73"/>
        <v>0</v>
      </c>
      <c r="N669" s="46">
        <f t="shared" si="74"/>
        <v>0</v>
      </c>
      <c r="O669" s="46">
        <f t="shared" si="75"/>
        <v>0</v>
      </c>
      <c r="P669" s="47">
        <f t="shared" si="76"/>
        <v>0</v>
      </c>
      <c r="Q669" s="207"/>
      <c r="R669" s="207"/>
      <c r="S669" s="207"/>
      <c r="T669" s="207"/>
      <c r="U669" s="207"/>
    </row>
    <row r="670" spans="1:21" hidden="1" x14ac:dyDescent="0.2">
      <c r="A670" s="37"/>
      <c r="B670" s="38"/>
      <c r="C670" s="45"/>
      <c r="D670" s="23"/>
      <c r="E670" s="69"/>
      <c r="F670" s="73"/>
      <c r="G670" s="67"/>
      <c r="H670" s="46">
        <f t="shared" si="70"/>
        <v>0</v>
      </c>
      <c r="I670" s="67"/>
      <c r="J670" s="67"/>
      <c r="K670" s="47">
        <f t="shared" si="71"/>
        <v>0</v>
      </c>
      <c r="L670" s="48">
        <f t="shared" si="72"/>
        <v>0</v>
      </c>
      <c r="M670" s="46">
        <f t="shared" si="73"/>
        <v>0</v>
      </c>
      <c r="N670" s="46">
        <f t="shared" si="74"/>
        <v>0</v>
      </c>
      <c r="O670" s="46">
        <f t="shared" si="75"/>
        <v>0</v>
      </c>
      <c r="P670" s="47">
        <f t="shared" si="76"/>
        <v>0</v>
      </c>
      <c r="Q670" s="207"/>
      <c r="R670" s="207"/>
      <c r="S670" s="207"/>
      <c r="T670" s="207"/>
      <c r="U670" s="207"/>
    </row>
    <row r="671" spans="1:21" hidden="1" x14ac:dyDescent="0.2">
      <c r="A671" s="37"/>
      <c r="B671" s="38"/>
      <c r="C671" s="45"/>
      <c r="D671" s="23"/>
      <c r="E671" s="69"/>
      <c r="F671" s="73"/>
      <c r="G671" s="67"/>
      <c r="H671" s="46">
        <f t="shared" si="70"/>
        <v>0</v>
      </c>
      <c r="I671" s="67"/>
      <c r="J671" s="67"/>
      <c r="K671" s="47">
        <f t="shared" si="71"/>
        <v>0</v>
      </c>
      <c r="L671" s="48">
        <f t="shared" si="72"/>
        <v>0</v>
      </c>
      <c r="M671" s="46">
        <f t="shared" si="73"/>
        <v>0</v>
      </c>
      <c r="N671" s="46">
        <f t="shared" si="74"/>
        <v>0</v>
      </c>
      <c r="O671" s="46">
        <f t="shared" si="75"/>
        <v>0</v>
      </c>
      <c r="P671" s="47">
        <f t="shared" si="76"/>
        <v>0</v>
      </c>
      <c r="Q671" s="207"/>
      <c r="R671" s="207"/>
      <c r="S671" s="207"/>
      <c r="T671" s="207"/>
      <c r="U671" s="207"/>
    </row>
    <row r="672" spans="1:21" hidden="1" x14ac:dyDescent="0.2">
      <c r="A672" s="37"/>
      <c r="B672" s="38"/>
      <c r="C672" s="45"/>
      <c r="D672" s="23"/>
      <c r="E672" s="69"/>
      <c r="F672" s="73"/>
      <c r="G672" s="67"/>
      <c r="H672" s="46">
        <f t="shared" si="70"/>
        <v>0</v>
      </c>
      <c r="I672" s="67"/>
      <c r="J672" s="67"/>
      <c r="K672" s="47">
        <f t="shared" si="71"/>
        <v>0</v>
      </c>
      <c r="L672" s="48">
        <f t="shared" si="72"/>
        <v>0</v>
      </c>
      <c r="M672" s="46">
        <f t="shared" si="73"/>
        <v>0</v>
      </c>
      <c r="N672" s="46">
        <f t="shared" si="74"/>
        <v>0</v>
      </c>
      <c r="O672" s="46">
        <f t="shared" si="75"/>
        <v>0</v>
      </c>
      <c r="P672" s="47">
        <f t="shared" si="76"/>
        <v>0</v>
      </c>
      <c r="Q672" s="207"/>
      <c r="R672" s="207"/>
      <c r="S672" s="207"/>
      <c r="T672" s="207"/>
      <c r="U672" s="207"/>
    </row>
    <row r="673" spans="1:21" hidden="1" x14ac:dyDescent="0.2">
      <c r="A673" s="37"/>
      <c r="B673" s="38"/>
      <c r="C673" s="45"/>
      <c r="D673" s="23"/>
      <c r="E673" s="69"/>
      <c r="F673" s="73"/>
      <c r="G673" s="67"/>
      <c r="H673" s="46">
        <f t="shared" si="70"/>
        <v>0</v>
      </c>
      <c r="I673" s="67"/>
      <c r="J673" s="67"/>
      <c r="K673" s="47">
        <f t="shared" si="71"/>
        <v>0</v>
      </c>
      <c r="L673" s="48">
        <f t="shared" si="72"/>
        <v>0</v>
      </c>
      <c r="M673" s="46">
        <f t="shared" si="73"/>
        <v>0</v>
      </c>
      <c r="N673" s="46">
        <f t="shared" si="74"/>
        <v>0</v>
      </c>
      <c r="O673" s="46">
        <f t="shared" si="75"/>
        <v>0</v>
      </c>
      <c r="P673" s="47">
        <f t="shared" si="76"/>
        <v>0</v>
      </c>
      <c r="Q673" s="207"/>
      <c r="R673" s="207"/>
      <c r="S673" s="207"/>
      <c r="T673" s="207"/>
      <c r="U673" s="207"/>
    </row>
    <row r="674" spans="1:21" hidden="1" x14ac:dyDescent="0.2">
      <c r="A674" s="37"/>
      <c r="B674" s="38"/>
      <c r="C674" s="45"/>
      <c r="D674" s="23"/>
      <c r="E674" s="69"/>
      <c r="F674" s="73"/>
      <c r="G674" s="67"/>
      <c r="H674" s="46">
        <f t="shared" si="70"/>
        <v>0</v>
      </c>
      <c r="I674" s="67"/>
      <c r="J674" s="67"/>
      <c r="K674" s="47">
        <f t="shared" si="71"/>
        <v>0</v>
      </c>
      <c r="L674" s="48">
        <f t="shared" si="72"/>
        <v>0</v>
      </c>
      <c r="M674" s="46">
        <f t="shared" si="73"/>
        <v>0</v>
      </c>
      <c r="N674" s="46">
        <f t="shared" si="74"/>
        <v>0</v>
      </c>
      <c r="O674" s="46">
        <f t="shared" si="75"/>
        <v>0</v>
      </c>
      <c r="P674" s="47">
        <f t="shared" si="76"/>
        <v>0</v>
      </c>
      <c r="Q674" s="207"/>
      <c r="R674" s="207"/>
      <c r="S674" s="207"/>
      <c r="T674" s="207"/>
      <c r="U674" s="207"/>
    </row>
    <row r="675" spans="1:21" hidden="1" x14ac:dyDescent="0.2">
      <c r="A675" s="37"/>
      <c r="B675" s="38"/>
      <c r="C675" s="45"/>
      <c r="D675" s="23"/>
      <c r="E675" s="69"/>
      <c r="F675" s="73"/>
      <c r="G675" s="67"/>
      <c r="H675" s="46">
        <f t="shared" si="70"/>
        <v>0</v>
      </c>
      <c r="I675" s="67"/>
      <c r="J675" s="67"/>
      <c r="K675" s="47">
        <f t="shared" si="71"/>
        <v>0</v>
      </c>
      <c r="L675" s="48">
        <f t="shared" si="72"/>
        <v>0</v>
      </c>
      <c r="M675" s="46">
        <f t="shared" si="73"/>
        <v>0</v>
      </c>
      <c r="N675" s="46">
        <f t="shared" si="74"/>
        <v>0</v>
      </c>
      <c r="O675" s="46">
        <f t="shared" si="75"/>
        <v>0</v>
      </c>
      <c r="P675" s="47">
        <f t="shared" si="76"/>
        <v>0</v>
      </c>
      <c r="Q675" s="207"/>
      <c r="R675" s="207"/>
      <c r="S675" s="207"/>
      <c r="T675" s="207"/>
      <c r="U675" s="207"/>
    </row>
    <row r="676" spans="1:21" hidden="1" x14ac:dyDescent="0.2">
      <c r="A676" s="37"/>
      <c r="B676" s="38"/>
      <c r="C676" s="45"/>
      <c r="D676" s="23"/>
      <c r="E676" s="69"/>
      <c r="F676" s="73"/>
      <c r="G676" s="67"/>
      <c r="H676" s="46">
        <f t="shared" si="70"/>
        <v>0</v>
      </c>
      <c r="I676" s="67"/>
      <c r="J676" s="67"/>
      <c r="K676" s="47">
        <f t="shared" si="71"/>
        <v>0</v>
      </c>
      <c r="L676" s="48">
        <f t="shared" si="72"/>
        <v>0</v>
      </c>
      <c r="M676" s="46">
        <f t="shared" si="73"/>
        <v>0</v>
      </c>
      <c r="N676" s="46">
        <f t="shared" si="74"/>
        <v>0</v>
      </c>
      <c r="O676" s="46">
        <f t="shared" si="75"/>
        <v>0</v>
      </c>
      <c r="P676" s="47">
        <f t="shared" si="76"/>
        <v>0</v>
      </c>
      <c r="Q676" s="207"/>
      <c r="R676" s="207"/>
      <c r="S676" s="207"/>
      <c r="T676" s="207"/>
      <c r="U676" s="207"/>
    </row>
    <row r="677" spans="1:21" hidden="1" x14ac:dyDescent="0.2">
      <c r="A677" s="37"/>
      <c r="B677" s="38"/>
      <c r="C677" s="45"/>
      <c r="D677" s="23"/>
      <c r="E677" s="69"/>
      <c r="F677" s="73"/>
      <c r="G677" s="67"/>
      <c r="H677" s="46">
        <f t="shared" si="70"/>
        <v>0</v>
      </c>
      <c r="I677" s="67"/>
      <c r="J677" s="67"/>
      <c r="K677" s="47">
        <f t="shared" si="71"/>
        <v>0</v>
      </c>
      <c r="L677" s="48">
        <f t="shared" si="72"/>
        <v>0</v>
      </c>
      <c r="M677" s="46">
        <f t="shared" si="73"/>
        <v>0</v>
      </c>
      <c r="N677" s="46">
        <f t="shared" si="74"/>
        <v>0</v>
      </c>
      <c r="O677" s="46">
        <f t="shared" si="75"/>
        <v>0</v>
      </c>
      <c r="P677" s="47">
        <f t="shared" si="76"/>
        <v>0</v>
      </c>
      <c r="Q677" s="207"/>
      <c r="R677" s="207"/>
      <c r="S677" s="207"/>
      <c r="T677" s="207"/>
      <c r="U677" s="207"/>
    </row>
    <row r="678" spans="1:21" hidden="1" x14ac:dyDescent="0.2">
      <c r="A678" s="37"/>
      <c r="B678" s="38"/>
      <c r="C678" s="45"/>
      <c r="D678" s="23"/>
      <c r="E678" s="69"/>
      <c r="F678" s="73"/>
      <c r="G678" s="67"/>
      <c r="H678" s="46">
        <f t="shared" si="70"/>
        <v>0</v>
      </c>
      <c r="I678" s="67"/>
      <c r="J678" s="67"/>
      <c r="K678" s="47">
        <f t="shared" si="71"/>
        <v>0</v>
      </c>
      <c r="L678" s="48">
        <f t="shared" si="72"/>
        <v>0</v>
      </c>
      <c r="M678" s="46">
        <f t="shared" si="73"/>
        <v>0</v>
      </c>
      <c r="N678" s="46">
        <f t="shared" si="74"/>
        <v>0</v>
      </c>
      <c r="O678" s="46">
        <f t="shared" si="75"/>
        <v>0</v>
      </c>
      <c r="P678" s="47">
        <f t="shared" si="76"/>
        <v>0</v>
      </c>
      <c r="Q678" s="207"/>
      <c r="R678" s="207"/>
      <c r="S678" s="207"/>
      <c r="T678" s="207"/>
      <c r="U678" s="207"/>
    </row>
    <row r="679" spans="1:21" hidden="1" x14ac:dyDescent="0.2">
      <c r="A679" s="37"/>
      <c r="B679" s="38"/>
      <c r="C679" s="45"/>
      <c r="D679" s="23"/>
      <c r="E679" s="69"/>
      <c r="F679" s="73"/>
      <c r="G679" s="67"/>
      <c r="H679" s="46">
        <f t="shared" si="70"/>
        <v>0</v>
      </c>
      <c r="I679" s="67"/>
      <c r="J679" s="67"/>
      <c r="K679" s="47">
        <f t="shared" si="71"/>
        <v>0</v>
      </c>
      <c r="L679" s="48">
        <f t="shared" si="72"/>
        <v>0</v>
      </c>
      <c r="M679" s="46">
        <f t="shared" si="73"/>
        <v>0</v>
      </c>
      <c r="N679" s="46">
        <f t="shared" si="74"/>
        <v>0</v>
      </c>
      <c r="O679" s="46">
        <f t="shared" si="75"/>
        <v>0</v>
      </c>
      <c r="P679" s="47">
        <f t="shared" si="76"/>
        <v>0</v>
      </c>
      <c r="Q679" s="207"/>
      <c r="R679" s="207"/>
      <c r="S679" s="207"/>
      <c r="T679" s="207"/>
      <c r="U679" s="207"/>
    </row>
    <row r="680" spans="1:21" hidden="1" x14ac:dyDescent="0.2">
      <c r="A680" s="37"/>
      <c r="B680" s="38"/>
      <c r="C680" s="45"/>
      <c r="D680" s="23"/>
      <c r="E680" s="69"/>
      <c r="F680" s="73"/>
      <c r="G680" s="67"/>
      <c r="H680" s="46">
        <f t="shared" si="70"/>
        <v>0</v>
      </c>
      <c r="I680" s="67"/>
      <c r="J680" s="67"/>
      <c r="K680" s="47">
        <f t="shared" si="71"/>
        <v>0</v>
      </c>
      <c r="L680" s="48">
        <f t="shared" si="72"/>
        <v>0</v>
      </c>
      <c r="M680" s="46">
        <f t="shared" si="73"/>
        <v>0</v>
      </c>
      <c r="N680" s="46">
        <f t="shared" si="74"/>
        <v>0</v>
      </c>
      <c r="O680" s="46">
        <f t="shared" si="75"/>
        <v>0</v>
      </c>
      <c r="P680" s="47">
        <f t="shared" si="76"/>
        <v>0</v>
      </c>
      <c r="Q680" s="207"/>
      <c r="R680" s="207"/>
      <c r="S680" s="207"/>
      <c r="T680" s="207"/>
      <c r="U680" s="207"/>
    </row>
    <row r="681" spans="1:21" hidden="1" x14ac:dyDescent="0.2">
      <c r="A681" s="37"/>
      <c r="B681" s="38"/>
      <c r="C681" s="45"/>
      <c r="D681" s="23"/>
      <c r="E681" s="69"/>
      <c r="F681" s="73"/>
      <c r="G681" s="67"/>
      <c r="H681" s="46">
        <f t="shared" si="70"/>
        <v>0</v>
      </c>
      <c r="I681" s="67"/>
      <c r="J681" s="67"/>
      <c r="K681" s="47">
        <f t="shared" si="71"/>
        <v>0</v>
      </c>
      <c r="L681" s="48">
        <f t="shared" si="72"/>
        <v>0</v>
      </c>
      <c r="M681" s="46">
        <f t="shared" si="73"/>
        <v>0</v>
      </c>
      <c r="N681" s="46">
        <f t="shared" si="74"/>
        <v>0</v>
      </c>
      <c r="O681" s="46">
        <f t="shared" si="75"/>
        <v>0</v>
      </c>
      <c r="P681" s="47">
        <f t="shared" si="76"/>
        <v>0</v>
      </c>
      <c r="Q681" s="207"/>
      <c r="R681" s="207"/>
      <c r="S681" s="207"/>
      <c r="T681" s="207"/>
      <c r="U681" s="207"/>
    </row>
    <row r="682" spans="1:21" hidden="1" x14ac:dyDescent="0.2">
      <c r="A682" s="37"/>
      <c r="B682" s="38"/>
      <c r="C682" s="45"/>
      <c r="D682" s="23"/>
      <c r="E682" s="69"/>
      <c r="F682" s="73"/>
      <c r="G682" s="67"/>
      <c r="H682" s="46">
        <f t="shared" si="70"/>
        <v>0</v>
      </c>
      <c r="I682" s="67"/>
      <c r="J682" s="67"/>
      <c r="K682" s="47">
        <f t="shared" si="71"/>
        <v>0</v>
      </c>
      <c r="L682" s="48">
        <f t="shared" si="72"/>
        <v>0</v>
      </c>
      <c r="M682" s="46">
        <f t="shared" si="73"/>
        <v>0</v>
      </c>
      <c r="N682" s="46">
        <f t="shared" si="74"/>
        <v>0</v>
      </c>
      <c r="O682" s="46">
        <f t="shared" si="75"/>
        <v>0</v>
      </c>
      <c r="P682" s="47">
        <f t="shared" si="76"/>
        <v>0</v>
      </c>
      <c r="Q682" s="207"/>
      <c r="R682" s="207"/>
      <c r="S682" s="207"/>
      <c r="T682" s="207"/>
      <c r="U682" s="207"/>
    </row>
    <row r="683" spans="1:21" hidden="1" x14ac:dyDescent="0.2">
      <c r="A683" s="37"/>
      <c r="B683" s="38"/>
      <c r="C683" s="45"/>
      <c r="D683" s="23"/>
      <c r="E683" s="69"/>
      <c r="F683" s="73"/>
      <c r="G683" s="67"/>
      <c r="H683" s="46">
        <f t="shared" si="70"/>
        <v>0</v>
      </c>
      <c r="I683" s="67"/>
      <c r="J683" s="67"/>
      <c r="K683" s="47">
        <f t="shared" si="71"/>
        <v>0</v>
      </c>
      <c r="L683" s="48">
        <f t="shared" si="72"/>
        <v>0</v>
      </c>
      <c r="M683" s="46">
        <f t="shared" si="73"/>
        <v>0</v>
      </c>
      <c r="N683" s="46">
        <f t="shared" si="74"/>
        <v>0</v>
      </c>
      <c r="O683" s="46">
        <f t="shared" si="75"/>
        <v>0</v>
      </c>
      <c r="P683" s="47">
        <f t="shared" si="76"/>
        <v>0</v>
      </c>
      <c r="Q683" s="207"/>
      <c r="R683" s="207"/>
      <c r="S683" s="207"/>
      <c r="T683" s="207"/>
      <c r="U683" s="207"/>
    </row>
    <row r="684" spans="1:21" hidden="1" x14ac:dyDescent="0.2">
      <c r="A684" s="37"/>
      <c r="B684" s="38"/>
      <c r="C684" s="45"/>
      <c r="D684" s="23"/>
      <c r="E684" s="69"/>
      <c r="F684" s="73"/>
      <c r="G684" s="67"/>
      <c r="H684" s="46">
        <f t="shared" si="70"/>
        <v>0</v>
      </c>
      <c r="I684" s="67"/>
      <c r="J684" s="67"/>
      <c r="K684" s="47">
        <f t="shared" si="71"/>
        <v>0</v>
      </c>
      <c r="L684" s="48">
        <f t="shared" si="72"/>
        <v>0</v>
      </c>
      <c r="M684" s="46">
        <f t="shared" si="73"/>
        <v>0</v>
      </c>
      <c r="N684" s="46">
        <f t="shared" si="74"/>
        <v>0</v>
      </c>
      <c r="O684" s="46">
        <f t="shared" si="75"/>
        <v>0</v>
      </c>
      <c r="P684" s="47">
        <f t="shared" si="76"/>
        <v>0</v>
      </c>
      <c r="Q684" s="207"/>
      <c r="R684" s="207"/>
      <c r="S684" s="207"/>
      <c r="T684" s="207"/>
      <c r="U684" s="207"/>
    </row>
    <row r="685" spans="1:21" hidden="1" x14ac:dyDescent="0.2">
      <c r="A685" s="37"/>
      <c r="B685" s="38"/>
      <c r="C685" s="45"/>
      <c r="D685" s="23"/>
      <c r="E685" s="69"/>
      <c r="F685" s="73"/>
      <c r="G685" s="67"/>
      <c r="H685" s="46">
        <f t="shared" si="70"/>
        <v>0</v>
      </c>
      <c r="I685" s="67"/>
      <c r="J685" s="67"/>
      <c r="K685" s="47">
        <f t="shared" si="71"/>
        <v>0</v>
      </c>
      <c r="L685" s="48">
        <f t="shared" si="72"/>
        <v>0</v>
      </c>
      <c r="M685" s="46">
        <f t="shared" si="73"/>
        <v>0</v>
      </c>
      <c r="N685" s="46">
        <f t="shared" si="74"/>
        <v>0</v>
      </c>
      <c r="O685" s="46">
        <f t="shared" si="75"/>
        <v>0</v>
      </c>
      <c r="P685" s="47">
        <f t="shared" si="76"/>
        <v>0</v>
      </c>
      <c r="Q685" s="207"/>
      <c r="R685" s="207"/>
      <c r="S685" s="207"/>
      <c r="T685" s="207"/>
      <c r="U685" s="207"/>
    </row>
    <row r="686" spans="1:21" hidden="1" x14ac:dyDescent="0.2">
      <c r="A686" s="37"/>
      <c r="B686" s="38"/>
      <c r="C686" s="45"/>
      <c r="D686" s="23"/>
      <c r="E686" s="69"/>
      <c r="F686" s="73"/>
      <c r="G686" s="67"/>
      <c r="H686" s="46">
        <f t="shared" si="70"/>
        <v>0</v>
      </c>
      <c r="I686" s="67"/>
      <c r="J686" s="67"/>
      <c r="K686" s="47">
        <f t="shared" si="71"/>
        <v>0</v>
      </c>
      <c r="L686" s="48">
        <f t="shared" si="72"/>
        <v>0</v>
      </c>
      <c r="M686" s="46">
        <f t="shared" si="73"/>
        <v>0</v>
      </c>
      <c r="N686" s="46">
        <f t="shared" si="74"/>
        <v>0</v>
      </c>
      <c r="O686" s="46">
        <f t="shared" si="75"/>
        <v>0</v>
      </c>
      <c r="P686" s="47">
        <f t="shared" si="76"/>
        <v>0</v>
      </c>
      <c r="Q686" s="207"/>
      <c r="R686" s="207"/>
      <c r="S686" s="207"/>
      <c r="T686" s="207"/>
      <c r="U686" s="207"/>
    </row>
    <row r="687" spans="1:21" hidden="1" x14ac:dyDescent="0.2">
      <c r="A687" s="37"/>
      <c r="B687" s="38"/>
      <c r="C687" s="45"/>
      <c r="D687" s="23"/>
      <c r="E687" s="69"/>
      <c r="F687" s="73"/>
      <c r="G687" s="67"/>
      <c r="H687" s="46">
        <f t="shared" si="70"/>
        <v>0</v>
      </c>
      <c r="I687" s="67"/>
      <c r="J687" s="67"/>
      <c r="K687" s="47">
        <f t="shared" si="71"/>
        <v>0</v>
      </c>
      <c r="L687" s="48">
        <f t="shared" si="72"/>
        <v>0</v>
      </c>
      <c r="M687" s="46">
        <f t="shared" si="73"/>
        <v>0</v>
      </c>
      <c r="N687" s="46">
        <f t="shared" si="74"/>
        <v>0</v>
      </c>
      <c r="O687" s="46">
        <f t="shared" si="75"/>
        <v>0</v>
      </c>
      <c r="P687" s="47">
        <f t="shared" si="76"/>
        <v>0</v>
      </c>
      <c r="Q687" s="207"/>
      <c r="R687" s="207"/>
      <c r="S687" s="207"/>
      <c r="T687" s="207"/>
      <c r="U687" s="207"/>
    </row>
    <row r="688" spans="1:21" hidden="1" x14ac:dyDescent="0.2">
      <c r="A688" s="37"/>
      <c r="B688" s="38"/>
      <c r="C688" s="45"/>
      <c r="D688" s="23"/>
      <c r="E688" s="69"/>
      <c r="F688" s="73"/>
      <c r="G688" s="67"/>
      <c r="H688" s="46">
        <f t="shared" si="70"/>
        <v>0</v>
      </c>
      <c r="I688" s="67"/>
      <c r="J688" s="67"/>
      <c r="K688" s="47">
        <f t="shared" si="71"/>
        <v>0</v>
      </c>
      <c r="L688" s="48">
        <f t="shared" si="72"/>
        <v>0</v>
      </c>
      <c r="M688" s="46">
        <f t="shared" si="73"/>
        <v>0</v>
      </c>
      <c r="N688" s="46">
        <f t="shared" si="74"/>
        <v>0</v>
      </c>
      <c r="O688" s="46">
        <f t="shared" si="75"/>
        <v>0</v>
      </c>
      <c r="P688" s="47">
        <f t="shared" si="76"/>
        <v>0</v>
      </c>
      <c r="Q688" s="207"/>
      <c r="R688" s="207"/>
      <c r="S688" s="207"/>
      <c r="T688" s="207"/>
      <c r="U688" s="207"/>
    </row>
    <row r="689" spans="1:21" hidden="1" x14ac:dyDescent="0.2">
      <c r="A689" s="37"/>
      <c r="B689" s="38"/>
      <c r="C689" s="45"/>
      <c r="D689" s="23"/>
      <c r="E689" s="69"/>
      <c r="F689" s="73"/>
      <c r="G689" s="67"/>
      <c r="H689" s="46">
        <f t="shared" si="70"/>
        <v>0</v>
      </c>
      <c r="I689" s="67"/>
      <c r="J689" s="67"/>
      <c r="K689" s="47">
        <f t="shared" si="71"/>
        <v>0</v>
      </c>
      <c r="L689" s="48">
        <f t="shared" si="72"/>
        <v>0</v>
      </c>
      <c r="M689" s="46">
        <f t="shared" si="73"/>
        <v>0</v>
      </c>
      <c r="N689" s="46">
        <f t="shared" si="74"/>
        <v>0</v>
      </c>
      <c r="O689" s="46">
        <f t="shared" si="75"/>
        <v>0</v>
      </c>
      <c r="P689" s="47">
        <f t="shared" si="76"/>
        <v>0</v>
      </c>
      <c r="Q689" s="207"/>
      <c r="R689" s="207"/>
      <c r="S689" s="207"/>
      <c r="T689" s="207"/>
      <c r="U689" s="207"/>
    </row>
    <row r="690" spans="1:21" hidden="1" x14ac:dyDescent="0.2">
      <c r="A690" s="37"/>
      <c r="B690" s="38"/>
      <c r="C690" s="45"/>
      <c r="D690" s="23"/>
      <c r="E690" s="69"/>
      <c r="F690" s="73"/>
      <c r="G690" s="67"/>
      <c r="H690" s="46">
        <f t="shared" si="70"/>
        <v>0</v>
      </c>
      <c r="I690" s="67"/>
      <c r="J690" s="67"/>
      <c r="K690" s="47">
        <f t="shared" si="71"/>
        <v>0</v>
      </c>
      <c r="L690" s="48">
        <f t="shared" si="72"/>
        <v>0</v>
      </c>
      <c r="M690" s="46">
        <f t="shared" si="73"/>
        <v>0</v>
      </c>
      <c r="N690" s="46">
        <f t="shared" si="74"/>
        <v>0</v>
      </c>
      <c r="O690" s="46">
        <f t="shared" si="75"/>
        <v>0</v>
      </c>
      <c r="P690" s="47">
        <f t="shared" si="76"/>
        <v>0</v>
      </c>
      <c r="Q690" s="207"/>
      <c r="R690" s="207"/>
      <c r="S690" s="207"/>
      <c r="T690" s="207"/>
      <c r="U690" s="207"/>
    </row>
    <row r="691" spans="1:21" hidden="1" x14ac:dyDescent="0.2">
      <c r="A691" s="37"/>
      <c r="B691" s="38"/>
      <c r="C691" s="45"/>
      <c r="D691" s="23"/>
      <c r="E691" s="69"/>
      <c r="F691" s="73"/>
      <c r="G691" s="67"/>
      <c r="H691" s="46">
        <f t="shared" si="70"/>
        <v>0</v>
      </c>
      <c r="I691" s="67"/>
      <c r="J691" s="67"/>
      <c r="K691" s="47">
        <f t="shared" si="71"/>
        <v>0</v>
      </c>
      <c r="L691" s="48">
        <f t="shared" si="72"/>
        <v>0</v>
      </c>
      <c r="M691" s="46">
        <f t="shared" si="73"/>
        <v>0</v>
      </c>
      <c r="N691" s="46">
        <f t="shared" si="74"/>
        <v>0</v>
      </c>
      <c r="O691" s="46">
        <f t="shared" si="75"/>
        <v>0</v>
      </c>
      <c r="P691" s="47">
        <f t="shared" si="76"/>
        <v>0</v>
      </c>
      <c r="Q691" s="207"/>
      <c r="R691" s="207"/>
      <c r="S691" s="207"/>
      <c r="T691" s="207"/>
      <c r="U691" s="207"/>
    </row>
    <row r="692" spans="1:21" hidden="1" x14ac:dyDescent="0.2">
      <c r="A692" s="37"/>
      <c r="B692" s="38"/>
      <c r="C692" s="45"/>
      <c r="D692" s="23"/>
      <c r="E692" s="69"/>
      <c r="F692" s="73"/>
      <c r="G692" s="67"/>
      <c r="H692" s="46">
        <f t="shared" si="70"/>
        <v>0</v>
      </c>
      <c r="I692" s="67"/>
      <c r="J692" s="67"/>
      <c r="K692" s="47">
        <f t="shared" si="71"/>
        <v>0</v>
      </c>
      <c r="L692" s="48">
        <f t="shared" si="72"/>
        <v>0</v>
      </c>
      <c r="M692" s="46">
        <f t="shared" si="73"/>
        <v>0</v>
      </c>
      <c r="N692" s="46">
        <f t="shared" si="74"/>
        <v>0</v>
      </c>
      <c r="O692" s="46">
        <f t="shared" si="75"/>
        <v>0</v>
      </c>
      <c r="P692" s="47">
        <f t="shared" si="76"/>
        <v>0</v>
      </c>
      <c r="Q692" s="207"/>
      <c r="R692" s="207"/>
      <c r="S692" s="207"/>
      <c r="T692" s="207"/>
      <c r="U692" s="207"/>
    </row>
    <row r="693" spans="1:21" hidden="1" x14ac:dyDescent="0.2">
      <c r="A693" s="37"/>
      <c r="B693" s="38"/>
      <c r="C693" s="45"/>
      <c r="D693" s="23"/>
      <c r="E693" s="69"/>
      <c r="F693" s="73"/>
      <c r="G693" s="67"/>
      <c r="H693" s="46">
        <f t="shared" si="70"/>
        <v>0</v>
      </c>
      <c r="I693" s="67"/>
      <c r="J693" s="67"/>
      <c r="K693" s="47">
        <f t="shared" si="71"/>
        <v>0</v>
      </c>
      <c r="L693" s="48">
        <f t="shared" si="72"/>
        <v>0</v>
      </c>
      <c r="M693" s="46">
        <f t="shared" si="73"/>
        <v>0</v>
      </c>
      <c r="N693" s="46">
        <f t="shared" si="74"/>
        <v>0</v>
      </c>
      <c r="O693" s="46">
        <f t="shared" si="75"/>
        <v>0</v>
      </c>
      <c r="P693" s="47">
        <f t="shared" si="76"/>
        <v>0</v>
      </c>
      <c r="Q693" s="207"/>
      <c r="R693" s="207"/>
      <c r="S693" s="207"/>
      <c r="T693" s="207"/>
      <c r="U693" s="207"/>
    </row>
    <row r="694" spans="1:21" hidden="1" x14ac:dyDescent="0.2">
      <c r="A694" s="37"/>
      <c r="B694" s="38"/>
      <c r="C694" s="45"/>
      <c r="D694" s="23"/>
      <c r="E694" s="69"/>
      <c r="F694" s="73"/>
      <c r="G694" s="67"/>
      <c r="H694" s="46">
        <f t="shared" si="70"/>
        <v>0</v>
      </c>
      <c r="I694" s="67"/>
      <c r="J694" s="67"/>
      <c r="K694" s="47">
        <f t="shared" si="71"/>
        <v>0</v>
      </c>
      <c r="L694" s="48">
        <f t="shared" si="72"/>
        <v>0</v>
      </c>
      <c r="M694" s="46">
        <f t="shared" si="73"/>
        <v>0</v>
      </c>
      <c r="N694" s="46">
        <f t="shared" si="74"/>
        <v>0</v>
      </c>
      <c r="O694" s="46">
        <f t="shared" si="75"/>
        <v>0</v>
      </c>
      <c r="P694" s="47">
        <f t="shared" si="76"/>
        <v>0</v>
      </c>
      <c r="Q694" s="207"/>
      <c r="R694" s="207"/>
      <c r="S694" s="207"/>
      <c r="T694" s="207"/>
      <c r="U694" s="207"/>
    </row>
    <row r="695" spans="1:21" hidden="1" x14ac:dyDescent="0.2">
      <c r="A695" s="37"/>
      <c r="B695" s="38"/>
      <c r="C695" s="45"/>
      <c r="D695" s="23"/>
      <c r="E695" s="69"/>
      <c r="F695" s="73"/>
      <c r="G695" s="67"/>
      <c r="H695" s="46">
        <f t="shared" si="70"/>
        <v>0</v>
      </c>
      <c r="I695" s="67"/>
      <c r="J695" s="67"/>
      <c r="K695" s="47">
        <f t="shared" si="71"/>
        <v>0</v>
      </c>
      <c r="L695" s="48">
        <f t="shared" si="72"/>
        <v>0</v>
      </c>
      <c r="M695" s="46">
        <f t="shared" si="73"/>
        <v>0</v>
      </c>
      <c r="N695" s="46">
        <f t="shared" si="74"/>
        <v>0</v>
      </c>
      <c r="O695" s="46">
        <f t="shared" si="75"/>
        <v>0</v>
      </c>
      <c r="P695" s="47">
        <f t="shared" si="76"/>
        <v>0</v>
      </c>
      <c r="Q695" s="207"/>
      <c r="R695" s="207"/>
      <c r="S695" s="207"/>
      <c r="T695" s="207"/>
      <c r="U695" s="207"/>
    </row>
    <row r="696" spans="1:21" hidden="1" x14ac:dyDescent="0.2">
      <c r="A696" s="37"/>
      <c r="B696" s="38"/>
      <c r="C696" s="45"/>
      <c r="D696" s="23"/>
      <c r="E696" s="69"/>
      <c r="F696" s="73"/>
      <c r="G696" s="67"/>
      <c r="H696" s="46">
        <f t="shared" si="70"/>
        <v>0</v>
      </c>
      <c r="I696" s="67"/>
      <c r="J696" s="67"/>
      <c r="K696" s="47">
        <f t="shared" si="71"/>
        <v>0</v>
      </c>
      <c r="L696" s="48">
        <f t="shared" si="72"/>
        <v>0</v>
      </c>
      <c r="M696" s="46">
        <f t="shared" si="73"/>
        <v>0</v>
      </c>
      <c r="N696" s="46">
        <f t="shared" si="74"/>
        <v>0</v>
      </c>
      <c r="O696" s="46">
        <f t="shared" si="75"/>
        <v>0</v>
      </c>
      <c r="P696" s="47">
        <f t="shared" si="76"/>
        <v>0</v>
      </c>
      <c r="Q696" s="207"/>
      <c r="R696" s="207"/>
      <c r="S696" s="207"/>
      <c r="T696" s="207"/>
      <c r="U696" s="207"/>
    </row>
    <row r="697" spans="1:21" hidden="1" x14ac:dyDescent="0.2">
      <c r="A697" s="37"/>
      <c r="B697" s="38"/>
      <c r="C697" s="45"/>
      <c r="D697" s="23"/>
      <c r="E697" s="69"/>
      <c r="F697" s="73"/>
      <c r="G697" s="67"/>
      <c r="H697" s="46">
        <f t="shared" si="70"/>
        <v>0</v>
      </c>
      <c r="I697" s="67"/>
      <c r="J697" s="67"/>
      <c r="K697" s="47">
        <f t="shared" si="71"/>
        <v>0</v>
      </c>
      <c r="L697" s="48">
        <f t="shared" si="72"/>
        <v>0</v>
      </c>
      <c r="M697" s="46">
        <f t="shared" si="73"/>
        <v>0</v>
      </c>
      <c r="N697" s="46">
        <f t="shared" si="74"/>
        <v>0</v>
      </c>
      <c r="O697" s="46">
        <f t="shared" si="75"/>
        <v>0</v>
      </c>
      <c r="P697" s="47">
        <f t="shared" si="76"/>
        <v>0</v>
      </c>
      <c r="Q697" s="207"/>
      <c r="R697" s="207"/>
      <c r="S697" s="207"/>
      <c r="T697" s="207"/>
      <c r="U697" s="207"/>
    </row>
    <row r="698" spans="1:21" hidden="1" x14ac:dyDescent="0.2">
      <c r="A698" s="37"/>
      <c r="B698" s="38"/>
      <c r="C698" s="45"/>
      <c r="D698" s="23"/>
      <c r="E698" s="69"/>
      <c r="F698" s="73"/>
      <c r="G698" s="67"/>
      <c r="H698" s="46">
        <f t="shared" si="70"/>
        <v>0</v>
      </c>
      <c r="I698" s="67"/>
      <c r="J698" s="67"/>
      <c r="K698" s="47">
        <f t="shared" si="71"/>
        <v>0</v>
      </c>
      <c r="L698" s="48">
        <f t="shared" si="72"/>
        <v>0</v>
      </c>
      <c r="M698" s="46">
        <f t="shared" si="73"/>
        <v>0</v>
      </c>
      <c r="N698" s="46">
        <f t="shared" si="74"/>
        <v>0</v>
      </c>
      <c r="O698" s="46">
        <f t="shared" si="75"/>
        <v>0</v>
      </c>
      <c r="P698" s="47">
        <f t="shared" si="76"/>
        <v>0</v>
      </c>
      <c r="Q698" s="207"/>
      <c r="R698" s="207"/>
      <c r="S698" s="207"/>
      <c r="T698" s="207"/>
      <c r="U698" s="207"/>
    </row>
    <row r="699" spans="1:21" hidden="1" x14ac:dyDescent="0.2">
      <c r="A699" s="37"/>
      <c r="B699" s="38"/>
      <c r="C699" s="45"/>
      <c r="D699" s="23"/>
      <c r="E699" s="69"/>
      <c r="F699" s="73"/>
      <c r="G699" s="67"/>
      <c r="H699" s="46">
        <f t="shared" si="70"/>
        <v>0</v>
      </c>
      <c r="I699" s="67"/>
      <c r="J699" s="67"/>
      <c r="K699" s="47">
        <f t="shared" si="71"/>
        <v>0</v>
      </c>
      <c r="L699" s="48">
        <f t="shared" si="72"/>
        <v>0</v>
      </c>
      <c r="M699" s="46">
        <f t="shared" si="73"/>
        <v>0</v>
      </c>
      <c r="N699" s="46">
        <f t="shared" si="74"/>
        <v>0</v>
      </c>
      <c r="O699" s="46">
        <f t="shared" si="75"/>
        <v>0</v>
      </c>
      <c r="P699" s="47">
        <f t="shared" si="76"/>
        <v>0</v>
      </c>
      <c r="Q699" s="207"/>
      <c r="R699" s="207"/>
      <c r="S699" s="207"/>
      <c r="T699" s="207"/>
      <c r="U699" s="207"/>
    </row>
    <row r="700" spans="1:21" hidden="1" x14ac:dyDescent="0.2">
      <c r="A700" s="37"/>
      <c r="B700" s="38"/>
      <c r="C700" s="45"/>
      <c r="D700" s="23"/>
      <c r="E700" s="69"/>
      <c r="F700" s="73"/>
      <c r="G700" s="67"/>
      <c r="H700" s="46">
        <f t="shared" si="70"/>
        <v>0</v>
      </c>
      <c r="I700" s="67"/>
      <c r="J700" s="67"/>
      <c r="K700" s="47">
        <f t="shared" si="71"/>
        <v>0</v>
      </c>
      <c r="L700" s="48">
        <f t="shared" si="72"/>
        <v>0</v>
      </c>
      <c r="M700" s="46">
        <f t="shared" si="73"/>
        <v>0</v>
      </c>
      <c r="N700" s="46">
        <f t="shared" si="74"/>
        <v>0</v>
      </c>
      <c r="O700" s="46">
        <f t="shared" si="75"/>
        <v>0</v>
      </c>
      <c r="P700" s="47">
        <f t="shared" si="76"/>
        <v>0</v>
      </c>
      <c r="Q700" s="207"/>
      <c r="R700" s="207"/>
      <c r="S700" s="207"/>
      <c r="T700" s="207"/>
      <c r="U700" s="207"/>
    </row>
    <row r="701" spans="1:21" hidden="1" x14ac:dyDescent="0.2">
      <c r="A701" s="37"/>
      <c r="B701" s="38"/>
      <c r="C701" s="45"/>
      <c r="D701" s="23"/>
      <c r="E701" s="69"/>
      <c r="F701" s="73"/>
      <c r="G701" s="67"/>
      <c r="H701" s="46">
        <f t="shared" si="70"/>
        <v>0</v>
      </c>
      <c r="I701" s="67"/>
      <c r="J701" s="67"/>
      <c r="K701" s="47">
        <f t="shared" si="71"/>
        <v>0</v>
      </c>
      <c r="L701" s="48">
        <f t="shared" si="72"/>
        <v>0</v>
      </c>
      <c r="M701" s="46">
        <f t="shared" si="73"/>
        <v>0</v>
      </c>
      <c r="N701" s="46">
        <f t="shared" si="74"/>
        <v>0</v>
      </c>
      <c r="O701" s="46">
        <f t="shared" si="75"/>
        <v>0</v>
      </c>
      <c r="P701" s="47">
        <f t="shared" si="76"/>
        <v>0</v>
      </c>
      <c r="Q701" s="207"/>
      <c r="R701" s="207"/>
      <c r="S701" s="207"/>
      <c r="T701" s="207"/>
      <c r="U701" s="207"/>
    </row>
    <row r="702" spans="1:21" hidden="1" x14ac:dyDescent="0.2">
      <c r="A702" s="37"/>
      <c r="B702" s="38"/>
      <c r="C702" s="45"/>
      <c r="D702" s="23"/>
      <c r="E702" s="69"/>
      <c r="F702" s="73"/>
      <c r="G702" s="67"/>
      <c r="H702" s="46">
        <f t="shared" si="70"/>
        <v>0</v>
      </c>
      <c r="I702" s="67"/>
      <c r="J702" s="67"/>
      <c r="K702" s="47">
        <f t="shared" si="71"/>
        <v>0</v>
      </c>
      <c r="L702" s="48">
        <f t="shared" si="72"/>
        <v>0</v>
      </c>
      <c r="M702" s="46">
        <f t="shared" si="73"/>
        <v>0</v>
      </c>
      <c r="N702" s="46">
        <f t="shared" si="74"/>
        <v>0</v>
      </c>
      <c r="O702" s="46">
        <f t="shared" si="75"/>
        <v>0</v>
      </c>
      <c r="P702" s="47">
        <f t="shared" si="76"/>
        <v>0</v>
      </c>
      <c r="Q702" s="207"/>
      <c r="R702" s="207"/>
      <c r="S702" s="207"/>
      <c r="T702" s="207"/>
      <c r="U702" s="207"/>
    </row>
    <row r="703" spans="1:21" hidden="1" x14ac:dyDescent="0.2">
      <c r="A703" s="37"/>
      <c r="B703" s="38"/>
      <c r="C703" s="45"/>
      <c r="D703" s="23"/>
      <c r="E703" s="69"/>
      <c r="F703" s="73"/>
      <c r="G703" s="67"/>
      <c r="H703" s="46">
        <f t="shared" si="70"/>
        <v>0</v>
      </c>
      <c r="I703" s="67"/>
      <c r="J703" s="67"/>
      <c r="K703" s="47">
        <f t="shared" si="71"/>
        <v>0</v>
      </c>
      <c r="L703" s="48">
        <f t="shared" si="72"/>
        <v>0</v>
      </c>
      <c r="M703" s="46">
        <f t="shared" si="73"/>
        <v>0</v>
      </c>
      <c r="N703" s="46">
        <f t="shared" si="74"/>
        <v>0</v>
      </c>
      <c r="O703" s="46">
        <f t="shared" si="75"/>
        <v>0</v>
      </c>
      <c r="P703" s="47">
        <f t="shared" si="76"/>
        <v>0</v>
      </c>
      <c r="Q703" s="207"/>
      <c r="R703" s="207"/>
      <c r="S703" s="207"/>
      <c r="T703" s="207"/>
      <c r="U703" s="207"/>
    </row>
    <row r="704" spans="1:21" hidden="1" x14ac:dyDescent="0.2">
      <c r="A704" s="37"/>
      <c r="B704" s="38"/>
      <c r="C704" s="45"/>
      <c r="D704" s="23"/>
      <c r="E704" s="69"/>
      <c r="F704" s="73"/>
      <c r="G704" s="67"/>
      <c r="H704" s="46">
        <f t="shared" si="70"/>
        <v>0</v>
      </c>
      <c r="I704" s="67"/>
      <c r="J704" s="67"/>
      <c r="K704" s="47">
        <f t="shared" si="71"/>
        <v>0</v>
      </c>
      <c r="L704" s="48">
        <f t="shared" si="72"/>
        <v>0</v>
      </c>
      <c r="M704" s="46">
        <f t="shared" si="73"/>
        <v>0</v>
      </c>
      <c r="N704" s="46">
        <f t="shared" si="74"/>
        <v>0</v>
      </c>
      <c r="O704" s="46">
        <f t="shared" si="75"/>
        <v>0</v>
      </c>
      <c r="P704" s="47">
        <f t="shared" si="76"/>
        <v>0</v>
      </c>
      <c r="Q704" s="207"/>
      <c r="R704" s="207"/>
      <c r="S704" s="207"/>
      <c r="T704" s="207"/>
      <c r="U704" s="207"/>
    </row>
    <row r="705" spans="1:21" hidden="1" x14ac:dyDescent="0.2">
      <c r="A705" s="37"/>
      <c r="B705" s="38"/>
      <c r="C705" s="45"/>
      <c r="D705" s="23"/>
      <c r="E705" s="69"/>
      <c r="F705" s="73"/>
      <c r="G705" s="67"/>
      <c r="H705" s="46">
        <f t="shared" si="70"/>
        <v>0</v>
      </c>
      <c r="I705" s="67"/>
      <c r="J705" s="67"/>
      <c r="K705" s="47">
        <f t="shared" si="71"/>
        <v>0</v>
      </c>
      <c r="L705" s="48">
        <f t="shared" si="72"/>
        <v>0</v>
      </c>
      <c r="M705" s="46">
        <f t="shared" si="73"/>
        <v>0</v>
      </c>
      <c r="N705" s="46">
        <f t="shared" si="74"/>
        <v>0</v>
      </c>
      <c r="O705" s="46">
        <f t="shared" si="75"/>
        <v>0</v>
      </c>
      <c r="P705" s="47">
        <f t="shared" si="76"/>
        <v>0</v>
      </c>
      <c r="Q705" s="207"/>
      <c r="R705" s="207"/>
      <c r="S705" s="207"/>
      <c r="T705" s="207"/>
      <c r="U705" s="207"/>
    </row>
    <row r="706" spans="1:21" hidden="1" x14ac:dyDescent="0.2">
      <c r="A706" s="37"/>
      <c r="B706" s="38"/>
      <c r="C706" s="45"/>
      <c r="D706" s="23"/>
      <c r="E706" s="69"/>
      <c r="F706" s="73"/>
      <c r="G706" s="67"/>
      <c r="H706" s="46">
        <f t="shared" si="70"/>
        <v>0</v>
      </c>
      <c r="I706" s="67"/>
      <c r="J706" s="67"/>
      <c r="K706" s="47">
        <f t="shared" si="71"/>
        <v>0</v>
      </c>
      <c r="L706" s="48">
        <f t="shared" si="72"/>
        <v>0</v>
      </c>
      <c r="M706" s="46">
        <f t="shared" si="73"/>
        <v>0</v>
      </c>
      <c r="N706" s="46">
        <f t="shared" si="74"/>
        <v>0</v>
      </c>
      <c r="O706" s="46">
        <f t="shared" si="75"/>
        <v>0</v>
      </c>
      <c r="P706" s="47">
        <f t="shared" si="76"/>
        <v>0</v>
      </c>
      <c r="Q706" s="207"/>
      <c r="R706" s="207"/>
      <c r="S706" s="207"/>
      <c r="T706" s="207"/>
      <c r="U706" s="207"/>
    </row>
    <row r="707" spans="1:21" hidden="1" x14ac:dyDescent="0.2">
      <c r="A707" s="37"/>
      <c r="B707" s="38"/>
      <c r="C707" s="45"/>
      <c r="D707" s="23"/>
      <c r="E707" s="69"/>
      <c r="F707" s="73"/>
      <c r="G707" s="67"/>
      <c r="H707" s="46">
        <f t="shared" si="70"/>
        <v>0</v>
      </c>
      <c r="I707" s="67"/>
      <c r="J707" s="67"/>
      <c r="K707" s="47">
        <f t="shared" si="71"/>
        <v>0</v>
      </c>
      <c r="L707" s="48">
        <f t="shared" si="72"/>
        <v>0</v>
      </c>
      <c r="M707" s="46">
        <f t="shared" si="73"/>
        <v>0</v>
      </c>
      <c r="N707" s="46">
        <f t="shared" si="74"/>
        <v>0</v>
      </c>
      <c r="O707" s="46">
        <f t="shared" si="75"/>
        <v>0</v>
      </c>
      <c r="P707" s="47">
        <f t="shared" si="76"/>
        <v>0</v>
      </c>
      <c r="Q707" s="207"/>
      <c r="R707" s="207"/>
      <c r="S707" s="207"/>
      <c r="T707" s="207"/>
      <c r="U707" s="207"/>
    </row>
    <row r="708" spans="1:21" hidden="1" x14ac:dyDescent="0.2">
      <c r="A708" s="37"/>
      <c r="B708" s="38"/>
      <c r="C708" s="45"/>
      <c r="D708" s="23"/>
      <c r="E708" s="69"/>
      <c r="F708" s="73"/>
      <c r="G708" s="67"/>
      <c r="H708" s="46">
        <f t="shared" si="70"/>
        <v>0</v>
      </c>
      <c r="I708" s="67"/>
      <c r="J708" s="67"/>
      <c r="K708" s="47">
        <f t="shared" si="71"/>
        <v>0</v>
      </c>
      <c r="L708" s="48">
        <f t="shared" si="72"/>
        <v>0</v>
      </c>
      <c r="M708" s="46">
        <f t="shared" si="73"/>
        <v>0</v>
      </c>
      <c r="N708" s="46">
        <f t="shared" si="74"/>
        <v>0</v>
      </c>
      <c r="O708" s="46">
        <f t="shared" si="75"/>
        <v>0</v>
      </c>
      <c r="P708" s="47">
        <f t="shared" si="76"/>
        <v>0</v>
      </c>
      <c r="Q708" s="207"/>
      <c r="R708" s="207"/>
      <c r="S708" s="207"/>
      <c r="T708" s="207"/>
      <c r="U708" s="207"/>
    </row>
    <row r="709" spans="1:21" hidden="1" x14ac:dyDescent="0.2">
      <c r="A709" s="37"/>
      <c r="B709" s="38"/>
      <c r="C709" s="45"/>
      <c r="D709" s="23"/>
      <c r="E709" s="69"/>
      <c r="F709" s="73"/>
      <c r="G709" s="67"/>
      <c r="H709" s="46">
        <f t="shared" si="70"/>
        <v>0</v>
      </c>
      <c r="I709" s="67"/>
      <c r="J709" s="67"/>
      <c r="K709" s="47">
        <f t="shared" si="71"/>
        <v>0</v>
      </c>
      <c r="L709" s="48">
        <f t="shared" si="72"/>
        <v>0</v>
      </c>
      <c r="M709" s="46">
        <f t="shared" si="73"/>
        <v>0</v>
      </c>
      <c r="N709" s="46">
        <f t="shared" si="74"/>
        <v>0</v>
      </c>
      <c r="O709" s="46">
        <f t="shared" si="75"/>
        <v>0</v>
      </c>
      <c r="P709" s="47">
        <f t="shared" si="76"/>
        <v>0</v>
      </c>
      <c r="Q709" s="207"/>
      <c r="R709" s="207"/>
      <c r="S709" s="207"/>
      <c r="T709" s="207"/>
      <c r="U709" s="207"/>
    </row>
    <row r="710" spans="1:21" hidden="1" x14ac:dyDescent="0.2">
      <c r="A710" s="37"/>
      <c r="B710" s="38"/>
      <c r="C710" s="45"/>
      <c r="D710" s="23"/>
      <c r="E710" s="69"/>
      <c r="F710" s="73"/>
      <c r="G710" s="67"/>
      <c r="H710" s="46">
        <f t="shared" si="70"/>
        <v>0</v>
      </c>
      <c r="I710" s="67"/>
      <c r="J710" s="67"/>
      <c r="K710" s="47">
        <f t="shared" si="71"/>
        <v>0</v>
      </c>
      <c r="L710" s="48">
        <f t="shared" si="72"/>
        <v>0</v>
      </c>
      <c r="M710" s="46">
        <f t="shared" si="73"/>
        <v>0</v>
      </c>
      <c r="N710" s="46">
        <f t="shared" si="74"/>
        <v>0</v>
      </c>
      <c r="O710" s="46">
        <f t="shared" si="75"/>
        <v>0</v>
      </c>
      <c r="P710" s="47">
        <f t="shared" si="76"/>
        <v>0</v>
      </c>
      <c r="Q710" s="207"/>
      <c r="R710" s="207"/>
      <c r="S710" s="207"/>
      <c r="T710" s="207"/>
      <c r="U710" s="207"/>
    </row>
    <row r="711" spans="1:21" hidden="1" x14ac:dyDescent="0.2">
      <c r="A711" s="37"/>
      <c r="B711" s="38"/>
      <c r="C711" s="45"/>
      <c r="D711" s="23"/>
      <c r="E711" s="69"/>
      <c r="F711" s="73"/>
      <c r="G711" s="67"/>
      <c r="H711" s="46">
        <f t="shared" si="70"/>
        <v>0</v>
      </c>
      <c r="I711" s="67"/>
      <c r="J711" s="67"/>
      <c r="K711" s="47">
        <f t="shared" si="71"/>
        <v>0</v>
      </c>
      <c r="L711" s="48">
        <f t="shared" si="72"/>
        <v>0</v>
      </c>
      <c r="M711" s="46">
        <f t="shared" si="73"/>
        <v>0</v>
      </c>
      <c r="N711" s="46">
        <f t="shared" si="74"/>
        <v>0</v>
      </c>
      <c r="O711" s="46">
        <f t="shared" si="75"/>
        <v>0</v>
      </c>
      <c r="P711" s="47">
        <f t="shared" si="76"/>
        <v>0</v>
      </c>
      <c r="Q711" s="207"/>
      <c r="R711" s="207"/>
      <c r="S711" s="207"/>
      <c r="T711" s="207"/>
      <c r="U711" s="207"/>
    </row>
    <row r="712" spans="1:21" hidden="1" x14ac:dyDescent="0.2">
      <c r="A712" s="37"/>
      <c r="B712" s="38"/>
      <c r="C712" s="45"/>
      <c r="D712" s="23"/>
      <c r="E712" s="69"/>
      <c r="F712" s="73"/>
      <c r="G712" s="67"/>
      <c r="H712" s="46">
        <f t="shared" ref="H712:H775" si="77">ROUND(F712*G712,2)</f>
        <v>0</v>
      </c>
      <c r="I712" s="67"/>
      <c r="J712" s="67"/>
      <c r="K712" s="47">
        <f t="shared" ref="K712:K775" si="78">SUM(H712:J712)</f>
        <v>0</v>
      </c>
      <c r="L712" s="48">
        <f t="shared" ref="L712:L775" si="79">ROUND(E712*F712,2)</f>
        <v>0</v>
      </c>
      <c r="M712" s="46">
        <f t="shared" ref="M712:M775" si="80">ROUND(H712*E712,2)</f>
        <v>0</v>
      </c>
      <c r="N712" s="46">
        <f t="shared" ref="N712:N775" si="81">ROUND(I712*E712,2)</f>
        <v>0</v>
      </c>
      <c r="O712" s="46">
        <f t="shared" ref="O712:O775" si="82">ROUND(J712*E712,2)</f>
        <v>0</v>
      </c>
      <c r="P712" s="47">
        <f t="shared" ref="P712:P775" si="83">SUM(M712:O712)</f>
        <v>0</v>
      </c>
      <c r="Q712" s="207"/>
      <c r="R712" s="207"/>
      <c r="S712" s="207"/>
      <c r="T712" s="207"/>
      <c r="U712" s="207"/>
    </row>
    <row r="713" spans="1:21" hidden="1" x14ac:dyDescent="0.2">
      <c r="A713" s="37"/>
      <c r="B713" s="38"/>
      <c r="C713" s="45"/>
      <c r="D713" s="23"/>
      <c r="E713" s="69"/>
      <c r="F713" s="73"/>
      <c r="G713" s="67"/>
      <c r="H713" s="46">
        <f t="shared" si="77"/>
        <v>0</v>
      </c>
      <c r="I713" s="67"/>
      <c r="J713" s="67"/>
      <c r="K713" s="47">
        <f t="shared" si="78"/>
        <v>0</v>
      </c>
      <c r="L713" s="48">
        <f t="shared" si="79"/>
        <v>0</v>
      </c>
      <c r="M713" s="46">
        <f t="shared" si="80"/>
        <v>0</v>
      </c>
      <c r="N713" s="46">
        <f t="shared" si="81"/>
        <v>0</v>
      </c>
      <c r="O713" s="46">
        <f t="shared" si="82"/>
        <v>0</v>
      </c>
      <c r="P713" s="47">
        <f t="shared" si="83"/>
        <v>0</v>
      </c>
      <c r="Q713" s="207"/>
      <c r="R713" s="207"/>
      <c r="S713" s="207"/>
      <c r="T713" s="207"/>
      <c r="U713" s="207"/>
    </row>
    <row r="714" spans="1:21" hidden="1" x14ac:dyDescent="0.2">
      <c r="A714" s="37"/>
      <c r="B714" s="38"/>
      <c r="C714" s="45"/>
      <c r="D714" s="23"/>
      <c r="E714" s="69"/>
      <c r="F714" s="73"/>
      <c r="G714" s="67"/>
      <c r="H714" s="46">
        <f t="shared" si="77"/>
        <v>0</v>
      </c>
      <c r="I714" s="67"/>
      <c r="J714" s="67"/>
      <c r="K714" s="47">
        <f t="shared" si="78"/>
        <v>0</v>
      </c>
      <c r="L714" s="48">
        <f t="shared" si="79"/>
        <v>0</v>
      </c>
      <c r="M714" s="46">
        <f t="shared" si="80"/>
        <v>0</v>
      </c>
      <c r="N714" s="46">
        <f t="shared" si="81"/>
        <v>0</v>
      </c>
      <c r="O714" s="46">
        <f t="shared" si="82"/>
        <v>0</v>
      </c>
      <c r="P714" s="47">
        <f t="shared" si="83"/>
        <v>0</v>
      </c>
      <c r="Q714" s="207"/>
      <c r="R714" s="207"/>
      <c r="S714" s="207"/>
      <c r="T714" s="207"/>
      <c r="U714" s="207"/>
    </row>
    <row r="715" spans="1:21" hidden="1" x14ac:dyDescent="0.2">
      <c r="A715" s="37"/>
      <c r="B715" s="38"/>
      <c r="C715" s="45"/>
      <c r="D715" s="23"/>
      <c r="E715" s="69"/>
      <c r="F715" s="73"/>
      <c r="G715" s="67"/>
      <c r="H715" s="46">
        <f t="shared" si="77"/>
        <v>0</v>
      </c>
      <c r="I715" s="67"/>
      <c r="J715" s="67"/>
      <c r="K715" s="47">
        <f t="shared" si="78"/>
        <v>0</v>
      </c>
      <c r="L715" s="48">
        <f t="shared" si="79"/>
        <v>0</v>
      </c>
      <c r="M715" s="46">
        <f t="shared" si="80"/>
        <v>0</v>
      </c>
      <c r="N715" s="46">
        <f t="shared" si="81"/>
        <v>0</v>
      </c>
      <c r="O715" s="46">
        <f t="shared" si="82"/>
        <v>0</v>
      </c>
      <c r="P715" s="47">
        <f t="shared" si="83"/>
        <v>0</v>
      </c>
      <c r="Q715" s="207"/>
      <c r="R715" s="207"/>
      <c r="S715" s="207"/>
      <c r="T715" s="207"/>
      <c r="U715" s="207"/>
    </row>
    <row r="716" spans="1:21" hidden="1" x14ac:dyDescent="0.2">
      <c r="A716" s="37"/>
      <c r="B716" s="38"/>
      <c r="C716" s="45"/>
      <c r="D716" s="23"/>
      <c r="E716" s="69"/>
      <c r="F716" s="73"/>
      <c r="G716" s="67"/>
      <c r="H716" s="46">
        <f t="shared" si="77"/>
        <v>0</v>
      </c>
      <c r="I716" s="67"/>
      <c r="J716" s="67"/>
      <c r="K716" s="47">
        <f t="shared" si="78"/>
        <v>0</v>
      </c>
      <c r="L716" s="48">
        <f t="shared" si="79"/>
        <v>0</v>
      </c>
      <c r="M716" s="46">
        <f t="shared" si="80"/>
        <v>0</v>
      </c>
      <c r="N716" s="46">
        <f t="shared" si="81"/>
        <v>0</v>
      </c>
      <c r="O716" s="46">
        <f t="shared" si="82"/>
        <v>0</v>
      </c>
      <c r="P716" s="47">
        <f t="shared" si="83"/>
        <v>0</v>
      </c>
      <c r="Q716" s="207"/>
      <c r="R716" s="207"/>
      <c r="S716" s="207"/>
      <c r="T716" s="207"/>
      <c r="U716" s="207"/>
    </row>
    <row r="717" spans="1:21" hidden="1" x14ac:dyDescent="0.2">
      <c r="A717" s="37"/>
      <c r="B717" s="38"/>
      <c r="C717" s="45"/>
      <c r="D717" s="23"/>
      <c r="E717" s="69"/>
      <c r="F717" s="73"/>
      <c r="G717" s="67"/>
      <c r="H717" s="46">
        <f t="shared" si="77"/>
        <v>0</v>
      </c>
      <c r="I717" s="67"/>
      <c r="J717" s="67"/>
      <c r="K717" s="47">
        <f t="shared" si="78"/>
        <v>0</v>
      </c>
      <c r="L717" s="48">
        <f t="shared" si="79"/>
        <v>0</v>
      </c>
      <c r="M717" s="46">
        <f t="shared" si="80"/>
        <v>0</v>
      </c>
      <c r="N717" s="46">
        <f t="shared" si="81"/>
        <v>0</v>
      </c>
      <c r="O717" s="46">
        <f t="shared" si="82"/>
        <v>0</v>
      </c>
      <c r="P717" s="47">
        <f t="shared" si="83"/>
        <v>0</v>
      </c>
      <c r="Q717" s="207"/>
      <c r="R717" s="207"/>
      <c r="S717" s="207"/>
      <c r="T717" s="207"/>
      <c r="U717" s="207"/>
    </row>
    <row r="718" spans="1:21" hidden="1" x14ac:dyDescent="0.2">
      <c r="A718" s="37"/>
      <c r="B718" s="38"/>
      <c r="C718" s="45"/>
      <c r="D718" s="23"/>
      <c r="E718" s="69"/>
      <c r="F718" s="73"/>
      <c r="G718" s="67"/>
      <c r="H718" s="46">
        <f t="shared" si="77"/>
        <v>0</v>
      </c>
      <c r="I718" s="67"/>
      <c r="J718" s="67"/>
      <c r="K718" s="47">
        <f t="shared" si="78"/>
        <v>0</v>
      </c>
      <c r="L718" s="48">
        <f t="shared" si="79"/>
        <v>0</v>
      </c>
      <c r="M718" s="46">
        <f t="shared" si="80"/>
        <v>0</v>
      </c>
      <c r="N718" s="46">
        <f t="shared" si="81"/>
        <v>0</v>
      </c>
      <c r="O718" s="46">
        <f t="shared" si="82"/>
        <v>0</v>
      </c>
      <c r="P718" s="47">
        <f t="shared" si="83"/>
        <v>0</v>
      </c>
      <c r="Q718" s="207"/>
      <c r="R718" s="207"/>
      <c r="S718" s="207"/>
      <c r="T718" s="207"/>
      <c r="U718" s="207"/>
    </row>
    <row r="719" spans="1:21" hidden="1" x14ac:dyDescent="0.2">
      <c r="A719" s="37"/>
      <c r="B719" s="38"/>
      <c r="C719" s="45"/>
      <c r="D719" s="23"/>
      <c r="E719" s="69"/>
      <c r="F719" s="73"/>
      <c r="G719" s="67"/>
      <c r="H719" s="46">
        <f t="shared" si="77"/>
        <v>0</v>
      </c>
      <c r="I719" s="67"/>
      <c r="J719" s="67"/>
      <c r="K719" s="47">
        <f t="shared" si="78"/>
        <v>0</v>
      </c>
      <c r="L719" s="48">
        <f t="shared" si="79"/>
        <v>0</v>
      </c>
      <c r="M719" s="46">
        <f t="shared" si="80"/>
        <v>0</v>
      </c>
      <c r="N719" s="46">
        <f t="shared" si="81"/>
        <v>0</v>
      </c>
      <c r="O719" s="46">
        <f t="shared" si="82"/>
        <v>0</v>
      </c>
      <c r="P719" s="47">
        <f t="shared" si="83"/>
        <v>0</v>
      </c>
      <c r="Q719" s="207"/>
      <c r="R719" s="207"/>
      <c r="S719" s="207"/>
      <c r="T719" s="207"/>
      <c r="U719" s="207"/>
    </row>
    <row r="720" spans="1:21" hidden="1" x14ac:dyDescent="0.2">
      <c r="A720" s="37"/>
      <c r="B720" s="38"/>
      <c r="C720" s="45"/>
      <c r="D720" s="23"/>
      <c r="E720" s="69"/>
      <c r="F720" s="73"/>
      <c r="G720" s="67"/>
      <c r="H720" s="46">
        <f t="shared" si="77"/>
        <v>0</v>
      </c>
      <c r="I720" s="67"/>
      <c r="J720" s="67"/>
      <c r="K720" s="47">
        <f t="shared" si="78"/>
        <v>0</v>
      </c>
      <c r="L720" s="48">
        <f t="shared" si="79"/>
        <v>0</v>
      </c>
      <c r="M720" s="46">
        <f t="shared" si="80"/>
        <v>0</v>
      </c>
      <c r="N720" s="46">
        <f t="shared" si="81"/>
        <v>0</v>
      </c>
      <c r="O720" s="46">
        <f t="shared" si="82"/>
        <v>0</v>
      </c>
      <c r="P720" s="47">
        <f t="shared" si="83"/>
        <v>0</v>
      </c>
      <c r="Q720" s="207"/>
      <c r="R720" s="207"/>
      <c r="S720" s="207"/>
      <c r="T720" s="207"/>
      <c r="U720" s="207"/>
    </row>
    <row r="721" spans="1:21" hidden="1" x14ac:dyDescent="0.2">
      <c r="A721" s="37"/>
      <c r="B721" s="38"/>
      <c r="C721" s="45"/>
      <c r="D721" s="23"/>
      <c r="E721" s="69"/>
      <c r="F721" s="73"/>
      <c r="G721" s="67"/>
      <c r="H721" s="46">
        <f t="shared" si="77"/>
        <v>0</v>
      </c>
      <c r="I721" s="67"/>
      <c r="J721" s="67"/>
      <c r="K721" s="47">
        <f t="shared" si="78"/>
        <v>0</v>
      </c>
      <c r="L721" s="48">
        <f t="shared" si="79"/>
        <v>0</v>
      </c>
      <c r="M721" s="46">
        <f t="shared" si="80"/>
        <v>0</v>
      </c>
      <c r="N721" s="46">
        <f t="shared" si="81"/>
        <v>0</v>
      </c>
      <c r="O721" s="46">
        <f t="shared" si="82"/>
        <v>0</v>
      </c>
      <c r="P721" s="47">
        <f t="shared" si="83"/>
        <v>0</v>
      </c>
      <c r="Q721" s="207"/>
      <c r="R721" s="207"/>
      <c r="S721" s="207"/>
      <c r="T721" s="207"/>
      <c r="U721" s="207"/>
    </row>
    <row r="722" spans="1:21" hidden="1" x14ac:dyDescent="0.2">
      <c r="A722" s="37"/>
      <c r="B722" s="38"/>
      <c r="C722" s="45"/>
      <c r="D722" s="23"/>
      <c r="E722" s="69"/>
      <c r="F722" s="73"/>
      <c r="G722" s="67"/>
      <c r="H722" s="46">
        <f t="shared" si="77"/>
        <v>0</v>
      </c>
      <c r="I722" s="67"/>
      <c r="J722" s="67"/>
      <c r="K722" s="47">
        <f t="shared" si="78"/>
        <v>0</v>
      </c>
      <c r="L722" s="48">
        <f t="shared" si="79"/>
        <v>0</v>
      </c>
      <c r="M722" s="46">
        <f t="shared" si="80"/>
        <v>0</v>
      </c>
      <c r="N722" s="46">
        <f t="shared" si="81"/>
        <v>0</v>
      </c>
      <c r="O722" s="46">
        <f t="shared" si="82"/>
        <v>0</v>
      </c>
      <c r="P722" s="47">
        <f t="shared" si="83"/>
        <v>0</v>
      </c>
      <c r="Q722" s="207"/>
      <c r="R722" s="207"/>
      <c r="S722" s="207"/>
      <c r="T722" s="207"/>
      <c r="U722" s="207"/>
    </row>
    <row r="723" spans="1:21" hidden="1" x14ac:dyDescent="0.2">
      <c r="A723" s="37"/>
      <c r="B723" s="38"/>
      <c r="C723" s="45"/>
      <c r="D723" s="23"/>
      <c r="E723" s="69"/>
      <c r="F723" s="73"/>
      <c r="G723" s="67"/>
      <c r="H723" s="46">
        <f t="shared" si="77"/>
        <v>0</v>
      </c>
      <c r="I723" s="67"/>
      <c r="J723" s="67"/>
      <c r="K723" s="47">
        <f t="shared" si="78"/>
        <v>0</v>
      </c>
      <c r="L723" s="48">
        <f t="shared" si="79"/>
        <v>0</v>
      </c>
      <c r="M723" s="46">
        <f t="shared" si="80"/>
        <v>0</v>
      </c>
      <c r="N723" s="46">
        <f t="shared" si="81"/>
        <v>0</v>
      </c>
      <c r="O723" s="46">
        <f t="shared" si="82"/>
        <v>0</v>
      </c>
      <c r="P723" s="47">
        <f t="shared" si="83"/>
        <v>0</v>
      </c>
      <c r="Q723" s="207"/>
      <c r="R723" s="207"/>
      <c r="S723" s="207"/>
      <c r="T723" s="207"/>
      <c r="U723" s="207"/>
    </row>
    <row r="724" spans="1:21" hidden="1" x14ac:dyDescent="0.2">
      <c r="A724" s="37"/>
      <c r="B724" s="38"/>
      <c r="C724" s="45"/>
      <c r="D724" s="23"/>
      <c r="E724" s="69"/>
      <c r="F724" s="73"/>
      <c r="G724" s="67"/>
      <c r="H724" s="46">
        <f t="shared" si="77"/>
        <v>0</v>
      </c>
      <c r="I724" s="67"/>
      <c r="J724" s="67"/>
      <c r="K724" s="47">
        <f t="shared" si="78"/>
        <v>0</v>
      </c>
      <c r="L724" s="48">
        <f t="shared" si="79"/>
        <v>0</v>
      </c>
      <c r="M724" s="46">
        <f t="shared" si="80"/>
        <v>0</v>
      </c>
      <c r="N724" s="46">
        <f t="shared" si="81"/>
        <v>0</v>
      </c>
      <c r="O724" s="46">
        <f t="shared" si="82"/>
        <v>0</v>
      </c>
      <c r="P724" s="47">
        <f t="shared" si="83"/>
        <v>0</v>
      </c>
      <c r="Q724" s="207"/>
      <c r="R724" s="207"/>
      <c r="S724" s="207"/>
      <c r="T724" s="207"/>
      <c r="U724" s="207"/>
    </row>
    <row r="725" spans="1:21" hidden="1" x14ac:dyDescent="0.2">
      <c r="A725" s="37"/>
      <c r="B725" s="38"/>
      <c r="C725" s="45"/>
      <c r="D725" s="23"/>
      <c r="E725" s="69"/>
      <c r="F725" s="73"/>
      <c r="G725" s="67"/>
      <c r="H725" s="46">
        <f t="shared" si="77"/>
        <v>0</v>
      </c>
      <c r="I725" s="67"/>
      <c r="J725" s="67"/>
      <c r="K725" s="47">
        <f t="shared" si="78"/>
        <v>0</v>
      </c>
      <c r="L725" s="48">
        <f t="shared" si="79"/>
        <v>0</v>
      </c>
      <c r="M725" s="46">
        <f t="shared" si="80"/>
        <v>0</v>
      </c>
      <c r="N725" s="46">
        <f t="shared" si="81"/>
        <v>0</v>
      </c>
      <c r="O725" s="46">
        <f t="shared" si="82"/>
        <v>0</v>
      </c>
      <c r="P725" s="47">
        <f t="shared" si="83"/>
        <v>0</v>
      </c>
      <c r="Q725" s="207"/>
      <c r="R725" s="207"/>
      <c r="S725" s="207"/>
      <c r="T725" s="207"/>
      <c r="U725" s="207"/>
    </row>
    <row r="726" spans="1:21" hidden="1" x14ac:dyDescent="0.2">
      <c r="A726" s="37"/>
      <c r="B726" s="38"/>
      <c r="C726" s="45"/>
      <c r="D726" s="23"/>
      <c r="E726" s="69"/>
      <c r="F726" s="73"/>
      <c r="G726" s="67"/>
      <c r="H726" s="46">
        <f t="shared" si="77"/>
        <v>0</v>
      </c>
      <c r="I726" s="67"/>
      <c r="J726" s="67"/>
      <c r="K726" s="47">
        <f t="shared" si="78"/>
        <v>0</v>
      </c>
      <c r="L726" s="48">
        <f t="shared" si="79"/>
        <v>0</v>
      </c>
      <c r="M726" s="46">
        <f t="shared" si="80"/>
        <v>0</v>
      </c>
      <c r="N726" s="46">
        <f t="shared" si="81"/>
        <v>0</v>
      </c>
      <c r="O726" s="46">
        <f t="shared" si="82"/>
        <v>0</v>
      </c>
      <c r="P726" s="47">
        <f t="shared" si="83"/>
        <v>0</v>
      </c>
      <c r="Q726" s="207"/>
      <c r="R726" s="207"/>
      <c r="S726" s="207"/>
      <c r="T726" s="207"/>
      <c r="U726" s="207"/>
    </row>
    <row r="727" spans="1:21" hidden="1" x14ac:dyDescent="0.2">
      <c r="A727" s="37"/>
      <c r="B727" s="38"/>
      <c r="C727" s="45"/>
      <c r="D727" s="23"/>
      <c r="E727" s="69"/>
      <c r="F727" s="73"/>
      <c r="G727" s="67"/>
      <c r="H727" s="46">
        <f t="shared" si="77"/>
        <v>0</v>
      </c>
      <c r="I727" s="67"/>
      <c r="J727" s="67"/>
      <c r="K727" s="47">
        <f t="shared" si="78"/>
        <v>0</v>
      </c>
      <c r="L727" s="48">
        <f t="shared" si="79"/>
        <v>0</v>
      </c>
      <c r="M727" s="46">
        <f t="shared" si="80"/>
        <v>0</v>
      </c>
      <c r="N727" s="46">
        <f t="shared" si="81"/>
        <v>0</v>
      </c>
      <c r="O727" s="46">
        <f t="shared" si="82"/>
        <v>0</v>
      </c>
      <c r="P727" s="47">
        <f t="shared" si="83"/>
        <v>0</v>
      </c>
      <c r="Q727" s="207"/>
      <c r="R727" s="207"/>
      <c r="S727" s="207"/>
      <c r="T727" s="207"/>
      <c r="U727" s="207"/>
    </row>
    <row r="728" spans="1:21" hidden="1" x14ac:dyDescent="0.2">
      <c r="A728" s="37"/>
      <c r="B728" s="38"/>
      <c r="C728" s="45"/>
      <c r="D728" s="23"/>
      <c r="E728" s="69"/>
      <c r="F728" s="73"/>
      <c r="G728" s="67"/>
      <c r="H728" s="46">
        <f t="shared" si="77"/>
        <v>0</v>
      </c>
      <c r="I728" s="67"/>
      <c r="J728" s="67"/>
      <c r="K728" s="47">
        <f t="shared" si="78"/>
        <v>0</v>
      </c>
      <c r="L728" s="48">
        <f t="shared" si="79"/>
        <v>0</v>
      </c>
      <c r="M728" s="46">
        <f t="shared" si="80"/>
        <v>0</v>
      </c>
      <c r="N728" s="46">
        <f t="shared" si="81"/>
        <v>0</v>
      </c>
      <c r="O728" s="46">
        <f t="shared" si="82"/>
        <v>0</v>
      </c>
      <c r="P728" s="47">
        <f t="shared" si="83"/>
        <v>0</v>
      </c>
      <c r="Q728" s="207"/>
      <c r="R728" s="207"/>
      <c r="S728" s="207"/>
      <c r="T728" s="207"/>
      <c r="U728" s="207"/>
    </row>
    <row r="729" spans="1:21" hidden="1" x14ac:dyDescent="0.2">
      <c r="A729" s="37"/>
      <c r="B729" s="38"/>
      <c r="C729" s="45"/>
      <c r="D729" s="23"/>
      <c r="E729" s="69"/>
      <c r="F729" s="73"/>
      <c r="G729" s="67"/>
      <c r="H729" s="46">
        <f t="shared" si="77"/>
        <v>0</v>
      </c>
      <c r="I729" s="67"/>
      <c r="J729" s="67"/>
      <c r="K729" s="47">
        <f t="shared" si="78"/>
        <v>0</v>
      </c>
      <c r="L729" s="48">
        <f t="shared" si="79"/>
        <v>0</v>
      </c>
      <c r="M729" s="46">
        <f t="shared" si="80"/>
        <v>0</v>
      </c>
      <c r="N729" s="46">
        <f t="shared" si="81"/>
        <v>0</v>
      </c>
      <c r="O729" s="46">
        <f t="shared" si="82"/>
        <v>0</v>
      </c>
      <c r="P729" s="47">
        <f t="shared" si="83"/>
        <v>0</v>
      </c>
      <c r="Q729" s="207"/>
      <c r="R729" s="207"/>
      <c r="S729" s="207"/>
      <c r="T729" s="207"/>
      <c r="U729" s="207"/>
    </row>
    <row r="730" spans="1:21" hidden="1" x14ac:dyDescent="0.2">
      <c r="A730" s="37"/>
      <c r="B730" s="38"/>
      <c r="C730" s="45"/>
      <c r="D730" s="23"/>
      <c r="E730" s="69"/>
      <c r="F730" s="73"/>
      <c r="G730" s="67"/>
      <c r="H730" s="46">
        <f t="shared" si="77"/>
        <v>0</v>
      </c>
      <c r="I730" s="67"/>
      <c r="J730" s="67"/>
      <c r="K730" s="47">
        <f t="shared" si="78"/>
        <v>0</v>
      </c>
      <c r="L730" s="48">
        <f t="shared" si="79"/>
        <v>0</v>
      </c>
      <c r="M730" s="46">
        <f t="shared" si="80"/>
        <v>0</v>
      </c>
      <c r="N730" s="46">
        <f t="shared" si="81"/>
        <v>0</v>
      </c>
      <c r="O730" s="46">
        <f t="shared" si="82"/>
        <v>0</v>
      </c>
      <c r="P730" s="47">
        <f t="shared" si="83"/>
        <v>0</v>
      </c>
      <c r="Q730" s="207"/>
      <c r="R730" s="207"/>
      <c r="S730" s="207"/>
      <c r="T730" s="207"/>
      <c r="U730" s="207"/>
    </row>
    <row r="731" spans="1:21" hidden="1" x14ac:dyDescent="0.2">
      <c r="A731" s="37"/>
      <c r="B731" s="38"/>
      <c r="C731" s="45"/>
      <c r="D731" s="23"/>
      <c r="E731" s="69"/>
      <c r="F731" s="73"/>
      <c r="G731" s="67"/>
      <c r="H731" s="46">
        <f t="shared" si="77"/>
        <v>0</v>
      </c>
      <c r="I731" s="67"/>
      <c r="J731" s="67"/>
      <c r="K731" s="47">
        <f t="shared" si="78"/>
        <v>0</v>
      </c>
      <c r="L731" s="48">
        <f t="shared" si="79"/>
        <v>0</v>
      </c>
      <c r="M731" s="46">
        <f t="shared" si="80"/>
        <v>0</v>
      </c>
      <c r="N731" s="46">
        <f t="shared" si="81"/>
        <v>0</v>
      </c>
      <c r="O731" s="46">
        <f t="shared" si="82"/>
        <v>0</v>
      </c>
      <c r="P731" s="47">
        <f t="shared" si="83"/>
        <v>0</v>
      </c>
      <c r="Q731" s="207"/>
      <c r="R731" s="207"/>
      <c r="S731" s="207"/>
      <c r="T731" s="207"/>
      <c r="U731" s="207"/>
    </row>
    <row r="732" spans="1:21" hidden="1" x14ac:dyDescent="0.2">
      <c r="A732" s="37"/>
      <c r="B732" s="38"/>
      <c r="C732" s="45"/>
      <c r="D732" s="23"/>
      <c r="E732" s="69"/>
      <c r="F732" s="73"/>
      <c r="G732" s="67"/>
      <c r="H732" s="46">
        <f t="shared" si="77"/>
        <v>0</v>
      </c>
      <c r="I732" s="67"/>
      <c r="J732" s="67"/>
      <c r="K732" s="47">
        <f t="shared" si="78"/>
        <v>0</v>
      </c>
      <c r="L732" s="48">
        <f t="shared" si="79"/>
        <v>0</v>
      </c>
      <c r="M732" s="46">
        <f t="shared" si="80"/>
        <v>0</v>
      </c>
      <c r="N732" s="46">
        <f t="shared" si="81"/>
        <v>0</v>
      </c>
      <c r="O732" s="46">
        <f t="shared" si="82"/>
        <v>0</v>
      </c>
      <c r="P732" s="47">
        <f t="shared" si="83"/>
        <v>0</v>
      </c>
      <c r="Q732" s="207"/>
      <c r="R732" s="207"/>
      <c r="S732" s="207"/>
      <c r="T732" s="207"/>
      <c r="U732" s="207"/>
    </row>
    <row r="733" spans="1:21" hidden="1" x14ac:dyDescent="0.2">
      <c r="A733" s="37"/>
      <c r="B733" s="38"/>
      <c r="C733" s="45"/>
      <c r="D733" s="23"/>
      <c r="E733" s="69"/>
      <c r="F733" s="73"/>
      <c r="G733" s="67"/>
      <c r="H733" s="46">
        <f t="shared" si="77"/>
        <v>0</v>
      </c>
      <c r="I733" s="67"/>
      <c r="J733" s="67"/>
      <c r="K733" s="47">
        <f t="shared" si="78"/>
        <v>0</v>
      </c>
      <c r="L733" s="48">
        <f t="shared" si="79"/>
        <v>0</v>
      </c>
      <c r="M733" s="46">
        <f t="shared" si="80"/>
        <v>0</v>
      </c>
      <c r="N733" s="46">
        <f t="shared" si="81"/>
        <v>0</v>
      </c>
      <c r="O733" s="46">
        <f t="shared" si="82"/>
        <v>0</v>
      </c>
      <c r="P733" s="47">
        <f t="shared" si="83"/>
        <v>0</v>
      </c>
      <c r="Q733" s="207"/>
      <c r="R733" s="207"/>
      <c r="S733" s="207"/>
      <c r="T733" s="207"/>
      <c r="U733" s="207"/>
    </row>
    <row r="734" spans="1:21" hidden="1" x14ac:dyDescent="0.2">
      <c r="A734" s="37"/>
      <c r="B734" s="38"/>
      <c r="C734" s="45"/>
      <c r="D734" s="23"/>
      <c r="E734" s="69"/>
      <c r="F734" s="73"/>
      <c r="G734" s="67"/>
      <c r="H734" s="46">
        <f t="shared" si="77"/>
        <v>0</v>
      </c>
      <c r="I734" s="67"/>
      <c r="J734" s="67"/>
      <c r="K734" s="47">
        <f t="shared" si="78"/>
        <v>0</v>
      </c>
      <c r="L734" s="48">
        <f t="shared" si="79"/>
        <v>0</v>
      </c>
      <c r="M734" s="46">
        <f t="shared" si="80"/>
        <v>0</v>
      </c>
      <c r="N734" s="46">
        <f t="shared" si="81"/>
        <v>0</v>
      </c>
      <c r="O734" s="46">
        <f t="shared" si="82"/>
        <v>0</v>
      </c>
      <c r="P734" s="47">
        <f t="shared" si="83"/>
        <v>0</v>
      </c>
      <c r="Q734" s="207"/>
      <c r="R734" s="207"/>
      <c r="S734" s="207"/>
      <c r="T734" s="207"/>
      <c r="U734" s="207"/>
    </row>
    <row r="735" spans="1:21" hidden="1" x14ac:dyDescent="0.2">
      <c r="A735" s="37"/>
      <c r="B735" s="38"/>
      <c r="C735" s="45"/>
      <c r="D735" s="23"/>
      <c r="E735" s="69"/>
      <c r="F735" s="73"/>
      <c r="G735" s="67"/>
      <c r="H735" s="46">
        <f t="shared" si="77"/>
        <v>0</v>
      </c>
      <c r="I735" s="67"/>
      <c r="J735" s="67"/>
      <c r="K735" s="47">
        <f t="shared" si="78"/>
        <v>0</v>
      </c>
      <c r="L735" s="48">
        <f t="shared" si="79"/>
        <v>0</v>
      </c>
      <c r="M735" s="46">
        <f t="shared" si="80"/>
        <v>0</v>
      </c>
      <c r="N735" s="46">
        <f t="shared" si="81"/>
        <v>0</v>
      </c>
      <c r="O735" s="46">
        <f t="shared" si="82"/>
        <v>0</v>
      </c>
      <c r="P735" s="47">
        <f t="shared" si="83"/>
        <v>0</v>
      </c>
      <c r="Q735" s="207"/>
      <c r="R735" s="207"/>
      <c r="S735" s="207"/>
      <c r="T735" s="207"/>
      <c r="U735" s="207"/>
    </row>
    <row r="736" spans="1:21" hidden="1" x14ac:dyDescent="0.2">
      <c r="A736" s="37"/>
      <c r="B736" s="38"/>
      <c r="C736" s="45"/>
      <c r="D736" s="23"/>
      <c r="E736" s="69"/>
      <c r="F736" s="73"/>
      <c r="G736" s="67"/>
      <c r="H736" s="46">
        <f t="shared" si="77"/>
        <v>0</v>
      </c>
      <c r="I736" s="67"/>
      <c r="J736" s="67"/>
      <c r="K736" s="47">
        <f t="shared" si="78"/>
        <v>0</v>
      </c>
      <c r="L736" s="48">
        <f t="shared" si="79"/>
        <v>0</v>
      </c>
      <c r="M736" s="46">
        <f t="shared" si="80"/>
        <v>0</v>
      </c>
      <c r="N736" s="46">
        <f t="shared" si="81"/>
        <v>0</v>
      </c>
      <c r="O736" s="46">
        <f t="shared" si="82"/>
        <v>0</v>
      </c>
      <c r="P736" s="47">
        <f t="shared" si="83"/>
        <v>0</v>
      </c>
      <c r="Q736" s="207"/>
      <c r="R736" s="207"/>
      <c r="S736" s="207"/>
      <c r="T736" s="207"/>
      <c r="U736" s="207"/>
    </row>
    <row r="737" spans="1:21" hidden="1" x14ac:dyDescent="0.2">
      <c r="A737" s="37"/>
      <c r="B737" s="38"/>
      <c r="C737" s="45"/>
      <c r="D737" s="23"/>
      <c r="E737" s="69"/>
      <c r="F737" s="73"/>
      <c r="G737" s="67"/>
      <c r="H737" s="46">
        <f t="shared" si="77"/>
        <v>0</v>
      </c>
      <c r="I737" s="67"/>
      <c r="J737" s="67"/>
      <c r="K737" s="47">
        <f t="shared" si="78"/>
        <v>0</v>
      </c>
      <c r="L737" s="48">
        <f t="shared" si="79"/>
        <v>0</v>
      </c>
      <c r="M737" s="46">
        <f t="shared" si="80"/>
        <v>0</v>
      </c>
      <c r="N737" s="46">
        <f t="shared" si="81"/>
        <v>0</v>
      </c>
      <c r="O737" s="46">
        <f t="shared" si="82"/>
        <v>0</v>
      </c>
      <c r="P737" s="47">
        <f t="shared" si="83"/>
        <v>0</v>
      </c>
      <c r="Q737" s="207"/>
      <c r="R737" s="207"/>
      <c r="S737" s="207"/>
      <c r="T737" s="207"/>
      <c r="U737" s="207"/>
    </row>
    <row r="738" spans="1:21" hidden="1" x14ac:dyDescent="0.2">
      <c r="A738" s="37"/>
      <c r="B738" s="38"/>
      <c r="C738" s="45"/>
      <c r="D738" s="23"/>
      <c r="E738" s="69"/>
      <c r="F738" s="73"/>
      <c r="G738" s="67"/>
      <c r="H738" s="46">
        <f t="shared" si="77"/>
        <v>0</v>
      </c>
      <c r="I738" s="67"/>
      <c r="J738" s="67"/>
      <c r="K738" s="47">
        <f t="shared" si="78"/>
        <v>0</v>
      </c>
      <c r="L738" s="48">
        <f t="shared" si="79"/>
        <v>0</v>
      </c>
      <c r="M738" s="46">
        <f t="shared" si="80"/>
        <v>0</v>
      </c>
      <c r="N738" s="46">
        <f t="shared" si="81"/>
        <v>0</v>
      </c>
      <c r="O738" s="46">
        <f t="shared" si="82"/>
        <v>0</v>
      </c>
      <c r="P738" s="47">
        <f t="shared" si="83"/>
        <v>0</v>
      </c>
      <c r="Q738" s="207"/>
      <c r="R738" s="207"/>
      <c r="S738" s="207"/>
      <c r="T738" s="207"/>
      <c r="U738" s="207"/>
    </row>
    <row r="739" spans="1:21" hidden="1" x14ac:dyDescent="0.2">
      <c r="A739" s="37"/>
      <c r="B739" s="38"/>
      <c r="C739" s="45"/>
      <c r="D739" s="23"/>
      <c r="E739" s="69"/>
      <c r="F739" s="73"/>
      <c r="G739" s="67"/>
      <c r="H739" s="46">
        <f t="shared" si="77"/>
        <v>0</v>
      </c>
      <c r="I739" s="67"/>
      <c r="J739" s="67"/>
      <c r="K739" s="47">
        <f t="shared" si="78"/>
        <v>0</v>
      </c>
      <c r="L739" s="48">
        <f t="shared" si="79"/>
        <v>0</v>
      </c>
      <c r="M739" s="46">
        <f t="shared" si="80"/>
        <v>0</v>
      </c>
      <c r="N739" s="46">
        <f t="shared" si="81"/>
        <v>0</v>
      </c>
      <c r="O739" s="46">
        <f t="shared" si="82"/>
        <v>0</v>
      </c>
      <c r="P739" s="47">
        <f t="shared" si="83"/>
        <v>0</v>
      </c>
      <c r="Q739" s="207"/>
      <c r="R739" s="207"/>
      <c r="S739" s="207"/>
      <c r="T739" s="207"/>
      <c r="U739" s="207"/>
    </row>
    <row r="740" spans="1:21" hidden="1" x14ac:dyDescent="0.2">
      <c r="A740" s="37"/>
      <c r="B740" s="38"/>
      <c r="C740" s="45"/>
      <c r="D740" s="23"/>
      <c r="E740" s="69"/>
      <c r="F740" s="73"/>
      <c r="G740" s="67"/>
      <c r="H740" s="46">
        <f t="shared" si="77"/>
        <v>0</v>
      </c>
      <c r="I740" s="67"/>
      <c r="J740" s="67"/>
      <c r="K740" s="47">
        <f t="shared" si="78"/>
        <v>0</v>
      </c>
      <c r="L740" s="48">
        <f t="shared" si="79"/>
        <v>0</v>
      </c>
      <c r="M740" s="46">
        <f t="shared" si="80"/>
        <v>0</v>
      </c>
      <c r="N740" s="46">
        <f t="shared" si="81"/>
        <v>0</v>
      </c>
      <c r="O740" s="46">
        <f t="shared" si="82"/>
        <v>0</v>
      </c>
      <c r="P740" s="47">
        <f t="shared" si="83"/>
        <v>0</v>
      </c>
      <c r="Q740" s="207"/>
      <c r="R740" s="207"/>
      <c r="S740" s="207"/>
      <c r="T740" s="207"/>
      <c r="U740" s="207"/>
    </row>
    <row r="741" spans="1:21" hidden="1" x14ac:dyDescent="0.2">
      <c r="A741" s="37"/>
      <c r="B741" s="38"/>
      <c r="C741" s="45"/>
      <c r="D741" s="23"/>
      <c r="E741" s="69"/>
      <c r="F741" s="73"/>
      <c r="G741" s="67"/>
      <c r="H741" s="46">
        <f t="shared" si="77"/>
        <v>0</v>
      </c>
      <c r="I741" s="67"/>
      <c r="J741" s="67"/>
      <c r="K741" s="47">
        <f t="shared" si="78"/>
        <v>0</v>
      </c>
      <c r="L741" s="48">
        <f t="shared" si="79"/>
        <v>0</v>
      </c>
      <c r="M741" s="46">
        <f t="shared" si="80"/>
        <v>0</v>
      </c>
      <c r="N741" s="46">
        <f t="shared" si="81"/>
        <v>0</v>
      </c>
      <c r="O741" s="46">
        <f t="shared" si="82"/>
        <v>0</v>
      </c>
      <c r="P741" s="47">
        <f t="shared" si="83"/>
        <v>0</v>
      </c>
      <c r="Q741" s="207"/>
      <c r="R741" s="207"/>
      <c r="S741" s="207"/>
      <c r="T741" s="207"/>
      <c r="U741" s="207"/>
    </row>
    <row r="742" spans="1:21" hidden="1" x14ac:dyDescent="0.2">
      <c r="A742" s="37"/>
      <c r="B742" s="38"/>
      <c r="C742" s="45"/>
      <c r="D742" s="23"/>
      <c r="E742" s="69"/>
      <c r="F742" s="73"/>
      <c r="G742" s="67"/>
      <c r="H742" s="46">
        <f t="shared" si="77"/>
        <v>0</v>
      </c>
      <c r="I742" s="67"/>
      <c r="J742" s="67"/>
      <c r="K742" s="47">
        <f t="shared" si="78"/>
        <v>0</v>
      </c>
      <c r="L742" s="48">
        <f t="shared" si="79"/>
        <v>0</v>
      </c>
      <c r="M742" s="46">
        <f t="shared" si="80"/>
        <v>0</v>
      </c>
      <c r="N742" s="46">
        <f t="shared" si="81"/>
        <v>0</v>
      </c>
      <c r="O742" s="46">
        <f t="shared" si="82"/>
        <v>0</v>
      </c>
      <c r="P742" s="47">
        <f t="shared" si="83"/>
        <v>0</v>
      </c>
      <c r="Q742" s="207"/>
      <c r="R742" s="207"/>
      <c r="S742" s="207"/>
      <c r="T742" s="207"/>
      <c r="U742" s="207"/>
    </row>
    <row r="743" spans="1:21" hidden="1" x14ac:dyDescent="0.2">
      <c r="A743" s="37"/>
      <c r="B743" s="38"/>
      <c r="C743" s="45"/>
      <c r="D743" s="23"/>
      <c r="E743" s="69"/>
      <c r="F743" s="73"/>
      <c r="G743" s="67"/>
      <c r="H743" s="46">
        <f t="shared" si="77"/>
        <v>0</v>
      </c>
      <c r="I743" s="67"/>
      <c r="J743" s="67"/>
      <c r="K743" s="47">
        <f t="shared" si="78"/>
        <v>0</v>
      </c>
      <c r="L743" s="48">
        <f t="shared" si="79"/>
        <v>0</v>
      </c>
      <c r="M743" s="46">
        <f t="shared" si="80"/>
        <v>0</v>
      </c>
      <c r="N743" s="46">
        <f t="shared" si="81"/>
        <v>0</v>
      </c>
      <c r="O743" s="46">
        <f t="shared" si="82"/>
        <v>0</v>
      </c>
      <c r="P743" s="47">
        <f t="shared" si="83"/>
        <v>0</v>
      </c>
      <c r="Q743" s="207"/>
      <c r="R743" s="207"/>
      <c r="S743" s="207"/>
      <c r="T743" s="207"/>
      <c r="U743" s="207"/>
    </row>
    <row r="744" spans="1:21" hidden="1" x14ac:dyDescent="0.2">
      <c r="A744" s="37"/>
      <c r="B744" s="38"/>
      <c r="C744" s="45"/>
      <c r="D744" s="23"/>
      <c r="E744" s="69"/>
      <c r="F744" s="73"/>
      <c r="G744" s="67"/>
      <c r="H744" s="46">
        <f t="shared" si="77"/>
        <v>0</v>
      </c>
      <c r="I744" s="67"/>
      <c r="J744" s="67"/>
      <c r="K744" s="47">
        <f t="shared" si="78"/>
        <v>0</v>
      </c>
      <c r="L744" s="48">
        <f t="shared" si="79"/>
        <v>0</v>
      </c>
      <c r="M744" s="46">
        <f t="shared" si="80"/>
        <v>0</v>
      </c>
      <c r="N744" s="46">
        <f t="shared" si="81"/>
        <v>0</v>
      </c>
      <c r="O744" s="46">
        <f t="shared" si="82"/>
        <v>0</v>
      </c>
      <c r="P744" s="47">
        <f t="shared" si="83"/>
        <v>0</v>
      </c>
      <c r="Q744" s="207"/>
      <c r="R744" s="207"/>
      <c r="S744" s="207"/>
      <c r="T744" s="207"/>
      <c r="U744" s="207"/>
    </row>
    <row r="745" spans="1:21" hidden="1" x14ac:dyDescent="0.2">
      <c r="A745" s="37"/>
      <c r="B745" s="38"/>
      <c r="C745" s="45"/>
      <c r="D745" s="23"/>
      <c r="E745" s="69"/>
      <c r="F745" s="73"/>
      <c r="G745" s="67"/>
      <c r="H745" s="46">
        <f t="shared" si="77"/>
        <v>0</v>
      </c>
      <c r="I745" s="67"/>
      <c r="J745" s="67"/>
      <c r="K745" s="47">
        <f t="shared" si="78"/>
        <v>0</v>
      </c>
      <c r="L745" s="48">
        <f t="shared" si="79"/>
        <v>0</v>
      </c>
      <c r="M745" s="46">
        <f t="shared" si="80"/>
        <v>0</v>
      </c>
      <c r="N745" s="46">
        <f t="shared" si="81"/>
        <v>0</v>
      </c>
      <c r="O745" s="46">
        <f t="shared" si="82"/>
        <v>0</v>
      </c>
      <c r="P745" s="47">
        <f t="shared" si="83"/>
        <v>0</v>
      </c>
      <c r="Q745" s="207"/>
      <c r="R745" s="207"/>
      <c r="S745" s="207"/>
      <c r="T745" s="207"/>
      <c r="U745" s="207"/>
    </row>
    <row r="746" spans="1:21" hidden="1" x14ac:dyDescent="0.2">
      <c r="A746" s="37"/>
      <c r="B746" s="38"/>
      <c r="C746" s="45"/>
      <c r="D746" s="23"/>
      <c r="E746" s="69"/>
      <c r="F746" s="73"/>
      <c r="G746" s="67"/>
      <c r="H746" s="46">
        <f t="shared" si="77"/>
        <v>0</v>
      </c>
      <c r="I746" s="67"/>
      <c r="J746" s="67"/>
      <c r="K746" s="47">
        <f t="shared" si="78"/>
        <v>0</v>
      </c>
      <c r="L746" s="48">
        <f t="shared" si="79"/>
        <v>0</v>
      </c>
      <c r="M746" s="46">
        <f t="shared" si="80"/>
        <v>0</v>
      </c>
      <c r="N746" s="46">
        <f t="shared" si="81"/>
        <v>0</v>
      </c>
      <c r="O746" s="46">
        <f t="shared" si="82"/>
        <v>0</v>
      </c>
      <c r="P746" s="47">
        <f t="shared" si="83"/>
        <v>0</v>
      </c>
      <c r="Q746" s="207"/>
      <c r="R746" s="207"/>
      <c r="S746" s="207"/>
      <c r="T746" s="207"/>
      <c r="U746" s="207"/>
    </row>
    <row r="747" spans="1:21" hidden="1" x14ac:dyDescent="0.2">
      <c r="A747" s="37"/>
      <c r="B747" s="38"/>
      <c r="C747" s="45"/>
      <c r="D747" s="23"/>
      <c r="E747" s="69"/>
      <c r="F747" s="73"/>
      <c r="G747" s="67"/>
      <c r="H747" s="46">
        <f t="shared" si="77"/>
        <v>0</v>
      </c>
      <c r="I747" s="67"/>
      <c r="J747" s="67"/>
      <c r="K747" s="47">
        <f t="shared" si="78"/>
        <v>0</v>
      </c>
      <c r="L747" s="48">
        <f t="shared" si="79"/>
        <v>0</v>
      </c>
      <c r="M747" s="46">
        <f t="shared" si="80"/>
        <v>0</v>
      </c>
      <c r="N747" s="46">
        <f t="shared" si="81"/>
        <v>0</v>
      </c>
      <c r="O747" s="46">
        <f t="shared" si="82"/>
        <v>0</v>
      </c>
      <c r="P747" s="47">
        <f t="shared" si="83"/>
        <v>0</v>
      </c>
      <c r="Q747" s="207"/>
      <c r="R747" s="207"/>
      <c r="S747" s="207"/>
      <c r="T747" s="207"/>
      <c r="U747" s="207"/>
    </row>
    <row r="748" spans="1:21" hidden="1" x14ac:dyDescent="0.2">
      <c r="A748" s="37"/>
      <c r="B748" s="38"/>
      <c r="C748" s="45"/>
      <c r="D748" s="23"/>
      <c r="E748" s="69"/>
      <c r="F748" s="73"/>
      <c r="G748" s="67"/>
      <c r="H748" s="46">
        <f t="shared" si="77"/>
        <v>0</v>
      </c>
      <c r="I748" s="67"/>
      <c r="J748" s="67"/>
      <c r="K748" s="47">
        <f t="shared" si="78"/>
        <v>0</v>
      </c>
      <c r="L748" s="48">
        <f t="shared" si="79"/>
        <v>0</v>
      </c>
      <c r="M748" s="46">
        <f t="shared" si="80"/>
        <v>0</v>
      </c>
      <c r="N748" s="46">
        <f t="shared" si="81"/>
        <v>0</v>
      </c>
      <c r="O748" s="46">
        <f t="shared" si="82"/>
        <v>0</v>
      </c>
      <c r="P748" s="47">
        <f t="shared" si="83"/>
        <v>0</v>
      </c>
      <c r="Q748" s="207"/>
      <c r="R748" s="207"/>
      <c r="S748" s="207"/>
      <c r="T748" s="207"/>
      <c r="U748" s="207"/>
    </row>
    <row r="749" spans="1:21" hidden="1" x14ac:dyDescent="0.2">
      <c r="A749" s="37"/>
      <c r="B749" s="38"/>
      <c r="C749" s="45"/>
      <c r="D749" s="23"/>
      <c r="E749" s="69"/>
      <c r="F749" s="73"/>
      <c r="G749" s="67"/>
      <c r="H749" s="46">
        <f t="shared" si="77"/>
        <v>0</v>
      </c>
      <c r="I749" s="67"/>
      <c r="J749" s="67"/>
      <c r="K749" s="47">
        <f t="shared" si="78"/>
        <v>0</v>
      </c>
      <c r="L749" s="48">
        <f t="shared" si="79"/>
        <v>0</v>
      </c>
      <c r="M749" s="46">
        <f t="shared" si="80"/>
        <v>0</v>
      </c>
      <c r="N749" s="46">
        <f t="shared" si="81"/>
        <v>0</v>
      </c>
      <c r="O749" s="46">
        <f t="shared" si="82"/>
        <v>0</v>
      </c>
      <c r="P749" s="47">
        <f t="shared" si="83"/>
        <v>0</v>
      </c>
      <c r="Q749" s="207"/>
      <c r="R749" s="207"/>
      <c r="S749" s="207"/>
      <c r="T749" s="207"/>
      <c r="U749" s="207"/>
    </row>
    <row r="750" spans="1:21" hidden="1" x14ac:dyDescent="0.2">
      <c r="A750" s="37"/>
      <c r="B750" s="38"/>
      <c r="C750" s="45"/>
      <c r="D750" s="23"/>
      <c r="E750" s="69"/>
      <c r="F750" s="73"/>
      <c r="G750" s="67"/>
      <c r="H750" s="46">
        <f t="shared" si="77"/>
        <v>0</v>
      </c>
      <c r="I750" s="67"/>
      <c r="J750" s="67"/>
      <c r="K750" s="47">
        <f t="shared" si="78"/>
        <v>0</v>
      </c>
      <c r="L750" s="48">
        <f t="shared" si="79"/>
        <v>0</v>
      </c>
      <c r="M750" s="46">
        <f t="shared" si="80"/>
        <v>0</v>
      </c>
      <c r="N750" s="46">
        <f t="shared" si="81"/>
        <v>0</v>
      </c>
      <c r="O750" s="46">
        <f t="shared" si="82"/>
        <v>0</v>
      </c>
      <c r="P750" s="47">
        <f t="shared" si="83"/>
        <v>0</v>
      </c>
      <c r="Q750" s="207"/>
      <c r="R750" s="207"/>
      <c r="S750" s="207"/>
      <c r="T750" s="207"/>
      <c r="U750" s="207"/>
    </row>
    <row r="751" spans="1:21" hidden="1" x14ac:dyDescent="0.2">
      <c r="A751" s="37"/>
      <c r="B751" s="38"/>
      <c r="C751" s="45"/>
      <c r="D751" s="23"/>
      <c r="E751" s="69"/>
      <c r="F751" s="73"/>
      <c r="G751" s="67"/>
      <c r="H751" s="46">
        <f t="shared" si="77"/>
        <v>0</v>
      </c>
      <c r="I751" s="67"/>
      <c r="J751" s="67"/>
      <c r="K751" s="47">
        <f t="shared" si="78"/>
        <v>0</v>
      </c>
      <c r="L751" s="48">
        <f t="shared" si="79"/>
        <v>0</v>
      </c>
      <c r="M751" s="46">
        <f t="shared" si="80"/>
        <v>0</v>
      </c>
      <c r="N751" s="46">
        <f t="shared" si="81"/>
        <v>0</v>
      </c>
      <c r="O751" s="46">
        <f t="shared" si="82"/>
        <v>0</v>
      </c>
      <c r="P751" s="47">
        <f t="shared" si="83"/>
        <v>0</v>
      </c>
      <c r="Q751" s="207"/>
      <c r="R751" s="207"/>
      <c r="S751" s="207"/>
      <c r="T751" s="207"/>
      <c r="U751" s="207"/>
    </row>
    <row r="752" spans="1:21" hidden="1" x14ac:dyDescent="0.2">
      <c r="A752" s="37"/>
      <c r="B752" s="38"/>
      <c r="C752" s="45"/>
      <c r="D752" s="23"/>
      <c r="E752" s="69"/>
      <c r="F752" s="73"/>
      <c r="G752" s="67"/>
      <c r="H752" s="46">
        <f t="shared" si="77"/>
        <v>0</v>
      </c>
      <c r="I752" s="67"/>
      <c r="J752" s="67"/>
      <c r="K752" s="47">
        <f t="shared" si="78"/>
        <v>0</v>
      </c>
      <c r="L752" s="48">
        <f t="shared" si="79"/>
        <v>0</v>
      </c>
      <c r="M752" s="46">
        <f t="shared" si="80"/>
        <v>0</v>
      </c>
      <c r="N752" s="46">
        <f t="shared" si="81"/>
        <v>0</v>
      </c>
      <c r="O752" s="46">
        <f t="shared" si="82"/>
        <v>0</v>
      </c>
      <c r="P752" s="47">
        <f t="shared" si="83"/>
        <v>0</v>
      </c>
      <c r="Q752" s="207"/>
      <c r="R752" s="207"/>
      <c r="S752" s="207"/>
      <c r="T752" s="207"/>
      <c r="U752" s="207"/>
    </row>
    <row r="753" spans="1:21" hidden="1" x14ac:dyDescent="0.2">
      <c r="A753" s="37"/>
      <c r="B753" s="38"/>
      <c r="C753" s="45"/>
      <c r="D753" s="23"/>
      <c r="E753" s="69"/>
      <c r="F753" s="73"/>
      <c r="G753" s="67"/>
      <c r="H753" s="46">
        <f t="shared" si="77"/>
        <v>0</v>
      </c>
      <c r="I753" s="67"/>
      <c r="J753" s="67"/>
      <c r="K753" s="47">
        <f t="shared" si="78"/>
        <v>0</v>
      </c>
      <c r="L753" s="48">
        <f t="shared" si="79"/>
        <v>0</v>
      </c>
      <c r="M753" s="46">
        <f t="shared" si="80"/>
        <v>0</v>
      </c>
      <c r="N753" s="46">
        <f t="shared" si="81"/>
        <v>0</v>
      </c>
      <c r="O753" s="46">
        <f t="shared" si="82"/>
        <v>0</v>
      </c>
      <c r="P753" s="47">
        <f t="shared" si="83"/>
        <v>0</v>
      </c>
      <c r="Q753" s="207"/>
      <c r="R753" s="207"/>
      <c r="S753" s="207"/>
      <c r="T753" s="207"/>
      <c r="U753" s="207"/>
    </row>
    <row r="754" spans="1:21" hidden="1" x14ac:dyDescent="0.2">
      <c r="A754" s="37"/>
      <c r="B754" s="38"/>
      <c r="C754" s="45"/>
      <c r="D754" s="23"/>
      <c r="E754" s="69"/>
      <c r="F754" s="73"/>
      <c r="G754" s="67"/>
      <c r="H754" s="46">
        <f t="shared" si="77"/>
        <v>0</v>
      </c>
      <c r="I754" s="67"/>
      <c r="J754" s="67"/>
      <c r="K754" s="47">
        <f t="shared" si="78"/>
        <v>0</v>
      </c>
      <c r="L754" s="48">
        <f t="shared" si="79"/>
        <v>0</v>
      </c>
      <c r="M754" s="46">
        <f t="shared" si="80"/>
        <v>0</v>
      </c>
      <c r="N754" s="46">
        <f t="shared" si="81"/>
        <v>0</v>
      </c>
      <c r="O754" s="46">
        <f t="shared" si="82"/>
        <v>0</v>
      </c>
      <c r="P754" s="47">
        <f t="shared" si="83"/>
        <v>0</v>
      </c>
      <c r="Q754" s="207"/>
      <c r="R754" s="207"/>
      <c r="S754" s="207"/>
      <c r="T754" s="207"/>
      <c r="U754" s="207"/>
    </row>
    <row r="755" spans="1:21" hidden="1" x14ac:dyDescent="0.2">
      <c r="A755" s="37"/>
      <c r="B755" s="38"/>
      <c r="C755" s="45"/>
      <c r="D755" s="23"/>
      <c r="E755" s="69"/>
      <c r="F755" s="73"/>
      <c r="G755" s="67"/>
      <c r="H755" s="46">
        <f t="shared" si="77"/>
        <v>0</v>
      </c>
      <c r="I755" s="67"/>
      <c r="J755" s="67"/>
      <c r="K755" s="47">
        <f t="shared" si="78"/>
        <v>0</v>
      </c>
      <c r="L755" s="48">
        <f t="shared" si="79"/>
        <v>0</v>
      </c>
      <c r="M755" s="46">
        <f t="shared" si="80"/>
        <v>0</v>
      </c>
      <c r="N755" s="46">
        <f t="shared" si="81"/>
        <v>0</v>
      </c>
      <c r="O755" s="46">
        <f t="shared" si="82"/>
        <v>0</v>
      </c>
      <c r="P755" s="47">
        <f t="shared" si="83"/>
        <v>0</v>
      </c>
      <c r="Q755" s="207"/>
      <c r="R755" s="207"/>
      <c r="S755" s="207"/>
      <c r="T755" s="207"/>
      <c r="U755" s="207"/>
    </row>
    <row r="756" spans="1:21" hidden="1" x14ac:dyDescent="0.2">
      <c r="A756" s="37"/>
      <c r="B756" s="38"/>
      <c r="C756" s="45"/>
      <c r="D756" s="23"/>
      <c r="E756" s="69"/>
      <c r="F756" s="73"/>
      <c r="G756" s="67"/>
      <c r="H756" s="46">
        <f t="shared" si="77"/>
        <v>0</v>
      </c>
      <c r="I756" s="67"/>
      <c r="J756" s="67"/>
      <c r="K756" s="47">
        <f t="shared" si="78"/>
        <v>0</v>
      </c>
      <c r="L756" s="48">
        <f t="shared" si="79"/>
        <v>0</v>
      </c>
      <c r="M756" s="46">
        <f t="shared" si="80"/>
        <v>0</v>
      </c>
      <c r="N756" s="46">
        <f t="shared" si="81"/>
        <v>0</v>
      </c>
      <c r="O756" s="46">
        <f t="shared" si="82"/>
        <v>0</v>
      </c>
      <c r="P756" s="47">
        <f t="shared" si="83"/>
        <v>0</v>
      </c>
      <c r="Q756" s="207"/>
      <c r="R756" s="207"/>
      <c r="S756" s="207"/>
      <c r="T756" s="207"/>
      <c r="U756" s="207"/>
    </row>
    <row r="757" spans="1:21" hidden="1" x14ac:dyDescent="0.2">
      <c r="A757" s="37"/>
      <c r="B757" s="38"/>
      <c r="C757" s="45"/>
      <c r="D757" s="23"/>
      <c r="E757" s="69"/>
      <c r="F757" s="73"/>
      <c r="G757" s="67"/>
      <c r="H757" s="46">
        <f t="shared" si="77"/>
        <v>0</v>
      </c>
      <c r="I757" s="67"/>
      <c r="J757" s="67"/>
      <c r="K757" s="47">
        <f t="shared" si="78"/>
        <v>0</v>
      </c>
      <c r="L757" s="48">
        <f t="shared" si="79"/>
        <v>0</v>
      </c>
      <c r="M757" s="46">
        <f t="shared" si="80"/>
        <v>0</v>
      </c>
      <c r="N757" s="46">
        <f t="shared" si="81"/>
        <v>0</v>
      </c>
      <c r="O757" s="46">
        <f t="shared" si="82"/>
        <v>0</v>
      </c>
      <c r="P757" s="47">
        <f t="shared" si="83"/>
        <v>0</v>
      </c>
      <c r="Q757" s="207"/>
      <c r="R757" s="207"/>
      <c r="S757" s="207"/>
      <c r="T757" s="207"/>
      <c r="U757" s="207"/>
    </row>
    <row r="758" spans="1:21" hidden="1" x14ac:dyDescent="0.2">
      <c r="A758" s="37"/>
      <c r="B758" s="38"/>
      <c r="C758" s="45"/>
      <c r="D758" s="23"/>
      <c r="E758" s="69"/>
      <c r="F758" s="73"/>
      <c r="G758" s="67"/>
      <c r="H758" s="46">
        <f t="shared" si="77"/>
        <v>0</v>
      </c>
      <c r="I758" s="67"/>
      <c r="J758" s="67"/>
      <c r="K758" s="47">
        <f t="shared" si="78"/>
        <v>0</v>
      </c>
      <c r="L758" s="48">
        <f t="shared" si="79"/>
        <v>0</v>
      </c>
      <c r="M758" s="46">
        <f t="shared" si="80"/>
        <v>0</v>
      </c>
      <c r="N758" s="46">
        <f t="shared" si="81"/>
        <v>0</v>
      </c>
      <c r="O758" s="46">
        <f t="shared" si="82"/>
        <v>0</v>
      </c>
      <c r="P758" s="47">
        <f t="shared" si="83"/>
        <v>0</v>
      </c>
      <c r="Q758" s="207"/>
      <c r="R758" s="207"/>
      <c r="S758" s="207"/>
      <c r="T758" s="207"/>
      <c r="U758" s="207"/>
    </row>
    <row r="759" spans="1:21" hidden="1" x14ac:dyDescent="0.2">
      <c r="A759" s="37"/>
      <c r="B759" s="38"/>
      <c r="C759" s="45"/>
      <c r="D759" s="23"/>
      <c r="E759" s="69"/>
      <c r="F759" s="73"/>
      <c r="G759" s="67"/>
      <c r="H759" s="46">
        <f t="shared" si="77"/>
        <v>0</v>
      </c>
      <c r="I759" s="67"/>
      <c r="J759" s="67"/>
      <c r="K759" s="47">
        <f t="shared" si="78"/>
        <v>0</v>
      </c>
      <c r="L759" s="48">
        <f t="shared" si="79"/>
        <v>0</v>
      </c>
      <c r="M759" s="46">
        <f t="shared" si="80"/>
        <v>0</v>
      </c>
      <c r="N759" s="46">
        <f t="shared" si="81"/>
        <v>0</v>
      </c>
      <c r="O759" s="46">
        <f t="shared" si="82"/>
        <v>0</v>
      </c>
      <c r="P759" s="47">
        <f t="shared" si="83"/>
        <v>0</v>
      </c>
      <c r="Q759" s="207"/>
      <c r="R759" s="207"/>
      <c r="S759" s="207"/>
      <c r="T759" s="207"/>
      <c r="U759" s="207"/>
    </row>
    <row r="760" spans="1:21" hidden="1" x14ac:dyDescent="0.2">
      <c r="A760" s="37"/>
      <c r="B760" s="38"/>
      <c r="C760" s="45"/>
      <c r="D760" s="23"/>
      <c r="E760" s="69"/>
      <c r="F760" s="73"/>
      <c r="G760" s="67"/>
      <c r="H760" s="46">
        <f t="shared" si="77"/>
        <v>0</v>
      </c>
      <c r="I760" s="67"/>
      <c r="J760" s="67"/>
      <c r="K760" s="47">
        <f t="shared" si="78"/>
        <v>0</v>
      </c>
      <c r="L760" s="48">
        <f t="shared" si="79"/>
        <v>0</v>
      </c>
      <c r="M760" s="46">
        <f t="shared" si="80"/>
        <v>0</v>
      </c>
      <c r="N760" s="46">
        <f t="shared" si="81"/>
        <v>0</v>
      </c>
      <c r="O760" s="46">
        <f t="shared" si="82"/>
        <v>0</v>
      </c>
      <c r="P760" s="47">
        <f t="shared" si="83"/>
        <v>0</v>
      </c>
      <c r="Q760" s="207"/>
      <c r="R760" s="207"/>
      <c r="S760" s="207"/>
      <c r="T760" s="207"/>
      <c r="U760" s="207"/>
    </row>
    <row r="761" spans="1:21" hidden="1" x14ac:dyDescent="0.2">
      <c r="A761" s="37"/>
      <c r="B761" s="38"/>
      <c r="C761" s="45"/>
      <c r="D761" s="23"/>
      <c r="E761" s="69"/>
      <c r="F761" s="73"/>
      <c r="G761" s="67"/>
      <c r="H761" s="46">
        <f t="shared" si="77"/>
        <v>0</v>
      </c>
      <c r="I761" s="67"/>
      <c r="J761" s="67"/>
      <c r="K761" s="47">
        <f t="shared" si="78"/>
        <v>0</v>
      </c>
      <c r="L761" s="48">
        <f t="shared" si="79"/>
        <v>0</v>
      </c>
      <c r="M761" s="46">
        <f t="shared" si="80"/>
        <v>0</v>
      </c>
      <c r="N761" s="46">
        <f t="shared" si="81"/>
        <v>0</v>
      </c>
      <c r="O761" s="46">
        <f t="shared" si="82"/>
        <v>0</v>
      </c>
      <c r="P761" s="47">
        <f t="shared" si="83"/>
        <v>0</v>
      </c>
      <c r="Q761" s="207"/>
      <c r="R761" s="207"/>
      <c r="S761" s="207"/>
      <c r="T761" s="207"/>
      <c r="U761" s="207"/>
    </row>
    <row r="762" spans="1:21" hidden="1" x14ac:dyDescent="0.2">
      <c r="A762" s="37"/>
      <c r="B762" s="38"/>
      <c r="C762" s="45"/>
      <c r="D762" s="23"/>
      <c r="E762" s="69"/>
      <c r="F762" s="73"/>
      <c r="G762" s="67"/>
      <c r="H762" s="46">
        <f t="shared" si="77"/>
        <v>0</v>
      </c>
      <c r="I762" s="67"/>
      <c r="J762" s="67"/>
      <c r="K762" s="47">
        <f t="shared" si="78"/>
        <v>0</v>
      </c>
      <c r="L762" s="48">
        <f t="shared" si="79"/>
        <v>0</v>
      </c>
      <c r="M762" s="46">
        <f t="shared" si="80"/>
        <v>0</v>
      </c>
      <c r="N762" s="46">
        <f t="shared" si="81"/>
        <v>0</v>
      </c>
      <c r="O762" s="46">
        <f t="shared" si="82"/>
        <v>0</v>
      </c>
      <c r="P762" s="47">
        <f t="shared" si="83"/>
        <v>0</v>
      </c>
      <c r="Q762" s="207"/>
      <c r="R762" s="207"/>
      <c r="S762" s="207"/>
      <c r="T762" s="207"/>
      <c r="U762" s="207"/>
    </row>
    <row r="763" spans="1:21" hidden="1" x14ac:dyDescent="0.2">
      <c r="A763" s="37"/>
      <c r="B763" s="38"/>
      <c r="C763" s="45"/>
      <c r="D763" s="23"/>
      <c r="E763" s="69"/>
      <c r="F763" s="73"/>
      <c r="G763" s="67"/>
      <c r="H763" s="46">
        <f t="shared" si="77"/>
        <v>0</v>
      </c>
      <c r="I763" s="67"/>
      <c r="J763" s="67"/>
      <c r="K763" s="47">
        <f t="shared" si="78"/>
        <v>0</v>
      </c>
      <c r="L763" s="48">
        <f t="shared" si="79"/>
        <v>0</v>
      </c>
      <c r="M763" s="46">
        <f t="shared" si="80"/>
        <v>0</v>
      </c>
      <c r="N763" s="46">
        <f t="shared" si="81"/>
        <v>0</v>
      </c>
      <c r="O763" s="46">
        <f t="shared" si="82"/>
        <v>0</v>
      </c>
      <c r="P763" s="47">
        <f t="shared" si="83"/>
        <v>0</v>
      </c>
      <c r="Q763" s="207"/>
      <c r="R763" s="207"/>
      <c r="S763" s="207"/>
      <c r="T763" s="207"/>
      <c r="U763" s="207"/>
    </row>
    <row r="764" spans="1:21" hidden="1" x14ac:dyDescent="0.2">
      <c r="A764" s="37"/>
      <c r="B764" s="38"/>
      <c r="C764" s="45"/>
      <c r="D764" s="23"/>
      <c r="E764" s="69"/>
      <c r="F764" s="73"/>
      <c r="G764" s="67"/>
      <c r="H764" s="46">
        <f t="shared" si="77"/>
        <v>0</v>
      </c>
      <c r="I764" s="67"/>
      <c r="J764" s="67"/>
      <c r="K764" s="47">
        <f t="shared" si="78"/>
        <v>0</v>
      </c>
      <c r="L764" s="48">
        <f t="shared" si="79"/>
        <v>0</v>
      </c>
      <c r="M764" s="46">
        <f t="shared" si="80"/>
        <v>0</v>
      </c>
      <c r="N764" s="46">
        <f t="shared" si="81"/>
        <v>0</v>
      </c>
      <c r="O764" s="46">
        <f t="shared" si="82"/>
        <v>0</v>
      </c>
      <c r="P764" s="47">
        <f t="shared" si="83"/>
        <v>0</v>
      </c>
      <c r="Q764" s="207"/>
      <c r="R764" s="207"/>
      <c r="S764" s="207"/>
      <c r="T764" s="207"/>
      <c r="U764" s="207"/>
    </row>
    <row r="765" spans="1:21" hidden="1" x14ac:dyDescent="0.2">
      <c r="A765" s="37"/>
      <c r="B765" s="38"/>
      <c r="C765" s="45"/>
      <c r="D765" s="23"/>
      <c r="E765" s="69"/>
      <c r="F765" s="73"/>
      <c r="G765" s="67"/>
      <c r="H765" s="46">
        <f t="shared" si="77"/>
        <v>0</v>
      </c>
      <c r="I765" s="67"/>
      <c r="J765" s="67"/>
      <c r="K765" s="47">
        <f t="shared" si="78"/>
        <v>0</v>
      </c>
      <c r="L765" s="48">
        <f t="shared" si="79"/>
        <v>0</v>
      </c>
      <c r="M765" s="46">
        <f t="shared" si="80"/>
        <v>0</v>
      </c>
      <c r="N765" s="46">
        <f t="shared" si="81"/>
        <v>0</v>
      </c>
      <c r="O765" s="46">
        <f t="shared" si="82"/>
        <v>0</v>
      </c>
      <c r="P765" s="47">
        <f t="shared" si="83"/>
        <v>0</v>
      </c>
      <c r="Q765" s="207"/>
      <c r="R765" s="207"/>
      <c r="S765" s="207"/>
      <c r="T765" s="207"/>
      <c r="U765" s="207"/>
    </row>
    <row r="766" spans="1:21" hidden="1" x14ac:dyDescent="0.2">
      <c r="A766" s="37"/>
      <c r="B766" s="38"/>
      <c r="C766" s="45"/>
      <c r="D766" s="23"/>
      <c r="E766" s="69"/>
      <c r="F766" s="73"/>
      <c r="G766" s="67"/>
      <c r="H766" s="46">
        <f t="shared" si="77"/>
        <v>0</v>
      </c>
      <c r="I766" s="67"/>
      <c r="J766" s="67"/>
      <c r="K766" s="47">
        <f t="shared" si="78"/>
        <v>0</v>
      </c>
      <c r="L766" s="48">
        <f t="shared" si="79"/>
        <v>0</v>
      </c>
      <c r="M766" s="46">
        <f t="shared" si="80"/>
        <v>0</v>
      </c>
      <c r="N766" s="46">
        <f t="shared" si="81"/>
        <v>0</v>
      </c>
      <c r="O766" s="46">
        <f t="shared" si="82"/>
        <v>0</v>
      </c>
      <c r="P766" s="47">
        <f t="shared" si="83"/>
        <v>0</v>
      </c>
      <c r="Q766" s="207"/>
      <c r="R766" s="207"/>
      <c r="S766" s="207"/>
      <c r="T766" s="207"/>
      <c r="U766" s="207"/>
    </row>
    <row r="767" spans="1:21" hidden="1" x14ac:dyDescent="0.2">
      <c r="A767" s="37"/>
      <c r="B767" s="38"/>
      <c r="C767" s="45"/>
      <c r="D767" s="23"/>
      <c r="E767" s="69"/>
      <c r="F767" s="73"/>
      <c r="G767" s="67"/>
      <c r="H767" s="46">
        <f t="shared" si="77"/>
        <v>0</v>
      </c>
      <c r="I767" s="67"/>
      <c r="J767" s="67"/>
      <c r="K767" s="47">
        <f t="shared" si="78"/>
        <v>0</v>
      </c>
      <c r="L767" s="48">
        <f t="shared" si="79"/>
        <v>0</v>
      </c>
      <c r="M767" s="46">
        <f t="shared" si="80"/>
        <v>0</v>
      </c>
      <c r="N767" s="46">
        <f t="shared" si="81"/>
        <v>0</v>
      </c>
      <c r="O767" s="46">
        <f t="shared" si="82"/>
        <v>0</v>
      </c>
      <c r="P767" s="47">
        <f t="shared" si="83"/>
        <v>0</v>
      </c>
      <c r="Q767" s="207"/>
      <c r="R767" s="207"/>
      <c r="S767" s="207"/>
      <c r="T767" s="207"/>
      <c r="U767" s="207"/>
    </row>
    <row r="768" spans="1:21" hidden="1" x14ac:dyDescent="0.2">
      <c r="A768" s="37"/>
      <c r="B768" s="38"/>
      <c r="C768" s="45"/>
      <c r="D768" s="23"/>
      <c r="E768" s="69"/>
      <c r="F768" s="73"/>
      <c r="G768" s="67"/>
      <c r="H768" s="46">
        <f t="shared" si="77"/>
        <v>0</v>
      </c>
      <c r="I768" s="67"/>
      <c r="J768" s="67"/>
      <c r="K768" s="47">
        <f t="shared" si="78"/>
        <v>0</v>
      </c>
      <c r="L768" s="48">
        <f t="shared" si="79"/>
        <v>0</v>
      </c>
      <c r="M768" s="46">
        <f t="shared" si="80"/>
        <v>0</v>
      </c>
      <c r="N768" s="46">
        <f t="shared" si="81"/>
        <v>0</v>
      </c>
      <c r="O768" s="46">
        <f t="shared" si="82"/>
        <v>0</v>
      </c>
      <c r="P768" s="47">
        <f t="shared" si="83"/>
        <v>0</v>
      </c>
      <c r="Q768" s="207"/>
      <c r="R768" s="207"/>
      <c r="S768" s="207"/>
      <c r="T768" s="207"/>
      <c r="U768" s="207"/>
    </row>
    <row r="769" spans="1:21" hidden="1" x14ac:dyDescent="0.2">
      <c r="A769" s="37"/>
      <c r="B769" s="38"/>
      <c r="C769" s="45"/>
      <c r="D769" s="23"/>
      <c r="E769" s="69"/>
      <c r="F769" s="73"/>
      <c r="G769" s="67"/>
      <c r="H769" s="46">
        <f t="shared" si="77"/>
        <v>0</v>
      </c>
      <c r="I769" s="67"/>
      <c r="J769" s="67"/>
      <c r="K769" s="47">
        <f t="shared" si="78"/>
        <v>0</v>
      </c>
      <c r="L769" s="48">
        <f t="shared" si="79"/>
        <v>0</v>
      </c>
      <c r="M769" s="46">
        <f t="shared" si="80"/>
        <v>0</v>
      </c>
      <c r="N769" s="46">
        <f t="shared" si="81"/>
        <v>0</v>
      </c>
      <c r="O769" s="46">
        <f t="shared" si="82"/>
        <v>0</v>
      </c>
      <c r="P769" s="47">
        <f t="shared" si="83"/>
        <v>0</v>
      </c>
      <c r="Q769" s="207"/>
      <c r="R769" s="207"/>
      <c r="S769" s="207"/>
      <c r="T769" s="207"/>
      <c r="U769" s="207"/>
    </row>
    <row r="770" spans="1:21" hidden="1" x14ac:dyDescent="0.2">
      <c r="A770" s="37"/>
      <c r="B770" s="38"/>
      <c r="C770" s="45"/>
      <c r="D770" s="23"/>
      <c r="E770" s="69"/>
      <c r="F770" s="73"/>
      <c r="G770" s="67"/>
      <c r="H770" s="46">
        <f t="shared" si="77"/>
        <v>0</v>
      </c>
      <c r="I770" s="67"/>
      <c r="J770" s="67"/>
      <c r="K770" s="47">
        <f t="shared" si="78"/>
        <v>0</v>
      </c>
      <c r="L770" s="48">
        <f t="shared" si="79"/>
        <v>0</v>
      </c>
      <c r="M770" s="46">
        <f t="shared" si="80"/>
        <v>0</v>
      </c>
      <c r="N770" s="46">
        <f t="shared" si="81"/>
        <v>0</v>
      </c>
      <c r="O770" s="46">
        <f t="shared" si="82"/>
        <v>0</v>
      </c>
      <c r="P770" s="47">
        <f t="shared" si="83"/>
        <v>0</v>
      </c>
      <c r="Q770" s="207"/>
      <c r="R770" s="207"/>
      <c r="S770" s="207"/>
      <c r="T770" s="207"/>
      <c r="U770" s="207"/>
    </row>
    <row r="771" spans="1:21" hidden="1" x14ac:dyDescent="0.2">
      <c r="A771" s="37"/>
      <c r="B771" s="38"/>
      <c r="C771" s="45"/>
      <c r="D771" s="23"/>
      <c r="E771" s="69"/>
      <c r="F771" s="73"/>
      <c r="G771" s="67"/>
      <c r="H771" s="46">
        <f t="shared" si="77"/>
        <v>0</v>
      </c>
      <c r="I771" s="67"/>
      <c r="J771" s="67"/>
      <c r="K771" s="47">
        <f t="shared" si="78"/>
        <v>0</v>
      </c>
      <c r="L771" s="48">
        <f t="shared" si="79"/>
        <v>0</v>
      </c>
      <c r="M771" s="46">
        <f t="shared" si="80"/>
        <v>0</v>
      </c>
      <c r="N771" s="46">
        <f t="shared" si="81"/>
        <v>0</v>
      </c>
      <c r="O771" s="46">
        <f t="shared" si="82"/>
        <v>0</v>
      </c>
      <c r="P771" s="47">
        <f t="shared" si="83"/>
        <v>0</v>
      </c>
      <c r="Q771" s="207"/>
      <c r="R771" s="207"/>
      <c r="S771" s="207"/>
      <c r="T771" s="207"/>
      <c r="U771" s="207"/>
    </row>
    <row r="772" spans="1:21" hidden="1" x14ac:dyDescent="0.2">
      <c r="A772" s="37"/>
      <c r="B772" s="38"/>
      <c r="C772" s="45"/>
      <c r="D772" s="23"/>
      <c r="E772" s="69"/>
      <c r="F772" s="73"/>
      <c r="G772" s="67"/>
      <c r="H772" s="46">
        <f t="shared" si="77"/>
        <v>0</v>
      </c>
      <c r="I772" s="67"/>
      <c r="J772" s="67"/>
      <c r="K772" s="47">
        <f t="shared" si="78"/>
        <v>0</v>
      </c>
      <c r="L772" s="48">
        <f t="shared" si="79"/>
        <v>0</v>
      </c>
      <c r="M772" s="46">
        <f t="shared" si="80"/>
        <v>0</v>
      </c>
      <c r="N772" s="46">
        <f t="shared" si="81"/>
        <v>0</v>
      </c>
      <c r="O772" s="46">
        <f t="shared" si="82"/>
        <v>0</v>
      </c>
      <c r="P772" s="47">
        <f t="shared" si="83"/>
        <v>0</v>
      </c>
      <c r="Q772" s="207"/>
      <c r="R772" s="207"/>
      <c r="S772" s="207"/>
      <c r="T772" s="207"/>
      <c r="U772" s="207"/>
    </row>
    <row r="773" spans="1:21" hidden="1" x14ac:dyDescent="0.2">
      <c r="A773" s="37"/>
      <c r="B773" s="38"/>
      <c r="C773" s="45"/>
      <c r="D773" s="23"/>
      <c r="E773" s="69"/>
      <c r="F773" s="73"/>
      <c r="G773" s="67"/>
      <c r="H773" s="46">
        <f t="shared" si="77"/>
        <v>0</v>
      </c>
      <c r="I773" s="67"/>
      <c r="J773" s="67"/>
      <c r="K773" s="47">
        <f t="shared" si="78"/>
        <v>0</v>
      </c>
      <c r="L773" s="48">
        <f t="shared" si="79"/>
        <v>0</v>
      </c>
      <c r="M773" s="46">
        <f t="shared" si="80"/>
        <v>0</v>
      </c>
      <c r="N773" s="46">
        <f t="shared" si="81"/>
        <v>0</v>
      </c>
      <c r="O773" s="46">
        <f t="shared" si="82"/>
        <v>0</v>
      </c>
      <c r="P773" s="47">
        <f t="shared" si="83"/>
        <v>0</v>
      </c>
      <c r="Q773" s="207"/>
      <c r="R773" s="207"/>
      <c r="S773" s="207"/>
      <c r="T773" s="207"/>
      <c r="U773" s="207"/>
    </row>
    <row r="774" spans="1:21" hidden="1" x14ac:dyDescent="0.2">
      <c r="A774" s="37"/>
      <c r="B774" s="38"/>
      <c r="C774" s="45"/>
      <c r="D774" s="23"/>
      <c r="E774" s="69"/>
      <c r="F774" s="73"/>
      <c r="G774" s="67"/>
      <c r="H774" s="46">
        <f t="shared" si="77"/>
        <v>0</v>
      </c>
      <c r="I774" s="67"/>
      <c r="J774" s="67"/>
      <c r="K774" s="47">
        <f t="shared" si="78"/>
        <v>0</v>
      </c>
      <c r="L774" s="48">
        <f t="shared" si="79"/>
        <v>0</v>
      </c>
      <c r="M774" s="46">
        <f t="shared" si="80"/>
        <v>0</v>
      </c>
      <c r="N774" s="46">
        <f t="shared" si="81"/>
        <v>0</v>
      </c>
      <c r="O774" s="46">
        <f t="shared" si="82"/>
        <v>0</v>
      </c>
      <c r="P774" s="47">
        <f t="shared" si="83"/>
        <v>0</v>
      </c>
      <c r="Q774" s="207"/>
      <c r="R774" s="207"/>
      <c r="S774" s="207"/>
      <c r="T774" s="207"/>
      <c r="U774" s="207"/>
    </row>
    <row r="775" spans="1:21" hidden="1" x14ac:dyDescent="0.2">
      <c r="A775" s="37"/>
      <c r="B775" s="38"/>
      <c r="C775" s="45"/>
      <c r="D775" s="23"/>
      <c r="E775" s="69"/>
      <c r="F775" s="73"/>
      <c r="G775" s="67"/>
      <c r="H775" s="46">
        <f t="shared" si="77"/>
        <v>0</v>
      </c>
      <c r="I775" s="67"/>
      <c r="J775" s="67"/>
      <c r="K775" s="47">
        <f t="shared" si="78"/>
        <v>0</v>
      </c>
      <c r="L775" s="48">
        <f t="shared" si="79"/>
        <v>0</v>
      </c>
      <c r="M775" s="46">
        <f t="shared" si="80"/>
        <v>0</v>
      </c>
      <c r="N775" s="46">
        <f t="shared" si="81"/>
        <v>0</v>
      </c>
      <c r="O775" s="46">
        <f t="shared" si="82"/>
        <v>0</v>
      </c>
      <c r="P775" s="47">
        <f t="shared" si="83"/>
        <v>0</v>
      </c>
      <c r="Q775" s="207"/>
      <c r="R775" s="207"/>
      <c r="S775" s="207"/>
      <c r="T775" s="207"/>
      <c r="U775" s="207"/>
    </row>
    <row r="776" spans="1:21" hidden="1" x14ac:dyDescent="0.2">
      <c r="A776" s="37"/>
      <c r="B776" s="38"/>
      <c r="C776" s="45"/>
      <c r="D776" s="23"/>
      <c r="E776" s="69"/>
      <c r="F776" s="73"/>
      <c r="G776" s="67"/>
      <c r="H776" s="46">
        <f t="shared" ref="H776:H839" si="84">ROUND(F776*G776,2)</f>
        <v>0</v>
      </c>
      <c r="I776" s="67"/>
      <c r="J776" s="67"/>
      <c r="K776" s="47">
        <f t="shared" ref="K776:K839" si="85">SUM(H776:J776)</f>
        <v>0</v>
      </c>
      <c r="L776" s="48">
        <f t="shared" ref="L776:L839" si="86">ROUND(E776*F776,2)</f>
        <v>0</v>
      </c>
      <c r="M776" s="46">
        <f t="shared" ref="M776:M839" si="87">ROUND(H776*E776,2)</f>
        <v>0</v>
      </c>
      <c r="N776" s="46">
        <f t="shared" ref="N776:N839" si="88">ROUND(I776*E776,2)</f>
        <v>0</v>
      </c>
      <c r="O776" s="46">
        <f t="shared" ref="O776:O839" si="89">ROUND(J776*E776,2)</f>
        <v>0</v>
      </c>
      <c r="P776" s="47">
        <f t="shared" ref="P776:P839" si="90">SUM(M776:O776)</f>
        <v>0</v>
      </c>
      <c r="Q776" s="207"/>
      <c r="R776" s="207"/>
      <c r="S776" s="207"/>
      <c r="T776" s="207"/>
      <c r="U776" s="207"/>
    </row>
    <row r="777" spans="1:21" hidden="1" x14ac:dyDescent="0.2">
      <c r="A777" s="37"/>
      <c r="B777" s="38"/>
      <c r="C777" s="45"/>
      <c r="D777" s="23"/>
      <c r="E777" s="69"/>
      <c r="F777" s="73"/>
      <c r="G777" s="67"/>
      <c r="H777" s="46">
        <f t="shared" si="84"/>
        <v>0</v>
      </c>
      <c r="I777" s="67"/>
      <c r="J777" s="67"/>
      <c r="K777" s="47">
        <f t="shared" si="85"/>
        <v>0</v>
      </c>
      <c r="L777" s="48">
        <f t="shared" si="86"/>
        <v>0</v>
      </c>
      <c r="M777" s="46">
        <f t="shared" si="87"/>
        <v>0</v>
      </c>
      <c r="N777" s="46">
        <f t="shared" si="88"/>
        <v>0</v>
      </c>
      <c r="O777" s="46">
        <f t="shared" si="89"/>
        <v>0</v>
      </c>
      <c r="P777" s="47">
        <f t="shared" si="90"/>
        <v>0</v>
      </c>
      <c r="Q777" s="207"/>
      <c r="R777" s="207"/>
      <c r="S777" s="207"/>
      <c r="T777" s="207"/>
      <c r="U777" s="207"/>
    </row>
    <row r="778" spans="1:21" hidden="1" x14ac:dyDescent="0.2">
      <c r="A778" s="37"/>
      <c r="B778" s="38"/>
      <c r="C778" s="45"/>
      <c r="D778" s="23"/>
      <c r="E778" s="69"/>
      <c r="F778" s="73"/>
      <c r="G778" s="67"/>
      <c r="H778" s="46">
        <f t="shared" si="84"/>
        <v>0</v>
      </c>
      <c r="I778" s="67"/>
      <c r="J778" s="67"/>
      <c r="K778" s="47">
        <f t="shared" si="85"/>
        <v>0</v>
      </c>
      <c r="L778" s="48">
        <f t="shared" si="86"/>
        <v>0</v>
      </c>
      <c r="M778" s="46">
        <f t="shared" si="87"/>
        <v>0</v>
      </c>
      <c r="N778" s="46">
        <f t="shared" si="88"/>
        <v>0</v>
      </c>
      <c r="O778" s="46">
        <f t="shared" si="89"/>
        <v>0</v>
      </c>
      <c r="P778" s="47">
        <f t="shared" si="90"/>
        <v>0</v>
      </c>
      <c r="Q778" s="207"/>
      <c r="R778" s="207"/>
      <c r="S778" s="207"/>
      <c r="T778" s="207"/>
      <c r="U778" s="207"/>
    </row>
    <row r="779" spans="1:21" hidden="1" x14ac:dyDescent="0.2">
      <c r="A779" s="37"/>
      <c r="B779" s="38"/>
      <c r="C779" s="45"/>
      <c r="D779" s="23"/>
      <c r="E779" s="69"/>
      <c r="F779" s="73"/>
      <c r="G779" s="67"/>
      <c r="H779" s="46">
        <f t="shared" si="84"/>
        <v>0</v>
      </c>
      <c r="I779" s="67"/>
      <c r="J779" s="67"/>
      <c r="K779" s="47">
        <f t="shared" si="85"/>
        <v>0</v>
      </c>
      <c r="L779" s="48">
        <f t="shared" si="86"/>
        <v>0</v>
      </c>
      <c r="M779" s="46">
        <f t="shared" si="87"/>
        <v>0</v>
      </c>
      <c r="N779" s="46">
        <f t="shared" si="88"/>
        <v>0</v>
      </c>
      <c r="O779" s="46">
        <f t="shared" si="89"/>
        <v>0</v>
      </c>
      <c r="P779" s="47">
        <f t="shared" si="90"/>
        <v>0</v>
      </c>
      <c r="Q779" s="207"/>
      <c r="R779" s="207"/>
      <c r="S779" s="207"/>
      <c r="T779" s="207"/>
      <c r="U779" s="207"/>
    </row>
    <row r="780" spans="1:21" hidden="1" x14ac:dyDescent="0.2">
      <c r="A780" s="37"/>
      <c r="B780" s="38"/>
      <c r="C780" s="45"/>
      <c r="D780" s="23"/>
      <c r="E780" s="69"/>
      <c r="F780" s="73"/>
      <c r="G780" s="67"/>
      <c r="H780" s="46">
        <f t="shared" si="84"/>
        <v>0</v>
      </c>
      <c r="I780" s="67"/>
      <c r="J780" s="67"/>
      <c r="K780" s="47">
        <f t="shared" si="85"/>
        <v>0</v>
      </c>
      <c r="L780" s="48">
        <f t="shared" si="86"/>
        <v>0</v>
      </c>
      <c r="M780" s="46">
        <f t="shared" si="87"/>
        <v>0</v>
      </c>
      <c r="N780" s="46">
        <f t="shared" si="88"/>
        <v>0</v>
      </c>
      <c r="O780" s="46">
        <f t="shared" si="89"/>
        <v>0</v>
      </c>
      <c r="P780" s="47">
        <f t="shared" si="90"/>
        <v>0</v>
      </c>
      <c r="Q780" s="207"/>
      <c r="R780" s="207"/>
      <c r="S780" s="207"/>
      <c r="T780" s="207"/>
      <c r="U780" s="207"/>
    </row>
    <row r="781" spans="1:21" hidden="1" x14ac:dyDescent="0.2">
      <c r="A781" s="37"/>
      <c r="B781" s="38"/>
      <c r="C781" s="45"/>
      <c r="D781" s="23"/>
      <c r="E781" s="69"/>
      <c r="F781" s="73"/>
      <c r="G781" s="67"/>
      <c r="H781" s="46">
        <f t="shared" si="84"/>
        <v>0</v>
      </c>
      <c r="I781" s="67"/>
      <c r="J781" s="67"/>
      <c r="K781" s="47">
        <f t="shared" si="85"/>
        <v>0</v>
      </c>
      <c r="L781" s="48">
        <f t="shared" si="86"/>
        <v>0</v>
      </c>
      <c r="M781" s="46">
        <f t="shared" si="87"/>
        <v>0</v>
      </c>
      <c r="N781" s="46">
        <f t="shared" si="88"/>
        <v>0</v>
      </c>
      <c r="O781" s="46">
        <f t="shared" si="89"/>
        <v>0</v>
      </c>
      <c r="P781" s="47">
        <f t="shared" si="90"/>
        <v>0</v>
      </c>
      <c r="Q781" s="207"/>
      <c r="R781" s="207"/>
      <c r="S781" s="207"/>
      <c r="T781" s="207"/>
      <c r="U781" s="207"/>
    </row>
    <row r="782" spans="1:21" hidden="1" x14ac:dyDescent="0.2">
      <c r="A782" s="37"/>
      <c r="B782" s="38"/>
      <c r="C782" s="45"/>
      <c r="D782" s="23"/>
      <c r="E782" s="69"/>
      <c r="F782" s="73"/>
      <c r="G782" s="67"/>
      <c r="H782" s="46">
        <f t="shared" si="84"/>
        <v>0</v>
      </c>
      <c r="I782" s="67"/>
      <c r="J782" s="67"/>
      <c r="K782" s="47">
        <f t="shared" si="85"/>
        <v>0</v>
      </c>
      <c r="L782" s="48">
        <f t="shared" si="86"/>
        <v>0</v>
      </c>
      <c r="M782" s="46">
        <f t="shared" si="87"/>
        <v>0</v>
      </c>
      <c r="N782" s="46">
        <f t="shared" si="88"/>
        <v>0</v>
      </c>
      <c r="O782" s="46">
        <f t="shared" si="89"/>
        <v>0</v>
      </c>
      <c r="P782" s="47">
        <f t="shared" si="90"/>
        <v>0</v>
      </c>
      <c r="Q782" s="207"/>
      <c r="R782" s="207"/>
      <c r="S782" s="207"/>
      <c r="T782" s="207"/>
      <c r="U782" s="207"/>
    </row>
    <row r="783" spans="1:21" hidden="1" x14ac:dyDescent="0.2">
      <c r="A783" s="37"/>
      <c r="B783" s="38"/>
      <c r="C783" s="45"/>
      <c r="D783" s="23"/>
      <c r="E783" s="69"/>
      <c r="F783" s="73"/>
      <c r="G783" s="67"/>
      <c r="H783" s="46">
        <f t="shared" si="84"/>
        <v>0</v>
      </c>
      <c r="I783" s="67"/>
      <c r="J783" s="67"/>
      <c r="K783" s="47">
        <f t="shared" si="85"/>
        <v>0</v>
      </c>
      <c r="L783" s="48">
        <f t="shared" si="86"/>
        <v>0</v>
      </c>
      <c r="M783" s="46">
        <f t="shared" si="87"/>
        <v>0</v>
      </c>
      <c r="N783" s="46">
        <f t="shared" si="88"/>
        <v>0</v>
      </c>
      <c r="O783" s="46">
        <f t="shared" si="89"/>
        <v>0</v>
      </c>
      <c r="P783" s="47">
        <f t="shared" si="90"/>
        <v>0</v>
      </c>
      <c r="Q783" s="207"/>
      <c r="R783" s="207"/>
      <c r="S783" s="207"/>
      <c r="T783" s="207"/>
      <c r="U783" s="207"/>
    </row>
    <row r="784" spans="1:21" hidden="1" x14ac:dyDescent="0.2">
      <c r="A784" s="37"/>
      <c r="B784" s="38"/>
      <c r="C784" s="45"/>
      <c r="D784" s="23"/>
      <c r="E784" s="69"/>
      <c r="F784" s="73"/>
      <c r="G784" s="67"/>
      <c r="H784" s="46">
        <f t="shared" si="84"/>
        <v>0</v>
      </c>
      <c r="I784" s="67"/>
      <c r="J784" s="67"/>
      <c r="K784" s="47">
        <f t="shared" si="85"/>
        <v>0</v>
      </c>
      <c r="L784" s="48">
        <f t="shared" si="86"/>
        <v>0</v>
      </c>
      <c r="M784" s="46">
        <f t="shared" si="87"/>
        <v>0</v>
      </c>
      <c r="N784" s="46">
        <f t="shared" si="88"/>
        <v>0</v>
      </c>
      <c r="O784" s="46">
        <f t="shared" si="89"/>
        <v>0</v>
      </c>
      <c r="P784" s="47">
        <f t="shared" si="90"/>
        <v>0</v>
      </c>
      <c r="Q784" s="207"/>
      <c r="R784" s="207"/>
      <c r="S784" s="207"/>
      <c r="T784" s="207"/>
      <c r="U784" s="207"/>
    </row>
    <row r="785" spans="1:21" hidden="1" x14ac:dyDescent="0.2">
      <c r="A785" s="37"/>
      <c r="B785" s="38"/>
      <c r="C785" s="45"/>
      <c r="D785" s="23"/>
      <c r="E785" s="69"/>
      <c r="F785" s="73"/>
      <c r="G785" s="67"/>
      <c r="H785" s="46">
        <f t="shared" si="84"/>
        <v>0</v>
      </c>
      <c r="I785" s="67"/>
      <c r="J785" s="67"/>
      <c r="K785" s="47">
        <f t="shared" si="85"/>
        <v>0</v>
      </c>
      <c r="L785" s="48">
        <f t="shared" si="86"/>
        <v>0</v>
      </c>
      <c r="M785" s="46">
        <f t="shared" si="87"/>
        <v>0</v>
      </c>
      <c r="N785" s="46">
        <f t="shared" si="88"/>
        <v>0</v>
      </c>
      <c r="O785" s="46">
        <f t="shared" si="89"/>
        <v>0</v>
      </c>
      <c r="P785" s="47">
        <f t="shared" si="90"/>
        <v>0</v>
      </c>
      <c r="Q785" s="207"/>
      <c r="R785" s="207"/>
      <c r="S785" s="207"/>
      <c r="T785" s="207"/>
      <c r="U785" s="207"/>
    </row>
    <row r="786" spans="1:21" hidden="1" x14ac:dyDescent="0.2">
      <c r="A786" s="37"/>
      <c r="B786" s="38"/>
      <c r="C786" s="45"/>
      <c r="D786" s="23"/>
      <c r="E786" s="69"/>
      <c r="F786" s="73"/>
      <c r="G786" s="67"/>
      <c r="H786" s="46">
        <f t="shared" si="84"/>
        <v>0</v>
      </c>
      <c r="I786" s="67"/>
      <c r="J786" s="67"/>
      <c r="K786" s="47">
        <f t="shared" si="85"/>
        <v>0</v>
      </c>
      <c r="L786" s="48">
        <f t="shared" si="86"/>
        <v>0</v>
      </c>
      <c r="M786" s="46">
        <f t="shared" si="87"/>
        <v>0</v>
      </c>
      <c r="N786" s="46">
        <f t="shared" si="88"/>
        <v>0</v>
      </c>
      <c r="O786" s="46">
        <f t="shared" si="89"/>
        <v>0</v>
      </c>
      <c r="P786" s="47">
        <f t="shared" si="90"/>
        <v>0</v>
      </c>
      <c r="Q786" s="207"/>
      <c r="R786" s="207"/>
      <c r="S786" s="207"/>
      <c r="T786" s="207"/>
      <c r="U786" s="207"/>
    </row>
    <row r="787" spans="1:21" hidden="1" x14ac:dyDescent="0.2">
      <c r="A787" s="37"/>
      <c r="B787" s="38"/>
      <c r="C787" s="45"/>
      <c r="D787" s="23"/>
      <c r="E787" s="69"/>
      <c r="F787" s="73"/>
      <c r="G787" s="67"/>
      <c r="H787" s="46">
        <f t="shared" si="84"/>
        <v>0</v>
      </c>
      <c r="I787" s="67"/>
      <c r="J787" s="67"/>
      <c r="K787" s="47">
        <f t="shared" si="85"/>
        <v>0</v>
      </c>
      <c r="L787" s="48">
        <f t="shared" si="86"/>
        <v>0</v>
      </c>
      <c r="M787" s="46">
        <f t="shared" si="87"/>
        <v>0</v>
      </c>
      <c r="N787" s="46">
        <f t="shared" si="88"/>
        <v>0</v>
      </c>
      <c r="O787" s="46">
        <f t="shared" si="89"/>
        <v>0</v>
      </c>
      <c r="P787" s="47">
        <f t="shared" si="90"/>
        <v>0</v>
      </c>
      <c r="Q787" s="207"/>
      <c r="R787" s="207"/>
      <c r="S787" s="207"/>
      <c r="T787" s="207"/>
      <c r="U787" s="207"/>
    </row>
    <row r="788" spans="1:21" hidden="1" x14ac:dyDescent="0.2">
      <c r="A788" s="37"/>
      <c r="B788" s="38"/>
      <c r="C788" s="45"/>
      <c r="D788" s="23"/>
      <c r="E788" s="69"/>
      <c r="F788" s="73"/>
      <c r="G788" s="67"/>
      <c r="H788" s="46">
        <f t="shared" si="84"/>
        <v>0</v>
      </c>
      <c r="I788" s="67"/>
      <c r="J788" s="67"/>
      <c r="K788" s="47">
        <f t="shared" si="85"/>
        <v>0</v>
      </c>
      <c r="L788" s="48">
        <f t="shared" si="86"/>
        <v>0</v>
      </c>
      <c r="M788" s="46">
        <f t="shared" si="87"/>
        <v>0</v>
      </c>
      <c r="N788" s="46">
        <f t="shared" si="88"/>
        <v>0</v>
      </c>
      <c r="O788" s="46">
        <f t="shared" si="89"/>
        <v>0</v>
      </c>
      <c r="P788" s="47">
        <f t="shared" si="90"/>
        <v>0</v>
      </c>
      <c r="Q788" s="207"/>
      <c r="R788" s="207"/>
      <c r="S788" s="207"/>
      <c r="T788" s="207"/>
      <c r="U788" s="207"/>
    </row>
    <row r="789" spans="1:21" hidden="1" x14ac:dyDescent="0.2">
      <c r="A789" s="37"/>
      <c r="B789" s="38"/>
      <c r="C789" s="45"/>
      <c r="D789" s="23"/>
      <c r="E789" s="69"/>
      <c r="F789" s="73"/>
      <c r="G789" s="67"/>
      <c r="H789" s="46">
        <f t="shared" si="84"/>
        <v>0</v>
      </c>
      <c r="I789" s="67"/>
      <c r="J789" s="67"/>
      <c r="K789" s="47">
        <f t="shared" si="85"/>
        <v>0</v>
      </c>
      <c r="L789" s="48">
        <f t="shared" si="86"/>
        <v>0</v>
      </c>
      <c r="M789" s="46">
        <f t="shared" si="87"/>
        <v>0</v>
      </c>
      <c r="N789" s="46">
        <f t="shared" si="88"/>
        <v>0</v>
      </c>
      <c r="O789" s="46">
        <f t="shared" si="89"/>
        <v>0</v>
      </c>
      <c r="P789" s="47">
        <f t="shared" si="90"/>
        <v>0</v>
      </c>
      <c r="Q789" s="207"/>
      <c r="R789" s="207"/>
      <c r="S789" s="207"/>
      <c r="T789" s="207"/>
      <c r="U789" s="207"/>
    </row>
    <row r="790" spans="1:21" hidden="1" x14ac:dyDescent="0.2">
      <c r="A790" s="37"/>
      <c r="B790" s="38"/>
      <c r="C790" s="45"/>
      <c r="D790" s="23"/>
      <c r="E790" s="69"/>
      <c r="F790" s="73"/>
      <c r="G790" s="67"/>
      <c r="H790" s="46">
        <f t="shared" si="84"/>
        <v>0</v>
      </c>
      <c r="I790" s="67"/>
      <c r="J790" s="67"/>
      <c r="K790" s="47">
        <f t="shared" si="85"/>
        <v>0</v>
      </c>
      <c r="L790" s="48">
        <f t="shared" si="86"/>
        <v>0</v>
      </c>
      <c r="M790" s="46">
        <f t="shared" si="87"/>
        <v>0</v>
      </c>
      <c r="N790" s="46">
        <f t="shared" si="88"/>
        <v>0</v>
      </c>
      <c r="O790" s="46">
        <f t="shared" si="89"/>
        <v>0</v>
      </c>
      <c r="P790" s="47">
        <f t="shared" si="90"/>
        <v>0</v>
      </c>
      <c r="Q790" s="207"/>
      <c r="R790" s="207"/>
      <c r="S790" s="207"/>
      <c r="T790" s="207"/>
      <c r="U790" s="207"/>
    </row>
    <row r="791" spans="1:21" hidden="1" x14ac:dyDescent="0.2">
      <c r="A791" s="37"/>
      <c r="B791" s="38"/>
      <c r="C791" s="45"/>
      <c r="D791" s="23"/>
      <c r="E791" s="69"/>
      <c r="F791" s="73"/>
      <c r="G791" s="67"/>
      <c r="H791" s="46">
        <f t="shared" si="84"/>
        <v>0</v>
      </c>
      <c r="I791" s="67"/>
      <c r="J791" s="67"/>
      <c r="K791" s="47">
        <f t="shared" si="85"/>
        <v>0</v>
      </c>
      <c r="L791" s="48">
        <f t="shared" si="86"/>
        <v>0</v>
      </c>
      <c r="M791" s="46">
        <f t="shared" si="87"/>
        <v>0</v>
      </c>
      <c r="N791" s="46">
        <f t="shared" si="88"/>
        <v>0</v>
      </c>
      <c r="O791" s="46">
        <f t="shared" si="89"/>
        <v>0</v>
      </c>
      <c r="P791" s="47">
        <f t="shared" si="90"/>
        <v>0</v>
      </c>
      <c r="Q791" s="207"/>
      <c r="R791" s="207"/>
      <c r="S791" s="207"/>
      <c r="T791" s="207"/>
      <c r="U791" s="207"/>
    </row>
    <row r="792" spans="1:21" hidden="1" x14ac:dyDescent="0.2">
      <c r="A792" s="37"/>
      <c r="B792" s="38"/>
      <c r="C792" s="45"/>
      <c r="D792" s="23"/>
      <c r="E792" s="69"/>
      <c r="F792" s="73"/>
      <c r="G792" s="67"/>
      <c r="H792" s="46">
        <f t="shared" si="84"/>
        <v>0</v>
      </c>
      <c r="I792" s="67"/>
      <c r="J792" s="67"/>
      <c r="K792" s="47">
        <f t="shared" si="85"/>
        <v>0</v>
      </c>
      <c r="L792" s="48">
        <f t="shared" si="86"/>
        <v>0</v>
      </c>
      <c r="M792" s="46">
        <f t="shared" si="87"/>
        <v>0</v>
      </c>
      <c r="N792" s="46">
        <f t="shared" si="88"/>
        <v>0</v>
      </c>
      <c r="O792" s="46">
        <f t="shared" si="89"/>
        <v>0</v>
      </c>
      <c r="P792" s="47">
        <f t="shared" si="90"/>
        <v>0</v>
      </c>
      <c r="Q792" s="207"/>
      <c r="R792" s="207"/>
      <c r="S792" s="207"/>
      <c r="T792" s="207"/>
      <c r="U792" s="207"/>
    </row>
    <row r="793" spans="1:21" hidden="1" x14ac:dyDescent="0.2">
      <c r="A793" s="37"/>
      <c r="B793" s="38"/>
      <c r="C793" s="45"/>
      <c r="D793" s="23"/>
      <c r="E793" s="69"/>
      <c r="F793" s="73"/>
      <c r="G793" s="67"/>
      <c r="H793" s="46">
        <f t="shared" si="84"/>
        <v>0</v>
      </c>
      <c r="I793" s="67"/>
      <c r="J793" s="67"/>
      <c r="K793" s="47">
        <f t="shared" si="85"/>
        <v>0</v>
      </c>
      <c r="L793" s="48">
        <f t="shared" si="86"/>
        <v>0</v>
      </c>
      <c r="M793" s="46">
        <f t="shared" si="87"/>
        <v>0</v>
      </c>
      <c r="N793" s="46">
        <f t="shared" si="88"/>
        <v>0</v>
      </c>
      <c r="O793" s="46">
        <f t="shared" si="89"/>
        <v>0</v>
      </c>
      <c r="P793" s="47">
        <f t="shared" si="90"/>
        <v>0</v>
      </c>
      <c r="Q793" s="207"/>
      <c r="R793" s="207"/>
      <c r="S793" s="207"/>
      <c r="T793" s="207"/>
      <c r="U793" s="207"/>
    </row>
    <row r="794" spans="1:21" hidden="1" x14ac:dyDescent="0.2">
      <c r="A794" s="37"/>
      <c r="B794" s="38"/>
      <c r="C794" s="45"/>
      <c r="D794" s="23"/>
      <c r="E794" s="69"/>
      <c r="F794" s="73"/>
      <c r="G794" s="67"/>
      <c r="H794" s="46">
        <f t="shared" si="84"/>
        <v>0</v>
      </c>
      <c r="I794" s="67"/>
      <c r="J794" s="67"/>
      <c r="K794" s="47">
        <f t="shared" si="85"/>
        <v>0</v>
      </c>
      <c r="L794" s="48">
        <f t="shared" si="86"/>
        <v>0</v>
      </c>
      <c r="M794" s="46">
        <f t="shared" si="87"/>
        <v>0</v>
      </c>
      <c r="N794" s="46">
        <f t="shared" si="88"/>
        <v>0</v>
      </c>
      <c r="O794" s="46">
        <f t="shared" si="89"/>
        <v>0</v>
      </c>
      <c r="P794" s="47">
        <f t="shared" si="90"/>
        <v>0</v>
      </c>
      <c r="Q794" s="207"/>
      <c r="R794" s="207"/>
      <c r="S794" s="207"/>
      <c r="T794" s="207"/>
      <c r="U794" s="207"/>
    </row>
    <row r="795" spans="1:21" hidden="1" x14ac:dyDescent="0.2">
      <c r="A795" s="37"/>
      <c r="B795" s="38"/>
      <c r="C795" s="45"/>
      <c r="D795" s="23"/>
      <c r="E795" s="69"/>
      <c r="F795" s="73"/>
      <c r="G795" s="67"/>
      <c r="H795" s="46">
        <f t="shared" si="84"/>
        <v>0</v>
      </c>
      <c r="I795" s="67"/>
      <c r="J795" s="67"/>
      <c r="K795" s="47">
        <f t="shared" si="85"/>
        <v>0</v>
      </c>
      <c r="L795" s="48">
        <f t="shared" si="86"/>
        <v>0</v>
      </c>
      <c r="M795" s="46">
        <f t="shared" si="87"/>
        <v>0</v>
      </c>
      <c r="N795" s="46">
        <f t="shared" si="88"/>
        <v>0</v>
      </c>
      <c r="O795" s="46">
        <f t="shared" si="89"/>
        <v>0</v>
      </c>
      <c r="P795" s="47">
        <f t="shared" si="90"/>
        <v>0</v>
      </c>
      <c r="Q795" s="207"/>
      <c r="R795" s="207"/>
      <c r="S795" s="207"/>
      <c r="T795" s="207"/>
      <c r="U795" s="207"/>
    </row>
    <row r="796" spans="1:21" hidden="1" x14ac:dyDescent="0.2">
      <c r="A796" s="37"/>
      <c r="B796" s="38"/>
      <c r="C796" s="45"/>
      <c r="D796" s="23"/>
      <c r="E796" s="69"/>
      <c r="F796" s="73"/>
      <c r="G796" s="67"/>
      <c r="H796" s="46">
        <f t="shared" si="84"/>
        <v>0</v>
      </c>
      <c r="I796" s="67"/>
      <c r="J796" s="67"/>
      <c r="K796" s="47">
        <f t="shared" si="85"/>
        <v>0</v>
      </c>
      <c r="L796" s="48">
        <f t="shared" si="86"/>
        <v>0</v>
      </c>
      <c r="M796" s="46">
        <f t="shared" si="87"/>
        <v>0</v>
      </c>
      <c r="N796" s="46">
        <f t="shared" si="88"/>
        <v>0</v>
      </c>
      <c r="O796" s="46">
        <f t="shared" si="89"/>
        <v>0</v>
      </c>
      <c r="P796" s="47">
        <f t="shared" si="90"/>
        <v>0</v>
      </c>
      <c r="Q796" s="207"/>
      <c r="R796" s="207"/>
      <c r="S796" s="207"/>
      <c r="T796" s="207"/>
      <c r="U796" s="207"/>
    </row>
    <row r="797" spans="1:21" hidden="1" x14ac:dyDescent="0.2">
      <c r="A797" s="37"/>
      <c r="B797" s="38"/>
      <c r="C797" s="45"/>
      <c r="D797" s="23"/>
      <c r="E797" s="69"/>
      <c r="F797" s="73"/>
      <c r="G797" s="67"/>
      <c r="H797" s="46">
        <f t="shared" si="84"/>
        <v>0</v>
      </c>
      <c r="I797" s="67"/>
      <c r="J797" s="67"/>
      <c r="K797" s="47">
        <f t="shared" si="85"/>
        <v>0</v>
      </c>
      <c r="L797" s="48">
        <f t="shared" si="86"/>
        <v>0</v>
      </c>
      <c r="M797" s="46">
        <f t="shared" si="87"/>
        <v>0</v>
      </c>
      <c r="N797" s="46">
        <f t="shared" si="88"/>
        <v>0</v>
      </c>
      <c r="O797" s="46">
        <f t="shared" si="89"/>
        <v>0</v>
      </c>
      <c r="P797" s="47">
        <f t="shared" si="90"/>
        <v>0</v>
      </c>
      <c r="Q797" s="207"/>
      <c r="R797" s="207"/>
      <c r="S797" s="207"/>
      <c r="T797" s="207"/>
      <c r="U797" s="207"/>
    </row>
    <row r="798" spans="1:21" hidden="1" x14ac:dyDescent="0.2">
      <c r="A798" s="37"/>
      <c r="B798" s="38"/>
      <c r="C798" s="45"/>
      <c r="D798" s="23"/>
      <c r="E798" s="69"/>
      <c r="F798" s="73"/>
      <c r="G798" s="67"/>
      <c r="H798" s="46">
        <f t="shared" si="84"/>
        <v>0</v>
      </c>
      <c r="I798" s="67"/>
      <c r="J798" s="67"/>
      <c r="K798" s="47">
        <f t="shared" si="85"/>
        <v>0</v>
      </c>
      <c r="L798" s="48">
        <f t="shared" si="86"/>
        <v>0</v>
      </c>
      <c r="M798" s="46">
        <f t="shared" si="87"/>
        <v>0</v>
      </c>
      <c r="N798" s="46">
        <f t="shared" si="88"/>
        <v>0</v>
      </c>
      <c r="O798" s="46">
        <f t="shared" si="89"/>
        <v>0</v>
      </c>
      <c r="P798" s="47">
        <f t="shared" si="90"/>
        <v>0</v>
      </c>
      <c r="Q798" s="207"/>
      <c r="R798" s="207"/>
      <c r="S798" s="207"/>
      <c r="T798" s="207"/>
      <c r="U798" s="207"/>
    </row>
    <row r="799" spans="1:21" hidden="1" x14ac:dyDescent="0.2">
      <c r="A799" s="37"/>
      <c r="B799" s="38"/>
      <c r="C799" s="45"/>
      <c r="D799" s="23"/>
      <c r="E799" s="69"/>
      <c r="F799" s="73"/>
      <c r="G799" s="67"/>
      <c r="H799" s="46">
        <f t="shared" si="84"/>
        <v>0</v>
      </c>
      <c r="I799" s="67"/>
      <c r="J799" s="67"/>
      <c r="K799" s="47">
        <f t="shared" si="85"/>
        <v>0</v>
      </c>
      <c r="L799" s="48">
        <f t="shared" si="86"/>
        <v>0</v>
      </c>
      <c r="M799" s="46">
        <f t="shared" si="87"/>
        <v>0</v>
      </c>
      <c r="N799" s="46">
        <f t="shared" si="88"/>
        <v>0</v>
      </c>
      <c r="O799" s="46">
        <f t="shared" si="89"/>
        <v>0</v>
      </c>
      <c r="P799" s="47">
        <f t="shared" si="90"/>
        <v>0</v>
      </c>
      <c r="Q799" s="207"/>
      <c r="R799" s="207"/>
      <c r="S799" s="207"/>
      <c r="T799" s="207"/>
      <c r="U799" s="207"/>
    </row>
    <row r="800" spans="1:21" hidden="1" x14ac:dyDescent="0.2">
      <c r="A800" s="37"/>
      <c r="B800" s="38"/>
      <c r="C800" s="45"/>
      <c r="D800" s="23"/>
      <c r="E800" s="69"/>
      <c r="F800" s="73"/>
      <c r="G800" s="67"/>
      <c r="H800" s="46">
        <f t="shared" si="84"/>
        <v>0</v>
      </c>
      <c r="I800" s="67"/>
      <c r="J800" s="67"/>
      <c r="K800" s="47">
        <f t="shared" si="85"/>
        <v>0</v>
      </c>
      <c r="L800" s="48">
        <f t="shared" si="86"/>
        <v>0</v>
      </c>
      <c r="M800" s="46">
        <f t="shared" si="87"/>
        <v>0</v>
      </c>
      <c r="N800" s="46">
        <f t="shared" si="88"/>
        <v>0</v>
      </c>
      <c r="O800" s="46">
        <f t="shared" si="89"/>
        <v>0</v>
      </c>
      <c r="P800" s="47">
        <f t="shared" si="90"/>
        <v>0</v>
      </c>
      <c r="Q800" s="207"/>
      <c r="R800" s="207"/>
      <c r="S800" s="207"/>
      <c r="T800" s="207"/>
      <c r="U800" s="207"/>
    </row>
    <row r="801" spans="1:21" hidden="1" x14ac:dyDescent="0.2">
      <c r="A801" s="37"/>
      <c r="B801" s="38"/>
      <c r="C801" s="45"/>
      <c r="D801" s="23"/>
      <c r="E801" s="69"/>
      <c r="F801" s="73"/>
      <c r="G801" s="67"/>
      <c r="H801" s="46">
        <f t="shared" si="84"/>
        <v>0</v>
      </c>
      <c r="I801" s="67"/>
      <c r="J801" s="67"/>
      <c r="K801" s="47">
        <f t="shared" si="85"/>
        <v>0</v>
      </c>
      <c r="L801" s="48">
        <f t="shared" si="86"/>
        <v>0</v>
      </c>
      <c r="M801" s="46">
        <f t="shared" si="87"/>
        <v>0</v>
      </c>
      <c r="N801" s="46">
        <f t="shared" si="88"/>
        <v>0</v>
      </c>
      <c r="O801" s="46">
        <f t="shared" si="89"/>
        <v>0</v>
      </c>
      <c r="P801" s="47">
        <f t="shared" si="90"/>
        <v>0</v>
      </c>
      <c r="Q801" s="207"/>
      <c r="R801" s="207"/>
      <c r="S801" s="207"/>
      <c r="T801" s="207"/>
      <c r="U801" s="207"/>
    </row>
    <row r="802" spans="1:21" hidden="1" x14ac:dyDescent="0.2">
      <c r="A802" s="37"/>
      <c r="B802" s="38"/>
      <c r="C802" s="45"/>
      <c r="D802" s="23"/>
      <c r="E802" s="69"/>
      <c r="F802" s="73"/>
      <c r="G802" s="67"/>
      <c r="H802" s="46">
        <f t="shared" si="84"/>
        <v>0</v>
      </c>
      <c r="I802" s="67"/>
      <c r="J802" s="67"/>
      <c r="K802" s="47">
        <f t="shared" si="85"/>
        <v>0</v>
      </c>
      <c r="L802" s="48">
        <f t="shared" si="86"/>
        <v>0</v>
      </c>
      <c r="M802" s="46">
        <f t="shared" si="87"/>
        <v>0</v>
      </c>
      <c r="N802" s="46">
        <f t="shared" si="88"/>
        <v>0</v>
      </c>
      <c r="O802" s="46">
        <f t="shared" si="89"/>
        <v>0</v>
      </c>
      <c r="P802" s="47">
        <f t="shared" si="90"/>
        <v>0</v>
      </c>
      <c r="Q802" s="207"/>
      <c r="R802" s="207"/>
      <c r="S802" s="207"/>
      <c r="T802" s="207"/>
      <c r="U802" s="207"/>
    </row>
    <row r="803" spans="1:21" hidden="1" x14ac:dyDescent="0.2">
      <c r="A803" s="37"/>
      <c r="B803" s="38"/>
      <c r="C803" s="45"/>
      <c r="D803" s="23"/>
      <c r="E803" s="69"/>
      <c r="F803" s="73"/>
      <c r="G803" s="67"/>
      <c r="H803" s="46">
        <f t="shared" si="84"/>
        <v>0</v>
      </c>
      <c r="I803" s="67"/>
      <c r="J803" s="67"/>
      <c r="K803" s="47">
        <f t="shared" si="85"/>
        <v>0</v>
      </c>
      <c r="L803" s="48">
        <f t="shared" si="86"/>
        <v>0</v>
      </c>
      <c r="M803" s="46">
        <f t="shared" si="87"/>
        <v>0</v>
      </c>
      <c r="N803" s="46">
        <f t="shared" si="88"/>
        <v>0</v>
      </c>
      <c r="O803" s="46">
        <f t="shared" si="89"/>
        <v>0</v>
      </c>
      <c r="P803" s="47">
        <f t="shared" si="90"/>
        <v>0</v>
      </c>
      <c r="Q803" s="207"/>
      <c r="R803" s="207"/>
      <c r="S803" s="207"/>
      <c r="T803" s="207"/>
      <c r="U803" s="207"/>
    </row>
    <row r="804" spans="1:21" hidden="1" x14ac:dyDescent="0.2">
      <c r="A804" s="37"/>
      <c r="B804" s="38"/>
      <c r="C804" s="45"/>
      <c r="D804" s="23"/>
      <c r="E804" s="69"/>
      <c r="F804" s="73"/>
      <c r="G804" s="67"/>
      <c r="H804" s="46">
        <f t="shared" si="84"/>
        <v>0</v>
      </c>
      <c r="I804" s="67"/>
      <c r="J804" s="67"/>
      <c r="K804" s="47">
        <f t="shared" si="85"/>
        <v>0</v>
      </c>
      <c r="L804" s="48">
        <f t="shared" si="86"/>
        <v>0</v>
      </c>
      <c r="M804" s="46">
        <f t="shared" si="87"/>
        <v>0</v>
      </c>
      <c r="N804" s="46">
        <f t="shared" si="88"/>
        <v>0</v>
      </c>
      <c r="O804" s="46">
        <f t="shared" si="89"/>
        <v>0</v>
      </c>
      <c r="P804" s="47">
        <f t="shared" si="90"/>
        <v>0</v>
      </c>
      <c r="Q804" s="207"/>
      <c r="R804" s="207"/>
      <c r="S804" s="207"/>
      <c r="T804" s="207"/>
      <c r="U804" s="207"/>
    </row>
    <row r="805" spans="1:21" hidden="1" x14ac:dyDescent="0.2">
      <c r="A805" s="37"/>
      <c r="B805" s="38"/>
      <c r="C805" s="45"/>
      <c r="D805" s="23"/>
      <c r="E805" s="69"/>
      <c r="F805" s="73"/>
      <c r="G805" s="67"/>
      <c r="H805" s="46">
        <f t="shared" si="84"/>
        <v>0</v>
      </c>
      <c r="I805" s="67"/>
      <c r="J805" s="67"/>
      <c r="K805" s="47">
        <f t="shared" si="85"/>
        <v>0</v>
      </c>
      <c r="L805" s="48">
        <f t="shared" si="86"/>
        <v>0</v>
      </c>
      <c r="M805" s="46">
        <f t="shared" si="87"/>
        <v>0</v>
      </c>
      <c r="N805" s="46">
        <f t="shared" si="88"/>
        <v>0</v>
      </c>
      <c r="O805" s="46">
        <f t="shared" si="89"/>
        <v>0</v>
      </c>
      <c r="P805" s="47">
        <f t="shared" si="90"/>
        <v>0</v>
      </c>
      <c r="Q805" s="207"/>
      <c r="R805" s="207"/>
      <c r="S805" s="207"/>
      <c r="T805" s="207"/>
      <c r="U805" s="207"/>
    </row>
    <row r="806" spans="1:21" hidden="1" x14ac:dyDescent="0.2">
      <c r="A806" s="37"/>
      <c r="B806" s="38"/>
      <c r="C806" s="45"/>
      <c r="D806" s="23"/>
      <c r="E806" s="69"/>
      <c r="F806" s="73"/>
      <c r="G806" s="67"/>
      <c r="H806" s="46">
        <f t="shared" si="84"/>
        <v>0</v>
      </c>
      <c r="I806" s="67"/>
      <c r="J806" s="67"/>
      <c r="K806" s="47">
        <f t="shared" si="85"/>
        <v>0</v>
      </c>
      <c r="L806" s="48">
        <f t="shared" si="86"/>
        <v>0</v>
      </c>
      <c r="M806" s="46">
        <f t="shared" si="87"/>
        <v>0</v>
      </c>
      <c r="N806" s="46">
        <f t="shared" si="88"/>
        <v>0</v>
      </c>
      <c r="O806" s="46">
        <f t="shared" si="89"/>
        <v>0</v>
      </c>
      <c r="P806" s="47">
        <f t="shared" si="90"/>
        <v>0</v>
      </c>
      <c r="Q806" s="207"/>
      <c r="R806" s="207"/>
      <c r="S806" s="207"/>
      <c r="T806" s="207"/>
      <c r="U806" s="207"/>
    </row>
    <row r="807" spans="1:21" hidden="1" x14ac:dyDescent="0.2">
      <c r="A807" s="37"/>
      <c r="B807" s="38"/>
      <c r="C807" s="45"/>
      <c r="D807" s="23"/>
      <c r="E807" s="69"/>
      <c r="F807" s="73"/>
      <c r="G807" s="67"/>
      <c r="H807" s="46">
        <f t="shared" si="84"/>
        <v>0</v>
      </c>
      <c r="I807" s="67"/>
      <c r="J807" s="67"/>
      <c r="K807" s="47">
        <f t="shared" si="85"/>
        <v>0</v>
      </c>
      <c r="L807" s="48">
        <f t="shared" si="86"/>
        <v>0</v>
      </c>
      <c r="M807" s="46">
        <f t="shared" si="87"/>
        <v>0</v>
      </c>
      <c r="N807" s="46">
        <f t="shared" si="88"/>
        <v>0</v>
      </c>
      <c r="O807" s="46">
        <f t="shared" si="89"/>
        <v>0</v>
      </c>
      <c r="P807" s="47">
        <f t="shared" si="90"/>
        <v>0</v>
      </c>
      <c r="Q807" s="207"/>
      <c r="R807" s="207"/>
      <c r="S807" s="207"/>
      <c r="T807" s="207"/>
      <c r="U807" s="207"/>
    </row>
    <row r="808" spans="1:21" hidden="1" x14ac:dyDescent="0.2">
      <c r="A808" s="37"/>
      <c r="B808" s="38"/>
      <c r="C808" s="45"/>
      <c r="D808" s="23"/>
      <c r="E808" s="69"/>
      <c r="F808" s="73"/>
      <c r="G808" s="67"/>
      <c r="H808" s="46">
        <f t="shared" si="84"/>
        <v>0</v>
      </c>
      <c r="I808" s="67"/>
      <c r="J808" s="67"/>
      <c r="K808" s="47">
        <f t="shared" si="85"/>
        <v>0</v>
      </c>
      <c r="L808" s="48">
        <f t="shared" si="86"/>
        <v>0</v>
      </c>
      <c r="M808" s="46">
        <f t="shared" si="87"/>
        <v>0</v>
      </c>
      <c r="N808" s="46">
        <f t="shared" si="88"/>
        <v>0</v>
      </c>
      <c r="O808" s="46">
        <f t="shared" si="89"/>
        <v>0</v>
      </c>
      <c r="P808" s="47">
        <f t="shared" si="90"/>
        <v>0</v>
      </c>
      <c r="Q808" s="207"/>
      <c r="R808" s="207"/>
      <c r="S808" s="207"/>
      <c r="T808" s="207"/>
      <c r="U808" s="207"/>
    </row>
    <row r="809" spans="1:21" hidden="1" x14ac:dyDescent="0.2">
      <c r="A809" s="37"/>
      <c r="B809" s="38"/>
      <c r="C809" s="45"/>
      <c r="D809" s="23"/>
      <c r="E809" s="69"/>
      <c r="F809" s="73"/>
      <c r="G809" s="67"/>
      <c r="H809" s="46">
        <f t="shared" si="84"/>
        <v>0</v>
      </c>
      <c r="I809" s="67"/>
      <c r="J809" s="67"/>
      <c r="K809" s="47">
        <f t="shared" si="85"/>
        <v>0</v>
      </c>
      <c r="L809" s="48">
        <f t="shared" si="86"/>
        <v>0</v>
      </c>
      <c r="M809" s="46">
        <f t="shared" si="87"/>
        <v>0</v>
      </c>
      <c r="N809" s="46">
        <f t="shared" si="88"/>
        <v>0</v>
      </c>
      <c r="O809" s="46">
        <f t="shared" si="89"/>
        <v>0</v>
      </c>
      <c r="P809" s="47">
        <f t="shared" si="90"/>
        <v>0</v>
      </c>
      <c r="Q809" s="207"/>
      <c r="R809" s="207"/>
      <c r="S809" s="207"/>
      <c r="T809" s="207"/>
      <c r="U809" s="207"/>
    </row>
    <row r="810" spans="1:21" hidden="1" x14ac:dyDescent="0.2">
      <c r="A810" s="37"/>
      <c r="B810" s="38"/>
      <c r="C810" s="45"/>
      <c r="D810" s="23"/>
      <c r="E810" s="69"/>
      <c r="F810" s="73"/>
      <c r="G810" s="67"/>
      <c r="H810" s="46">
        <f t="shared" si="84"/>
        <v>0</v>
      </c>
      <c r="I810" s="67"/>
      <c r="J810" s="67"/>
      <c r="K810" s="47">
        <f t="shared" si="85"/>
        <v>0</v>
      </c>
      <c r="L810" s="48">
        <f t="shared" si="86"/>
        <v>0</v>
      </c>
      <c r="M810" s="46">
        <f t="shared" si="87"/>
        <v>0</v>
      </c>
      <c r="N810" s="46">
        <f t="shared" si="88"/>
        <v>0</v>
      </c>
      <c r="O810" s="46">
        <f t="shared" si="89"/>
        <v>0</v>
      </c>
      <c r="P810" s="47">
        <f t="shared" si="90"/>
        <v>0</v>
      </c>
      <c r="Q810" s="207"/>
      <c r="R810" s="207"/>
      <c r="S810" s="207"/>
      <c r="T810" s="207"/>
      <c r="U810" s="207"/>
    </row>
    <row r="811" spans="1:21" hidden="1" x14ac:dyDescent="0.2">
      <c r="A811" s="37"/>
      <c r="B811" s="38"/>
      <c r="C811" s="45"/>
      <c r="D811" s="23"/>
      <c r="E811" s="69"/>
      <c r="F811" s="73"/>
      <c r="G811" s="67"/>
      <c r="H811" s="46">
        <f t="shared" si="84"/>
        <v>0</v>
      </c>
      <c r="I811" s="67"/>
      <c r="J811" s="67"/>
      <c r="K811" s="47">
        <f t="shared" si="85"/>
        <v>0</v>
      </c>
      <c r="L811" s="48">
        <f t="shared" si="86"/>
        <v>0</v>
      </c>
      <c r="M811" s="46">
        <f t="shared" si="87"/>
        <v>0</v>
      </c>
      <c r="N811" s="46">
        <f t="shared" si="88"/>
        <v>0</v>
      </c>
      <c r="O811" s="46">
        <f t="shared" si="89"/>
        <v>0</v>
      </c>
      <c r="P811" s="47">
        <f t="shared" si="90"/>
        <v>0</v>
      </c>
      <c r="Q811" s="207"/>
      <c r="R811" s="207"/>
      <c r="S811" s="207"/>
      <c r="T811" s="207"/>
      <c r="U811" s="207"/>
    </row>
    <row r="812" spans="1:21" hidden="1" x14ac:dyDescent="0.2">
      <c r="A812" s="37"/>
      <c r="B812" s="38"/>
      <c r="C812" s="45"/>
      <c r="D812" s="23"/>
      <c r="E812" s="69"/>
      <c r="F812" s="73"/>
      <c r="G812" s="67"/>
      <c r="H812" s="46">
        <f t="shared" si="84"/>
        <v>0</v>
      </c>
      <c r="I812" s="67"/>
      <c r="J812" s="67"/>
      <c r="K812" s="47">
        <f t="shared" si="85"/>
        <v>0</v>
      </c>
      <c r="L812" s="48">
        <f t="shared" si="86"/>
        <v>0</v>
      </c>
      <c r="M812" s="46">
        <f t="shared" si="87"/>
        <v>0</v>
      </c>
      <c r="N812" s="46">
        <f t="shared" si="88"/>
        <v>0</v>
      </c>
      <c r="O812" s="46">
        <f t="shared" si="89"/>
        <v>0</v>
      </c>
      <c r="P812" s="47">
        <f t="shared" si="90"/>
        <v>0</v>
      </c>
      <c r="Q812" s="207"/>
      <c r="R812" s="207"/>
      <c r="S812" s="207"/>
      <c r="T812" s="207"/>
      <c r="U812" s="207"/>
    </row>
    <row r="813" spans="1:21" hidden="1" x14ac:dyDescent="0.2">
      <c r="A813" s="37"/>
      <c r="B813" s="38"/>
      <c r="C813" s="45"/>
      <c r="D813" s="23"/>
      <c r="E813" s="69"/>
      <c r="F813" s="73"/>
      <c r="G813" s="67"/>
      <c r="H813" s="46">
        <f t="shared" si="84"/>
        <v>0</v>
      </c>
      <c r="I813" s="67"/>
      <c r="J813" s="67"/>
      <c r="K813" s="47">
        <f t="shared" si="85"/>
        <v>0</v>
      </c>
      <c r="L813" s="48">
        <f t="shared" si="86"/>
        <v>0</v>
      </c>
      <c r="M813" s="46">
        <f t="shared" si="87"/>
        <v>0</v>
      </c>
      <c r="N813" s="46">
        <f t="shared" si="88"/>
        <v>0</v>
      </c>
      <c r="O813" s="46">
        <f t="shared" si="89"/>
        <v>0</v>
      </c>
      <c r="P813" s="47">
        <f t="shared" si="90"/>
        <v>0</v>
      </c>
      <c r="Q813" s="207"/>
      <c r="R813" s="207"/>
      <c r="S813" s="207"/>
      <c r="T813" s="207"/>
      <c r="U813" s="207"/>
    </row>
    <row r="814" spans="1:21" hidden="1" x14ac:dyDescent="0.2">
      <c r="A814" s="37"/>
      <c r="B814" s="38"/>
      <c r="C814" s="45"/>
      <c r="D814" s="23"/>
      <c r="E814" s="69"/>
      <c r="F814" s="73"/>
      <c r="G814" s="67"/>
      <c r="H814" s="46">
        <f t="shared" si="84"/>
        <v>0</v>
      </c>
      <c r="I814" s="67"/>
      <c r="J814" s="67"/>
      <c r="K814" s="47">
        <f t="shared" si="85"/>
        <v>0</v>
      </c>
      <c r="L814" s="48">
        <f t="shared" si="86"/>
        <v>0</v>
      </c>
      <c r="M814" s="46">
        <f t="shared" si="87"/>
        <v>0</v>
      </c>
      <c r="N814" s="46">
        <f t="shared" si="88"/>
        <v>0</v>
      </c>
      <c r="O814" s="46">
        <f t="shared" si="89"/>
        <v>0</v>
      </c>
      <c r="P814" s="47">
        <f t="shared" si="90"/>
        <v>0</v>
      </c>
      <c r="Q814" s="207"/>
      <c r="R814" s="207"/>
      <c r="S814" s="207"/>
      <c r="T814" s="207"/>
      <c r="U814" s="207"/>
    </row>
    <row r="815" spans="1:21" hidden="1" x14ac:dyDescent="0.2">
      <c r="A815" s="37"/>
      <c r="B815" s="38"/>
      <c r="C815" s="45"/>
      <c r="D815" s="23"/>
      <c r="E815" s="69"/>
      <c r="F815" s="73"/>
      <c r="G815" s="67"/>
      <c r="H815" s="46">
        <f t="shared" si="84"/>
        <v>0</v>
      </c>
      <c r="I815" s="67"/>
      <c r="J815" s="67"/>
      <c r="K815" s="47">
        <f t="shared" si="85"/>
        <v>0</v>
      </c>
      <c r="L815" s="48">
        <f t="shared" si="86"/>
        <v>0</v>
      </c>
      <c r="M815" s="46">
        <f t="shared" si="87"/>
        <v>0</v>
      </c>
      <c r="N815" s="46">
        <f t="shared" si="88"/>
        <v>0</v>
      </c>
      <c r="O815" s="46">
        <f t="shared" si="89"/>
        <v>0</v>
      </c>
      <c r="P815" s="47">
        <f t="shared" si="90"/>
        <v>0</v>
      </c>
      <c r="Q815" s="207"/>
      <c r="R815" s="207"/>
      <c r="S815" s="207"/>
      <c r="T815" s="207"/>
      <c r="U815" s="207"/>
    </row>
    <row r="816" spans="1:21" hidden="1" x14ac:dyDescent="0.2">
      <c r="A816" s="37"/>
      <c r="B816" s="38"/>
      <c r="C816" s="45"/>
      <c r="D816" s="23"/>
      <c r="E816" s="69"/>
      <c r="F816" s="73"/>
      <c r="G816" s="67"/>
      <c r="H816" s="46">
        <f t="shared" si="84"/>
        <v>0</v>
      </c>
      <c r="I816" s="67"/>
      <c r="J816" s="67"/>
      <c r="K816" s="47">
        <f t="shared" si="85"/>
        <v>0</v>
      </c>
      <c r="L816" s="48">
        <f t="shared" si="86"/>
        <v>0</v>
      </c>
      <c r="M816" s="46">
        <f t="shared" si="87"/>
        <v>0</v>
      </c>
      <c r="N816" s="46">
        <f t="shared" si="88"/>
        <v>0</v>
      </c>
      <c r="O816" s="46">
        <f t="shared" si="89"/>
        <v>0</v>
      </c>
      <c r="P816" s="47">
        <f t="shared" si="90"/>
        <v>0</v>
      </c>
      <c r="Q816" s="207"/>
      <c r="R816" s="207"/>
      <c r="S816" s="207"/>
      <c r="T816" s="207"/>
      <c r="U816" s="207"/>
    </row>
    <row r="817" spans="1:21" hidden="1" x14ac:dyDescent="0.2">
      <c r="A817" s="37"/>
      <c r="B817" s="38"/>
      <c r="C817" s="45"/>
      <c r="D817" s="23"/>
      <c r="E817" s="69"/>
      <c r="F817" s="73"/>
      <c r="G817" s="67"/>
      <c r="H817" s="46">
        <f t="shared" si="84"/>
        <v>0</v>
      </c>
      <c r="I817" s="67"/>
      <c r="J817" s="67"/>
      <c r="K817" s="47">
        <f t="shared" si="85"/>
        <v>0</v>
      </c>
      <c r="L817" s="48">
        <f t="shared" si="86"/>
        <v>0</v>
      </c>
      <c r="M817" s="46">
        <f t="shared" si="87"/>
        <v>0</v>
      </c>
      <c r="N817" s="46">
        <f t="shared" si="88"/>
        <v>0</v>
      </c>
      <c r="O817" s="46">
        <f t="shared" si="89"/>
        <v>0</v>
      </c>
      <c r="P817" s="47">
        <f t="shared" si="90"/>
        <v>0</v>
      </c>
      <c r="Q817" s="207"/>
      <c r="R817" s="207"/>
      <c r="S817" s="207"/>
      <c r="T817" s="207"/>
      <c r="U817" s="207"/>
    </row>
    <row r="818" spans="1:21" hidden="1" x14ac:dyDescent="0.2">
      <c r="A818" s="37"/>
      <c r="B818" s="38"/>
      <c r="C818" s="45"/>
      <c r="D818" s="23"/>
      <c r="E818" s="69"/>
      <c r="F818" s="73"/>
      <c r="G818" s="67"/>
      <c r="H818" s="46">
        <f t="shared" si="84"/>
        <v>0</v>
      </c>
      <c r="I818" s="67"/>
      <c r="J818" s="67"/>
      <c r="K818" s="47">
        <f t="shared" si="85"/>
        <v>0</v>
      </c>
      <c r="L818" s="48">
        <f t="shared" si="86"/>
        <v>0</v>
      </c>
      <c r="M818" s="46">
        <f t="shared" si="87"/>
        <v>0</v>
      </c>
      <c r="N818" s="46">
        <f t="shared" si="88"/>
        <v>0</v>
      </c>
      <c r="O818" s="46">
        <f t="shared" si="89"/>
        <v>0</v>
      </c>
      <c r="P818" s="47">
        <f t="shared" si="90"/>
        <v>0</v>
      </c>
      <c r="Q818" s="207"/>
      <c r="R818" s="207"/>
      <c r="S818" s="207"/>
      <c r="T818" s="207"/>
      <c r="U818" s="207"/>
    </row>
    <row r="819" spans="1:21" hidden="1" x14ac:dyDescent="0.2">
      <c r="A819" s="37"/>
      <c r="B819" s="38"/>
      <c r="C819" s="45"/>
      <c r="D819" s="23"/>
      <c r="E819" s="69"/>
      <c r="F819" s="73"/>
      <c r="G819" s="67"/>
      <c r="H819" s="46">
        <f t="shared" si="84"/>
        <v>0</v>
      </c>
      <c r="I819" s="67"/>
      <c r="J819" s="67"/>
      <c r="K819" s="47">
        <f t="shared" si="85"/>
        <v>0</v>
      </c>
      <c r="L819" s="48">
        <f t="shared" si="86"/>
        <v>0</v>
      </c>
      <c r="M819" s="46">
        <f t="shared" si="87"/>
        <v>0</v>
      </c>
      <c r="N819" s="46">
        <f t="shared" si="88"/>
        <v>0</v>
      </c>
      <c r="O819" s="46">
        <f t="shared" si="89"/>
        <v>0</v>
      </c>
      <c r="P819" s="47">
        <f t="shared" si="90"/>
        <v>0</v>
      </c>
      <c r="Q819" s="207"/>
      <c r="R819" s="207"/>
      <c r="S819" s="207"/>
      <c r="T819" s="207"/>
      <c r="U819" s="207"/>
    </row>
    <row r="820" spans="1:21" hidden="1" x14ac:dyDescent="0.2">
      <c r="A820" s="37"/>
      <c r="B820" s="38"/>
      <c r="C820" s="45"/>
      <c r="D820" s="23"/>
      <c r="E820" s="69"/>
      <c r="F820" s="73"/>
      <c r="G820" s="67"/>
      <c r="H820" s="46">
        <f t="shared" si="84"/>
        <v>0</v>
      </c>
      <c r="I820" s="67"/>
      <c r="J820" s="67"/>
      <c r="K820" s="47">
        <f t="shared" si="85"/>
        <v>0</v>
      </c>
      <c r="L820" s="48">
        <f t="shared" si="86"/>
        <v>0</v>
      </c>
      <c r="M820" s="46">
        <f t="shared" si="87"/>
        <v>0</v>
      </c>
      <c r="N820" s="46">
        <f t="shared" si="88"/>
        <v>0</v>
      </c>
      <c r="O820" s="46">
        <f t="shared" si="89"/>
        <v>0</v>
      </c>
      <c r="P820" s="47">
        <f t="shared" si="90"/>
        <v>0</v>
      </c>
      <c r="Q820" s="207"/>
      <c r="R820" s="207"/>
      <c r="S820" s="207"/>
      <c r="T820" s="207"/>
      <c r="U820" s="207"/>
    </row>
    <row r="821" spans="1:21" hidden="1" x14ac:dyDescent="0.2">
      <c r="A821" s="37"/>
      <c r="B821" s="38"/>
      <c r="C821" s="45"/>
      <c r="D821" s="23"/>
      <c r="E821" s="69"/>
      <c r="F821" s="73"/>
      <c r="G821" s="67"/>
      <c r="H821" s="46">
        <f t="shared" si="84"/>
        <v>0</v>
      </c>
      <c r="I821" s="67"/>
      <c r="J821" s="67"/>
      <c r="K821" s="47">
        <f t="shared" si="85"/>
        <v>0</v>
      </c>
      <c r="L821" s="48">
        <f t="shared" si="86"/>
        <v>0</v>
      </c>
      <c r="M821" s="46">
        <f t="shared" si="87"/>
        <v>0</v>
      </c>
      <c r="N821" s="46">
        <f t="shared" si="88"/>
        <v>0</v>
      </c>
      <c r="O821" s="46">
        <f t="shared" si="89"/>
        <v>0</v>
      </c>
      <c r="P821" s="47">
        <f t="shared" si="90"/>
        <v>0</v>
      </c>
      <c r="Q821" s="207"/>
      <c r="R821" s="207"/>
      <c r="S821" s="207"/>
      <c r="T821" s="207"/>
      <c r="U821" s="207"/>
    </row>
    <row r="822" spans="1:21" hidden="1" x14ac:dyDescent="0.2">
      <c r="A822" s="37"/>
      <c r="B822" s="38"/>
      <c r="C822" s="45"/>
      <c r="D822" s="23"/>
      <c r="E822" s="69"/>
      <c r="F822" s="73"/>
      <c r="G822" s="67"/>
      <c r="H822" s="46">
        <f t="shared" si="84"/>
        <v>0</v>
      </c>
      <c r="I822" s="67"/>
      <c r="J822" s="67"/>
      <c r="K822" s="47">
        <f t="shared" si="85"/>
        <v>0</v>
      </c>
      <c r="L822" s="48">
        <f t="shared" si="86"/>
        <v>0</v>
      </c>
      <c r="M822" s="46">
        <f t="shared" si="87"/>
        <v>0</v>
      </c>
      <c r="N822" s="46">
        <f t="shared" si="88"/>
        <v>0</v>
      </c>
      <c r="O822" s="46">
        <f t="shared" si="89"/>
        <v>0</v>
      </c>
      <c r="P822" s="47">
        <f t="shared" si="90"/>
        <v>0</v>
      </c>
      <c r="Q822" s="207"/>
      <c r="R822" s="207"/>
      <c r="S822" s="207"/>
      <c r="T822" s="207"/>
      <c r="U822" s="207"/>
    </row>
    <row r="823" spans="1:21" hidden="1" x14ac:dyDescent="0.2">
      <c r="A823" s="37"/>
      <c r="B823" s="38"/>
      <c r="C823" s="45"/>
      <c r="D823" s="23"/>
      <c r="E823" s="69"/>
      <c r="F823" s="73"/>
      <c r="G823" s="67"/>
      <c r="H823" s="46">
        <f t="shared" si="84"/>
        <v>0</v>
      </c>
      <c r="I823" s="67"/>
      <c r="J823" s="67"/>
      <c r="K823" s="47">
        <f t="shared" si="85"/>
        <v>0</v>
      </c>
      <c r="L823" s="48">
        <f t="shared" si="86"/>
        <v>0</v>
      </c>
      <c r="M823" s="46">
        <f t="shared" si="87"/>
        <v>0</v>
      </c>
      <c r="N823" s="46">
        <f t="shared" si="88"/>
        <v>0</v>
      </c>
      <c r="O823" s="46">
        <f t="shared" si="89"/>
        <v>0</v>
      </c>
      <c r="P823" s="47">
        <f t="shared" si="90"/>
        <v>0</v>
      </c>
      <c r="Q823" s="207"/>
      <c r="R823" s="207"/>
      <c r="S823" s="207"/>
      <c r="T823" s="207"/>
      <c r="U823" s="207"/>
    </row>
    <row r="824" spans="1:21" hidden="1" x14ac:dyDescent="0.2">
      <c r="A824" s="37"/>
      <c r="B824" s="38"/>
      <c r="C824" s="45"/>
      <c r="D824" s="23"/>
      <c r="E824" s="69"/>
      <c r="F824" s="73"/>
      <c r="G824" s="67"/>
      <c r="H824" s="46">
        <f t="shared" si="84"/>
        <v>0</v>
      </c>
      <c r="I824" s="67"/>
      <c r="J824" s="67"/>
      <c r="K824" s="47">
        <f t="shared" si="85"/>
        <v>0</v>
      </c>
      <c r="L824" s="48">
        <f t="shared" si="86"/>
        <v>0</v>
      </c>
      <c r="M824" s="46">
        <f t="shared" si="87"/>
        <v>0</v>
      </c>
      <c r="N824" s="46">
        <f t="shared" si="88"/>
        <v>0</v>
      </c>
      <c r="O824" s="46">
        <f t="shared" si="89"/>
        <v>0</v>
      </c>
      <c r="P824" s="47">
        <f t="shared" si="90"/>
        <v>0</v>
      </c>
      <c r="Q824" s="207"/>
      <c r="R824" s="207"/>
      <c r="S824" s="207"/>
      <c r="T824" s="207"/>
      <c r="U824" s="207"/>
    </row>
    <row r="825" spans="1:21" hidden="1" x14ac:dyDescent="0.2">
      <c r="A825" s="37"/>
      <c r="B825" s="38"/>
      <c r="C825" s="45"/>
      <c r="D825" s="23"/>
      <c r="E825" s="69"/>
      <c r="F825" s="73"/>
      <c r="G825" s="67"/>
      <c r="H825" s="46">
        <f t="shared" si="84"/>
        <v>0</v>
      </c>
      <c r="I825" s="67"/>
      <c r="J825" s="67"/>
      <c r="K825" s="47">
        <f t="shared" si="85"/>
        <v>0</v>
      </c>
      <c r="L825" s="48">
        <f t="shared" si="86"/>
        <v>0</v>
      </c>
      <c r="M825" s="46">
        <f t="shared" si="87"/>
        <v>0</v>
      </c>
      <c r="N825" s="46">
        <f t="shared" si="88"/>
        <v>0</v>
      </c>
      <c r="O825" s="46">
        <f t="shared" si="89"/>
        <v>0</v>
      </c>
      <c r="P825" s="47">
        <f t="shared" si="90"/>
        <v>0</v>
      </c>
      <c r="Q825" s="207"/>
      <c r="R825" s="207"/>
      <c r="S825" s="207"/>
      <c r="T825" s="207"/>
      <c r="U825" s="207"/>
    </row>
    <row r="826" spans="1:21" hidden="1" x14ac:dyDescent="0.2">
      <c r="A826" s="37"/>
      <c r="B826" s="38"/>
      <c r="C826" s="45"/>
      <c r="D826" s="23"/>
      <c r="E826" s="69"/>
      <c r="F826" s="73"/>
      <c r="G826" s="67"/>
      <c r="H826" s="46">
        <f t="shared" si="84"/>
        <v>0</v>
      </c>
      <c r="I826" s="67"/>
      <c r="J826" s="67"/>
      <c r="K826" s="47">
        <f t="shared" si="85"/>
        <v>0</v>
      </c>
      <c r="L826" s="48">
        <f t="shared" si="86"/>
        <v>0</v>
      </c>
      <c r="M826" s="46">
        <f t="shared" si="87"/>
        <v>0</v>
      </c>
      <c r="N826" s="46">
        <f t="shared" si="88"/>
        <v>0</v>
      </c>
      <c r="O826" s="46">
        <f t="shared" si="89"/>
        <v>0</v>
      </c>
      <c r="P826" s="47">
        <f t="shared" si="90"/>
        <v>0</v>
      </c>
      <c r="Q826" s="207"/>
      <c r="R826" s="207"/>
      <c r="S826" s="207"/>
      <c r="T826" s="207"/>
      <c r="U826" s="207"/>
    </row>
    <row r="827" spans="1:21" hidden="1" x14ac:dyDescent="0.2">
      <c r="A827" s="37"/>
      <c r="B827" s="38"/>
      <c r="C827" s="45"/>
      <c r="D827" s="23"/>
      <c r="E827" s="69"/>
      <c r="F827" s="73"/>
      <c r="G827" s="67"/>
      <c r="H827" s="46">
        <f t="shared" si="84"/>
        <v>0</v>
      </c>
      <c r="I827" s="67"/>
      <c r="J827" s="67"/>
      <c r="K827" s="47">
        <f t="shared" si="85"/>
        <v>0</v>
      </c>
      <c r="L827" s="48">
        <f t="shared" si="86"/>
        <v>0</v>
      </c>
      <c r="M827" s="46">
        <f t="shared" si="87"/>
        <v>0</v>
      </c>
      <c r="N827" s="46">
        <f t="shared" si="88"/>
        <v>0</v>
      </c>
      <c r="O827" s="46">
        <f t="shared" si="89"/>
        <v>0</v>
      </c>
      <c r="P827" s="47">
        <f t="shared" si="90"/>
        <v>0</v>
      </c>
      <c r="Q827" s="207"/>
      <c r="R827" s="207"/>
      <c r="S827" s="207"/>
      <c r="T827" s="207"/>
      <c r="U827" s="207"/>
    </row>
    <row r="828" spans="1:21" hidden="1" x14ac:dyDescent="0.2">
      <c r="A828" s="37"/>
      <c r="B828" s="38"/>
      <c r="C828" s="45"/>
      <c r="D828" s="23"/>
      <c r="E828" s="69"/>
      <c r="F828" s="73"/>
      <c r="G828" s="67"/>
      <c r="H828" s="46">
        <f t="shared" si="84"/>
        <v>0</v>
      </c>
      <c r="I828" s="67"/>
      <c r="J828" s="67"/>
      <c r="K828" s="47">
        <f t="shared" si="85"/>
        <v>0</v>
      </c>
      <c r="L828" s="48">
        <f t="shared" si="86"/>
        <v>0</v>
      </c>
      <c r="M828" s="46">
        <f t="shared" si="87"/>
        <v>0</v>
      </c>
      <c r="N828" s="46">
        <f t="shared" si="88"/>
        <v>0</v>
      </c>
      <c r="O828" s="46">
        <f t="shared" si="89"/>
        <v>0</v>
      </c>
      <c r="P828" s="47">
        <f t="shared" si="90"/>
        <v>0</v>
      </c>
      <c r="Q828" s="207"/>
      <c r="R828" s="207"/>
      <c r="S828" s="207"/>
      <c r="T828" s="207"/>
      <c r="U828" s="207"/>
    </row>
    <row r="829" spans="1:21" hidden="1" x14ac:dyDescent="0.2">
      <c r="A829" s="37"/>
      <c r="B829" s="38"/>
      <c r="C829" s="45"/>
      <c r="D829" s="23"/>
      <c r="E829" s="69"/>
      <c r="F829" s="73"/>
      <c r="G829" s="67"/>
      <c r="H829" s="46">
        <f t="shared" si="84"/>
        <v>0</v>
      </c>
      <c r="I829" s="67"/>
      <c r="J829" s="67"/>
      <c r="K829" s="47">
        <f t="shared" si="85"/>
        <v>0</v>
      </c>
      <c r="L829" s="48">
        <f t="shared" si="86"/>
        <v>0</v>
      </c>
      <c r="M829" s="46">
        <f t="shared" si="87"/>
        <v>0</v>
      </c>
      <c r="N829" s="46">
        <f t="shared" si="88"/>
        <v>0</v>
      </c>
      <c r="O829" s="46">
        <f t="shared" si="89"/>
        <v>0</v>
      </c>
      <c r="P829" s="47">
        <f t="shared" si="90"/>
        <v>0</v>
      </c>
      <c r="Q829" s="207"/>
      <c r="R829" s="207"/>
      <c r="S829" s="207"/>
      <c r="T829" s="207"/>
      <c r="U829" s="207"/>
    </row>
    <row r="830" spans="1:21" hidden="1" x14ac:dyDescent="0.2">
      <c r="A830" s="37"/>
      <c r="B830" s="38"/>
      <c r="C830" s="45"/>
      <c r="D830" s="23"/>
      <c r="E830" s="69"/>
      <c r="F830" s="73"/>
      <c r="G830" s="67"/>
      <c r="H830" s="46">
        <f t="shared" si="84"/>
        <v>0</v>
      </c>
      <c r="I830" s="67"/>
      <c r="J830" s="67"/>
      <c r="K830" s="47">
        <f t="shared" si="85"/>
        <v>0</v>
      </c>
      <c r="L830" s="48">
        <f t="shared" si="86"/>
        <v>0</v>
      </c>
      <c r="M830" s="46">
        <f t="shared" si="87"/>
        <v>0</v>
      </c>
      <c r="N830" s="46">
        <f t="shared" si="88"/>
        <v>0</v>
      </c>
      <c r="O830" s="46">
        <f t="shared" si="89"/>
        <v>0</v>
      </c>
      <c r="P830" s="47">
        <f t="shared" si="90"/>
        <v>0</v>
      </c>
      <c r="Q830" s="207"/>
      <c r="R830" s="207"/>
      <c r="S830" s="207"/>
      <c r="T830" s="207"/>
      <c r="U830" s="207"/>
    </row>
    <row r="831" spans="1:21" hidden="1" x14ac:dyDescent="0.2">
      <c r="A831" s="37"/>
      <c r="B831" s="38"/>
      <c r="C831" s="45"/>
      <c r="D831" s="23"/>
      <c r="E831" s="69"/>
      <c r="F831" s="73"/>
      <c r="G831" s="67"/>
      <c r="H831" s="46">
        <f t="shared" si="84"/>
        <v>0</v>
      </c>
      <c r="I831" s="67"/>
      <c r="J831" s="67"/>
      <c r="K831" s="47">
        <f t="shared" si="85"/>
        <v>0</v>
      </c>
      <c r="L831" s="48">
        <f t="shared" si="86"/>
        <v>0</v>
      </c>
      <c r="M831" s="46">
        <f t="shared" si="87"/>
        <v>0</v>
      </c>
      <c r="N831" s="46">
        <f t="shared" si="88"/>
        <v>0</v>
      </c>
      <c r="O831" s="46">
        <f t="shared" si="89"/>
        <v>0</v>
      </c>
      <c r="P831" s="47">
        <f t="shared" si="90"/>
        <v>0</v>
      </c>
      <c r="Q831" s="207"/>
      <c r="R831" s="207"/>
      <c r="S831" s="207"/>
      <c r="T831" s="207"/>
      <c r="U831" s="207"/>
    </row>
    <row r="832" spans="1:21" hidden="1" x14ac:dyDescent="0.2">
      <c r="A832" s="37"/>
      <c r="B832" s="38"/>
      <c r="C832" s="45"/>
      <c r="D832" s="23"/>
      <c r="E832" s="69"/>
      <c r="F832" s="73"/>
      <c r="G832" s="67"/>
      <c r="H832" s="46">
        <f t="shared" si="84"/>
        <v>0</v>
      </c>
      <c r="I832" s="67"/>
      <c r="J832" s="67"/>
      <c r="K832" s="47">
        <f t="shared" si="85"/>
        <v>0</v>
      </c>
      <c r="L832" s="48">
        <f t="shared" si="86"/>
        <v>0</v>
      </c>
      <c r="M832" s="46">
        <f t="shared" si="87"/>
        <v>0</v>
      </c>
      <c r="N832" s="46">
        <f t="shared" si="88"/>
        <v>0</v>
      </c>
      <c r="O832" s="46">
        <f t="shared" si="89"/>
        <v>0</v>
      </c>
      <c r="P832" s="47">
        <f t="shared" si="90"/>
        <v>0</v>
      </c>
      <c r="Q832" s="207"/>
      <c r="R832" s="207"/>
      <c r="S832" s="207"/>
      <c r="T832" s="207"/>
      <c r="U832" s="207"/>
    </row>
    <row r="833" spans="1:21" hidden="1" x14ac:dyDescent="0.2">
      <c r="A833" s="37"/>
      <c r="B833" s="38"/>
      <c r="C833" s="45"/>
      <c r="D833" s="23"/>
      <c r="E833" s="69"/>
      <c r="F833" s="73"/>
      <c r="G833" s="67"/>
      <c r="H833" s="46">
        <f t="shared" si="84"/>
        <v>0</v>
      </c>
      <c r="I833" s="67"/>
      <c r="J833" s="67"/>
      <c r="K833" s="47">
        <f t="shared" si="85"/>
        <v>0</v>
      </c>
      <c r="L833" s="48">
        <f t="shared" si="86"/>
        <v>0</v>
      </c>
      <c r="M833" s="46">
        <f t="shared" si="87"/>
        <v>0</v>
      </c>
      <c r="N833" s="46">
        <f t="shared" si="88"/>
        <v>0</v>
      </c>
      <c r="O833" s="46">
        <f t="shared" si="89"/>
        <v>0</v>
      </c>
      <c r="P833" s="47">
        <f t="shared" si="90"/>
        <v>0</v>
      </c>
      <c r="Q833" s="207"/>
      <c r="R833" s="207"/>
      <c r="S833" s="207"/>
      <c r="T833" s="207"/>
      <c r="U833" s="207"/>
    </row>
    <row r="834" spans="1:21" hidden="1" x14ac:dyDescent="0.2">
      <c r="A834" s="37"/>
      <c r="B834" s="38"/>
      <c r="C834" s="45"/>
      <c r="D834" s="23"/>
      <c r="E834" s="69"/>
      <c r="F834" s="73"/>
      <c r="G834" s="67"/>
      <c r="H834" s="46">
        <f t="shared" si="84"/>
        <v>0</v>
      </c>
      <c r="I834" s="67"/>
      <c r="J834" s="67"/>
      <c r="K834" s="47">
        <f t="shared" si="85"/>
        <v>0</v>
      </c>
      <c r="L834" s="48">
        <f t="shared" si="86"/>
        <v>0</v>
      </c>
      <c r="M834" s="46">
        <f t="shared" si="87"/>
        <v>0</v>
      </c>
      <c r="N834" s="46">
        <f t="shared" si="88"/>
        <v>0</v>
      </c>
      <c r="O834" s="46">
        <f t="shared" si="89"/>
        <v>0</v>
      </c>
      <c r="P834" s="47">
        <f t="shared" si="90"/>
        <v>0</v>
      </c>
      <c r="Q834" s="207"/>
      <c r="R834" s="207"/>
      <c r="S834" s="207"/>
      <c r="T834" s="207"/>
      <c r="U834" s="207"/>
    </row>
    <row r="835" spans="1:21" hidden="1" x14ac:dyDescent="0.2">
      <c r="A835" s="37"/>
      <c r="B835" s="38"/>
      <c r="C835" s="45"/>
      <c r="D835" s="23"/>
      <c r="E835" s="69"/>
      <c r="F835" s="73"/>
      <c r="G835" s="67"/>
      <c r="H835" s="46">
        <f t="shared" si="84"/>
        <v>0</v>
      </c>
      <c r="I835" s="67"/>
      <c r="J835" s="67"/>
      <c r="K835" s="47">
        <f t="shared" si="85"/>
        <v>0</v>
      </c>
      <c r="L835" s="48">
        <f t="shared" si="86"/>
        <v>0</v>
      </c>
      <c r="M835" s="46">
        <f t="shared" si="87"/>
        <v>0</v>
      </c>
      <c r="N835" s="46">
        <f t="shared" si="88"/>
        <v>0</v>
      </c>
      <c r="O835" s="46">
        <f t="shared" si="89"/>
        <v>0</v>
      </c>
      <c r="P835" s="47">
        <f t="shared" si="90"/>
        <v>0</v>
      </c>
      <c r="Q835" s="207"/>
      <c r="R835" s="207"/>
      <c r="S835" s="207"/>
      <c r="T835" s="207"/>
      <c r="U835" s="207"/>
    </row>
    <row r="836" spans="1:21" hidden="1" x14ac:dyDescent="0.2">
      <c r="A836" s="37"/>
      <c r="B836" s="38"/>
      <c r="C836" s="45"/>
      <c r="D836" s="23"/>
      <c r="E836" s="69"/>
      <c r="F836" s="73"/>
      <c r="G836" s="67"/>
      <c r="H836" s="46">
        <f t="shared" si="84"/>
        <v>0</v>
      </c>
      <c r="I836" s="67"/>
      <c r="J836" s="67"/>
      <c r="K836" s="47">
        <f t="shared" si="85"/>
        <v>0</v>
      </c>
      <c r="L836" s="48">
        <f t="shared" si="86"/>
        <v>0</v>
      </c>
      <c r="M836" s="46">
        <f t="shared" si="87"/>
        <v>0</v>
      </c>
      <c r="N836" s="46">
        <f t="shared" si="88"/>
        <v>0</v>
      </c>
      <c r="O836" s="46">
        <f t="shared" si="89"/>
        <v>0</v>
      </c>
      <c r="P836" s="47">
        <f t="shared" si="90"/>
        <v>0</v>
      </c>
      <c r="Q836" s="207"/>
      <c r="R836" s="207"/>
      <c r="S836" s="207"/>
      <c r="T836" s="207"/>
      <c r="U836" s="207"/>
    </row>
    <row r="837" spans="1:21" hidden="1" x14ac:dyDescent="0.2">
      <c r="A837" s="37"/>
      <c r="B837" s="38"/>
      <c r="C837" s="45"/>
      <c r="D837" s="23"/>
      <c r="E837" s="69"/>
      <c r="F837" s="73"/>
      <c r="G837" s="67"/>
      <c r="H837" s="46">
        <f t="shared" si="84"/>
        <v>0</v>
      </c>
      <c r="I837" s="67"/>
      <c r="J837" s="67"/>
      <c r="K837" s="47">
        <f t="shared" si="85"/>
        <v>0</v>
      </c>
      <c r="L837" s="48">
        <f t="shared" si="86"/>
        <v>0</v>
      </c>
      <c r="M837" s="46">
        <f t="shared" si="87"/>
        <v>0</v>
      </c>
      <c r="N837" s="46">
        <f t="shared" si="88"/>
        <v>0</v>
      </c>
      <c r="O837" s="46">
        <f t="shared" si="89"/>
        <v>0</v>
      </c>
      <c r="P837" s="47">
        <f t="shared" si="90"/>
        <v>0</v>
      </c>
      <c r="Q837" s="207"/>
      <c r="R837" s="207"/>
      <c r="S837" s="207"/>
      <c r="T837" s="207"/>
      <c r="U837" s="207"/>
    </row>
    <row r="838" spans="1:21" hidden="1" x14ac:dyDescent="0.2">
      <c r="A838" s="37"/>
      <c r="B838" s="38"/>
      <c r="C838" s="45"/>
      <c r="D838" s="23"/>
      <c r="E838" s="69"/>
      <c r="F838" s="73"/>
      <c r="G838" s="67"/>
      <c r="H838" s="46">
        <f t="shared" si="84"/>
        <v>0</v>
      </c>
      <c r="I838" s="67"/>
      <c r="J838" s="67"/>
      <c r="K838" s="47">
        <f t="shared" si="85"/>
        <v>0</v>
      </c>
      <c r="L838" s="48">
        <f t="shared" si="86"/>
        <v>0</v>
      </c>
      <c r="M838" s="46">
        <f t="shared" si="87"/>
        <v>0</v>
      </c>
      <c r="N838" s="46">
        <f t="shared" si="88"/>
        <v>0</v>
      </c>
      <c r="O838" s="46">
        <f t="shared" si="89"/>
        <v>0</v>
      </c>
      <c r="P838" s="47">
        <f t="shared" si="90"/>
        <v>0</v>
      </c>
      <c r="Q838" s="207"/>
      <c r="R838" s="207"/>
      <c r="S838" s="207"/>
      <c r="T838" s="207"/>
      <c r="U838" s="207"/>
    </row>
    <row r="839" spans="1:21" hidden="1" x14ac:dyDescent="0.2">
      <c r="A839" s="37"/>
      <c r="B839" s="38"/>
      <c r="C839" s="45"/>
      <c r="D839" s="23"/>
      <c r="E839" s="69"/>
      <c r="F839" s="73"/>
      <c r="G839" s="67"/>
      <c r="H839" s="46">
        <f t="shared" si="84"/>
        <v>0</v>
      </c>
      <c r="I839" s="67"/>
      <c r="J839" s="67"/>
      <c r="K839" s="47">
        <f t="shared" si="85"/>
        <v>0</v>
      </c>
      <c r="L839" s="48">
        <f t="shared" si="86"/>
        <v>0</v>
      </c>
      <c r="M839" s="46">
        <f t="shared" si="87"/>
        <v>0</v>
      </c>
      <c r="N839" s="46">
        <f t="shared" si="88"/>
        <v>0</v>
      </c>
      <c r="O839" s="46">
        <f t="shared" si="89"/>
        <v>0</v>
      </c>
      <c r="P839" s="47">
        <f t="shared" si="90"/>
        <v>0</v>
      </c>
      <c r="Q839" s="207"/>
      <c r="R839" s="207"/>
      <c r="S839" s="207"/>
      <c r="T839" s="207"/>
      <c r="U839" s="207"/>
    </row>
    <row r="840" spans="1:21" hidden="1" x14ac:dyDescent="0.2">
      <c r="A840" s="37"/>
      <c r="B840" s="38"/>
      <c r="C840" s="45"/>
      <c r="D840" s="23"/>
      <c r="E840" s="69"/>
      <c r="F840" s="73"/>
      <c r="G840" s="67"/>
      <c r="H840" s="46">
        <f t="shared" ref="H840:H903" si="91">ROUND(F840*G840,2)</f>
        <v>0</v>
      </c>
      <c r="I840" s="67"/>
      <c r="J840" s="67"/>
      <c r="K840" s="47">
        <f t="shared" ref="K840:K903" si="92">SUM(H840:J840)</f>
        <v>0</v>
      </c>
      <c r="L840" s="48">
        <f t="shared" ref="L840:L903" si="93">ROUND(E840*F840,2)</f>
        <v>0</v>
      </c>
      <c r="M840" s="46">
        <f t="shared" ref="M840:M903" si="94">ROUND(H840*E840,2)</f>
        <v>0</v>
      </c>
      <c r="N840" s="46">
        <f t="shared" ref="N840:N903" si="95">ROUND(I840*E840,2)</f>
        <v>0</v>
      </c>
      <c r="O840" s="46">
        <f t="shared" ref="O840:O903" si="96">ROUND(J840*E840,2)</f>
        <v>0</v>
      </c>
      <c r="P840" s="47">
        <f t="shared" ref="P840:P903" si="97">SUM(M840:O840)</f>
        <v>0</v>
      </c>
      <c r="Q840" s="207"/>
      <c r="R840" s="207"/>
      <c r="S840" s="207"/>
      <c r="T840" s="207"/>
      <c r="U840" s="207"/>
    </row>
    <row r="841" spans="1:21" hidden="1" x14ac:dyDescent="0.2">
      <c r="A841" s="37"/>
      <c r="B841" s="38"/>
      <c r="C841" s="45"/>
      <c r="D841" s="23"/>
      <c r="E841" s="69"/>
      <c r="F841" s="73"/>
      <c r="G841" s="67"/>
      <c r="H841" s="46">
        <f t="shared" si="91"/>
        <v>0</v>
      </c>
      <c r="I841" s="67"/>
      <c r="J841" s="67"/>
      <c r="K841" s="47">
        <f t="shared" si="92"/>
        <v>0</v>
      </c>
      <c r="L841" s="48">
        <f t="shared" si="93"/>
        <v>0</v>
      </c>
      <c r="M841" s="46">
        <f t="shared" si="94"/>
        <v>0</v>
      </c>
      <c r="N841" s="46">
        <f t="shared" si="95"/>
        <v>0</v>
      </c>
      <c r="O841" s="46">
        <f t="shared" si="96"/>
        <v>0</v>
      </c>
      <c r="P841" s="47">
        <f t="shared" si="97"/>
        <v>0</v>
      </c>
      <c r="Q841" s="207"/>
      <c r="R841" s="207"/>
      <c r="S841" s="207"/>
      <c r="T841" s="207"/>
      <c r="U841" s="207"/>
    </row>
    <row r="842" spans="1:21" hidden="1" x14ac:dyDescent="0.2">
      <c r="A842" s="37"/>
      <c r="B842" s="38"/>
      <c r="C842" s="45"/>
      <c r="D842" s="23"/>
      <c r="E842" s="69"/>
      <c r="F842" s="73"/>
      <c r="G842" s="67"/>
      <c r="H842" s="46">
        <f t="shared" si="91"/>
        <v>0</v>
      </c>
      <c r="I842" s="67"/>
      <c r="J842" s="67"/>
      <c r="K842" s="47">
        <f t="shared" si="92"/>
        <v>0</v>
      </c>
      <c r="L842" s="48">
        <f t="shared" si="93"/>
        <v>0</v>
      </c>
      <c r="M842" s="46">
        <f t="shared" si="94"/>
        <v>0</v>
      </c>
      <c r="N842" s="46">
        <f t="shared" si="95"/>
        <v>0</v>
      </c>
      <c r="O842" s="46">
        <f t="shared" si="96"/>
        <v>0</v>
      </c>
      <c r="P842" s="47">
        <f t="shared" si="97"/>
        <v>0</v>
      </c>
      <c r="Q842" s="207"/>
      <c r="R842" s="207"/>
      <c r="S842" s="207"/>
      <c r="T842" s="207"/>
      <c r="U842" s="207"/>
    </row>
    <row r="843" spans="1:21" hidden="1" x14ac:dyDescent="0.2">
      <c r="A843" s="37"/>
      <c r="B843" s="38"/>
      <c r="C843" s="45"/>
      <c r="D843" s="23"/>
      <c r="E843" s="69"/>
      <c r="F843" s="73"/>
      <c r="G843" s="67"/>
      <c r="H843" s="46">
        <f t="shared" si="91"/>
        <v>0</v>
      </c>
      <c r="I843" s="67"/>
      <c r="J843" s="67"/>
      <c r="K843" s="47">
        <f t="shared" si="92"/>
        <v>0</v>
      </c>
      <c r="L843" s="48">
        <f t="shared" si="93"/>
        <v>0</v>
      </c>
      <c r="M843" s="46">
        <f t="shared" si="94"/>
        <v>0</v>
      </c>
      <c r="N843" s="46">
        <f t="shared" si="95"/>
        <v>0</v>
      </c>
      <c r="O843" s="46">
        <f t="shared" si="96"/>
        <v>0</v>
      </c>
      <c r="P843" s="47">
        <f t="shared" si="97"/>
        <v>0</v>
      </c>
      <c r="Q843" s="207"/>
      <c r="R843" s="207"/>
      <c r="S843" s="207"/>
      <c r="T843" s="207"/>
      <c r="U843" s="207"/>
    </row>
    <row r="844" spans="1:21" hidden="1" x14ac:dyDescent="0.2">
      <c r="A844" s="37"/>
      <c r="B844" s="38"/>
      <c r="C844" s="45"/>
      <c r="D844" s="23"/>
      <c r="E844" s="69"/>
      <c r="F844" s="73"/>
      <c r="G844" s="67"/>
      <c r="H844" s="46">
        <f t="shared" si="91"/>
        <v>0</v>
      </c>
      <c r="I844" s="67"/>
      <c r="J844" s="67"/>
      <c r="K844" s="47">
        <f t="shared" si="92"/>
        <v>0</v>
      </c>
      <c r="L844" s="48">
        <f t="shared" si="93"/>
        <v>0</v>
      </c>
      <c r="M844" s="46">
        <f t="shared" si="94"/>
        <v>0</v>
      </c>
      <c r="N844" s="46">
        <f t="shared" si="95"/>
        <v>0</v>
      </c>
      <c r="O844" s="46">
        <f t="shared" si="96"/>
        <v>0</v>
      </c>
      <c r="P844" s="47">
        <f t="shared" si="97"/>
        <v>0</v>
      </c>
      <c r="Q844" s="207"/>
      <c r="R844" s="207"/>
      <c r="S844" s="207"/>
      <c r="T844" s="207"/>
      <c r="U844" s="207"/>
    </row>
    <row r="845" spans="1:21" hidden="1" x14ac:dyDescent="0.2">
      <c r="A845" s="37"/>
      <c r="B845" s="38"/>
      <c r="C845" s="45"/>
      <c r="D845" s="23"/>
      <c r="E845" s="69"/>
      <c r="F845" s="73"/>
      <c r="G845" s="67"/>
      <c r="H845" s="46">
        <f t="shared" si="91"/>
        <v>0</v>
      </c>
      <c r="I845" s="67"/>
      <c r="J845" s="67"/>
      <c r="K845" s="47">
        <f t="shared" si="92"/>
        <v>0</v>
      </c>
      <c r="L845" s="48">
        <f t="shared" si="93"/>
        <v>0</v>
      </c>
      <c r="M845" s="46">
        <f t="shared" si="94"/>
        <v>0</v>
      </c>
      <c r="N845" s="46">
        <f t="shared" si="95"/>
        <v>0</v>
      </c>
      <c r="O845" s="46">
        <f t="shared" si="96"/>
        <v>0</v>
      </c>
      <c r="P845" s="47">
        <f t="shared" si="97"/>
        <v>0</v>
      </c>
      <c r="Q845" s="207"/>
      <c r="R845" s="207"/>
      <c r="S845" s="207"/>
      <c r="T845" s="207"/>
      <c r="U845" s="207"/>
    </row>
    <row r="846" spans="1:21" hidden="1" x14ac:dyDescent="0.2">
      <c r="A846" s="37"/>
      <c r="B846" s="38"/>
      <c r="C846" s="45"/>
      <c r="D846" s="23"/>
      <c r="E846" s="69"/>
      <c r="F846" s="73"/>
      <c r="G846" s="67"/>
      <c r="H846" s="46">
        <f t="shared" si="91"/>
        <v>0</v>
      </c>
      <c r="I846" s="67"/>
      <c r="J846" s="67"/>
      <c r="K846" s="47">
        <f t="shared" si="92"/>
        <v>0</v>
      </c>
      <c r="L846" s="48">
        <f t="shared" si="93"/>
        <v>0</v>
      </c>
      <c r="M846" s="46">
        <f t="shared" si="94"/>
        <v>0</v>
      </c>
      <c r="N846" s="46">
        <f t="shared" si="95"/>
        <v>0</v>
      </c>
      <c r="O846" s="46">
        <f t="shared" si="96"/>
        <v>0</v>
      </c>
      <c r="P846" s="47">
        <f t="shared" si="97"/>
        <v>0</v>
      </c>
      <c r="Q846" s="207"/>
      <c r="R846" s="207"/>
      <c r="S846" s="207"/>
      <c r="T846" s="207"/>
      <c r="U846" s="207"/>
    </row>
    <row r="847" spans="1:21" hidden="1" x14ac:dyDescent="0.2">
      <c r="A847" s="37"/>
      <c r="B847" s="38"/>
      <c r="C847" s="45"/>
      <c r="D847" s="23"/>
      <c r="E847" s="69"/>
      <c r="F847" s="73"/>
      <c r="G847" s="67"/>
      <c r="H847" s="46">
        <f t="shared" si="91"/>
        <v>0</v>
      </c>
      <c r="I847" s="67"/>
      <c r="J847" s="67"/>
      <c r="K847" s="47">
        <f t="shared" si="92"/>
        <v>0</v>
      </c>
      <c r="L847" s="48">
        <f t="shared" si="93"/>
        <v>0</v>
      </c>
      <c r="M847" s="46">
        <f t="shared" si="94"/>
        <v>0</v>
      </c>
      <c r="N847" s="46">
        <f t="shared" si="95"/>
        <v>0</v>
      </c>
      <c r="O847" s="46">
        <f t="shared" si="96"/>
        <v>0</v>
      </c>
      <c r="P847" s="47">
        <f t="shared" si="97"/>
        <v>0</v>
      </c>
      <c r="Q847" s="207"/>
      <c r="R847" s="207"/>
      <c r="S847" s="207"/>
      <c r="T847" s="207"/>
      <c r="U847" s="207"/>
    </row>
    <row r="848" spans="1:21" hidden="1" x14ac:dyDescent="0.2">
      <c r="A848" s="37"/>
      <c r="B848" s="38"/>
      <c r="C848" s="45"/>
      <c r="D848" s="23"/>
      <c r="E848" s="69"/>
      <c r="F848" s="73"/>
      <c r="G848" s="67"/>
      <c r="H848" s="46">
        <f t="shared" si="91"/>
        <v>0</v>
      </c>
      <c r="I848" s="67"/>
      <c r="J848" s="67"/>
      <c r="K848" s="47">
        <f t="shared" si="92"/>
        <v>0</v>
      </c>
      <c r="L848" s="48">
        <f t="shared" si="93"/>
        <v>0</v>
      </c>
      <c r="M848" s="46">
        <f t="shared" si="94"/>
        <v>0</v>
      </c>
      <c r="N848" s="46">
        <f t="shared" si="95"/>
        <v>0</v>
      </c>
      <c r="O848" s="46">
        <f t="shared" si="96"/>
        <v>0</v>
      </c>
      <c r="P848" s="47">
        <f t="shared" si="97"/>
        <v>0</v>
      </c>
      <c r="Q848" s="207"/>
      <c r="R848" s="207"/>
      <c r="S848" s="207"/>
      <c r="T848" s="207"/>
      <c r="U848" s="207"/>
    </row>
    <row r="849" spans="1:21" hidden="1" x14ac:dyDescent="0.2">
      <c r="A849" s="37"/>
      <c r="B849" s="38"/>
      <c r="C849" s="45"/>
      <c r="D849" s="23"/>
      <c r="E849" s="69"/>
      <c r="F849" s="73"/>
      <c r="G849" s="67"/>
      <c r="H849" s="46">
        <f t="shared" si="91"/>
        <v>0</v>
      </c>
      <c r="I849" s="67"/>
      <c r="J849" s="67"/>
      <c r="K849" s="47">
        <f t="shared" si="92"/>
        <v>0</v>
      </c>
      <c r="L849" s="48">
        <f t="shared" si="93"/>
        <v>0</v>
      </c>
      <c r="M849" s="46">
        <f t="shared" si="94"/>
        <v>0</v>
      </c>
      <c r="N849" s="46">
        <f t="shared" si="95"/>
        <v>0</v>
      </c>
      <c r="O849" s="46">
        <f t="shared" si="96"/>
        <v>0</v>
      </c>
      <c r="P849" s="47">
        <f t="shared" si="97"/>
        <v>0</v>
      </c>
      <c r="Q849" s="207"/>
      <c r="R849" s="207"/>
      <c r="S849" s="207"/>
      <c r="T849" s="207"/>
      <c r="U849" s="207"/>
    </row>
    <row r="850" spans="1:21" hidden="1" x14ac:dyDescent="0.2">
      <c r="A850" s="37"/>
      <c r="B850" s="38"/>
      <c r="C850" s="45"/>
      <c r="D850" s="23"/>
      <c r="E850" s="69"/>
      <c r="F850" s="73"/>
      <c r="G850" s="67"/>
      <c r="H850" s="46">
        <f t="shared" si="91"/>
        <v>0</v>
      </c>
      <c r="I850" s="67"/>
      <c r="J850" s="67"/>
      <c r="K850" s="47">
        <f t="shared" si="92"/>
        <v>0</v>
      </c>
      <c r="L850" s="48">
        <f t="shared" si="93"/>
        <v>0</v>
      </c>
      <c r="M850" s="46">
        <f t="shared" si="94"/>
        <v>0</v>
      </c>
      <c r="N850" s="46">
        <f t="shared" si="95"/>
        <v>0</v>
      </c>
      <c r="O850" s="46">
        <f t="shared" si="96"/>
        <v>0</v>
      </c>
      <c r="P850" s="47">
        <f t="shared" si="97"/>
        <v>0</v>
      </c>
      <c r="Q850" s="207"/>
      <c r="R850" s="207"/>
      <c r="S850" s="207"/>
      <c r="T850" s="207"/>
      <c r="U850" s="207"/>
    </row>
    <row r="851" spans="1:21" hidden="1" x14ac:dyDescent="0.2">
      <c r="A851" s="37"/>
      <c r="B851" s="38"/>
      <c r="C851" s="45"/>
      <c r="D851" s="23"/>
      <c r="E851" s="69"/>
      <c r="F851" s="73"/>
      <c r="G851" s="67"/>
      <c r="H851" s="46">
        <f t="shared" si="91"/>
        <v>0</v>
      </c>
      <c r="I851" s="67"/>
      <c r="J851" s="67"/>
      <c r="K851" s="47">
        <f t="shared" si="92"/>
        <v>0</v>
      </c>
      <c r="L851" s="48">
        <f t="shared" si="93"/>
        <v>0</v>
      </c>
      <c r="M851" s="46">
        <f t="shared" si="94"/>
        <v>0</v>
      </c>
      <c r="N851" s="46">
        <f t="shared" si="95"/>
        <v>0</v>
      </c>
      <c r="O851" s="46">
        <f t="shared" si="96"/>
        <v>0</v>
      </c>
      <c r="P851" s="47">
        <f t="shared" si="97"/>
        <v>0</v>
      </c>
      <c r="Q851" s="207"/>
      <c r="R851" s="207"/>
      <c r="S851" s="207"/>
      <c r="T851" s="207"/>
      <c r="U851" s="207"/>
    </row>
    <row r="852" spans="1:21" hidden="1" x14ac:dyDescent="0.2">
      <c r="A852" s="37"/>
      <c r="B852" s="38"/>
      <c r="C852" s="45"/>
      <c r="D852" s="23"/>
      <c r="E852" s="69"/>
      <c r="F852" s="73"/>
      <c r="G852" s="67"/>
      <c r="H852" s="46">
        <f t="shared" si="91"/>
        <v>0</v>
      </c>
      <c r="I852" s="67"/>
      <c r="J852" s="67"/>
      <c r="K852" s="47">
        <f t="shared" si="92"/>
        <v>0</v>
      </c>
      <c r="L852" s="48">
        <f t="shared" si="93"/>
        <v>0</v>
      </c>
      <c r="M852" s="46">
        <f t="shared" si="94"/>
        <v>0</v>
      </c>
      <c r="N852" s="46">
        <f t="shared" si="95"/>
        <v>0</v>
      </c>
      <c r="O852" s="46">
        <f t="shared" si="96"/>
        <v>0</v>
      </c>
      <c r="P852" s="47">
        <f t="shared" si="97"/>
        <v>0</v>
      </c>
      <c r="Q852" s="207"/>
      <c r="R852" s="207"/>
      <c r="S852" s="207"/>
      <c r="T852" s="207"/>
      <c r="U852" s="207"/>
    </row>
    <row r="853" spans="1:21" hidden="1" x14ac:dyDescent="0.2">
      <c r="A853" s="37"/>
      <c r="B853" s="38"/>
      <c r="C853" s="45"/>
      <c r="D853" s="23"/>
      <c r="E853" s="69"/>
      <c r="F853" s="73"/>
      <c r="G853" s="67"/>
      <c r="H853" s="46">
        <f t="shared" si="91"/>
        <v>0</v>
      </c>
      <c r="I853" s="67"/>
      <c r="J853" s="67"/>
      <c r="K853" s="47">
        <f t="shared" si="92"/>
        <v>0</v>
      </c>
      <c r="L853" s="48">
        <f t="shared" si="93"/>
        <v>0</v>
      </c>
      <c r="M853" s="46">
        <f t="shared" si="94"/>
        <v>0</v>
      </c>
      <c r="N853" s="46">
        <f t="shared" si="95"/>
        <v>0</v>
      </c>
      <c r="O853" s="46">
        <f t="shared" si="96"/>
        <v>0</v>
      </c>
      <c r="P853" s="47">
        <f t="shared" si="97"/>
        <v>0</v>
      </c>
      <c r="Q853" s="207"/>
      <c r="R853" s="207"/>
      <c r="S853" s="207"/>
      <c r="T853" s="207"/>
      <c r="U853" s="207"/>
    </row>
    <row r="854" spans="1:21" hidden="1" x14ac:dyDescent="0.2">
      <c r="A854" s="37"/>
      <c r="B854" s="38"/>
      <c r="C854" s="45"/>
      <c r="D854" s="23"/>
      <c r="E854" s="69"/>
      <c r="F854" s="73"/>
      <c r="G854" s="67"/>
      <c r="H854" s="46">
        <f t="shared" si="91"/>
        <v>0</v>
      </c>
      <c r="I854" s="67"/>
      <c r="J854" s="67"/>
      <c r="K854" s="47">
        <f t="shared" si="92"/>
        <v>0</v>
      </c>
      <c r="L854" s="48">
        <f t="shared" si="93"/>
        <v>0</v>
      </c>
      <c r="M854" s="46">
        <f t="shared" si="94"/>
        <v>0</v>
      </c>
      <c r="N854" s="46">
        <f t="shared" si="95"/>
        <v>0</v>
      </c>
      <c r="O854" s="46">
        <f t="shared" si="96"/>
        <v>0</v>
      </c>
      <c r="P854" s="47">
        <f t="shared" si="97"/>
        <v>0</v>
      </c>
      <c r="Q854" s="207"/>
      <c r="R854" s="207"/>
      <c r="S854" s="207"/>
      <c r="T854" s="207"/>
      <c r="U854" s="207"/>
    </row>
    <row r="855" spans="1:21" hidden="1" x14ac:dyDescent="0.2">
      <c r="A855" s="37"/>
      <c r="B855" s="38"/>
      <c r="C855" s="45"/>
      <c r="D855" s="23"/>
      <c r="E855" s="69"/>
      <c r="F855" s="73"/>
      <c r="G855" s="67"/>
      <c r="H855" s="46">
        <f t="shared" si="91"/>
        <v>0</v>
      </c>
      <c r="I855" s="67"/>
      <c r="J855" s="67"/>
      <c r="K855" s="47">
        <f t="shared" si="92"/>
        <v>0</v>
      </c>
      <c r="L855" s="48">
        <f t="shared" si="93"/>
        <v>0</v>
      </c>
      <c r="M855" s="46">
        <f t="shared" si="94"/>
        <v>0</v>
      </c>
      <c r="N855" s="46">
        <f t="shared" si="95"/>
        <v>0</v>
      </c>
      <c r="O855" s="46">
        <f t="shared" si="96"/>
        <v>0</v>
      </c>
      <c r="P855" s="47">
        <f t="shared" si="97"/>
        <v>0</v>
      </c>
      <c r="Q855" s="207"/>
      <c r="R855" s="207"/>
      <c r="S855" s="207"/>
      <c r="T855" s="207"/>
      <c r="U855" s="207"/>
    </row>
    <row r="856" spans="1:21" hidden="1" x14ac:dyDescent="0.2">
      <c r="A856" s="37"/>
      <c r="B856" s="38"/>
      <c r="C856" s="45"/>
      <c r="D856" s="23"/>
      <c r="E856" s="69"/>
      <c r="F856" s="73"/>
      <c r="G856" s="67"/>
      <c r="H856" s="46">
        <f t="shared" si="91"/>
        <v>0</v>
      </c>
      <c r="I856" s="67"/>
      <c r="J856" s="67"/>
      <c r="K856" s="47">
        <f t="shared" si="92"/>
        <v>0</v>
      </c>
      <c r="L856" s="48">
        <f t="shared" si="93"/>
        <v>0</v>
      </c>
      <c r="M856" s="46">
        <f t="shared" si="94"/>
        <v>0</v>
      </c>
      <c r="N856" s="46">
        <f t="shared" si="95"/>
        <v>0</v>
      </c>
      <c r="O856" s="46">
        <f t="shared" si="96"/>
        <v>0</v>
      </c>
      <c r="P856" s="47">
        <f t="shared" si="97"/>
        <v>0</v>
      </c>
      <c r="Q856" s="207"/>
      <c r="R856" s="207"/>
      <c r="S856" s="207"/>
      <c r="T856" s="207"/>
      <c r="U856" s="207"/>
    </row>
    <row r="857" spans="1:21" hidden="1" x14ac:dyDescent="0.2">
      <c r="A857" s="37"/>
      <c r="B857" s="38"/>
      <c r="C857" s="45"/>
      <c r="D857" s="23"/>
      <c r="E857" s="69"/>
      <c r="F857" s="73"/>
      <c r="G857" s="67"/>
      <c r="H857" s="46">
        <f t="shared" si="91"/>
        <v>0</v>
      </c>
      <c r="I857" s="67"/>
      <c r="J857" s="67"/>
      <c r="K857" s="47">
        <f t="shared" si="92"/>
        <v>0</v>
      </c>
      <c r="L857" s="48">
        <f t="shared" si="93"/>
        <v>0</v>
      </c>
      <c r="M857" s="46">
        <f t="shared" si="94"/>
        <v>0</v>
      </c>
      <c r="N857" s="46">
        <f t="shared" si="95"/>
        <v>0</v>
      </c>
      <c r="O857" s="46">
        <f t="shared" si="96"/>
        <v>0</v>
      </c>
      <c r="P857" s="47">
        <f t="shared" si="97"/>
        <v>0</v>
      </c>
      <c r="Q857" s="207"/>
      <c r="R857" s="207"/>
      <c r="S857" s="207"/>
      <c r="T857" s="207"/>
      <c r="U857" s="207"/>
    </row>
    <row r="858" spans="1:21" hidden="1" x14ac:dyDescent="0.2">
      <c r="A858" s="37"/>
      <c r="B858" s="38"/>
      <c r="C858" s="45"/>
      <c r="D858" s="23"/>
      <c r="E858" s="69"/>
      <c r="F858" s="73"/>
      <c r="G858" s="67"/>
      <c r="H858" s="46">
        <f t="shared" si="91"/>
        <v>0</v>
      </c>
      <c r="I858" s="67"/>
      <c r="J858" s="67"/>
      <c r="K858" s="47">
        <f t="shared" si="92"/>
        <v>0</v>
      </c>
      <c r="L858" s="48">
        <f t="shared" si="93"/>
        <v>0</v>
      </c>
      <c r="M858" s="46">
        <f t="shared" si="94"/>
        <v>0</v>
      </c>
      <c r="N858" s="46">
        <f t="shared" si="95"/>
        <v>0</v>
      </c>
      <c r="O858" s="46">
        <f t="shared" si="96"/>
        <v>0</v>
      </c>
      <c r="P858" s="47">
        <f t="shared" si="97"/>
        <v>0</v>
      </c>
      <c r="Q858" s="207"/>
      <c r="R858" s="207"/>
      <c r="S858" s="207"/>
      <c r="T858" s="207"/>
      <c r="U858" s="207"/>
    </row>
    <row r="859" spans="1:21" hidden="1" x14ac:dyDescent="0.2">
      <c r="A859" s="37"/>
      <c r="B859" s="38"/>
      <c r="C859" s="45"/>
      <c r="D859" s="23"/>
      <c r="E859" s="69"/>
      <c r="F859" s="73"/>
      <c r="G859" s="67"/>
      <c r="H859" s="46">
        <f t="shared" si="91"/>
        <v>0</v>
      </c>
      <c r="I859" s="67"/>
      <c r="J859" s="67"/>
      <c r="K859" s="47">
        <f t="shared" si="92"/>
        <v>0</v>
      </c>
      <c r="L859" s="48">
        <f t="shared" si="93"/>
        <v>0</v>
      </c>
      <c r="M859" s="46">
        <f t="shared" si="94"/>
        <v>0</v>
      </c>
      <c r="N859" s="46">
        <f t="shared" si="95"/>
        <v>0</v>
      </c>
      <c r="O859" s="46">
        <f t="shared" si="96"/>
        <v>0</v>
      </c>
      <c r="P859" s="47">
        <f t="shared" si="97"/>
        <v>0</v>
      </c>
      <c r="Q859" s="207"/>
      <c r="R859" s="207"/>
      <c r="S859" s="207"/>
      <c r="T859" s="207"/>
      <c r="U859" s="207"/>
    </row>
    <row r="860" spans="1:21" hidden="1" x14ac:dyDescent="0.2">
      <c r="A860" s="37"/>
      <c r="B860" s="38"/>
      <c r="C860" s="45"/>
      <c r="D860" s="23"/>
      <c r="E860" s="69"/>
      <c r="F860" s="73"/>
      <c r="G860" s="67"/>
      <c r="H860" s="46">
        <f t="shared" si="91"/>
        <v>0</v>
      </c>
      <c r="I860" s="67"/>
      <c r="J860" s="67"/>
      <c r="K860" s="47">
        <f t="shared" si="92"/>
        <v>0</v>
      </c>
      <c r="L860" s="48">
        <f t="shared" si="93"/>
        <v>0</v>
      </c>
      <c r="M860" s="46">
        <f t="shared" si="94"/>
        <v>0</v>
      </c>
      <c r="N860" s="46">
        <f t="shared" si="95"/>
        <v>0</v>
      </c>
      <c r="O860" s="46">
        <f t="shared" si="96"/>
        <v>0</v>
      </c>
      <c r="P860" s="47">
        <f t="shared" si="97"/>
        <v>0</v>
      </c>
      <c r="Q860" s="207"/>
      <c r="R860" s="207"/>
      <c r="S860" s="207"/>
      <c r="T860" s="207"/>
      <c r="U860" s="207"/>
    </row>
    <row r="861" spans="1:21" hidden="1" x14ac:dyDescent="0.2">
      <c r="A861" s="37"/>
      <c r="B861" s="38"/>
      <c r="C861" s="45"/>
      <c r="D861" s="23"/>
      <c r="E861" s="69"/>
      <c r="F861" s="73"/>
      <c r="G861" s="67"/>
      <c r="H861" s="46">
        <f t="shared" si="91"/>
        <v>0</v>
      </c>
      <c r="I861" s="67"/>
      <c r="J861" s="67"/>
      <c r="K861" s="47">
        <f t="shared" si="92"/>
        <v>0</v>
      </c>
      <c r="L861" s="48">
        <f t="shared" si="93"/>
        <v>0</v>
      </c>
      <c r="M861" s="46">
        <f t="shared" si="94"/>
        <v>0</v>
      </c>
      <c r="N861" s="46">
        <f t="shared" si="95"/>
        <v>0</v>
      </c>
      <c r="O861" s="46">
        <f t="shared" si="96"/>
        <v>0</v>
      </c>
      <c r="P861" s="47">
        <f t="shared" si="97"/>
        <v>0</v>
      </c>
      <c r="Q861" s="207"/>
      <c r="R861" s="207"/>
      <c r="S861" s="207"/>
      <c r="T861" s="207"/>
      <c r="U861" s="207"/>
    </row>
    <row r="862" spans="1:21" hidden="1" x14ac:dyDescent="0.2">
      <c r="A862" s="37"/>
      <c r="B862" s="38"/>
      <c r="C862" s="45"/>
      <c r="D862" s="23"/>
      <c r="E862" s="69"/>
      <c r="F862" s="73"/>
      <c r="G862" s="67"/>
      <c r="H862" s="46">
        <f t="shared" si="91"/>
        <v>0</v>
      </c>
      <c r="I862" s="67"/>
      <c r="J862" s="67"/>
      <c r="K862" s="47">
        <f t="shared" si="92"/>
        <v>0</v>
      </c>
      <c r="L862" s="48">
        <f t="shared" si="93"/>
        <v>0</v>
      </c>
      <c r="M862" s="46">
        <f t="shared" si="94"/>
        <v>0</v>
      </c>
      <c r="N862" s="46">
        <f t="shared" si="95"/>
        <v>0</v>
      </c>
      <c r="O862" s="46">
        <f t="shared" si="96"/>
        <v>0</v>
      </c>
      <c r="P862" s="47">
        <f t="shared" si="97"/>
        <v>0</v>
      </c>
      <c r="Q862" s="207"/>
      <c r="R862" s="207"/>
      <c r="S862" s="207"/>
      <c r="T862" s="207"/>
      <c r="U862" s="207"/>
    </row>
    <row r="863" spans="1:21" hidden="1" x14ac:dyDescent="0.2">
      <c r="A863" s="37"/>
      <c r="B863" s="38"/>
      <c r="C863" s="45"/>
      <c r="D863" s="23"/>
      <c r="E863" s="69"/>
      <c r="F863" s="73"/>
      <c r="G863" s="67"/>
      <c r="H863" s="46">
        <f t="shared" si="91"/>
        <v>0</v>
      </c>
      <c r="I863" s="67"/>
      <c r="J863" s="67"/>
      <c r="K863" s="47">
        <f t="shared" si="92"/>
        <v>0</v>
      </c>
      <c r="L863" s="48">
        <f t="shared" si="93"/>
        <v>0</v>
      </c>
      <c r="M863" s="46">
        <f t="shared" si="94"/>
        <v>0</v>
      </c>
      <c r="N863" s="46">
        <f t="shared" si="95"/>
        <v>0</v>
      </c>
      <c r="O863" s="46">
        <f t="shared" si="96"/>
        <v>0</v>
      </c>
      <c r="P863" s="47">
        <f t="shared" si="97"/>
        <v>0</v>
      </c>
      <c r="Q863" s="207"/>
      <c r="R863" s="207"/>
      <c r="S863" s="207"/>
      <c r="T863" s="207"/>
      <c r="U863" s="207"/>
    </row>
    <row r="864" spans="1:21" hidden="1" x14ac:dyDescent="0.2">
      <c r="A864" s="37"/>
      <c r="B864" s="38"/>
      <c r="C864" s="45"/>
      <c r="D864" s="23"/>
      <c r="E864" s="69"/>
      <c r="F864" s="73"/>
      <c r="G864" s="67"/>
      <c r="H864" s="46">
        <f t="shared" si="91"/>
        <v>0</v>
      </c>
      <c r="I864" s="67"/>
      <c r="J864" s="67"/>
      <c r="K864" s="47">
        <f t="shared" si="92"/>
        <v>0</v>
      </c>
      <c r="L864" s="48">
        <f t="shared" si="93"/>
        <v>0</v>
      </c>
      <c r="M864" s="46">
        <f t="shared" si="94"/>
        <v>0</v>
      </c>
      <c r="N864" s="46">
        <f t="shared" si="95"/>
        <v>0</v>
      </c>
      <c r="O864" s="46">
        <f t="shared" si="96"/>
        <v>0</v>
      </c>
      <c r="P864" s="47">
        <f t="shared" si="97"/>
        <v>0</v>
      </c>
      <c r="Q864" s="207"/>
      <c r="R864" s="207"/>
      <c r="S864" s="207"/>
      <c r="T864" s="207"/>
      <c r="U864" s="207"/>
    </row>
    <row r="865" spans="1:21" hidden="1" x14ac:dyDescent="0.2">
      <c r="A865" s="37"/>
      <c r="B865" s="38"/>
      <c r="C865" s="45"/>
      <c r="D865" s="23"/>
      <c r="E865" s="69"/>
      <c r="F865" s="73"/>
      <c r="G865" s="67"/>
      <c r="H865" s="46">
        <f t="shared" si="91"/>
        <v>0</v>
      </c>
      <c r="I865" s="67"/>
      <c r="J865" s="67"/>
      <c r="K865" s="47">
        <f t="shared" si="92"/>
        <v>0</v>
      </c>
      <c r="L865" s="48">
        <f t="shared" si="93"/>
        <v>0</v>
      </c>
      <c r="M865" s="46">
        <f t="shared" si="94"/>
        <v>0</v>
      </c>
      <c r="N865" s="46">
        <f t="shared" si="95"/>
        <v>0</v>
      </c>
      <c r="O865" s="46">
        <f t="shared" si="96"/>
        <v>0</v>
      </c>
      <c r="P865" s="47">
        <f t="shared" si="97"/>
        <v>0</v>
      </c>
      <c r="Q865" s="207"/>
      <c r="R865" s="207"/>
      <c r="S865" s="207"/>
      <c r="T865" s="207"/>
      <c r="U865" s="207"/>
    </row>
    <row r="866" spans="1:21" hidden="1" x14ac:dyDescent="0.2">
      <c r="A866" s="37"/>
      <c r="B866" s="38"/>
      <c r="C866" s="45"/>
      <c r="D866" s="23"/>
      <c r="E866" s="69"/>
      <c r="F866" s="73"/>
      <c r="G866" s="67"/>
      <c r="H866" s="46">
        <f t="shared" si="91"/>
        <v>0</v>
      </c>
      <c r="I866" s="67"/>
      <c r="J866" s="67"/>
      <c r="K866" s="47">
        <f t="shared" si="92"/>
        <v>0</v>
      </c>
      <c r="L866" s="48">
        <f t="shared" si="93"/>
        <v>0</v>
      </c>
      <c r="M866" s="46">
        <f t="shared" si="94"/>
        <v>0</v>
      </c>
      <c r="N866" s="46">
        <f t="shared" si="95"/>
        <v>0</v>
      </c>
      <c r="O866" s="46">
        <f t="shared" si="96"/>
        <v>0</v>
      </c>
      <c r="P866" s="47">
        <f t="shared" si="97"/>
        <v>0</v>
      </c>
      <c r="Q866" s="207"/>
      <c r="R866" s="207"/>
      <c r="S866" s="207"/>
      <c r="T866" s="207"/>
      <c r="U866" s="207"/>
    </row>
    <row r="867" spans="1:21" hidden="1" x14ac:dyDescent="0.2">
      <c r="A867" s="37"/>
      <c r="B867" s="38"/>
      <c r="C867" s="45"/>
      <c r="D867" s="23"/>
      <c r="E867" s="69"/>
      <c r="F867" s="73"/>
      <c r="G867" s="67"/>
      <c r="H867" s="46">
        <f t="shared" si="91"/>
        <v>0</v>
      </c>
      <c r="I867" s="67"/>
      <c r="J867" s="67"/>
      <c r="K867" s="47">
        <f t="shared" si="92"/>
        <v>0</v>
      </c>
      <c r="L867" s="48">
        <f t="shared" si="93"/>
        <v>0</v>
      </c>
      <c r="M867" s="46">
        <f t="shared" si="94"/>
        <v>0</v>
      </c>
      <c r="N867" s="46">
        <f t="shared" si="95"/>
        <v>0</v>
      </c>
      <c r="O867" s="46">
        <f t="shared" si="96"/>
        <v>0</v>
      </c>
      <c r="P867" s="47">
        <f t="shared" si="97"/>
        <v>0</v>
      </c>
      <c r="Q867" s="207"/>
      <c r="R867" s="207"/>
      <c r="S867" s="207"/>
      <c r="T867" s="207"/>
      <c r="U867" s="207"/>
    </row>
    <row r="868" spans="1:21" hidden="1" x14ac:dyDescent="0.2">
      <c r="A868" s="37"/>
      <c r="B868" s="38"/>
      <c r="C868" s="45"/>
      <c r="D868" s="23"/>
      <c r="E868" s="69"/>
      <c r="F868" s="73"/>
      <c r="G868" s="67"/>
      <c r="H868" s="46">
        <f t="shared" si="91"/>
        <v>0</v>
      </c>
      <c r="I868" s="67"/>
      <c r="J868" s="67"/>
      <c r="K868" s="47">
        <f t="shared" si="92"/>
        <v>0</v>
      </c>
      <c r="L868" s="48">
        <f t="shared" si="93"/>
        <v>0</v>
      </c>
      <c r="M868" s="46">
        <f t="shared" si="94"/>
        <v>0</v>
      </c>
      <c r="N868" s="46">
        <f t="shared" si="95"/>
        <v>0</v>
      </c>
      <c r="O868" s="46">
        <f t="shared" si="96"/>
        <v>0</v>
      </c>
      <c r="P868" s="47">
        <f t="shared" si="97"/>
        <v>0</v>
      </c>
      <c r="Q868" s="207"/>
      <c r="R868" s="207"/>
      <c r="S868" s="207"/>
      <c r="T868" s="207"/>
      <c r="U868" s="207"/>
    </row>
    <row r="869" spans="1:21" hidden="1" x14ac:dyDescent="0.2">
      <c r="A869" s="37"/>
      <c r="B869" s="38"/>
      <c r="C869" s="45"/>
      <c r="D869" s="23"/>
      <c r="E869" s="69"/>
      <c r="F869" s="73"/>
      <c r="G869" s="67"/>
      <c r="H869" s="46">
        <f t="shared" si="91"/>
        <v>0</v>
      </c>
      <c r="I869" s="67"/>
      <c r="J869" s="67"/>
      <c r="K869" s="47">
        <f t="shared" si="92"/>
        <v>0</v>
      </c>
      <c r="L869" s="48">
        <f t="shared" si="93"/>
        <v>0</v>
      </c>
      <c r="M869" s="46">
        <f t="shared" si="94"/>
        <v>0</v>
      </c>
      <c r="N869" s="46">
        <f t="shared" si="95"/>
        <v>0</v>
      </c>
      <c r="O869" s="46">
        <f t="shared" si="96"/>
        <v>0</v>
      </c>
      <c r="P869" s="47">
        <f t="shared" si="97"/>
        <v>0</v>
      </c>
      <c r="Q869" s="207"/>
      <c r="R869" s="207"/>
      <c r="S869" s="207"/>
      <c r="T869" s="207"/>
      <c r="U869" s="207"/>
    </row>
    <row r="870" spans="1:21" hidden="1" x14ac:dyDescent="0.2">
      <c r="A870" s="37"/>
      <c r="B870" s="38"/>
      <c r="C870" s="45"/>
      <c r="D870" s="23"/>
      <c r="E870" s="69"/>
      <c r="F870" s="73"/>
      <c r="G870" s="67"/>
      <c r="H870" s="46">
        <f t="shared" si="91"/>
        <v>0</v>
      </c>
      <c r="I870" s="67"/>
      <c r="J870" s="67"/>
      <c r="K870" s="47">
        <f t="shared" si="92"/>
        <v>0</v>
      </c>
      <c r="L870" s="48">
        <f t="shared" si="93"/>
        <v>0</v>
      </c>
      <c r="M870" s="46">
        <f t="shared" si="94"/>
        <v>0</v>
      </c>
      <c r="N870" s="46">
        <f t="shared" si="95"/>
        <v>0</v>
      </c>
      <c r="O870" s="46">
        <f t="shared" si="96"/>
        <v>0</v>
      </c>
      <c r="P870" s="47">
        <f t="shared" si="97"/>
        <v>0</v>
      </c>
      <c r="Q870" s="207"/>
      <c r="R870" s="207"/>
      <c r="S870" s="207"/>
      <c r="T870" s="207"/>
      <c r="U870" s="207"/>
    </row>
    <row r="871" spans="1:21" hidden="1" x14ac:dyDescent="0.2">
      <c r="A871" s="37"/>
      <c r="B871" s="38"/>
      <c r="C871" s="45"/>
      <c r="D871" s="23"/>
      <c r="E871" s="69"/>
      <c r="F871" s="73"/>
      <c r="G871" s="67"/>
      <c r="H871" s="46">
        <f t="shared" si="91"/>
        <v>0</v>
      </c>
      <c r="I871" s="67"/>
      <c r="J871" s="67"/>
      <c r="K871" s="47">
        <f t="shared" si="92"/>
        <v>0</v>
      </c>
      <c r="L871" s="48">
        <f t="shared" si="93"/>
        <v>0</v>
      </c>
      <c r="M871" s="46">
        <f t="shared" si="94"/>
        <v>0</v>
      </c>
      <c r="N871" s="46">
        <f t="shared" si="95"/>
        <v>0</v>
      </c>
      <c r="O871" s="46">
        <f t="shared" si="96"/>
        <v>0</v>
      </c>
      <c r="P871" s="47">
        <f t="shared" si="97"/>
        <v>0</v>
      </c>
      <c r="Q871" s="207"/>
      <c r="R871" s="207"/>
      <c r="S871" s="207"/>
      <c r="T871" s="207"/>
      <c r="U871" s="207"/>
    </row>
    <row r="872" spans="1:21" hidden="1" x14ac:dyDescent="0.2">
      <c r="A872" s="37"/>
      <c r="B872" s="38"/>
      <c r="C872" s="45"/>
      <c r="D872" s="23"/>
      <c r="E872" s="69"/>
      <c r="F872" s="73"/>
      <c r="G872" s="67"/>
      <c r="H872" s="46">
        <f t="shared" si="91"/>
        <v>0</v>
      </c>
      <c r="I872" s="67"/>
      <c r="J872" s="67"/>
      <c r="K872" s="47">
        <f t="shared" si="92"/>
        <v>0</v>
      </c>
      <c r="L872" s="48">
        <f t="shared" si="93"/>
        <v>0</v>
      </c>
      <c r="M872" s="46">
        <f t="shared" si="94"/>
        <v>0</v>
      </c>
      <c r="N872" s="46">
        <f t="shared" si="95"/>
        <v>0</v>
      </c>
      <c r="O872" s="46">
        <f t="shared" si="96"/>
        <v>0</v>
      </c>
      <c r="P872" s="47">
        <f t="shared" si="97"/>
        <v>0</v>
      </c>
      <c r="Q872" s="207"/>
      <c r="R872" s="207"/>
      <c r="S872" s="207"/>
      <c r="T872" s="207"/>
      <c r="U872" s="207"/>
    </row>
    <row r="873" spans="1:21" hidden="1" x14ac:dyDescent="0.2">
      <c r="A873" s="37"/>
      <c r="B873" s="38"/>
      <c r="C873" s="45"/>
      <c r="D873" s="23"/>
      <c r="E873" s="69"/>
      <c r="F873" s="73"/>
      <c r="G873" s="67"/>
      <c r="H873" s="46">
        <f t="shared" si="91"/>
        <v>0</v>
      </c>
      <c r="I873" s="67"/>
      <c r="J873" s="67"/>
      <c r="K873" s="47">
        <f t="shared" si="92"/>
        <v>0</v>
      </c>
      <c r="L873" s="48">
        <f t="shared" si="93"/>
        <v>0</v>
      </c>
      <c r="M873" s="46">
        <f t="shared" si="94"/>
        <v>0</v>
      </c>
      <c r="N873" s="46">
        <f t="shared" si="95"/>
        <v>0</v>
      </c>
      <c r="O873" s="46">
        <f t="shared" si="96"/>
        <v>0</v>
      </c>
      <c r="P873" s="47">
        <f t="shared" si="97"/>
        <v>0</v>
      </c>
      <c r="Q873" s="207"/>
      <c r="R873" s="207"/>
      <c r="S873" s="207"/>
      <c r="T873" s="207"/>
      <c r="U873" s="207"/>
    </row>
    <row r="874" spans="1:21" hidden="1" x14ac:dyDescent="0.2">
      <c r="A874" s="37"/>
      <c r="B874" s="38"/>
      <c r="C874" s="45"/>
      <c r="D874" s="23"/>
      <c r="E874" s="69"/>
      <c r="F874" s="73"/>
      <c r="G874" s="67"/>
      <c r="H874" s="46">
        <f t="shared" si="91"/>
        <v>0</v>
      </c>
      <c r="I874" s="67"/>
      <c r="J874" s="67"/>
      <c r="K874" s="47">
        <f t="shared" si="92"/>
        <v>0</v>
      </c>
      <c r="L874" s="48">
        <f t="shared" si="93"/>
        <v>0</v>
      </c>
      <c r="M874" s="46">
        <f t="shared" si="94"/>
        <v>0</v>
      </c>
      <c r="N874" s="46">
        <f t="shared" si="95"/>
        <v>0</v>
      </c>
      <c r="O874" s="46">
        <f t="shared" si="96"/>
        <v>0</v>
      </c>
      <c r="P874" s="47">
        <f t="shared" si="97"/>
        <v>0</v>
      </c>
      <c r="Q874" s="207"/>
      <c r="R874" s="207"/>
      <c r="S874" s="207"/>
      <c r="T874" s="207"/>
      <c r="U874" s="207"/>
    </row>
    <row r="875" spans="1:21" hidden="1" x14ac:dyDescent="0.2">
      <c r="A875" s="37"/>
      <c r="B875" s="38"/>
      <c r="C875" s="45"/>
      <c r="D875" s="23"/>
      <c r="E875" s="69"/>
      <c r="F875" s="73"/>
      <c r="G875" s="67"/>
      <c r="H875" s="46">
        <f t="shared" si="91"/>
        <v>0</v>
      </c>
      <c r="I875" s="67"/>
      <c r="J875" s="67"/>
      <c r="K875" s="47">
        <f t="shared" si="92"/>
        <v>0</v>
      </c>
      <c r="L875" s="48">
        <f t="shared" si="93"/>
        <v>0</v>
      </c>
      <c r="M875" s="46">
        <f t="shared" si="94"/>
        <v>0</v>
      </c>
      <c r="N875" s="46">
        <f t="shared" si="95"/>
        <v>0</v>
      </c>
      <c r="O875" s="46">
        <f t="shared" si="96"/>
        <v>0</v>
      </c>
      <c r="P875" s="47">
        <f t="shared" si="97"/>
        <v>0</v>
      </c>
      <c r="Q875" s="207"/>
      <c r="R875" s="207"/>
      <c r="S875" s="207"/>
      <c r="T875" s="207"/>
      <c r="U875" s="207"/>
    </row>
    <row r="876" spans="1:21" hidden="1" x14ac:dyDescent="0.2">
      <c r="A876" s="37"/>
      <c r="B876" s="38"/>
      <c r="C876" s="45"/>
      <c r="D876" s="23"/>
      <c r="E876" s="69"/>
      <c r="F876" s="73"/>
      <c r="G876" s="67"/>
      <c r="H876" s="46">
        <f t="shared" si="91"/>
        <v>0</v>
      </c>
      <c r="I876" s="67"/>
      <c r="J876" s="67"/>
      <c r="K876" s="47">
        <f t="shared" si="92"/>
        <v>0</v>
      </c>
      <c r="L876" s="48">
        <f t="shared" si="93"/>
        <v>0</v>
      </c>
      <c r="M876" s="46">
        <f t="shared" si="94"/>
        <v>0</v>
      </c>
      <c r="N876" s="46">
        <f t="shared" si="95"/>
        <v>0</v>
      </c>
      <c r="O876" s="46">
        <f t="shared" si="96"/>
        <v>0</v>
      </c>
      <c r="P876" s="47">
        <f t="shared" si="97"/>
        <v>0</v>
      </c>
      <c r="Q876" s="207"/>
      <c r="R876" s="207"/>
      <c r="S876" s="207"/>
      <c r="T876" s="207"/>
      <c r="U876" s="207"/>
    </row>
    <row r="877" spans="1:21" hidden="1" x14ac:dyDescent="0.2">
      <c r="A877" s="37"/>
      <c r="B877" s="38"/>
      <c r="C877" s="45"/>
      <c r="D877" s="23"/>
      <c r="E877" s="69"/>
      <c r="F877" s="73"/>
      <c r="G877" s="67"/>
      <c r="H877" s="46">
        <f t="shared" si="91"/>
        <v>0</v>
      </c>
      <c r="I877" s="67"/>
      <c r="J877" s="67"/>
      <c r="K877" s="47">
        <f t="shared" si="92"/>
        <v>0</v>
      </c>
      <c r="L877" s="48">
        <f t="shared" si="93"/>
        <v>0</v>
      </c>
      <c r="M877" s="46">
        <f t="shared" si="94"/>
        <v>0</v>
      </c>
      <c r="N877" s="46">
        <f t="shared" si="95"/>
        <v>0</v>
      </c>
      <c r="O877" s="46">
        <f t="shared" si="96"/>
        <v>0</v>
      </c>
      <c r="P877" s="47">
        <f t="shared" si="97"/>
        <v>0</v>
      </c>
      <c r="Q877" s="207"/>
      <c r="R877" s="207"/>
      <c r="S877" s="207"/>
      <c r="T877" s="207"/>
      <c r="U877" s="207"/>
    </row>
    <row r="878" spans="1:21" hidden="1" x14ac:dyDescent="0.2">
      <c r="A878" s="37"/>
      <c r="B878" s="38"/>
      <c r="C878" s="45"/>
      <c r="D878" s="23"/>
      <c r="E878" s="69"/>
      <c r="F878" s="73"/>
      <c r="G878" s="67"/>
      <c r="H878" s="46">
        <f t="shared" si="91"/>
        <v>0</v>
      </c>
      <c r="I878" s="67"/>
      <c r="J878" s="67"/>
      <c r="K878" s="47">
        <f t="shared" si="92"/>
        <v>0</v>
      </c>
      <c r="L878" s="48">
        <f t="shared" si="93"/>
        <v>0</v>
      </c>
      <c r="M878" s="46">
        <f t="shared" si="94"/>
        <v>0</v>
      </c>
      <c r="N878" s="46">
        <f t="shared" si="95"/>
        <v>0</v>
      </c>
      <c r="O878" s="46">
        <f t="shared" si="96"/>
        <v>0</v>
      </c>
      <c r="P878" s="47">
        <f t="shared" si="97"/>
        <v>0</v>
      </c>
      <c r="Q878" s="207"/>
      <c r="R878" s="207"/>
      <c r="S878" s="207"/>
      <c r="T878" s="207"/>
      <c r="U878" s="207"/>
    </row>
    <row r="879" spans="1:21" hidden="1" x14ac:dyDescent="0.2">
      <c r="A879" s="37"/>
      <c r="B879" s="38"/>
      <c r="C879" s="45"/>
      <c r="D879" s="23"/>
      <c r="E879" s="69"/>
      <c r="F879" s="73"/>
      <c r="G879" s="67"/>
      <c r="H879" s="46">
        <f t="shared" si="91"/>
        <v>0</v>
      </c>
      <c r="I879" s="67"/>
      <c r="J879" s="67"/>
      <c r="K879" s="47">
        <f t="shared" si="92"/>
        <v>0</v>
      </c>
      <c r="L879" s="48">
        <f t="shared" si="93"/>
        <v>0</v>
      </c>
      <c r="M879" s="46">
        <f t="shared" si="94"/>
        <v>0</v>
      </c>
      <c r="N879" s="46">
        <f t="shared" si="95"/>
        <v>0</v>
      </c>
      <c r="O879" s="46">
        <f t="shared" si="96"/>
        <v>0</v>
      </c>
      <c r="P879" s="47">
        <f t="shared" si="97"/>
        <v>0</v>
      </c>
      <c r="Q879" s="207"/>
      <c r="R879" s="207"/>
      <c r="S879" s="207"/>
      <c r="T879" s="207"/>
      <c r="U879" s="207"/>
    </row>
    <row r="880" spans="1:21" hidden="1" x14ac:dyDescent="0.2">
      <c r="A880" s="37"/>
      <c r="B880" s="38"/>
      <c r="C880" s="45"/>
      <c r="D880" s="23"/>
      <c r="E880" s="69"/>
      <c r="F880" s="73"/>
      <c r="G880" s="67"/>
      <c r="H880" s="46">
        <f t="shared" si="91"/>
        <v>0</v>
      </c>
      <c r="I880" s="67"/>
      <c r="J880" s="67"/>
      <c r="K880" s="47">
        <f t="shared" si="92"/>
        <v>0</v>
      </c>
      <c r="L880" s="48">
        <f t="shared" si="93"/>
        <v>0</v>
      </c>
      <c r="M880" s="46">
        <f t="shared" si="94"/>
        <v>0</v>
      </c>
      <c r="N880" s="46">
        <f t="shared" si="95"/>
        <v>0</v>
      </c>
      <c r="O880" s="46">
        <f t="shared" si="96"/>
        <v>0</v>
      </c>
      <c r="P880" s="47">
        <f t="shared" si="97"/>
        <v>0</v>
      </c>
      <c r="Q880" s="207"/>
      <c r="R880" s="207"/>
      <c r="S880" s="207"/>
      <c r="T880" s="207"/>
      <c r="U880" s="207"/>
    </row>
    <row r="881" spans="1:21" hidden="1" x14ac:dyDescent="0.2">
      <c r="A881" s="37"/>
      <c r="B881" s="38"/>
      <c r="C881" s="45"/>
      <c r="D881" s="23"/>
      <c r="E881" s="69"/>
      <c r="F881" s="73"/>
      <c r="G881" s="67"/>
      <c r="H881" s="46">
        <f t="shared" si="91"/>
        <v>0</v>
      </c>
      <c r="I881" s="67"/>
      <c r="J881" s="67"/>
      <c r="K881" s="47">
        <f t="shared" si="92"/>
        <v>0</v>
      </c>
      <c r="L881" s="48">
        <f t="shared" si="93"/>
        <v>0</v>
      </c>
      <c r="M881" s="46">
        <f t="shared" si="94"/>
        <v>0</v>
      </c>
      <c r="N881" s="46">
        <f t="shared" si="95"/>
        <v>0</v>
      </c>
      <c r="O881" s="46">
        <f t="shared" si="96"/>
        <v>0</v>
      </c>
      <c r="P881" s="47">
        <f t="shared" si="97"/>
        <v>0</v>
      </c>
      <c r="Q881" s="207"/>
      <c r="R881" s="207"/>
      <c r="S881" s="207"/>
      <c r="T881" s="207"/>
      <c r="U881" s="207"/>
    </row>
    <row r="882" spans="1:21" hidden="1" x14ac:dyDescent="0.2">
      <c r="A882" s="37"/>
      <c r="B882" s="38"/>
      <c r="C882" s="45"/>
      <c r="D882" s="23"/>
      <c r="E882" s="69"/>
      <c r="F882" s="73"/>
      <c r="G882" s="67"/>
      <c r="H882" s="46">
        <f t="shared" si="91"/>
        <v>0</v>
      </c>
      <c r="I882" s="67"/>
      <c r="J882" s="67"/>
      <c r="K882" s="47">
        <f t="shared" si="92"/>
        <v>0</v>
      </c>
      <c r="L882" s="48">
        <f t="shared" si="93"/>
        <v>0</v>
      </c>
      <c r="M882" s="46">
        <f t="shared" si="94"/>
        <v>0</v>
      </c>
      <c r="N882" s="46">
        <f t="shared" si="95"/>
        <v>0</v>
      </c>
      <c r="O882" s="46">
        <f t="shared" si="96"/>
        <v>0</v>
      </c>
      <c r="P882" s="47">
        <f t="shared" si="97"/>
        <v>0</v>
      </c>
      <c r="Q882" s="207"/>
      <c r="R882" s="207"/>
      <c r="S882" s="207"/>
      <c r="T882" s="207"/>
      <c r="U882" s="207"/>
    </row>
    <row r="883" spans="1:21" hidden="1" x14ac:dyDescent="0.2">
      <c r="A883" s="37"/>
      <c r="B883" s="38"/>
      <c r="C883" s="45"/>
      <c r="D883" s="23"/>
      <c r="E883" s="69"/>
      <c r="F883" s="73"/>
      <c r="G883" s="67"/>
      <c r="H883" s="46">
        <f t="shared" si="91"/>
        <v>0</v>
      </c>
      <c r="I883" s="67"/>
      <c r="J883" s="67"/>
      <c r="K883" s="47">
        <f t="shared" si="92"/>
        <v>0</v>
      </c>
      <c r="L883" s="48">
        <f t="shared" si="93"/>
        <v>0</v>
      </c>
      <c r="M883" s="46">
        <f t="shared" si="94"/>
        <v>0</v>
      </c>
      <c r="N883" s="46">
        <f t="shared" si="95"/>
        <v>0</v>
      </c>
      <c r="O883" s="46">
        <f t="shared" si="96"/>
        <v>0</v>
      </c>
      <c r="P883" s="47">
        <f t="shared" si="97"/>
        <v>0</v>
      </c>
      <c r="Q883" s="207"/>
      <c r="R883" s="207"/>
      <c r="S883" s="207"/>
      <c r="T883" s="207"/>
      <c r="U883" s="207"/>
    </row>
    <row r="884" spans="1:21" hidden="1" x14ac:dyDescent="0.2">
      <c r="A884" s="37"/>
      <c r="B884" s="38"/>
      <c r="C884" s="45"/>
      <c r="D884" s="23"/>
      <c r="E884" s="69"/>
      <c r="F884" s="73"/>
      <c r="G884" s="67"/>
      <c r="H884" s="46">
        <f t="shared" si="91"/>
        <v>0</v>
      </c>
      <c r="I884" s="67"/>
      <c r="J884" s="67"/>
      <c r="K884" s="47">
        <f t="shared" si="92"/>
        <v>0</v>
      </c>
      <c r="L884" s="48">
        <f t="shared" si="93"/>
        <v>0</v>
      </c>
      <c r="M884" s="46">
        <f t="shared" si="94"/>
        <v>0</v>
      </c>
      <c r="N884" s="46">
        <f t="shared" si="95"/>
        <v>0</v>
      </c>
      <c r="O884" s="46">
        <f t="shared" si="96"/>
        <v>0</v>
      </c>
      <c r="P884" s="47">
        <f t="shared" si="97"/>
        <v>0</v>
      </c>
      <c r="Q884" s="207"/>
      <c r="R884" s="207"/>
      <c r="S884" s="207"/>
      <c r="T884" s="207"/>
      <c r="U884" s="207"/>
    </row>
    <row r="885" spans="1:21" hidden="1" x14ac:dyDescent="0.2">
      <c r="A885" s="37"/>
      <c r="B885" s="38"/>
      <c r="C885" s="45"/>
      <c r="D885" s="23"/>
      <c r="E885" s="69"/>
      <c r="F885" s="73"/>
      <c r="G885" s="67"/>
      <c r="H885" s="46">
        <f t="shared" si="91"/>
        <v>0</v>
      </c>
      <c r="I885" s="67"/>
      <c r="J885" s="67"/>
      <c r="K885" s="47">
        <f t="shared" si="92"/>
        <v>0</v>
      </c>
      <c r="L885" s="48">
        <f t="shared" si="93"/>
        <v>0</v>
      </c>
      <c r="M885" s="46">
        <f t="shared" si="94"/>
        <v>0</v>
      </c>
      <c r="N885" s="46">
        <f t="shared" si="95"/>
        <v>0</v>
      </c>
      <c r="O885" s="46">
        <f t="shared" si="96"/>
        <v>0</v>
      </c>
      <c r="P885" s="47">
        <f t="shared" si="97"/>
        <v>0</v>
      </c>
      <c r="Q885" s="207"/>
      <c r="R885" s="207"/>
      <c r="S885" s="207"/>
      <c r="T885" s="207"/>
      <c r="U885" s="207"/>
    </row>
    <row r="886" spans="1:21" hidden="1" x14ac:dyDescent="0.2">
      <c r="A886" s="37"/>
      <c r="B886" s="38"/>
      <c r="C886" s="45"/>
      <c r="D886" s="23"/>
      <c r="E886" s="69"/>
      <c r="F886" s="73"/>
      <c r="G886" s="67"/>
      <c r="H886" s="46">
        <f t="shared" si="91"/>
        <v>0</v>
      </c>
      <c r="I886" s="67"/>
      <c r="J886" s="67"/>
      <c r="K886" s="47">
        <f t="shared" si="92"/>
        <v>0</v>
      </c>
      <c r="L886" s="48">
        <f t="shared" si="93"/>
        <v>0</v>
      </c>
      <c r="M886" s="46">
        <f t="shared" si="94"/>
        <v>0</v>
      </c>
      <c r="N886" s="46">
        <f t="shared" si="95"/>
        <v>0</v>
      </c>
      <c r="O886" s="46">
        <f t="shared" si="96"/>
        <v>0</v>
      </c>
      <c r="P886" s="47">
        <f t="shared" si="97"/>
        <v>0</v>
      </c>
      <c r="Q886" s="207"/>
      <c r="R886" s="207"/>
      <c r="S886" s="207"/>
      <c r="T886" s="207"/>
      <c r="U886" s="207"/>
    </row>
    <row r="887" spans="1:21" hidden="1" x14ac:dyDescent="0.2">
      <c r="A887" s="37"/>
      <c r="B887" s="38"/>
      <c r="C887" s="45"/>
      <c r="D887" s="23"/>
      <c r="E887" s="69"/>
      <c r="F887" s="73"/>
      <c r="G887" s="67"/>
      <c r="H887" s="46">
        <f t="shared" si="91"/>
        <v>0</v>
      </c>
      <c r="I887" s="67"/>
      <c r="J887" s="67"/>
      <c r="K887" s="47">
        <f t="shared" si="92"/>
        <v>0</v>
      </c>
      <c r="L887" s="48">
        <f t="shared" si="93"/>
        <v>0</v>
      </c>
      <c r="M887" s="46">
        <f t="shared" si="94"/>
        <v>0</v>
      </c>
      <c r="N887" s="46">
        <f t="shared" si="95"/>
        <v>0</v>
      </c>
      <c r="O887" s="46">
        <f t="shared" si="96"/>
        <v>0</v>
      </c>
      <c r="P887" s="47">
        <f t="shared" si="97"/>
        <v>0</v>
      </c>
      <c r="Q887" s="207"/>
      <c r="R887" s="207"/>
      <c r="S887" s="207"/>
      <c r="T887" s="207"/>
      <c r="U887" s="207"/>
    </row>
    <row r="888" spans="1:21" hidden="1" x14ac:dyDescent="0.2">
      <c r="A888" s="37"/>
      <c r="B888" s="38"/>
      <c r="C888" s="45"/>
      <c r="D888" s="23"/>
      <c r="E888" s="69"/>
      <c r="F888" s="73"/>
      <c r="G888" s="67"/>
      <c r="H888" s="46">
        <f t="shared" si="91"/>
        <v>0</v>
      </c>
      <c r="I888" s="67"/>
      <c r="J888" s="67"/>
      <c r="K888" s="47">
        <f t="shared" si="92"/>
        <v>0</v>
      </c>
      <c r="L888" s="48">
        <f t="shared" si="93"/>
        <v>0</v>
      </c>
      <c r="M888" s="46">
        <f t="shared" si="94"/>
        <v>0</v>
      </c>
      <c r="N888" s="46">
        <f t="shared" si="95"/>
        <v>0</v>
      </c>
      <c r="O888" s="46">
        <f t="shared" si="96"/>
        <v>0</v>
      </c>
      <c r="P888" s="47">
        <f t="shared" si="97"/>
        <v>0</v>
      </c>
      <c r="Q888" s="207"/>
      <c r="R888" s="207"/>
      <c r="S888" s="207"/>
      <c r="T888" s="207"/>
      <c r="U888" s="207"/>
    </row>
    <row r="889" spans="1:21" hidden="1" x14ac:dyDescent="0.2">
      <c r="A889" s="37"/>
      <c r="B889" s="38"/>
      <c r="C889" s="45"/>
      <c r="D889" s="23"/>
      <c r="E889" s="69"/>
      <c r="F889" s="73"/>
      <c r="G889" s="67"/>
      <c r="H889" s="46">
        <f t="shared" si="91"/>
        <v>0</v>
      </c>
      <c r="I889" s="67"/>
      <c r="J889" s="67"/>
      <c r="K889" s="47">
        <f t="shared" si="92"/>
        <v>0</v>
      </c>
      <c r="L889" s="48">
        <f t="shared" si="93"/>
        <v>0</v>
      </c>
      <c r="M889" s="46">
        <f t="shared" si="94"/>
        <v>0</v>
      </c>
      <c r="N889" s="46">
        <f t="shared" si="95"/>
        <v>0</v>
      </c>
      <c r="O889" s="46">
        <f t="shared" si="96"/>
        <v>0</v>
      </c>
      <c r="P889" s="47">
        <f t="shared" si="97"/>
        <v>0</v>
      </c>
      <c r="Q889" s="207"/>
      <c r="R889" s="207"/>
      <c r="S889" s="207"/>
      <c r="T889" s="207"/>
      <c r="U889" s="207"/>
    </row>
    <row r="890" spans="1:21" hidden="1" x14ac:dyDescent="0.2">
      <c r="A890" s="37"/>
      <c r="B890" s="38"/>
      <c r="C890" s="45"/>
      <c r="D890" s="23"/>
      <c r="E890" s="69"/>
      <c r="F890" s="73"/>
      <c r="G890" s="67"/>
      <c r="H890" s="46">
        <f t="shared" si="91"/>
        <v>0</v>
      </c>
      <c r="I890" s="67"/>
      <c r="J890" s="67"/>
      <c r="K890" s="47">
        <f t="shared" si="92"/>
        <v>0</v>
      </c>
      <c r="L890" s="48">
        <f t="shared" si="93"/>
        <v>0</v>
      </c>
      <c r="M890" s="46">
        <f t="shared" si="94"/>
        <v>0</v>
      </c>
      <c r="N890" s="46">
        <f t="shared" si="95"/>
        <v>0</v>
      </c>
      <c r="O890" s="46">
        <f t="shared" si="96"/>
        <v>0</v>
      </c>
      <c r="P890" s="47">
        <f t="shared" si="97"/>
        <v>0</v>
      </c>
      <c r="Q890" s="207"/>
      <c r="R890" s="207"/>
      <c r="S890" s="207"/>
      <c r="T890" s="207"/>
      <c r="U890" s="207"/>
    </row>
    <row r="891" spans="1:21" hidden="1" x14ac:dyDescent="0.2">
      <c r="A891" s="37"/>
      <c r="B891" s="38"/>
      <c r="C891" s="45"/>
      <c r="D891" s="23"/>
      <c r="E891" s="69"/>
      <c r="F891" s="73"/>
      <c r="G891" s="67"/>
      <c r="H891" s="46">
        <f t="shared" si="91"/>
        <v>0</v>
      </c>
      <c r="I891" s="67"/>
      <c r="J891" s="67"/>
      <c r="K891" s="47">
        <f t="shared" si="92"/>
        <v>0</v>
      </c>
      <c r="L891" s="48">
        <f t="shared" si="93"/>
        <v>0</v>
      </c>
      <c r="M891" s="46">
        <f t="shared" si="94"/>
        <v>0</v>
      </c>
      <c r="N891" s="46">
        <f t="shared" si="95"/>
        <v>0</v>
      </c>
      <c r="O891" s="46">
        <f t="shared" si="96"/>
        <v>0</v>
      </c>
      <c r="P891" s="47">
        <f t="shared" si="97"/>
        <v>0</v>
      </c>
      <c r="Q891" s="207"/>
      <c r="R891" s="207"/>
      <c r="S891" s="207"/>
      <c r="T891" s="207"/>
      <c r="U891" s="207"/>
    </row>
    <row r="892" spans="1:21" hidden="1" x14ac:dyDescent="0.2">
      <c r="A892" s="37"/>
      <c r="B892" s="38"/>
      <c r="C892" s="45"/>
      <c r="D892" s="23"/>
      <c r="E892" s="69"/>
      <c r="F892" s="73"/>
      <c r="G892" s="67"/>
      <c r="H892" s="46">
        <f t="shared" si="91"/>
        <v>0</v>
      </c>
      <c r="I892" s="67"/>
      <c r="J892" s="67"/>
      <c r="K892" s="47">
        <f t="shared" si="92"/>
        <v>0</v>
      </c>
      <c r="L892" s="48">
        <f t="shared" si="93"/>
        <v>0</v>
      </c>
      <c r="M892" s="46">
        <f t="shared" si="94"/>
        <v>0</v>
      </c>
      <c r="N892" s="46">
        <f t="shared" si="95"/>
        <v>0</v>
      </c>
      <c r="O892" s="46">
        <f t="shared" si="96"/>
        <v>0</v>
      </c>
      <c r="P892" s="47">
        <f t="shared" si="97"/>
        <v>0</v>
      </c>
      <c r="Q892" s="207"/>
      <c r="R892" s="207"/>
      <c r="S892" s="207"/>
      <c r="T892" s="207"/>
      <c r="U892" s="207"/>
    </row>
    <row r="893" spans="1:21" hidden="1" x14ac:dyDescent="0.2">
      <c r="A893" s="37"/>
      <c r="B893" s="38"/>
      <c r="C893" s="45"/>
      <c r="D893" s="23"/>
      <c r="E893" s="69"/>
      <c r="F893" s="73"/>
      <c r="G893" s="67"/>
      <c r="H893" s="46">
        <f t="shared" si="91"/>
        <v>0</v>
      </c>
      <c r="I893" s="67"/>
      <c r="J893" s="67"/>
      <c r="K893" s="47">
        <f t="shared" si="92"/>
        <v>0</v>
      </c>
      <c r="L893" s="48">
        <f t="shared" si="93"/>
        <v>0</v>
      </c>
      <c r="M893" s="46">
        <f t="shared" si="94"/>
        <v>0</v>
      </c>
      <c r="N893" s="46">
        <f t="shared" si="95"/>
        <v>0</v>
      </c>
      <c r="O893" s="46">
        <f t="shared" si="96"/>
        <v>0</v>
      </c>
      <c r="P893" s="47">
        <f t="shared" si="97"/>
        <v>0</v>
      </c>
      <c r="Q893" s="207"/>
      <c r="R893" s="207"/>
      <c r="S893" s="207"/>
      <c r="T893" s="207"/>
      <c r="U893" s="207"/>
    </row>
    <row r="894" spans="1:21" hidden="1" x14ac:dyDescent="0.2">
      <c r="A894" s="37"/>
      <c r="B894" s="38"/>
      <c r="C894" s="45"/>
      <c r="D894" s="23"/>
      <c r="E894" s="69"/>
      <c r="F894" s="73"/>
      <c r="G894" s="67"/>
      <c r="H894" s="46">
        <f t="shared" si="91"/>
        <v>0</v>
      </c>
      <c r="I894" s="67"/>
      <c r="J894" s="67"/>
      <c r="K894" s="47">
        <f t="shared" si="92"/>
        <v>0</v>
      </c>
      <c r="L894" s="48">
        <f t="shared" si="93"/>
        <v>0</v>
      </c>
      <c r="M894" s="46">
        <f t="shared" si="94"/>
        <v>0</v>
      </c>
      <c r="N894" s="46">
        <f t="shared" si="95"/>
        <v>0</v>
      </c>
      <c r="O894" s="46">
        <f t="shared" si="96"/>
        <v>0</v>
      </c>
      <c r="P894" s="47">
        <f t="shared" si="97"/>
        <v>0</v>
      </c>
      <c r="Q894" s="207"/>
      <c r="R894" s="207"/>
      <c r="S894" s="207"/>
      <c r="T894" s="207"/>
      <c r="U894" s="207"/>
    </row>
    <row r="895" spans="1:21" hidden="1" x14ac:dyDescent="0.2">
      <c r="A895" s="37"/>
      <c r="B895" s="38"/>
      <c r="C895" s="45"/>
      <c r="D895" s="23"/>
      <c r="E895" s="69"/>
      <c r="F895" s="73"/>
      <c r="G895" s="67"/>
      <c r="H895" s="46">
        <f t="shared" si="91"/>
        <v>0</v>
      </c>
      <c r="I895" s="67"/>
      <c r="J895" s="67"/>
      <c r="K895" s="47">
        <f t="shared" si="92"/>
        <v>0</v>
      </c>
      <c r="L895" s="48">
        <f t="shared" si="93"/>
        <v>0</v>
      </c>
      <c r="M895" s="46">
        <f t="shared" si="94"/>
        <v>0</v>
      </c>
      <c r="N895" s="46">
        <f t="shared" si="95"/>
        <v>0</v>
      </c>
      <c r="O895" s="46">
        <f t="shared" si="96"/>
        <v>0</v>
      </c>
      <c r="P895" s="47">
        <f t="shared" si="97"/>
        <v>0</v>
      </c>
      <c r="Q895" s="207"/>
      <c r="R895" s="207"/>
      <c r="S895" s="207"/>
      <c r="T895" s="207"/>
      <c r="U895" s="207"/>
    </row>
    <row r="896" spans="1:21" hidden="1" x14ac:dyDescent="0.2">
      <c r="A896" s="37"/>
      <c r="B896" s="38"/>
      <c r="C896" s="45"/>
      <c r="D896" s="23"/>
      <c r="E896" s="69"/>
      <c r="F896" s="73"/>
      <c r="G896" s="67"/>
      <c r="H896" s="46">
        <f t="shared" si="91"/>
        <v>0</v>
      </c>
      <c r="I896" s="67"/>
      <c r="J896" s="67"/>
      <c r="K896" s="47">
        <f t="shared" si="92"/>
        <v>0</v>
      </c>
      <c r="L896" s="48">
        <f t="shared" si="93"/>
        <v>0</v>
      </c>
      <c r="M896" s="46">
        <f t="shared" si="94"/>
        <v>0</v>
      </c>
      <c r="N896" s="46">
        <f t="shared" si="95"/>
        <v>0</v>
      </c>
      <c r="O896" s="46">
        <f t="shared" si="96"/>
        <v>0</v>
      </c>
      <c r="P896" s="47">
        <f t="shared" si="97"/>
        <v>0</v>
      </c>
      <c r="Q896" s="207"/>
      <c r="R896" s="207"/>
      <c r="S896" s="207"/>
      <c r="T896" s="207"/>
      <c r="U896" s="207"/>
    </row>
    <row r="897" spans="1:21" hidden="1" x14ac:dyDescent="0.2">
      <c r="A897" s="37"/>
      <c r="B897" s="38"/>
      <c r="C897" s="45"/>
      <c r="D897" s="23"/>
      <c r="E897" s="69"/>
      <c r="F897" s="73"/>
      <c r="G897" s="67"/>
      <c r="H897" s="46">
        <f t="shared" si="91"/>
        <v>0</v>
      </c>
      <c r="I897" s="67"/>
      <c r="J897" s="67"/>
      <c r="K897" s="47">
        <f t="shared" si="92"/>
        <v>0</v>
      </c>
      <c r="L897" s="48">
        <f t="shared" si="93"/>
        <v>0</v>
      </c>
      <c r="M897" s="46">
        <f t="shared" si="94"/>
        <v>0</v>
      </c>
      <c r="N897" s="46">
        <f t="shared" si="95"/>
        <v>0</v>
      </c>
      <c r="O897" s="46">
        <f t="shared" si="96"/>
        <v>0</v>
      </c>
      <c r="P897" s="47">
        <f t="shared" si="97"/>
        <v>0</v>
      </c>
      <c r="Q897" s="207"/>
      <c r="R897" s="207"/>
      <c r="S897" s="207"/>
      <c r="T897" s="207"/>
      <c r="U897" s="207"/>
    </row>
    <row r="898" spans="1:21" hidden="1" x14ac:dyDescent="0.2">
      <c r="A898" s="37"/>
      <c r="B898" s="38"/>
      <c r="C898" s="45"/>
      <c r="D898" s="23"/>
      <c r="E898" s="69"/>
      <c r="F898" s="73"/>
      <c r="G898" s="67"/>
      <c r="H898" s="46">
        <f t="shared" si="91"/>
        <v>0</v>
      </c>
      <c r="I898" s="67"/>
      <c r="J898" s="67"/>
      <c r="K898" s="47">
        <f t="shared" si="92"/>
        <v>0</v>
      </c>
      <c r="L898" s="48">
        <f t="shared" si="93"/>
        <v>0</v>
      </c>
      <c r="M898" s="46">
        <f t="shared" si="94"/>
        <v>0</v>
      </c>
      <c r="N898" s="46">
        <f t="shared" si="95"/>
        <v>0</v>
      </c>
      <c r="O898" s="46">
        <f t="shared" si="96"/>
        <v>0</v>
      </c>
      <c r="P898" s="47">
        <f t="shared" si="97"/>
        <v>0</v>
      </c>
      <c r="Q898" s="207"/>
      <c r="R898" s="207"/>
      <c r="S898" s="207"/>
      <c r="T898" s="207"/>
      <c r="U898" s="207"/>
    </row>
    <row r="899" spans="1:21" hidden="1" x14ac:dyDescent="0.2">
      <c r="A899" s="37"/>
      <c r="B899" s="38"/>
      <c r="C899" s="45"/>
      <c r="D899" s="23"/>
      <c r="E899" s="69"/>
      <c r="F899" s="73"/>
      <c r="G899" s="67"/>
      <c r="H899" s="46">
        <f t="shared" si="91"/>
        <v>0</v>
      </c>
      <c r="I899" s="67"/>
      <c r="J899" s="67"/>
      <c r="K899" s="47">
        <f t="shared" si="92"/>
        <v>0</v>
      </c>
      <c r="L899" s="48">
        <f t="shared" si="93"/>
        <v>0</v>
      </c>
      <c r="M899" s="46">
        <f t="shared" si="94"/>
        <v>0</v>
      </c>
      <c r="N899" s="46">
        <f t="shared" si="95"/>
        <v>0</v>
      </c>
      <c r="O899" s="46">
        <f t="shared" si="96"/>
        <v>0</v>
      </c>
      <c r="P899" s="47">
        <f t="shared" si="97"/>
        <v>0</v>
      </c>
      <c r="Q899" s="207"/>
      <c r="R899" s="207"/>
      <c r="S899" s="207"/>
      <c r="T899" s="207"/>
      <c r="U899" s="207"/>
    </row>
    <row r="900" spans="1:21" hidden="1" x14ac:dyDescent="0.2">
      <c r="A900" s="37"/>
      <c r="B900" s="38"/>
      <c r="C900" s="45"/>
      <c r="D900" s="23"/>
      <c r="E900" s="69"/>
      <c r="F900" s="73"/>
      <c r="G900" s="67"/>
      <c r="H900" s="46">
        <f t="shared" si="91"/>
        <v>0</v>
      </c>
      <c r="I900" s="67"/>
      <c r="J900" s="67"/>
      <c r="K900" s="47">
        <f t="shared" si="92"/>
        <v>0</v>
      </c>
      <c r="L900" s="48">
        <f t="shared" si="93"/>
        <v>0</v>
      </c>
      <c r="M900" s="46">
        <f t="shared" si="94"/>
        <v>0</v>
      </c>
      <c r="N900" s="46">
        <f t="shared" si="95"/>
        <v>0</v>
      </c>
      <c r="O900" s="46">
        <f t="shared" si="96"/>
        <v>0</v>
      </c>
      <c r="P900" s="47">
        <f t="shared" si="97"/>
        <v>0</v>
      </c>
      <c r="Q900" s="207"/>
      <c r="R900" s="207"/>
      <c r="S900" s="207"/>
      <c r="T900" s="207"/>
      <c r="U900" s="207"/>
    </row>
    <row r="901" spans="1:21" hidden="1" x14ac:dyDescent="0.2">
      <c r="A901" s="37"/>
      <c r="B901" s="38"/>
      <c r="C901" s="45"/>
      <c r="D901" s="23"/>
      <c r="E901" s="69"/>
      <c r="F901" s="73"/>
      <c r="G901" s="67"/>
      <c r="H901" s="46">
        <f t="shared" si="91"/>
        <v>0</v>
      </c>
      <c r="I901" s="67"/>
      <c r="J901" s="67"/>
      <c r="K901" s="47">
        <f t="shared" si="92"/>
        <v>0</v>
      </c>
      <c r="L901" s="48">
        <f t="shared" si="93"/>
        <v>0</v>
      </c>
      <c r="M901" s="46">
        <f t="shared" si="94"/>
        <v>0</v>
      </c>
      <c r="N901" s="46">
        <f t="shared" si="95"/>
        <v>0</v>
      </c>
      <c r="O901" s="46">
        <f t="shared" si="96"/>
        <v>0</v>
      </c>
      <c r="P901" s="47">
        <f t="shared" si="97"/>
        <v>0</v>
      </c>
      <c r="Q901" s="207"/>
      <c r="R901" s="207"/>
      <c r="S901" s="207"/>
      <c r="T901" s="207"/>
      <c r="U901" s="207"/>
    </row>
    <row r="902" spans="1:21" hidden="1" x14ac:dyDescent="0.2">
      <c r="A902" s="37"/>
      <c r="B902" s="38"/>
      <c r="C902" s="45"/>
      <c r="D902" s="23"/>
      <c r="E902" s="69"/>
      <c r="F902" s="73"/>
      <c r="G902" s="67"/>
      <c r="H902" s="46">
        <f t="shared" si="91"/>
        <v>0</v>
      </c>
      <c r="I902" s="67"/>
      <c r="J902" s="67"/>
      <c r="K902" s="47">
        <f t="shared" si="92"/>
        <v>0</v>
      </c>
      <c r="L902" s="48">
        <f t="shared" si="93"/>
        <v>0</v>
      </c>
      <c r="M902" s="46">
        <f t="shared" si="94"/>
        <v>0</v>
      </c>
      <c r="N902" s="46">
        <f t="shared" si="95"/>
        <v>0</v>
      </c>
      <c r="O902" s="46">
        <f t="shared" si="96"/>
        <v>0</v>
      </c>
      <c r="P902" s="47">
        <f t="shared" si="97"/>
        <v>0</v>
      </c>
      <c r="Q902" s="207"/>
      <c r="R902" s="207"/>
      <c r="S902" s="207"/>
      <c r="T902" s="207"/>
      <c r="U902" s="207"/>
    </row>
    <row r="903" spans="1:21" hidden="1" x14ac:dyDescent="0.2">
      <c r="A903" s="37"/>
      <c r="B903" s="38"/>
      <c r="C903" s="45"/>
      <c r="D903" s="23"/>
      <c r="E903" s="69"/>
      <c r="F903" s="73"/>
      <c r="G903" s="67"/>
      <c r="H903" s="46">
        <f t="shared" si="91"/>
        <v>0</v>
      </c>
      <c r="I903" s="67"/>
      <c r="J903" s="67"/>
      <c r="K903" s="47">
        <f t="shared" si="92"/>
        <v>0</v>
      </c>
      <c r="L903" s="48">
        <f t="shared" si="93"/>
        <v>0</v>
      </c>
      <c r="M903" s="46">
        <f t="shared" si="94"/>
        <v>0</v>
      </c>
      <c r="N903" s="46">
        <f t="shared" si="95"/>
        <v>0</v>
      </c>
      <c r="O903" s="46">
        <f t="shared" si="96"/>
        <v>0</v>
      </c>
      <c r="P903" s="47">
        <f t="shared" si="97"/>
        <v>0</v>
      </c>
      <c r="Q903" s="207"/>
      <c r="R903" s="207"/>
      <c r="S903" s="207"/>
      <c r="T903" s="207"/>
      <c r="U903" s="207"/>
    </row>
    <row r="904" spans="1:21" hidden="1" x14ac:dyDescent="0.2">
      <c r="A904" s="37"/>
      <c r="B904" s="38"/>
      <c r="C904" s="45"/>
      <c r="D904" s="23"/>
      <c r="E904" s="69"/>
      <c r="F904" s="73"/>
      <c r="G904" s="67"/>
      <c r="H904" s="46">
        <f t="shared" ref="H904:H967" si="98">ROUND(F904*G904,2)</f>
        <v>0</v>
      </c>
      <c r="I904" s="67"/>
      <c r="J904" s="67"/>
      <c r="K904" s="47">
        <f t="shared" ref="K904:K967" si="99">SUM(H904:J904)</f>
        <v>0</v>
      </c>
      <c r="L904" s="48">
        <f t="shared" ref="L904:L967" si="100">ROUND(E904*F904,2)</f>
        <v>0</v>
      </c>
      <c r="M904" s="46">
        <f t="shared" ref="M904:M967" si="101">ROUND(H904*E904,2)</f>
        <v>0</v>
      </c>
      <c r="N904" s="46">
        <f t="shared" ref="N904:N967" si="102">ROUND(I904*E904,2)</f>
        <v>0</v>
      </c>
      <c r="O904" s="46">
        <f t="shared" ref="O904:O967" si="103">ROUND(J904*E904,2)</f>
        <v>0</v>
      </c>
      <c r="P904" s="47">
        <f t="shared" ref="P904:P967" si="104">SUM(M904:O904)</f>
        <v>0</v>
      </c>
      <c r="Q904" s="207"/>
      <c r="R904" s="207"/>
      <c r="S904" s="207"/>
      <c r="T904" s="207"/>
      <c r="U904" s="207"/>
    </row>
    <row r="905" spans="1:21" hidden="1" x14ac:dyDescent="0.2">
      <c r="A905" s="37"/>
      <c r="B905" s="38"/>
      <c r="C905" s="45"/>
      <c r="D905" s="23"/>
      <c r="E905" s="69"/>
      <c r="F905" s="73"/>
      <c r="G905" s="67"/>
      <c r="H905" s="46">
        <f t="shared" si="98"/>
        <v>0</v>
      </c>
      <c r="I905" s="67"/>
      <c r="J905" s="67"/>
      <c r="K905" s="47">
        <f t="shared" si="99"/>
        <v>0</v>
      </c>
      <c r="L905" s="48">
        <f t="shared" si="100"/>
        <v>0</v>
      </c>
      <c r="M905" s="46">
        <f t="shared" si="101"/>
        <v>0</v>
      </c>
      <c r="N905" s="46">
        <f t="shared" si="102"/>
        <v>0</v>
      </c>
      <c r="O905" s="46">
        <f t="shared" si="103"/>
        <v>0</v>
      </c>
      <c r="P905" s="47">
        <f t="shared" si="104"/>
        <v>0</v>
      </c>
      <c r="Q905" s="207"/>
      <c r="R905" s="207"/>
      <c r="S905" s="207"/>
      <c r="T905" s="207"/>
      <c r="U905" s="207"/>
    </row>
    <row r="906" spans="1:21" hidden="1" x14ac:dyDescent="0.2">
      <c r="A906" s="37"/>
      <c r="B906" s="38"/>
      <c r="C906" s="45"/>
      <c r="D906" s="23"/>
      <c r="E906" s="69"/>
      <c r="F906" s="73"/>
      <c r="G906" s="67"/>
      <c r="H906" s="46">
        <f t="shared" si="98"/>
        <v>0</v>
      </c>
      <c r="I906" s="67"/>
      <c r="J906" s="67"/>
      <c r="K906" s="47">
        <f t="shared" si="99"/>
        <v>0</v>
      </c>
      <c r="L906" s="48">
        <f t="shared" si="100"/>
        <v>0</v>
      </c>
      <c r="M906" s="46">
        <f t="shared" si="101"/>
        <v>0</v>
      </c>
      <c r="N906" s="46">
        <f t="shared" si="102"/>
        <v>0</v>
      </c>
      <c r="O906" s="46">
        <f t="shared" si="103"/>
        <v>0</v>
      </c>
      <c r="P906" s="47">
        <f t="shared" si="104"/>
        <v>0</v>
      </c>
      <c r="Q906" s="207"/>
      <c r="R906" s="207"/>
      <c r="S906" s="207"/>
      <c r="T906" s="207"/>
      <c r="U906" s="207"/>
    </row>
    <row r="907" spans="1:21" hidden="1" x14ac:dyDescent="0.2">
      <c r="A907" s="37"/>
      <c r="B907" s="38"/>
      <c r="C907" s="45"/>
      <c r="D907" s="23"/>
      <c r="E907" s="69"/>
      <c r="F907" s="73"/>
      <c r="G907" s="67"/>
      <c r="H907" s="46">
        <f t="shared" si="98"/>
        <v>0</v>
      </c>
      <c r="I907" s="67"/>
      <c r="J907" s="67"/>
      <c r="K907" s="47">
        <f t="shared" si="99"/>
        <v>0</v>
      </c>
      <c r="L907" s="48">
        <f t="shared" si="100"/>
        <v>0</v>
      </c>
      <c r="M907" s="46">
        <f t="shared" si="101"/>
        <v>0</v>
      </c>
      <c r="N907" s="46">
        <f t="shared" si="102"/>
        <v>0</v>
      </c>
      <c r="O907" s="46">
        <f t="shared" si="103"/>
        <v>0</v>
      </c>
      <c r="P907" s="47">
        <f t="shared" si="104"/>
        <v>0</v>
      </c>
      <c r="Q907" s="207"/>
      <c r="R907" s="207"/>
      <c r="S907" s="207"/>
      <c r="T907" s="207"/>
      <c r="U907" s="207"/>
    </row>
    <row r="908" spans="1:21" hidden="1" x14ac:dyDescent="0.2">
      <c r="A908" s="37"/>
      <c r="B908" s="38"/>
      <c r="C908" s="45"/>
      <c r="D908" s="23"/>
      <c r="E908" s="69"/>
      <c r="F908" s="73"/>
      <c r="G908" s="67"/>
      <c r="H908" s="46">
        <f t="shared" si="98"/>
        <v>0</v>
      </c>
      <c r="I908" s="67"/>
      <c r="J908" s="67"/>
      <c r="K908" s="47">
        <f t="shared" si="99"/>
        <v>0</v>
      </c>
      <c r="L908" s="48">
        <f t="shared" si="100"/>
        <v>0</v>
      </c>
      <c r="M908" s="46">
        <f t="shared" si="101"/>
        <v>0</v>
      </c>
      <c r="N908" s="46">
        <f t="shared" si="102"/>
        <v>0</v>
      </c>
      <c r="O908" s="46">
        <f t="shared" si="103"/>
        <v>0</v>
      </c>
      <c r="P908" s="47">
        <f t="shared" si="104"/>
        <v>0</v>
      </c>
      <c r="Q908" s="207"/>
      <c r="R908" s="207"/>
      <c r="S908" s="207"/>
      <c r="T908" s="207"/>
      <c r="U908" s="207"/>
    </row>
    <row r="909" spans="1:21" hidden="1" x14ac:dyDescent="0.2">
      <c r="A909" s="37"/>
      <c r="B909" s="38"/>
      <c r="C909" s="45"/>
      <c r="D909" s="23"/>
      <c r="E909" s="69"/>
      <c r="F909" s="73"/>
      <c r="G909" s="67"/>
      <c r="H909" s="46">
        <f t="shared" si="98"/>
        <v>0</v>
      </c>
      <c r="I909" s="67"/>
      <c r="J909" s="67"/>
      <c r="K909" s="47">
        <f t="shared" si="99"/>
        <v>0</v>
      </c>
      <c r="L909" s="48">
        <f t="shared" si="100"/>
        <v>0</v>
      </c>
      <c r="M909" s="46">
        <f t="shared" si="101"/>
        <v>0</v>
      </c>
      <c r="N909" s="46">
        <f t="shared" si="102"/>
        <v>0</v>
      </c>
      <c r="O909" s="46">
        <f t="shared" si="103"/>
        <v>0</v>
      </c>
      <c r="P909" s="47">
        <f t="shared" si="104"/>
        <v>0</v>
      </c>
      <c r="Q909" s="207"/>
      <c r="R909" s="207"/>
      <c r="S909" s="207"/>
      <c r="T909" s="207"/>
      <c r="U909" s="207"/>
    </row>
    <row r="910" spans="1:21" hidden="1" x14ac:dyDescent="0.2">
      <c r="A910" s="37"/>
      <c r="B910" s="38"/>
      <c r="C910" s="45"/>
      <c r="D910" s="23"/>
      <c r="E910" s="69"/>
      <c r="F910" s="73"/>
      <c r="G910" s="67"/>
      <c r="H910" s="46">
        <f t="shared" si="98"/>
        <v>0</v>
      </c>
      <c r="I910" s="67"/>
      <c r="J910" s="67"/>
      <c r="K910" s="47">
        <f t="shared" si="99"/>
        <v>0</v>
      </c>
      <c r="L910" s="48">
        <f t="shared" si="100"/>
        <v>0</v>
      </c>
      <c r="M910" s="46">
        <f t="shared" si="101"/>
        <v>0</v>
      </c>
      <c r="N910" s="46">
        <f t="shared" si="102"/>
        <v>0</v>
      </c>
      <c r="O910" s="46">
        <f t="shared" si="103"/>
        <v>0</v>
      </c>
      <c r="P910" s="47">
        <f t="shared" si="104"/>
        <v>0</v>
      </c>
      <c r="Q910" s="207"/>
      <c r="R910" s="207"/>
      <c r="S910" s="207"/>
      <c r="T910" s="207"/>
      <c r="U910" s="207"/>
    </row>
    <row r="911" spans="1:21" hidden="1" x14ac:dyDescent="0.2">
      <c r="A911" s="37"/>
      <c r="B911" s="38"/>
      <c r="C911" s="45"/>
      <c r="D911" s="23"/>
      <c r="E911" s="69"/>
      <c r="F911" s="73"/>
      <c r="G911" s="67"/>
      <c r="H911" s="46">
        <f t="shared" si="98"/>
        <v>0</v>
      </c>
      <c r="I911" s="67"/>
      <c r="J911" s="67"/>
      <c r="K911" s="47">
        <f t="shared" si="99"/>
        <v>0</v>
      </c>
      <c r="L911" s="48">
        <f t="shared" si="100"/>
        <v>0</v>
      </c>
      <c r="M911" s="46">
        <f t="shared" si="101"/>
        <v>0</v>
      </c>
      <c r="N911" s="46">
        <f t="shared" si="102"/>
        <v>0</v>
      </c>
      <c r="O911" s="46">
        <f t="shared" si="103"/>
        <v>0</v>
      </c>
      <c r="P911" s="47">
        <f t="shared" si="104"/>
        <v>0</v>
      </c>
      <c r="Q911" s="207"/>
      <c r="R911" s="207"/>
      <c r="S911" s="207"/>
      <c r="T911" s="207"/>
      <c r="U911" s="207"/>
    </row>
    <row r="912" spans="1:21" hidden="1" x14ac:dyDescent="0.2">
      <c r="A912" s="37"/>
      <c r="B912" s="38"/>
      <c r="C912" s="45"/>
      <c r="D912" s="23"/>
      <c r="E912" s="69"/>
      <c r="F912" s="73"/>
      <c r="G912" s="67"/>
      <c r="H912" s="46">
        <f t="shared" si="98"/>
        <v>0</v>
      </c>
      <c r="I912" s="67"/>
      <c r="J912" s="67"/>
      <c r="K912" s="47">
        <f t="shared" si="99"/>
        <v>0</v>
      </c>
      <c r="L912" s="48">
        <f t="shared" si="100"/>
        <v>0</v>
      </c>
      <c r="M912" s="46">
        <f t="shared" si="101"/>
        <v>0</v>
      </c>
      <c r="N912" s="46">
        <f t="shared" si="102"/>
        <v>0</v>
      </c>
      <c r="O912" s="46">
        <f t="shared" si="103"/>
        <v>0</v>
      </c>
      <c r="P912" s="47">
        <f t="shared" si="104"/>
        <v>0</v>
      </c>
      <c r="Q912" s="207"/>
      <c r="R912" s="207"/>
      <c r="S912" s="207"/>
      <c r="T912" s="207"/>
      <c r="U912" s="207"/>
    </row>
    <row r="913" spans="1:21" hidden="1" x14ac:dyDescent="0.2">
      <c r="A913" s="37"/>
      <c r="B913" s="38"/>
      <c r="C913" s="45"/>
      <c r="D913" s="23"/>
      <c r="E913" s="69"/>
      <c r="F913" s="73"/>
      <c r="G913" s="67"/>
      <c r="H913" s="46">
        <f t="shared" si="98"/>
        <v>0</v>
      </c>
      <c r="I913" s="67"/>
      <c r="J913" s="67"/>
      <c r="K913" s="47">
        <f t="shared" si="99"/>
        <v>0</v>
      </c>
      <c r="L913" s="48">
        <f t="shared" si="100"/>
        <v>0</v>
      </c>
      <c r="M913" s="46">
        <f t="shared" si="101"/>
        <v>0</v>
      </c>
      <c r="N913" s="46">
        <f t="shared" si="102"/>
        <v>0</v>
      </c>
      <c r="O913" s="46">
        <f t="shared" si="103"/>
        <v>0</v>
      </c>
      <c r="P913" s="47">
        <f t="shared" si="104"/>
        <v>0</v>
      </c>
      <c r="Q913" s="207"/>
      <c r="R913" s="207"/>
      <c r="S913" s="207"/>
      <c r="T913" s="207"/>
      <c r="U913" s="207"/>
    </row>
    <row r="914" spans="1:21" hidden="1" x14ac:dyDescent="0.2">
      <c r="A914" s="37"/>
      <c r="B914" s="38"/>
      <c r="C914" s="45"/>
      <c r="D914" s="23"/>
      <c r="E914" s="69"/>
      <c r="F914" s="73"/>
      <c r="G914" s="67"/>
      <c r="H914" s="46">
        <f t="shared" si="98"/>
        <v>0</v>
      </c>
      <c r="I914" s="67"/>
      <c r="J914" s="67"/>
      <c r="K914" s="47">
        <f t="shared" si="99"/>
        <v>0</v>
      </c>
      <c r="L914" s="48">
        <f t="shared" si="100"/>
        <v>0</v>
      </c>
      <c r="M914" s="46">
        <f t="shared" si="101"/>
        <v>0</v>
      </c>
      <c r="N914" s="46">
        <f t="shared" si="102"/>
        <v>0</v>
      </c>
      <c r="O914" s="46">
        <f t="shared" si="103"/>
        <v>0</v>
      </c>
      <c r="P914" s="47">
        <f t="shared" si="104"/>
        <v>0</v>
      </c>
      <c r="Q914" s="207"/>
      <c r="R914" s="207"/>
      <c r="S914" s="207"/>
      <c r="T914" s="207"/>
      <c r="U914" s="207"/>
    </row>
    <row r="915" spans="1:21" hidden="1" x14ac:dyDescent="0.2">
      <c r="A915" s="37"/>
      <c r="B915" s="38"/>
      <c r="C915" s="45"/>
      <c r="D915" s="23"/>
      <c r="E915" s="69"/>
      <c r="F915" s="73"/>
      <c r="G915" s="67"/>
      <c r="H915" s="46">
        <f t="shared" si="98"/>
        <v>0</v>
      </c>
      <c r="I915" s="67"/>
      <c r="J915" s="67"/>
      <c r="K915" s="47">
        <f t="shared" si="99"/>
        <v>0</v>
      </c>
      <c r="L915" s="48">
        <f t="shared" si="100"/>
        <v>0</v>
      </c>
      <c r="M915" s="46">
        <f t="shared" si="101"/>
        <v>0</v>
      </c>
      <c r="N915" s="46">
        <f t="shared" si="102"/>
        <v>0</v>
      </c>
      <c r="O915" s="46">
        <f t="shared" si="103"/>
        <v>0</v>
      </c>
      <c r="P915" s="47">
        <f t="shared" si="104"/>
        <v>0</v>
      </c>
      <c r="Q915" s="207"/>
      <c r="R915" s="207"/>
      <c r="S915" s="207"/>
      <c r="T915" s="207"/>
      <c r="U915" s="207"/>
    </row>
    <row r="916" spans="1:21" hidden="1" x14ac:dyDescent="0.2">
      <c r="A916" s="37"/>
      <c r="B916" s="38"/>
      <c r="C916" s="45"/>
      <c r="D916" s="23"/>
      <c r="E916" s="69"/>
      <c r="F916" s="73"/>
      <c r="G916" s="67"/>
      <c r="H916" s="46">
        <f t="shared" si="98"/>
        <v>0</v>
      </c>
      <c r="I916" s="67"/>
      <c r="J916" s="67"/>
      <c r="K916" s="47">
        <f t="shared" si="99"/>
        <v>0</v>
      </c>
      <c r="L916" s="48">
        <f t="shared" si="100"/>
        <v>0</v>
      </c>
      <c r="M916" s="46">
        <f t="shared" si="101"/>
        <v>0</v>
      </c>
      <c r="N916" s="46">
        <f t="shared" si="102"/>
        <v>0</v>
      </c>
      <c r="O916" s="46">
        <f t="shared" si="103"/>
        <v>0</v>
      </c>
      <c r="P916" s="47">
        <f t="shared" si="104"/>
        <v>0</v>
      </c>
      <c r="Q916" s="207"/>
      <c r="R916" s="207"/>
      <c r="S916" s="207"/>
      <c r="T916" s="207"/>
      <c r="U916" s="207"/>
    </row>
    <row r="917" spans="1:21" hidden="1" x14ac:dyDescent="0.2">
      <c r="A917" s="37"/>
      <c r="B917" s="38"/>
      <c r="C917" s="45"/>
      <c r="D917" s="23"/>
      <c r="E917" s="69"/>
      <c r="F917" s="73"/>
      <c r="G917" s="67"/>
      <c r="H917" s="46">
        <f t="shared" si="98"/>
        <v>0</v>
      </c>
      <c r="I917" s="67"/>
      <c r="J917" s="67"/>
      <c r="K917" s="47">
        <f t="shared" si="99"/>
        <v>0</v>
      </c>
      <c r="L917" s="48">
        <f t="shared" si="100"/>
        <v>0</v>
      </c>
      <c r="M917" s="46">
        <f t="shared" si="101"/>
        <v>0</v>
      </c>
      <c r="N917" s="46">
        <f t="shared" si="102"/>
        <v>0</v>
      </c>
      <c r="O917" s="46">
        <f t="shared" si="103"/>
        <v>0</v>
      </c>
      <c r="P917" s="47">
        <f t="shared" si="104"/>
        <v>0</v>
      </c>
      <c r="Q917" s="207"/>
      <c r="R917" s="207"/>
      <c r="S917" s="207"/>
      <c r="T917" s="207"/>
      <c r="U917" s="207"/>
    </row>
    <row r="918" spans="1:21" hidden="1" x14ac:dyDescent="0.2">
      <c r="A918" s="37"/>
      <c r="B918" s="38"/>
      <c r="C918" s="45"/>
      <c r="D918" s="23"/>
      <c r="E918" s="69"/>
      <c r="F918" s="73"/>
      <c r="G918" s="67"/>
      <c r="H918" s="46">
        <f t="shared" si="98"/>
        <v>0</v>
      </c>
      <c r="I918" s="67"/>
      <c r="J918" s="67"/>
      <c r="K918" s="47">
        <f t="shared" si="99"/>
        <v>0</v>
      </c>
      <c r="L918" s="48">
        <f t="shared" si="100"/>
        <v>0</v>
      </c>
      <c r="M918" s="46">
        <f t="shared" si="101"/>
        <v>0</v>
      </c>
      <c r="N918" s="46">
        <f t="shared" si="102"/>
        <v>0</v>
      </c>
      <c r="O918" s="46">
        <f t="shared" si="103"/>
        <v>0</v>
      </c>
      <c r="P918" s="47">
        <f t="shared" si="104"/>
        <v>0</v>
      </c>
      <c r="Q918" s="207"/>
      <c r="R918" s="207"/>
      <c r="S918" s="207"/>
      <c r="T918" s="207"/>
      <c r="U918" s="207"/>
    </row>
    <row r="919" spans="1:21" hidden="1" x14ac:dyDescent="0.2">
      <c r="A919" s="37"/>
      <c r="B919" s="38"/>
      <c r="C919" s="45"/>
      <c r="D919" s="23"/>
      <c r="E919" s="69"/>
      <c r="F919" s="73"/>
      <c r="G919" s="67"/>
      <c r="H919" s="46">
        <f t="shared" si="98"/>
        <v>0</v>
      </c>
      <c r="I919" s="67"/>
      <c r="J919" s="67"/>
      <c r="K919" s="47">
        <f t="shared" si="99"/>
        <v>0</v>
      </c>
      <c r="L919" s="48">
        <f t="shared" si="100"/>
        <v>0</v>
      </c>
      <c r="M919" s="46">
        <f t="shared" si="101"/>
        <v>0</v>
      </c>
      <c r="N919" s="46">
        <f t="shared" si="102"/>
        <v>0</v>
      </c>
      <c r="O919" s="46">
        <f t="shared" si="103"/>
        <v>0</v>
      </c>
      <c r="P919" s="47">
        <f t="shared" si="104"/>
        <v>0</v>
      </c>
      <c r="Q919" s="207"/>
      <c r="R919" s="207"/>
      <c r="S919" s="207"/>
      <c r="T919" s="207"/>
      <c r="U919" s="207"/>
    </row>
    <row r="920" spans="1:21" hidden="1" x14ac:dyDescent="0.2">
      <c r="A920" s="37"/>
      <c r="B920" s="38"/>
      <c r="C920" s="45"/>
      <c r="D920" s="23"/>
      <c r="E920" s="69"/>
      <c r="F920" s="73"/>
      <c r="G920" s="67"/>
      <c r="H920" s="46">
        <f t="shared" si="98"/>
        <v>0</v>
      </c>
      <c r="I920" s="67"/>
      <c r="J920" s="67"/>
      <c r="K920" s="47">
        <f t="shared" si="99"/>
        <v>0</v>
      </c>
      <c r="L920" s="48">
        <f t="shared" si="100"/>
        <v>0</v>
      </c>
      <c r="M920" s="46">
        <f t="shared" si="101"/>
        <v>0</v>
      </c>
      <c r="N920" s="46">
        <f t="shared" si="102"/>
        <v>0</v>
      </c>
      <c r="O920" s="46">
        <f t="shared" si="103"/>
        <v>0</v>
      </c>
      <c r="P920" s="47">
        <f t="shared" si="104"/>
        <v>0</v>
      </c>
      <c r="Q920" s="207"/>
      <c r="R920" s="207"/>
      <c r="S920" s="207"/>
      <c r="T920" s="207"/>
      <c r="U920" s="207"/>
    </row>
    <row r="921" spans="1:21" hidden="1" x14ac:dyDescent="0.2">
      <c r="A921" s="37"/>
      <c r="B921" s="38"/>
      <c r="C921" s="45"/>
      <c r="D921" s="23"/>
      <c r="E921" s="69"/>
      <c r="F921" s="73"/>
      <c r="G921" s="67"/>
      <c r="H921" s="46">
        <f t="shared" si="98"/>
        <v>0</v>
      </c>
      <c r="I921" s="67"/>
      <c r="J921" s="67"/>
      <c r="K921" s="47">
        <f t="shared" si="99"/>
        <v>0</v>
      </c>
      <c r="L921" s="48">
        <f t="shared" si="100"/>
        <v>0</v>
      </c>
      <c r="M921" s="46">
        <f t="shared" si="101"/>
        <v>0</v>
      </c>
      <c r="N921" s="46">
        <f t="shared" si="102"/>
        <v>0</v>
      </c>
      <c r="O921" s="46">
        <f t="shared" si="103"/>
        <v>0</v>
      </c>
      <c r="P921" s="47">
        <f t="shared" si="104"/>
        <v>0</v>
      </c>
      <c r="Q921" s="207"/>
      <c r="R921" s="207"/>
      <c r="S921" s="207"/>
      <c r="T921" s="207"/>
      <c r="U921" s="207"/>
    </row>
    <row r="922" spans="1:21" hidden="1" x14ac:dyDescent="0.2">
      <c r="A922" s="37"/>
      <c r="B922" s="38"/>
      <c r="C922" s="45"/>
      <c r="D922" s="23"/>
      <c r="E922" s="69"/>
      <c r="F922" s="73"/>
      <c r="G922" s="67"/>
      <c r="H922" s="46">
        <f t="shared" si="98"/>
        <v>0</v>
      </c>
      <c r="I922" s="67"/>
      <c r="J922" s="67"/>
      <c r="K922" s="47">
        <f t="shared" si="99"/>
        <v>0</v>
      </c>
      <c r="L922" s="48">
        <f t="shared" si="100"/>
        <v>0</v>
      </c>
      <c r="M922" s="46">
        <f t="shared" si="101"/>
        <v>0</v>
      </c>
      <c r="N922" s="46">
        <f t="shared" si="102"/>
        <v>0</v>
      </c>
      <c r="O922" s="46">
        <f t="shared" si="103"/>
        <v>0</v>
      </c>
      <c r="P922" s="47">
        <f t="shared" si="104"/>
        <v>0</v>
      </c>
      <c r="Q922" s="207"/>
      <c r="R922" s="207"/>
      <c r="S922" s="207"/>
      <c r="T922" s="207"/>
      <c r="U922" s="207"/>
    </row>
    <row r="923" spans="1:21" hidden="1" x14ac:dyDescent="0.2">
      <c r="A923" s="37"/>
      <c r="B923" s="38"/>
      <c r="C923" s="45"/>
      <c r="D923" s="23"/>
      <c r="E923" s="69"/>
      <c r="F923" s="73"/>
      <c r="G923" s="67"/>
      <c r="H923" s="46">
        <f t="shared" si="98"/>
        <v>0</v>
      </c>
      <c r="I923" s="67"/>
      <c r="J923" s="67"/>
      <c r="K923" s="47">
        <f t="shared" si="99"/>
        <v>0</v>
      </c>
      <c r="L923" s="48">
        <f t="shared" si="100"/>
        <v>0</v>
      </c>
      <c r="M923" s="46">
        <f t="shared" si="101"/>
        <v>0</v>
      </c>
      <c r="N923" s="46">
        <f t="shared" si="102"/>
        <v>0</v>
      </c>
      <c r="O923" s="46">
        <f t="shared" si="103"/>
        <v>0</v>
      </c>
      <c r="P923" s="47">
        <f t="shared" si="104"/>
        <v>0</v>
      </c>
      <c r="Q923" s="207"/>
      <c r="R923" s="207"/>
      <c r="S923" s="207"/>
      <c r="T923" s="207"/>
      <c r="U923" s="207"/>
    </row>
    <row r="924" spans="1:21" hidden="1" x14ac:dyDescent="0.2">
      <c r="A924" s="37"/>
      <c r="B924" s="38"/>
      <c r="C924" s="45"/>
      <c r="D924" s="23"/>
      <c r="E924" s="69"/>
      <c r="F924" s="73"/>
      <c r="G924" s="67"/>
      <c r="H924" s="46">
        <f t="shared" si="98"/>
        <v>0</v>
      </c>
      <c r="I924" s="67"/>
      <c r="J924" s="67"/>
      <c r="K924" s="47">
        <f t="shared" si="99"/>
        <v>0</v>
      </c>
      <c r="L924" s="48">
        <f t="shared" si="100"/>
        <v>0</v>
      </c>
      <c r="M924" s="46">
        <f t="shared" si="101"/>
        <v>0</v>
      </c>
      <c r="N924" s="46">
        <f t="shared" si="102"/>
        <v>0</v>
      </c>
      <c r="O924" s="46">
        <f t="shared" si="103"/>
        <v>0</v>
      </c>
      <c r="P924" s="47">
        <f t="shared" si="104"/>
        <v>0</v>
      </c>
      <c r="Q924" s="207"/>
      <c r="R924" s="207"/>
      <c r="S924" s="207"/>
      <c r="T924" s="207"/>
      <c r="U924" s="207"/>
    </row>
    <row r="925" spans="1:21" hidden="1" x14ac:dyDescent="0.2">
      <c r="A925" s="37"/>
      <c r="B925" s="38"/>
      <c r="C925" s="45"/>
      <c r="D925" s="23"/>
      <c r="E925" s="69"/>
      <c r="F925" s="73"/>
      <c r="G925" s="67"/>
      <c r="H925" s="46">
        <f t="shared" si="98"/>
        <v>0</v>
      </c>
      <c r="I925" s="67"/>
      <c r="J925" s="67"/>
      <c r="K925" s="47">
        <f t="shared" si="99"/>
        <v>0</v>
      </c>
      <c r="L925" s="48">
        <f t="shared" si="100"/>
        <v>0</v>
      </c>
      <c r="M925" s="46">
        <f t="shared" si="101"/>
        <v>0</v>
      </c>
      <c r="N925" s="46">
        <f t="shared" si="102"/>
        <v>0</v>
      </c>
      <c r="O925" s="46">
        <f t="shared" si="103"/>
        <v>0</v>
      </c>
      <c r="P925" s="47">
        <f t="shared" si="104"/>
        <v>0</v>
      </c>
      <c r="Q925" s="207"/>
      <c r="R925" s="207"/>
      <c r="S925" s="207"/>
      <c r="T925" s="207"/>
      <c r="U925" s="207"/>
    </row>
    <row r="926" spans="1:21" hidden="1" x14ac:dyDescent="0.2">
      <c r="A926" s="37"/>
      <c r="B926" s="38"/>
      <c r="C926" s="45"/>
      <c r="D926" s="23"/>
      <c r="E926" s="69"/>
      <c r="F926" s="73"/>
      <c r="G926" s="67"/>
      <c r="H926" s="46">
        <f t="shared" si="98"/>
        <v>0</v>
      </c>
      <c r="I926" s="67"/>
      <c r="J926" s="67"/>
      <c r="K926" s="47">
        <f t="shared" si="99"/>
        <v>0</v>
      </c>
      <c r="L926" s="48">
        <f t="shared" si="100"/>
        <v>0</v>
      </c>
      <c r="M926" s="46">
        <f t="shared" si="101"/>
        <v>0</v>
      </c>
      <c r="N926" s="46">
        <f t="shared" si="102"/>
        <v>0</v>
      </c>
      <c r="O926" s="46">
        <f t="shared" si="103"/>
        <v>0</v>
      </c>
      <c r="P926" s="47">
        <f t="shared" si="104"/>
        <v>0</v>
      </c>
      <c r="Q926" s="207"/>
      <c r="R926" s="207"/>
      <c r="S926" s="207"/>
      <c r="T926" s="207"/>
      <c r="U926" s="207"/>
    </row>
    <row r="927" spans="1:21" hidden="1" x14ac:dyDescent="0.2">
      <c r="A927" s="37"/>
      <c r="B927" s="38"/>
      <c r="C927" s="45"/>
      <c r="D927" s="23"/>
      <c r="E927" s="69"/>
      <c r="F927" s="73"/>
      <c r="G927" s="67"/>
      <c r="H927" s="46">
        <f t="shared" si="98"/>
        <v>0</v>
      </c>
      <c r="I927" s="67"/>
      <c r="J927" s="67"/>
      <c r="K927" s="47">
        <f t="shared" si="99"/>
        <v>0</v>
      </c>
      <c r="L927" s="48">
        <f t="shared" si="100"/>
        <v>0</v>
      </c>
      <c r="M927" s="46">
        <f t="shared" si="101"/>
        <v>0</v>
      </c>
      <c r="N927" s="46">
        <f t="shared" si="102"/>
        <v>0</v>
      </c>
      <c r="O927" s="46">
        <f t="shared" si="103"/>
        <v>0</v>
      </c>
      <c r="P927" s="47">
        <f t="shared" si="104"/>
        <v>0</v>
      </c>
      <c r="Q927" s="207"/>
      <c r="R927" s="207"/>
      <c r="S927" s="207"/>
      <c r="T927" s="207"/>
      <c r="U927" s="207"/>
    </row>
    <row r="928" spans="1:21" hidden="1" x14ac:dyDescent="0.2">
      <c r="A928" s="37"/>
      <c r="B928" s="38"/>
      <c r="C928" s="45"/>
      <c r="D928" s="23"/>
      <c r="E928" s="69"/>
      <c r="F928" s="73"/>
      <c r="G928" s="67"/>
      <c r="H928" s="46">
        <f t="shared" si="98"/>
        <v>0</v>
      </c>
      <c r="I928" s="67"/>
      <c r="J928" s="67"/>
      <c r="K928" s="47">
        <f t="shared" si="99"/>
        <v>0</v>
      </c>
      <c r="L928" s="48">
        <f t="shared" si="100"/>
        <v>0</v>
      </c>
      <c r="M928" s="46">
        <f t="shared" si="101"/>
        <v>0</v>
      </c>
      <c r="N928" s="46">
        <f t="shared" si="102"/>
        <v>0</v>
      </c>
      <c r="O928" s="46">
        <f t="shared" si="103"/>
        <v>0</v>
      </c>
      <c r="P928" s="47">
        <f t="shared" si="104"/>
        <v>0</v>
      </c>
      <c r="Q928" s="207"/>
      <c r="R928" s="207"/>
      <c r="S928" s="207"/>
      <c r="T928" s="207"/>
      <c r="U928" s="207"/>
    </row>
    <row r="929" spans="1:21" hidden="1" x14ac:dyDescent="0.2">
      <c r="A929" s="37"/>
      <c r="B929" s="38"/>
      <c r="C929" s="45"/>
      <c r="D929" s="23"/>
      <c r="E929" s="69"/>
      <c r="F929" s="73"/>
      <c r="G929" s="67"/>
      <c r="H929" s="46">
        <f t="shared" si="98"/>
        <v>0</v>
      </c>
      <c r="I929" s="67"/>
      <c r="J929" s="67"/>
      <c r="K929" s="47">
        <f t="shared" si="99"/>
        <v>0</v>
      </c>
      <c r="L929" s="48">
        <f t="shared" si="100"/>
        <v>0</v>
      </c>
      <c r="M929" s="46">
        <f t="shared" si="101"/>
        <v>0</v>
      </c>
      <c r="N929" s="46">
        <f t="shared" si="102"/>
        <v>0</v>
      </c>
      <c r="O929" s="46">
        <f t="shared" si="103"/>
        <v>0</v>
      </c>
      <c r="P929" s="47">
        <f t="shared" si="104"/>
        <v>0</v>
      </c>
      <c r="Q929" s="207"/>
      <c r="R929" s="207"/>
      <c r="S929" s="207"/>
      <c r="T929" s="207"/>
      <c r="U929" s="207"/>
    </row>
    <row r="930" spans="1:21" hidden="1" x14ac:dyDescent="0.2">
      <c r="A930" s="37"/>
      <c r="B930" s="38"/>
      <c r="C930" s="45"/>
      <c r="D930" s="23"/>
      <c r="E930" s="69"/>
      <c r="F930" s="73"/>
      <c r="G930" s="67"/>
      <c r="H930" s="46">
        <f t="shared" si="98"/>
        <v>0</v>
      </c>
      <c r="I930" s="67"/>
      <c r="J930" s="67"/>
      <c r="K930" s="47">
        <f t="shared" si="99"/>
        <v>0</v>
      </c>
      <c r="L930" s="48">
        <f t="shared" si="100"/>
        <v>0</v>
      </c>
      <c r="M930" s="46">
        <f t="shared" si="101"/>
        <v>0</v>
      </c>
      <c r="N930" s="46">
        <f t="shared" si="102"/>
        <v>0</v>
      </c>
      <c r="O930" s="46">
        <f t="shared" si="103"/>
        <v>0</v>
      </c>
      <c r="P930" s="47">
        <f t="shared" si="104"/>
        <v>0</v>
      </c>
      <c r="Q930" s="207"/>
      <c r="R930" s="207"/>
      <c r="S930" s="207"/>
      <c r="T930" s="207"/>
      <c r="U930" s="207"/>
    </row>
    <row r="931" spans="1:21" hidden="1" x14ac:dyDescent="0.2">
      <c r="A931" s="37"/>
      <c r="B931" s="38"/>
      <c r="C931" s="45"/>
      <c r="D931" s="23"/>
      <c r="E931" s="69"/>
      <c r="F931" s="73"/>
      <c r="G931" s="67"/>
      <c r="H931" s="46">
        <f t="shared" si="98"/>
        <v>0</v>
      </c>
      <c r="I931" s="67"/>
      <c r="J931" s="67"/>
      <c r="K931" s="47">
        <f t="shared" si="99"/>
        <v>0</v>
      </c>
      <c r="L931" s="48">
        <f t="shared" si="100"/>
        <v>0</v>
      </c>
      <c r="M931" s="46">
        <f t="shared" si="101"/>
        <v>0</v>
      </c>
      <c r="N931" s="46">
        <f t="shared" si="102"/>
        <v>0</v>
      </c>
      <c r="O931" s="46">
        <f t="shared" si="103"/>
        <v>0</v>
      </c>
      <c r="P931" s="47">
        <f t="shared" si="104"/>
        <v>0</v>
      </c>
      <c r="Q931" s="207"/>
      <c r="R931" s="207"/>
      <c r="S931" s="207"/>
      <c r="T931" s="207"/>
      <c r="U931" s="207"/>
    </row>
    <row r="932" spans="1:21" hidden="1" x14ac:dyDescent="0.2">
      <c r="A932" s="37"/>
      <c r="B932" s="38"/>
      <c r="C932" s="45"/>
      <c r="D932" s="23"/>
      <c r="E932" s="69"/>
      <c r="F932" s="73"/>
      <c r="G932" s="67"/>
      <c r="H932" s="46">
        <f t="shared" si="98"/>
        <v>0</v>
      </c>
      <c r="I932" s="67"/>
      <c r="J932" s="67"/>
      <c r="K932" s="47">
        <f t="shared" si="99"/>
        <v>0</v>
      </c>
      <c r="L932" s="48">
        <f t="shared" si="100"/>
        <v>0</v>
      </c>
      <c r="M932" s="46">
        <f t="shared" si="101"/>
        <v>0</v>
      </c>
      <c r="N932" s="46">
        <f t="shared" si="102"/>
        <v>0</v>
      </c>
      <c r="O932" s="46">
        <f t="shared" si="103"/>
        <v>0</v>
      </c>
      <c r="P932" s="47">
        <f t="shared" si="104"/>
        <v>0</v>
      </c>
      <c r="Q932" s="207"/>
      <c r="R932" s="207"/>
      <c r="S932" s="207"/>
      <c r="T932" s="207"/>
      <c r="U932" s="207"/>
    </row>
    <row r="933" spans="1:21" hidden="1" x14ac:dyDescent="0.2">
      <c r="A933" s="37"/>
      <c r="B933" s="38"/>
      <c r="C933" s="45"/>
      <c r="D933" s="23"/>
      <c r="E933" s="69"/>
      <c r="F933" s="73"/>
      <c r="G933" s="67"/>
      <c r="H933" s="46">
        <f t="shared" si="98"/>
        <v>0</v>
      </c>
      <c r="I933" s="67"/>
      <c r="J933" s="67"/>
      <c r="K933" s="47">
        <f t="shared" si="99"/>
        <v>0</v>
      </c>
      <c r="L933" s="48">
        <f t="shared" si="100"/>
        <v>0</v>
      </c>
      <c r="M933" s="46">
        <f t="shared" si="101"/>
        <v>0</v>
      </c>
      <c r="N933" s="46">
        <f t="shared" si="102"/>
        <v>0</v>
      </c>
      <c r="O933" s="46">
        <f t="shared" si="103"/>
        <v>0</v>
      </c>
      <c r="P933" s="47">
        <f t="shared" si="104"/>
        <v>0</v>
      </c>
      <c r="Q933" s="207"/>
      <c r="R933" s="207"/>
      <c r="S933" s="207"/>
      <c r="T933" s="207"/>
      <c r="U933" s="207"/>
    </row>
    <row r="934" spans="1:21" hidden="1" x14ac:dyDescent="0.2">
      <c r="A934" s="37"/>
      <c r="B934" s="38"/>
      <c r="C934" s="45"/>
      <c r="D934" s="23"/>
      <c r="E934" s="69"/>
      <c r="F934" s="73"/>
      <c r="G934" s="67"/>
      <c r="H934" s="46">
        <f t="shared" si="98"/>
        <v>0</v>
      </c>
      <c r="I934" s="67"/>
      <c r="J934" s="67"/>
      <c r="K934" s="47">
        <f t="shared" si="99"/>
        <v>0</v>
      </c>
      <c r="L934" s="48">
        <f t="shared" si="100"/>
        <v>0</v>
      </c>
      <c r="M934" s="46">
        <f t="shared" si="101"/>
        <v>0</v>
      </c>
      <c r="N934" s="46">
        <f t="shared" si="102"/>
        <v>0</v>
      </c>
      <c r="O934" s="46">
        <f t="shared" si="103"/>
        <v>0</v>
      </c>
      <c r="P934" s="47">
        <f t="shared" si="104"/>
        <v>0</v>
      </c>
      <c r="Q934" s="207"/>
      <c r="R934" s="207"/>
      <c r="S934" s="207"/>
      <c r="T934" s="207"/>
      <c r="U934" s="207"/>
    </row>
    <row r="935" spans="1:21" hidden="1" x14ac:dyDescent="0.2">
      <c r="A935" s="37"/>
      <c r="B935" s="38"/>
      <c r="C935" s="45"/>
      <c r="D935" s="23"/>
      <c r="E935" s="69"/>
      <c r="F935" s="73"/>
      <c r="G935" s="67"/>
      <c r="H935" s="46">
        <f t="shared" si="98"/>
        <v>0</v>
      </c>
      <c r="I935" s="67"/>
      <c r="J935" s="67"/>
      <c r="K935" s="47">
        <f t="shared" si="99"/>
        <v>0</v>
      </c>
      <c r="L935" s="48">
        <f t="shared" si="100"/>
        <v>0</v>
      </c>
      <c r="M935" s="46">
        <f t="shared" si="101"/>
        <v>0</v>
      </c>
      <c r="N935" s="46">
        <f t="shared" si="102"/>
        <v>0</v>
      </c>
      <c r="O935" s="46">
        <f t="shared" si="103"/>
        <v>0</v>
      </c>
      <c r="P935" s="47">
        <f t="shared" si="104"/>
        <v>0</v>
      </c>
      <c r="Q935" s="207"/>
      <c r="R935" s="207"/>
      <c r="S935" s="207"/>
      <c r="T935" s="207"/>
      <c r="U935" s="207"/>
    </row>
    <row r="936" spans="1:21" hidden="1" x14ac:dyDescent="0.2">
      <c r="A936" s="37"/>
      <c r="B936" s="38"/>
      <c r="C936" s="45"/>
      <c r="D936" s="23"/>
      <c r="E936" s="69"/>
      <c r="F936" s="73"/>
      <c r="G936" s="67"/>
      <c r="H936" s="46">
        <f t="shared" si="98"/>
        <v>0</v>
      </c>
      <c r="I936" s="67"/>
      <c r="J936" s="67"/>
      <c r="K936" s="47">
        <f t="shared" si="99"/>
        <v>0</v>
      </c>
      <c r="L936" s="48">
        <f t="shared" si="100"/>
        <v>0</v>
      </c>
      <c r="M936" s="46">
        <f t="shared" si="101"/>
        <v>0</v>
      </c>
      <c r="N936" s="46">
        <f t="shared" si="102"/>
        <v>0</v>
      </c>
      <c r="O936" s="46">
        <f t="shared" si="103"/>
        <v>0</v>
      </c>
      <c r="P936" s="47">
        <f t="shared" si="104"/>
        <v>0</v>
      </c>
      <c r="Q936" s="207"/>
      <c r="R936" s="207"/>
      <c r="S936" s="207"/>
      <c r="T936" s="207"/>
      <c r="U936" s="207"/>
    </row>
    <row r="937" spans="1:21" hidden="1" x14ac:dyDescent="0.2">
      <c r="A937" s="37"/>
      <c r="B937" s="38"/>
      <c r="C937" s="45"/>
      <c r="D937" s="23"/>
      <c r="E937" s="69"/>
      <c r="F937" s="73"/>
      <c r="G937" s="67"/>
      <c r="H937" s="46">
        <f t="shared" si="98"/>
        <v>0</v>
      </c>
      <c r="I937" s="67"/>
      <c r="J937" s="67"/>
      <c r="K937" s="47">
        <f t="shared" si="99"/>
        <v>0</v>
      </c>
      <c r="L937" s="48">
        <f t="shared" si="100"/>
        <v>0</v>
      </c>
      <c r="M937" s="46">
        <f t="shared" si="101"/>
        <v>0</v>
      </c>
      <c r="N937" s="46">
        <f t="shared" si="102"/>
        <v>0</v>
      </c>
      <c r="O937" s="46">
        <f t="shared" si="103"/>
        <v>0</v>
      </c>
      <c r="P937" s="47">
        <f t="shared" si="104"/>
        <v>0</v>
      </c>
      <c r="Q937" s="207"/>
      <c r="R937" s="207"/>
      <c r="S937" s="207"/>
      <c r="T937" s="207"/>
      <c r="U937" s="207"/>
    </row>
    <row r="938" spans="1:21" hidden="1" x14ac:dyDescent="0.2">
      <c r="A938" s="37"/>
      <c r="B938" s="38"/>
      <c r="C938" s="45"/>
      <c r="D938" s="23"/>
      <c r="E938" s="69"/>
      <c r="F938" s="73"/>
      <c r="G938" s="67"/>
      <c r="H938" s="46">
        <f t="shared" si="98"/>
        <v>0</v>
      </c>
      <c r="I938" s="67"/>
      <c r="J938" s="67"/>
      <c r="K938" s="47">
        <f t="shared" si="99"/>
        <v>0</v>
      </c>
      <c r="L938" s="48">
        <f t="shared" si="100"/>
        <v>0</v>
      </c>
      <c r="M938" s="46">
        <f t="shared" si="101"/>
        <v>0</v>
      </c>
      <c r="N938" s="46">
        <f t="shared" si="102"/>
        <v>0</v>
      </c>
      <c r="O938" s="46">
        <f t="shared" si="103"/>
        <v>0</v>
      </c>
      <c r="P938" s="47">
        <f t="shared" si="104"/>
        <v>0</v>
      </c>
      <c r="Q938" s="207"/>
      <c r="R938" s="207"/>
      <c r="S938" s="207"/>
      <c r="T938" s="207"/>
      <c r="U938" s="207"/>
    </row>
    <row r="939" spans="1:21" hidden="1" x14ac:dyDescent="0.2">
      <c r="A939" s="37"/>
      <c r="B939" s="38"/>
      <c r="C939" s="45"/>
      <c r="D939" s="23"/>
      <c r="E939" s="69"/>
      <c r="F939" s="73"/>
      <c r="G939" s="67"/>
      <c r="H939" s="46">
        <f t="shared" si="98"/>
        <v>0</v>
      </c>
      <c r="I939" s="67"/>
      <c r="J939" s="67"/>
      <c r="K939" s="47">
        <f t="shared" si="99"/>
        <v>0</v>
      </c>
      <c r="L939" s="48">
        <f t="shared" si="100"/>
        <v>0</v>
      </c>
      <c r="M939" s="46">
        <f t="shared" si="101"/>
        <v>0</v>
      </c>
      <c r="N939" s="46">
        <f t="shared" si="102"/>
        <v>0</v>
      </c>
      <c r="O939" s="46">
        <f t="shared" si="103"/>
        <v>0</v>
      </c>
      <c r="P939" s="47">
        <f t="shared" si="104"/>
        <v>0</v>
      </c>
      <c r="Q939" s="207"/>
      <c r="R939" s="207"/>
      <c r="S939" s="207"/>
      <c r="T939" s="207"/>
      <c r="U939" s="207"/>
    </row>
    <row r="940" spans="1:21" hidden="1" x14ac:dyDescent="0.2">
      <c r="A940" s="37"/>
      <c r="B940" s="38"/>
      <c r="C940" s="45"/>
      <c r="D940" s="23"/>
      <c r="E940" s="69"/>
      <c r="F940" s="73"/>
      <c r="G940" s="67"/>
      <c r="H940" s="46">
        <f t="shared" si="98"/>
        <v>0</v>
      </c>
      <c r="I940" s="67"/>
      <c r="J940" s="67"/>
      <c r="K940" s="47">
        <f t="shared" si="99"/>
        <v>0</v>
      </c>
      <c r="L940" s="48">
        <f t="shared" si="100"/>
        <v>0</v>
      </c>
      <c r="M940" s="46">
        <f t="shared" si="101"/>
        <v>0</v>
      </c>
      <c r="N940" s="46">
        <f t="shared" si="102"/>
        <v>0</v>
      </c>
      <c r="O940" s="46">
        <f t="shared" si="103"/>
        <v>0</v>
      </c>
      <c r="P940" s="47">
        <f t="shared" si="104"/>
        <v>0</v>
      </c>
      <c r="Q940" s="207"/>
      <c r="R940" s="207"/>
      <c r="S940" s="207"/>
      <c r="T940" s="207"/>
      <c r="U940" s="207"/>
    </row>
    <row r="941" spans="1:21" hidden="1" x14ac:dyDescent="0.2">
      <c r="A941" s="37"/>
      <c r="B941" s="38"/>
      <c r="C941" s="45"/>
      <c r="D941" s="23"/>
      <c r="E941" s="69"/>
      <c r="F941" s="73"/>
      <c r="G941" s="67"/>
      <c r="H941" s="46">
        <f t="shared" si="98"/>
        <v>0</v>
      </c>
      <c r="I941" s="67"/>
      <c r="J941" s="67"/>
      <c r="K941" s="47">
        <f t="shared" si="99"/>
        <v>0</v>
      </c>
      <c r="L941" s="48">
        <f t="shared" si="100"/>
        <v>0</v>
      </c>
      <c r="M941" s="46">
        <f t="shared" si="101"/>
        <v>0</v>
      </c>
      <c r="N941" s="46">
        <f t="shared" si="102"/>
        <v>0</v>
      </c>
      <c r="O941" s="46">
        <f t="shared" si="103"/>
        <v>0</v>
      </c>
      <c r="P941" s="47">
        <f t="shared" si="104"/>
        <v>0</v>
      </c>
      <c r="Q941" s="207"/>
      <c r="R941" s="207"/>
      <c r="S941" s="207"/>
      <c r="T941" s="207"/>
      <c r="U941" s="207"/>
    </row>
    <row r="942" spans="1:21" hidden="1" x14ac:dyDescent="0.2">
      <c r="A942" s="37"/>
      <c r="B942" s="38"/>
      <c r="C942" s="45"/>
      <c r="D942" s="23"/>
      <c r="E942" s="69"/>
      <c r="F942" s="73"/>
      <c r="G942" s="67"/>
      <c r="H942" s="46">
        <f t="shared" si="98"/>
        <v>0</v>
      </c>
      <c r="I942" s="67"/>
      <c r="J942" s="67"/>
      <c r="K942" s="47">
        <f t="shared" si="99"/>
        <v>0</v>
      </c>
      <c r="L942" s="48">
        <f t="shared" si="100"/>
        <v>0</v>
      </c>
      <c r="M942" s="46">
        <f t="shared" si="101"/>
        <v>0</v>
      </c>
      <c r="N942" s="46">
        <f t="shared" si="102"/>
        <v>0</v>
      </c>
      <c r="O942" s="46">
        <f t="shared" si="103"/>
        <v>0</v>
      </c>
      <c r="P942" s="47">
        <f t="shared" si="104"/>
        <v>0</v>
      </c>
      <c r="Q942" s="207"/>
      <c r="R942" s="207"/>
      <c r="S942" s="207"/>
      <c r="T942" s="207"/>
      <c r="U942" s="207"/>
    </row>
    <row r="943" spans="1:21" hidden="1" x14ac:dyDescent="0.2">
      <c r="A943" s="37"/>
      <c r="B943" s="38"/>
      <c r="C943" s="45"/>
      <c r="D943" s="23"/>
      <c r="E943" s="69"/>
      <c r="F943" s="73"/>
      <c r="G943" s="67"/>
      <c r="H943" s="46">
        <f t="shared" si="98"/>
        <v>0</v>
      </c>
      <c r="I943" s="67"/>
      <c r="J943" s="67"/>
      <c r="K943" s="47">
        <f t="shared" si="99"/>
        <v>0</v>
      </c>
      <c r="L943" s="48">
        <f t="shared" si="100"/>
        <v>0</v>
      </c>
      <c r="M943" s="46">
        <f t="shared" si="101"/>
        <v>0</v>
      </c>
      <c r="N943" s="46">
        <f t="shared" si="102"/>
        <v>0</v>
      </c>
      <c r="O943" s="46">
        <f t="shared" si="103"/>
        <v>0</v>
      </c>
      <c r="P943" s="47">
        <f t="shared" si="104"/>
        <v>0</v>
      </c>
      <c r="Q943" s="207"/>
      <c r="R943" s="207"/>
      <c r="S943" s="207"/>
      <c r="T943" s="207"/>
      <c r="U943" s="207"/>
    </row>
    <row r="944" spans="1:21" hidden="1" x14ac:dyDescent="0.2">
      <c r="A944" s="37"/>
      <c r="B944" s="38"/>
      <c r="C944" s="45"/>
      <c r="D944" s="23"/>
      <c r="E944" s="69"/>
      <c r="F944" s="73"/>
      <c r="G944" s="67"/>
      <c r="H944" s="46">
        <f t="shared" si="98"/>
        <v>0</v>
      </c>
      <c r="I944" s="67"/>
      <c r="J944" s="67"/>
      <c r="K944" s="47">
        <f t="shared" si="99"/>
        <v>0</v>
      </c>
      <c r="L944" s="48">
        <f t="shared" si="100"/>
        <v>0</v>
      </c>
      <c r="M944" s="46">
        <f t="shared" si="101"/>
        <v>0</v>
      </c>
      <c r="N944" s="46">
        <f t="shared" si="102"/>
        <v>0</v>
      </c>
      <c r="O944" s="46">
        <f t="shared" si="103"/>
        <v>0</v>
      </c>
      <c r="P944" s="47">
        <f t="shared" si="104"/>
        <v>0</v>
      </c>
      <c r="Q944" s="207"/>
      <c r="R944" s="207"/>
      <c r="S944" s="207"/>
      <c r="T944" s="207"/>
      <c r="U944" s="207"/>
    </row>
    <row r="945" spans="1:21" hidden="1" x14ac:dyDescent="0.2">
      <c r="A945" s="37"/>
      <c r="B945" s="38"/>
      <c r="C945" s="45"/>
      <c r="D945" s="23"/>
      <c r="E945" s="69"/>
      <c r="F945" s="73"/>
      <c r="G945" s="67"/>
      <c r="H945" s="46">
        <f t="shared" si="98"/>
        <v>0</v>
      </c>
      <c r="I945" s="67"/>
      <c r="J945" s="67"/>
      <c r="K945" s="47">
        <f t="shared" si="99"/>
        <v>0</v>
      </c>
      <c r="L945" s="48">
        <f t="shared" si="100"/>
        <v>0</v>
      </c>
      <c r="M945" s="46">
        <f t="shared" si="101"/>
        <v>0</v>
      </c>
      <c r="N945" s="46">
        <f t="shared" si="102"/>
        <v>0</v>
      </c>
      <c r="O945" s="46">
        <f t="shared" si="103"/>
        <v>0</v>
      </c>
      <c r="P945" s="47">
        <f t="shared" si="104"/>
        <v>0</v>
      </c>
      <c r="Q945" s="207"/>
      <c r="R945" s="207"/>
      <c r="S945" s="207"/>
      <c r="T945" s="207"/>
      <c r="U945" s="207"/>
    </row>
    <row r="946" spans="1:21" hidden="1" x14ac:dyDescent="0.2">
      <c r="A946" s="37"/>
      <c r="B946" s="38"/>
      <c r="C946" s="45"/>
      <c r="D946" s="23"/>
      <c r="E946" s="69"/>
      <c r="F946" s="73"/>
      <c r="G946" s="67"/>
      <c r="H946" s="46">
        <f t="shared" si="98"/>
        <v>0</v>
      </c>
      <c r="I946" s="67"/>
      <c r="J946" s="67"/>
      <c r="K946" s="47">
        <f t="shared" si="99"/>
        <v>0</v>
      </c>
      <c r="L946" s="48">
        <f t="shared" si="100"/>
        <v>0</v>
      </c>
      <c r="M946" s="46">
        <f t="shared" si="101"/>
        <v>0</v>
      </c>
      <c r="N946" s="46">
        <f t="shared" si="102"/>
        <v>0</v>
      </c>
      <c r="O946" s="46">
        <f t="shared" si="103"/>
        <v>0</v>
      </c>
      <c r="P946" s="47">
        <f t="shared" si="104"/>
        <v>0</v>
      </c>
      <c r="Q946" s="207"/>
      <c r="R946" s="207"/>
      <c r="S946" s="207"/>
      <c r="T946" s="207"/>
      <c r="U946" s="207"/>
    </row>
    <row r="947" spans="1:21" hidden="1" x14ac:dyDescent="0.2">
      <c r="A947" s="37"/>
      <c r="B947" s="38"/>
      <c r="C947" s="45"/>
      <c r="D947" s="23"/>
      <c r="E947" s="69"/>
      <c r="F947" s="73"/>
      <c r="G947" s="67"/>
      <c r="H947" s="46">
        <f t="shared" si="98"/>
        <v>0</v>
      </c>
      <c r="I947" s="67"/>
      <c r="J947" s="67"/>
      <c r="K947" s="47">
        <f t="shared" si="99"/>
        <v>0</v>
      </c>
      <c r="L947" s="48">
        <f t="shared" si="100"/>
        <v>0</v>
      </c>
      <c r="M947" s="46">
        <f t="shared" si="101"/>
        <v>0</v>
      </c>
      <c r="N947" s="46">
        <f t="shared" si="102"/>
        <v>0</v>
      </c>
      <c r="O947" s="46">
        <f t="shared" si="103"/>
        <v>0</v>
      </c>
      <c r="P947" s="47">
        <f t="shared" si="104"/>
        <v>0</v>
      </c>
      <c r="Q947" s="207"/>
      <c r="R947" s="207"/>
      <c r="S947" s="207"/>
      <c r="T947" s="207"/>
      <c r="U947" s="207"/>
    </row>
    <row r="948" spans="1:21" hidden="1" x14ac:dyDescent="0.2">
      <c r="A948" s="37"/>
      <c r="B948" s="38"/>
      <c r="C948" s="45"/>
      <c r="D948" s="23"/>
      <c r="E948" s="69"/>
      <c r="F948" s="73"/>
      <c r="G948" s="67"/>
      <c r="H948" s="46">
        <f t="shared" si="98"/>
        <v>0</v>
      </c>
      <c r="I948" s="67"/>
      <c r="J948" s="67"/>
      <c r="K948" s="47">
        <f t="shared" si="99"/>
        <v>0</v>
      </c>
      <c r="L948" s="48">
        <f t="shared" si="100"/>
        <v>0</v>
      </c>
      <c r="M948" s="46">
        <f t="shared" si="101"/>
        <v>0</v>
      </c>
      <c r="N948" s="46">
        <f t="shared" si="102"/>
        <v>0</v>
      </c>
      <c r="O948" s="46">
        <f t="shared" si="103"/>
        <v>0</v>
      </c>
      <c r="P948" s="47">
        <f t="shared" si="104"/>
        <v>0</v>
      </c>
      <c r="Q948" s="207"/>
      <c r="R948" s="207"/>
      <c r="S948" s="207"/>
      <c r="T948" s="207"/>
      <c r="U948" s="207"/>
    </row>
    <row r="949" spans="1:21" hidden="1" x14ac:dyDescent="0.2">
      <c r="A949" s="37"/>
      <c r="B949" s="38"/>
      <c r="C949" s="45"/>
      <c r="D949" s="23"/>
      <c r="E949" s="69"/>
      <c r="F949" s="73"/>
      <c r="G949" s="67"/>
      <c r="H949" s="46">
        <f t="shared" si="98"/>
        <v>0</v>
      </c>
      <c r="I949" s="67"/>
      <c r="J949" s="67"/>
      <c r="K949" s="47">
        <f t="shared" si="99"/>
        <v>0</v>
      </c>
      <c r="L949" s="48">
        <f t="shared" si="100"/>
        <v>0</v>
      </c>
      <c r="M949" s="46">
        <f t="shared" si="101"/>
        <v>0</v>
      </c>
      <c r="N949" s="46">
        <f t="shared" si="102"/>
        <v>0</v>
      </c>
      <c r="O949" s="46">
        <f t="shared" si="103"/>
        <v>0</v>
      </c>
      <c r="P949" s="47">
        <f t="shared" si="104"/>
        <v>0</v>
      </c>
      <c r="Q949" s="207"/>
      <c r="R949" s="207"/>
      <c r="S949" s="207"/>
      <c r="T949" s="207"/>
      <c r="U949" s="207"/>
    </row>
    <row r="950" spans="1:21" hidden="1" x14ac:dyDescent="0.2">
      <c r="A950" s="37"/>
      <c r="B950" s="38"/>
      <c r="C950" s="45"/>
      <c r="D950" s="23"/>
      <c r="E950" s="69"/>
      <c r="F950" s="73"/>
      <c r="G950" s="67"/>
      <c r="H950" s="46">
        <f t="shared" si="98"/>
        <v>0</v>
      </c>
      <c r="I950" s="67"/>
      <c r="J950" s="67"/>
      <c r="K950" s="47">
        <f t="shared" si="99"/>
        <v>0</v>
      </c>
      <c r="L950" s="48">
        <f t="shared" si="100"/>
        <v>0</v>
      </c>
      <c r="M950" s="46">
        <f t="shared" si="101"/>
        <v>0</v>
      </c>
      <c r="N950" s="46">
        <f t="shared" si="102"/>
        <v>0</v>
      </c>
      <c r="O950" s="46">
        <f t="shared" si="103"/>
        <v>0</v>
      </c>
      <c r="P950" s="47">
        <f t="shared" si="104"/>
        <v>0</v>
      </c>
      <c r="Q950" s="207"/>
      <c r="R950" s="207"/>
      <c r="S950" s="207"/>
      <c r="T950" s="207"/>
      <c r="U950" s="207"/>
    </row>
    <row r="951" spans="1:21" hidden="1" x14ac:dyDescent="0.2">
      <c r="A951" s="37"/>
      <c r="B951" s="38"/>
      <c r="C951" s="45"/>
      <c r="D951" s="23"/>
      <c r="E951" s="69"/>
      <c r="F951" s="73"/>
      <c r="G951" s="67"/>
      <c r="H951" s="46">
        <f t="shared" si="98"/>
        <v>0</v>
      </c>
      <c r="I951" s="67"/>
      <c r="J951" s="67"/>
      <c r="K951" s="47">
        <f t="shared" si="99"/>
        <v>0</v>
      </c>
      <c r="L951" s="48">
        <f t="shared" si="100"/>
        <v>0</v>
      </c>
      <c r="M951" s="46">
        <f t="shared" si="101"/>
        <v>0</v>
      </c>
      <c r="N951" s="46">
        <f t="shared" si="102"/>
        <v>0</v>
      </c>
      <c r="O951" s="46">
        <f t="shared" si="103"/>
        <v>0</v>
      </c>
      <c r="P951" s="47">
        <f t="shared" si="104"/>
        <v>0</v>
      </c>
      <c r="Q951" s="207"/>
      <c r="R951" s="207"/>
      <c r="S951" s="207"/>
      <c r="T951" s="207"/>
      <c r="U951" s="207"/>
    </row>
    <row r="952" spans="1:21" hidden="1" x14ac:dyDescent="0.2">
      <c r="A952" s="37"/>
      <c r="B952" s="38"/>
      <c r="C952" s="45"/>
      <c r="D952" s="23"/>
      <c r="E952" s="69"/>
      <c r="F952" s="73"/>
      <c r="G952" s="67"/>
      <c r="H952" s="46">
        <f t="shared" si="98"/>
        <v>0</v>
      </c>
      <c r="I952" s="67"/>
      <c r="J952" s="67"/>
      <c r="K952" s="47">
        <f t="shared" si="99"/>
        <v>0</v>
      </c>
      <c r="L952" s="48">
        <f t="shared" si="100"/>
        <v>0</v>
      </c>
      <c r="M952" s="46">
        <f t="shared" si="101"/>
        <v>0</v>
      </c>
      <c r="N952" s="46">
        <f t="shared" si="102"/>
        <v>0</v>
      </c>
      <c r="O952" s="46">
        <f t="shared" si="103"/>
        <v>0</v>
      </c>
      <c r="P952" s="47">
        <f t="shared" si="104"/>
        <v>0</v>
      </c>
      <c r="Q952" s="207"/>
      <c r="R952" s="207"/>
      <c r="S952" s="207"/>
      <c r="T952" s="207"/>
      <c r="U952" s="207"/>
    </row>
    <row r="953" spans="1:21" hidden="1" x14ac:dyDescent="0.2">
      <c r="A953" s="37"/>
      <c r="B953" s="38"/>
      <c r="C953" s="45"/>
      <c r="D953" s="23"/>
      <c r="E953" s="69"/>
      <c r="F953" s="73"/>
      <c r="G953" s="67"/>
      <c r="H953" s="46">
        <f t="shared" si="98"/>
        <v>0</v>
      </c>
      <c r="I953" s="67"/>
      <c r="J953" s="67"/>
      <c r="K953" s="47">
        <f t="shared" si="99"/>
        <v>0</v>
      </c>
      <c r="L953" s="48">
        <f t="shared" si="100"/>
        <v>0</v>
      </c>
      <c r="M953" s="46">
        <f t="shared" si="101"/>
        <v>0</v>
      </c>
      <c r="N953" s="46">
        <f t="shared" si="102"/>
        <v>0</v>
      </c>
      <c r="O953" s="46">
        <f t="shared" si="103"/>
        <v>0</v>
      </c>
      <c r="P953" s="47">
        <f t="shared" si="104"/>
        <v>0</v>
      </c>
      <c r="Q953" s="207"/>
      <c r="R953" s="207"/>
      <c r="S953" s="207"/>
      <c r="T953" s="207"/>
      <c r="U953" s="207"/>
    </row>
    <row r="954" spans="1:21" hidden="1" x14ac:dyDescent="0.2">
      <c r="A954" s="37"/>
      <c r="B954" s="38"/>
      <c r="C954" s="45"/>
      <c r="D954" s="23"/>
      <c r="E954" s="69"/>
      <c r="F954" s="73"/>
      <c r="G954" s="67"/>
      <c r="H954" s="46">
        <f t="shared" si="98"/>
        <v>0</v>
      </c>
      <c r="I954" s="67"/>
      <c r="J954" s="67"/>
      <c r="K954" s="47">
        <f t="shared" si="99"/>
        <v>0</v>
      </c>
      <c r="L954" s="48">
        <f t="shared" si="100"/>
        <v>0</v>
      </c>
      <c r="M954" s="46">
        <f t="shared" si="101"/>
        <v>0</v>
      </c>
      <c r="N954" s="46">
        <f t="shared" si="102"/>
        <v>0</v>
      </c>
      <c r="O954" s="46">
        <f t="shared" si="103"/>
        <v>0</v>
      </c>
      <c r="P954" s="47">
        <f t="shared" si="104"/>
        <v>0</v>
      </c>
      <c r="Q954" s="207"/>
      <c r="R954" s="207"/>
      <c r="S954" s="207"/>
      <c r="T954" s="207"/>
      <c r="U954" s="207"/>
    </row>
    <row r="955" spans="1:21" hidden="1" x14ac:dyDescent="0.2">
      <c r="A955" s="37"/>
      <c r="B955" s="38"/>
      <c r="C955" s="45"/>
      <c r="D955" s="23"/>
      <c r="E955" s="69"/>
      <c r="F955" s="73"/>
      <c r="G955" s="67"/>
      <c r="H955" s="46">
        <f t="shared" si="98"/>
        <v>0</v>
      </c>
      <c r="I955" s="67"/>
      <c r="J955" s="67"/>
      <c r="K955" s="47">
        <f t="shared" si="99"/>
        <v>0</v>
      </c>
      <c r="L955" s="48">
        <f t="shared" si="100"/>
        <v>0</v>
      </c>
      <c r="M955" s="46">
        <f t="shared" si="101"/>
        <v>0</v>
      </c>
      <c r="N955" s="46">
        <f t="shared" si="102"/>
        <v>0</v>
      </c>
      <c r="O955" s="46">
        <f t="shared" si="103"/>
        <v>0</v>
      </c>
      <c r="P955" s="47">
        <f t="shared" si="104"/>
        <v>0</v>
      </c>
      <c r="Q955" s="207"/>
      <c r="R955" s="207"/>
      <c r="S955" s="207"/>
      <c r="T955" s="207"/>
      <c r="U955" s="207"/>
    </row>
    <row r="956" spans="1:21" hidden="1" x14ac:dyDescent="0.2">
      <c r="A956" s="37"/>
      <c r="B956" s="38"/>
      <c r="C956" s="45"/>
      <c r="D956" s="23"/>
      <c r="E956" s="69"/>
      <c r="F956" s="73"/>
      <c r="G956" s="67"/>
      <c r="H956" s="46">
        <f t="shared" si="98"/>
        <v>0</v>
      </c>
      <c r="I956" s="67"/>
      <c r="J956" s="67"/>
      <c r="K956" s="47">
        <f t="shared" si="99"/>
        <v>0</v>
      </c>
      <c r="L956" s="48">
        <f t="shared" si="100"/>
        <v>0</v>
      </c>
      <c r="M956" s="46">
        <f t="shared" si="101"/>
        <v>0</v>
      </c>
      <c r="N956" s="46">
        <f t="shared" si="102"/>
        <v>0</v>
      </c>
      <c r="O956" s="46">
        <f t="shared" si="103"/>
        <v>0</v>
      </c>
      <c r="P956" s="47">
        <f t="shared" si="104"/>
        <v>0</v>
      </c>
      <c r="Q956" s="207"/>
      <c r="R956" s="207"/>
      <c r="S956" s="207"/>
      <c r="T956" s="207"/>
      <c r="U956" s="207"/>
    </row>
    <row r="957" spans="1:21" hidden="1" x14ac:dyDescent="0.2">
      <c r="A957" s="37"/>
      <c r="B957" s="38"/>
      <c r="C957" s="45"/>
      <c r="D957" s="23"/>
      <c r="E957" s="69"/>
      <c r="F957" s="73"/>
      <c r="G957" s="67"/>
      <c r="H957" s="46">
        <f t="shared" si="98"/>
        <v>0</v>
      </c>
      <c r="I957" s="67"/>
      <c r="J957" s="67"/>
      <c r="K957" s="47">
        <f t="shared" si="99"/>
        <v>0</v>
      </c>
      <c r="L957" s="48">
        <f t="shared" si="100"/>
        <v>0</v>
      </c>
      <c r="M957" s="46">
        <f t="shared" si="101"/>
        <v>0</v>
      </c>
      <c r="N957" s="46">
        <f t="shared" si="102"/>
        <v>0</v>
      </c>
      <c r="O957" s="46">
        <f t="shared" si="103"/>
        <v>0</v>
      </c>
      <c r="P957" s="47">
        <f t="shared" si="104"/>
        <v>0</v>
      </c>
      <c r="Q957" s="207"/>
      <c r="R957" s="207"/>
      <c r="S957" s="207"/>
      <c r="T957" s="207"/>
      <c r="U957" s="207"/>
    </row>
    <row r="958" spans="1:21" hidden="1" x14ac:dyDescent="0.2">
      <c r="A958" s="37"/>
      <c r="B958" s="38"/>
      <c r="C958" s="45"/>
      <c r="D958" s="23"/>
      <c r="E958" s="69"/>
      <c r="F958" s="73"/>
      <c r="G958" s="67"/>
      <c r="H958" s="46">
        <f t="shared" si="98"/>
        <v>0</v>
      </c>
      <c r="I958" s="67"/>
      <c r="J958" s="67"/>
      <c r="K958" s="47">
        <f t="shared" si="99"/>
        <v>0</v>
      </c>
      <c r="L958" s="48">
        <f t="shared" si="100"/>
        <v>0</v>
      </c>
      <c r="M958" s="46">
        <f t="shared" si="101"/>
        <v>0</v>
      </c>
      <c r="N958" s="46">
        <f t="shared" si="102"/>
        <v>0</v>
      </c>
      <c r="O958" s="46">
        <f t="shared" si="103"/>
        <v>0</v>
      </c>
      <c r="P958" s="47">
        <f t="shared" si="104"/>
        <v>0</v>
      </c>
      <c r="Q958" s="207"/>
      <c r="R958" s="207"/>
      <c r="S958" s="207"/>
      <c r="T958" s="207"/>
      <c r="U958" s="207"/>
    </row>
    <row r="959" spans="1:21" hidden="1" x14ac:dyDescent="0.2">
      <c r="A959" s="37"/>
      <c r="B959" s="38"/>
      <c r="C959" s="45"/>
      <c r="D959" s="23"/>
      <c r="E959" s="69"/>
      <c r="F959" s="73"/>
      <c r="G959" s="67"/>
      <c r="H959" s="46">
        <f t="shared" si="98"/>
        <v>0</v>
      </c>
      <c r="I959" s="67"/>
      <c r="J959" s="67"/>
      <c r="K959" s="47">
        <f t="shared" si="99"/>
        <v>0</v>
      </c>
      <c r="L959" s="48">
        <f t="shared" si="100"/>
        <v>0</v>
      </c>
      <c r="M959" s="46">
        <f t="shared" si="101"/>
        <v>0</v>
      </c>
      <c r="N959" s="46">
        <f t="shared" si="102"/>
        <v>0</v>
      </c>
      <c r="O959" s="46">
        <f t="shared" si="103"/>
        <v>0</v>
      </c>
      <c r="P959" s="47">
        <f t="shared" si="104"/>
        <v>0</v>
      </c>
      <c r="Q959" s="207"/>
      <c r="R959" s="207"/>
      <c r="S959" s="207"/>
      <c r="T959" s="207"/>
      <c r="U959" s="207"/>
    </row>
    <row r="960" spans="1:21" hidden="1" x14ac:dyDescent="0.2">
      <c r="A960" s="37"/>
      <c r="B960" s="38"/>
      <c r="C960" s="45"/>
      <c r="D960" s="23"/>
      <c r="E960" s="69"/>
      <c r="F960" s="73"/>
      <c r="G960" s="67"/>
      <c r="H960" s="46">
        <f t="shared" si="98"/>
        <v>0</v>
      </c>
      <c r="I960" s="67"/>
      <c r="J960" s="67"/>
      <c r="K960" s="47">
        <f t="shared" si="99"/>
        <v>0</v>
      </c>
      <c r="L960" s="48">
        <f t="shared" si="100"/>
        <v>0</v>
      </c>
      <c r="M960" s="46">
        <f t="shared" si="101"/>
        <v>0</v>
      </c>
      <c r="N960" s="46">
        <f t="shared" si="102"/>
        <v>0</v>
      </c>
      <c r="O960" s="46">
        <f t="shared" si="103"/>
        <v>0</v>
      </c>
      <c r="P960" s="47">
        <f t="shared" si="104"/>
        <v>0</v>
      </c>
      <c r="Q960" s="207"/>
      <c r="R960" s="207"/>
      <c r="S960" s="207"/>
      <c r="T960" s="207"/>
      <c r="U960" s="207"/>
    </row>
    <row r="961" spans="1:21" hidden="1" x14ac:dyDescent="0.2">
      <c r="A961" s="37"/>
      <c r="B961" s="38"/>
      <c r="C961" s="45"/>
      <c r="D961" s="23"/>
      <c r="E961" s="69"/>
      <c r="F961" s="73"/>
      <c r="G961" s="67"/>
      <c r="H961" s="46">
        <f t="shared" si="98"/>
        <v>0</v>
      </c>
      <c r="I961" s="67"/>
      <c r="J961" s="67"/>
      <c r="K961" s="47">
        <f t="shared" si="99"/>
        <v>0</v>
      </c>
      <c r="L961" s="48">
        <f t="shared" si="100"/>
        <v>0</v>
      </c>
      <c r="M961" s="46">
        <f t="shared" si="101"/>
        <v>0</v>
      </c>
      <c r="N961" s="46">
        <f t="shared" si="102"/>
        <v>0</v>
      </c>
      <c r="O961" s="46">
        <f t="shared" si="103"/>
        <v>0</v>
      </c>
      <c r="P961" s="47">
        <f t="shared" si="104"/>
        <v>0</v>
      </c>
      <c r="Q961" s="207"/>
      <c r="R961" s="207"/>
      <c r="S961" s="207"/>
      <c r="T961" s="207"/>
      <c r="U961" s="207"/>
    </row>
    <row r="962" spans="1:21" hidden="1" x14ac:dyDescent="0.2">
      <c r="A962" s="37"/>
      <c r="B962" s="38"/>
      <c r="C962" s="45"/>
      <c r="D962" s="23"/>
      <c r="E962" s="69"/>
      <c r="F962" s="73"/>
      <c r="G962" s="67"/>
      <c r="H962" s="46">
        <f t="shared" si="98"/>
        <v>0</v>
      </c>
      <c r="I962" s="67"/>
      <c r="J962" s="67"/>
      <c r="K962" s="47">
        <f t="shared" si="99"/>
        <v>0</v>
      </c>
      <c r="L962" s="48">
        <f t="shared" si="100"/>
        <v>0</v>
      </c>
      <c r="M962" s="46">
        <f t="shared" si="101"/>
        <v>0</v>
      </c>
      <c r="N962" s="46">
        <f t="shared" si="102"/>
        <v>0</v>
      </c>
      <c r="O962" s="46">
        <f t="shared" si="103"/>
        <v>0</v>
      </c>
      <c r="P962" s="47">
        <f t="shared" si="104"/>
        <v>0</v>
      </c>
      <c r="Q962" s="207"/>
      <c r="R962" s="207"/>
      <c r="S962" s="207"/>
      <c r="T962" s="207"/>
      <c r="U962" s="207"/>
    </row>
    <row r="963" spans="1:21" hidden="1" x14ac:dyDescent="0.2">
      <c r="A963" s="37"/>
      <c r="B963" s="38"/>
      <c r="C963" s="45"/>
      <c r="D963" s="23"/>
      <c r="E963" s="69"/>
      <c r="F963" s="73"/>
      <c r="G963" s="67"/>
      <c r="H963" s="46">
        <f t="shared" si="98"/>
        <v>0</v>
      </c>
      <c r="I963" s="67"/>
      <c r="J963" s="67"/>
      <c r="K963" s="47">
        <f t="shared" si="99"/>
        <v>0</v>
      </c>
      <c r="L963" s="48">
        <f t="shared" si="100"/>
        <v>0</v>
      </c>
      <c r="M963" s="46">
        <f t="shared" si="101"/>
        <v>0</v>
      </c>
      <c r="N963" s="46">
        <f t="shared" si="102"/>
        <v>0</v>
      </c>
      <c r="O963" s="46">
        <f t="shared" si="103"/>
        <v>0</v>
      </c>
      <c r="P963" s="47">
        <f t="shared" si="104"/>
        <v>0</v>
      </c>
      <c r="Q963" s="207"/>
      <c r="R963" s="207"/>
      <c r="S963" s="207"/>
      <c r="T963" s="207"/>
      <c r="U963" s="207"/>
    </row>
    <row r="964" spans="1:21" hidden="1" x14ac:dyDescent="0.2">
      <c r="A964" s="37"/>
      <c r="B964" s="38"/>
      <c r="C964" s="45"/>
      <c r="D964" s="23"/>
      <c r="E964" s="69"/>
      <c r="F964" s="73"/>
      <c r="G964" s="67"/>
      <c r="H964" s="46">
        <f t="shared" si="98"/>
        <v>0</v>
      </c>
      <c r="I964" s="67"/>
      <c r="J964" s="67"/>
      <c r="K964" s="47">
        <f t="shared" si="99"/>
        <v>0</v>
      </c>
      <c r="L964" s="48">
        <f t="shared" si="100"/>
        <v>0</v>
      </c>
      <c r="M964" s="46">
        <f t="shared" si="101"/>
        <v>0</v>
      </c>
      <c r="N964" s="46">
        <f t="shared" si="102"/>
        <v>0</v>
      </c>
      <c r="O964" s="46">
        <f t="shared" si="103"/>
        <v>0</v>
      </c>
      <c r="P964" s="47">
        <f t="shared" si="104"/>
        <v>0</v>
      </c>
      <c r="Q964" s="207"/>
      <c r="R964" s="207"/>
      <c r="S964" s="207"/>
      <c r="T964" s="207"/>
      <c r="U964" s="207"/>
    </row>
    <row r="965" spans="1:21" hidden="1" x14ac:dyDescent="0.2">
      <c r="A965" s="37"/>
      <c r="B965" s="38"/>
      <c r="C965" s="45"/>
      <c r="D965" s="23"/>
      <c r="E965" s="69"/>
      <c r="F965" s="73"/>
      <c r="G965" s="67"/>
      <c r="H965" s="46">
        <f t="shared" si="98"/>
        <v>0</v>
      </c>
      <c r="I965" s="67"/>
      <c r="J965" s="67"/>
      <c r="K965" s="47">
        <f t="shared" si="99"/>
        <v>0</v>
      </c>
      <c r="L965" s="48">
        <f t="shared" si="100"/>
        <v>0</v>
      </c>
      <c r="M965" s="46">
        <f t="shared" si="101"/>
        <v>0</v>
      </c>
      <c r="N965" s="46">
        <f t="shared" si="102"/>
        <v>0</v>
      </c>
      <c r="O965" s="46">
        <f t="shared" si="103"/>
        <v>0</v>
      </c>
      <c r="P965" s="47">
        <f t="shared" si="104"/>
        <v>0</v>
      </c>
      <c r="Q965" s="207"/>
      <c r="R965" s="207"/>
      <c r="S965" s="207"/>
      <c r="T965" s="207"/>
      <c r="U965" s="207"/>
    </row>
    <row r="966" spans="1:21" hidden="1" x14ac:dyDescent="0.2">
      <c r="A966" s="37"/>
      <c r="B966" s="38"/>
      <c r="C966" s="45"/>
      <c r="D966" s="23"/>
      <c r="E966" s="69"/>
      <c r="F966" s="73"/>
      <c r="G966" s="67"/>
      <c r="H966" s="46">
        <f t="shared" si="98"/>
        <v>0</v>
      </c>
      <c r="I966" s="67"/>
      <c r="J966" s="67"/>
      <c r="K966" s="47">
        <f t="shared" si="99"/>
        <v>0</v>
      </c>
      <c r="L966" s="48">
        <f t="shared" si="100"/>
        <v>0</v>
      </c>
      <c r="M966" s="46">
        <f t="shared" si="101"/>
        <v>0</v>
      </c>
      <c r="N966" s="46">
        <f t="shared" si="102"/>
        <v>0</v>
      </c>
      <c r="O966" s="46">
        <f t="shared" si="103"/>
        <v>0</v>
      </c>
      <c r="P966" s="47">
        <f t="shared" si="104"/>
        <v>0</v>
      </c>
      <c r="Q966" s="207"/>
      <c r="R966" s="207"/>
      <c r="S966" s="207"/>
      <c r="T966" s="207"/>
      <c r="U966" s="207"/>
    </row>
    <row r="967" spans="1:21" hidden="1" x14ac:dyDescent="0.2">
      <c r="A967" s="37"/>
      <c r="B967" s="38"/>
      <c r="C967" s="45"/>
      <c r="D967" s="23"/>
      <c r="E967" s="69"/>
      <c r="F967" s="73"/>
      <c r="G967" s="67"/>
      <c r="H967" s="46">
        <f t="shared" si="98"/>
        <v>0</v>
      </c>
      <c r="I967" s="67"/>
      <c r="J967" s="67"/>
      <c r="K967" s="47">
        <f t="shared" si="99"/>
        <v>0</v>
      </c>
      <c r="L967" s="48">
        <f t="shared" si="100"/>
        <v>0</v>
      </c>
      <c r="M967" s="46">
        <f t="shared" si="101"/>
        <v>0</v>
      </c>
      <c r="N967" s="46">
        <f t="shared" si="102"/>
        <v>0</v>
      </c>
      <c r="O967" s="46">
        <f t="shared" si="103"/>
        <v>0</v>
      </c>
      <c r="P967" s="47">
        <f t="shared" si="104"/>
        <v>0</v>
      </c>
      <c r="Q967" s="207"/>
      <c r="R967" s="207"/>
      <c r="S967" s="207"/>
      <c r="T967" s="207"/>
      <c r="U967" s="207"/>
    </row>
    <row r="968" spans="1:21" hidden="1" x14ac:dyDescent="0.2">
      <c r="A968" s="37"/>
      <c r="B968" s="38"/>
      <c r="C968" s="45"/>
      <c r="D968" s="23"/>
      <c r="E968" s="69"/>
      <c r="F968" s="73"/>
      <c r="G968" s="67"/>
      <c r="H968" s="46">
        <f t="shared" ref="H968:H1006" si="105">ROUND(F968*G968,2)</f>
        <v>0</v>
      </c>
      <c r="I968" s="67"/>
      <c r="J968" s="67"/>
      <c r="K968" s="47">
        <f t="shared" ref="K968:K1006" si="106">SUM(H968:J968)</f>
        <v>0</v>
      </c>
      <c r="L968" s="48">
        <f t="shared" ref="L968:L1006" si="107">ROUND(E968*F968,2)</f>
        <v>0</v>
      </c>
      <c r="M968" s="46">
        <f t="shared" ref="M968:M1006" si="108">ROUND(H968*E968,2)</f>
        <v>0</v>
      </c>
      <c r="N968" s="46">
        <f t="shared" ref="N968:N1006" si="109">ROUND(I968*E968,2)</f>
        <v>0</v>
      </c>
      <c r="O968" s="46">
        <f t="shared" ref="O968:O1006" si="110">ROUND(J968*E968,2)</f>
        <v>0</v>
      </c>
      <c r="P968" s="47">
        <f t="shared" ref="P968:P1006" si="111">SUM(M968:O968)</f>
        <v>0</v>
      </c>
      <c r="Q968" s="207"/>
      <c r="R968" s="207"/>
      <c r="S968" s="207"/>
      <c r="T968" s="207"/>
      <c r="U968" s="207"/>
    </row>
    <row r="969" spans="1:21" hidden="1" x14ac:dyDescent="0.2">
      <c r="A969" s="37"/>
      <c r="B969" s="38"/>
      <c r="C969" s="45"/>
      <c r="D969" s="23"/>
      <c r="E969" s="69"/>
      <c r="F969" s="73"/>
      <c r="G969" s="67"/>
      <c r="H969" s="46">
        <f t="shared" si="105"/>
        <v>0</v>
      </c>
      <c r="I969" s="67"/>
      <c r="J969" s="67"/>
      <c r="K969" s="47">
        <f t="shared" si="106"/>
        <v>0</v>
      </c>
      <c r="L969" s="48">
        <f t="shared" si="107"/>
        <v>0</v>
      </c>
      <c r="M969" s="46">
        <f t="shared" si="108"/>
        <v>0</v>
      </c>
      <c r="N969" s="46">
        <f t="shared" si="109"/>
        <v>0</v>
      </c>
      <c r="O969" s="46">
        <f t="shared" si="110"/>
        <v>0</v>
      </c>
      <c r="P969" s="47">
        <f t="shared" si="111"/>
        <v>0</v>
      </c>
      <c r="Q969" s="207"/>
      <c r="R969" s="207"/>
      <c r="S969" s="207"/>
      <c r="T969" s="207"/>
      <c r="U969" s="207"/>
    </row>
    <row r="970" spans="1:21" hidden="1" x14ac:dyDescent="0.2">
      <c r="A970" s="37"/>
      <c r="B970" s="38"/>
      <c r="C970" s="45"/>
      <c r="D970" s="23"/>
      <c r="E970" s="69"/>
      <c r="F970" s="73"/>
      <c r="G970" s="67"/>
      <c r="H970" s="46">
        <f t="shared" si="105"/>
        <v>0</v>
      </c>
      <c r="I970" s="67"/>
      <c r="J970" s="67"/>
      <c r="K970" s="47">
        <f t="shared" si="106"/>
        <v>0</v>
      </c>
      <c r="L970" s="48">
        <f t="shared" si="107"/>
        <v>0</v>
      </c>
      <c r="M970" s="46">
        <f t="shared" si="108"/>
        <v>0</v>
      </c>
      <c r="N970" s="46">
        <f t="shared" si="109"/>
        <v>0</v>
      </c>
      <c r="O970" s="46">
        <f t="shared" si="110"/>
        <v>0</v>
      </c>
      <c r="P970" s="47">
        <f t="shared" si="111"/>
        <v>0</v>
      </c>
      <c r="Q970" s="207"/>
      <c r="R970" s="207"/>
      <c r="S970" s="207"/>
      <c r="T970" s="207"/>
      <c r="U970" s="207"/>
    </row>
    <row r="971" spans="1:21" hidden="1" x14ac:dyDescent="0.2">
      <c r="A971" s="37"/>
      <c r="B971" s="38"/>
      <c r="C971" s="45"/>
      <c r="D971" s="23"/>
      <c r="E971" s="69"/>
      <c r="F971" s="73"/>
      <c r="G971" s="67"/>
      <c r="H971" s="46">
        <f t="shared" si="105"/>
        <v>0</v>
      </c>
      <c r="I971" s="67"/>
      <c r="J971" s="67"/>
      <c r="K971" s="47">
        <f t="shared" si="106"/>
        <v>0</v>
      </c>
      <c r="L971" s="48">
        <f t="shared" si="107"/>
        <v>0</v>
      </c>
      <c r="M971" s="46">
        <f t="shared" si="108"/>
        <v>0</v>
      </c>
      <c r="N971" s="46">
        <f t="shared" si="109"/>
        <v>0</v>
      </c>
      <c r="O971" s="46">
        <f t="shared" si="110"/>
        <v>0</v>
      </c>
      <c r="P971" s="47">
        <f t="shared" si="111"/>
        <v>0</v>
      </c>
      <c r="Q971" s="207"/>
      <c r="R971" s="207"/>
      <c r="S971" s="207"/>
      <c r="T971" s="207"/>
      <c r="U971" s="207"/>
    </row>
    <row r="972" spans="1:21" hidden="1" x14ac:dyDescent="0.2">
      <c r="A972" s="37"/>
      <c r="B972" s="38"/>
      <c r="C972" s="45"/>
      <c r="D972" s="23"/>
      <c r="E972" s="69"/>
      <c r="F972" s="73"/>
      <c r="G972" s="67"/>
      <c r="H972" s="46">
        <f t="shared" si="105"/>
        <v>0</v>
      </c>
      <c r="I972" s="67"/>
      <c r="J972" s="67"/>
      <c r="K972" s="47">
        <f t="shared" si="106"/>
        <v>0</v>
      </c>
      <c r="L972" s="48">
        <f t="shared" si="107"/>
        <v>0</v>
      </c>
      <c r="M972" s="46">
        <f t="shared" si="108"/>
        <v>0</v>
      </c>
      <c r="N972" s="46">
        <f t="shared" si="109"/>
        <v>0</v>
      </c>
      <c r="O972" s="46">
        <f t="shared" si="110"/>
        <v>0</v>
      </c>
      <c r="P972" s="47">
        <f t="shared" si="111"/>
        <v>0</v>
      </c>
      <c r="Q972" s="207"/>
      <c r="R972" s="207"/>
      <c r="S972" s="207"/>
      <c r="T972" s="207"/>
      <c r="U972" s="207"/>
    </row>
    <row r="973" spans="1:21" hidden="1" x14ac:dyDescent="0.2">
      <c r="A973" s="37"/>
      <c r="B973" s="38"/>
      <c r="C973" s="45"/>
      <c r="D973" s="23"/>
      <c r="E973" s="69"/>
      <c r="F973" s="73"/>
      <c r="G973" s="67"/>
      <c r="H973" s="46">
        <f t="shared" si="105"/>
        <v>0</v>
      </c>
      <c r="I973" s="67"/>
      <c r="J973" s="67"/>
      <c r="K973" s="47">
        <f t="shared" si="106"/>
        <v>0</v>
      </c>
      <c r="L973" s="48">
        <f t="shared" si="107"/>
        <v>0</v>
      </c>
      <c r="M973" s="46">
        <f t="shared" si="108"/>
        <v>0</v>
      </c>
      <c r="N973" s="46">
        <f t="shared" si="109"/>
        <v>0</v>
      </c>
      <c r="O973" s="46">
        <f t="shared" si="110"/>
        <v>0</v>
      </c>
      <c r="P973" s="47">
        <f t="shared" si="111"/>
        <v>0</v>
      </c>
      <c r="Q973" s="207"/>
      <c r="R973" s="207"/>
      <c r="S973" s="207"/>
      <c r="T973" s="207"/>
      <c r="U973" s="207"/>
    </row>
    <row r="974" spans="1:21" hidden="1" x14ac:dyDescent="0.2">
      <c r="A974" s="37"/>
      <c r="B974" s="38"/>
      <c r="C974" s="45"/>
      <c r="D974" s="23"/>
      <c r="E974" s="69"/>
      <c r="F974" s="73"/>
      <c r="G974" s="67"/>
      <c r="H974" s="46">
        <f t="shared" si="105"/>
        <v>0</v>
      </c>
      <c r="I974" s="67"/>
      <c r="J974" s="67"/>
      <c r="K974" s="47">
        <f t="shared" si="106"/>
        <v>0</v>
      </c>
      <c r="L974" s="48">
        <f t="shared" si="107"/>
        <v>0</v>
      </c>
      <c r="M974" s="46">
        <f t="shared" si="108"/>
        <v>0</v>
      </c>
      <c r="N974" s="46">
        <f t="shared" si="109"/>
        <v>0</v>
      </c>
      <c r="O974" s="46">
        <f t="shared" si="110"/>
        <v>0</v>
      </c>
      <c r="P974" s="47">
        <f t="shared" si="111"/>
        <v>0</v>
      </c>
      <c r="Q974" s="207"/>
      <c r="R974" s="207"/>
      <c r="S974" s="207"/>
      <c r="T974" s="207"/>
      <c r="U974" s="207"/>
    </row>
    <row r="975" spans="1:21" hidden="1" x14ac:dyDescent="0.2">
      <c r="A975" s="37"/>
      <c r="B975" s="38"/>
      <c r="C975" s="45"/>
      <c r="D975" s="23"/>
      <c r="E975" s="69"/>
      <c r="F975" s="73"/>
      <c r="G975" s="67"/>
      <c r="H975" s="46">
        <f t="shared" si="105"/>
        <v>0</v>
      </c>
      <c r="I975" s="67"/>
      <c r="J975" s="67"/>
      <c r="K975" s="47">
        <f t="shared" si="106"/>
        <v>0</v>
      </c>
      <c r="L975" s="48">
        <f t="shared" si="107"/>
        <v>0</v>
      </c>
      <c r="M975" s="46">
        <f t="shared" si="108"/>
        <v>0</v>
      </c>
      <c r="N975" s="46">
        <f t="shared" si="109"/>
        <v>0</v>
      </c>
      <c r="O975" s="46">
        <f t="shared" si="110"/>
        <v>0</v>
      </c>
      <c r="P975" s="47">
        <f t="shared" si="111"/>
        <v>0</v>
      </c>
      <c r="Q975" s="207"/>
      <c r="R975" s="207"/>
      <c r="S975" s="207"/>
      <c r="T975" s="207"/>
      <c r="U975" s="207"/>
    </row>
    <row r="976" spans="1:21" hidden="1" x14ac:dyDescent="0.2">
      <c r="A976" s="37"/>
      <c r="B976" s="38"/>
      <c r="C976" s="45"/>
      <c r="D976" s="23"/>
      <c r="E976" s="69"/>
      <c r="F976" s="73"/>
      <c r="G976" s="67"/>
      <c r="H976" s="46">
        <f t="shared" si="105"/>
        <v>0</v>
      </c>
      <c r="I976" s="67"/>
      <c r="J976" s="67"/>
      <c r="K976" s="47">
        <f t="shared" si="106"/>
        <v>0</v>
      </c>
      <c r="L976" s="48">
        <f t="shared" si="107"/>
        <v>0</v>
      </c>
      <c r="M976" s="46">
        <f t="shared" si="108"/>
        <v>0</v>
      </c>
      <c r="N976" s="46">
        <f t="shared" si="109"/>
        <v>0</v>
      </c>
      <c r="O976" s="46">
        <f t="shared" si="110"/>
        <v>0</v>
      </c>
      <c r="P976" s="47">
        <f t="shared" si="111"/>
        <v>0</v>
      </c>
      <c r="Q976" s="207"/>
      <c r="R976" s="207"/>
      <c r="S976" s="207"/>
      <c r="T976" s="207"/>
      <c r="U976" s="207"/>
    </row>
    <row r="977" spans="1:21" hidden="1" x14ac:dyDescent="0.2">
      <c r="A977" s="37"/>
      <c r="B977" s="38"/>
      <c r="C977" s="45"/>
      <c r="D977" s="23"/>
      <c r="E977" s="69"/>
      <c r="F977" s="73"/>
      <c r="G977" s="67"/>
      <c r="H977" s="46">
        <f t="shared" si="105"/>
        <v>0</v>
      </c>
      <c r="I977" s="67"/>
      <c r="J977" s="67"/>
      <c r="K977" s="47">
        <f t="shared" si="106"/>
        <v>0</v>
      </c>
      <c r="L977" s="48">
        <f t="shared" si="107"/>
        <v>0</v>
      </c>
      <c r="M977" s="46">
        <f t="shared" si="108"/>
        <v>0</v>
      </c>
      <c r="N977" s="46">
        <f t="shared" si="109"/>
        <v>0</v>
      </c>
      <c r="O977" s="46">
        <f t="shared" si="110"/>
        <v>0</v>
      </c>
      <c r="P977" s="47">
        <f t="shared" si="111"/>
        <v>0</v>
      </c>
      <c r="Q977" s="207"/>
      <c r="R977" s="207"/>
      <c r="S977" s="207"/>
      <c r="T977" s="207"/>
      <c r="U977" s="207"/>
    </row>
    <row r="978" spans="1:21" hidden="1" x14ac:dyDescent="0.2">
      <c r="A978" s="37"/>
      <c r="B978" s="38"/>
      <c r="C978" s="45"/>
      <c r="D978" s="23"/>
      <c r="E978" s="69"/>
      <c r="F978" s="73"/>
      <c r="G978" s="67"/>
      <c r="H978" s="46">
        <f t="shared" si="105"/>
        <v>0</v>
      </c>
      <c r="I978" s="67"/>
      <c r="J978" s="67"/>
      <c r="K978" s="47">
        <f t="shared" si="106"/>
        <v>0</v>
      </c>
      <c r="L978" s="48">
        <f t="shared" si="107"/>
        <v>0</v>
      </c>
      <c r="M978" s="46">
        <f t="shared" si="108"/>
        <v>0</v>
      </c>
      <c r="N978" s="46">
        <f t="shared" si="109"/>
        <v>0</v>
      </c>
      <c r="O978" s="46">
        <f t="shared" si="110"/>
        <v>0</v>
      </c>
      <c r="P978" s="47">
        <f t="shared" si="111"/>
        <v>0</v>
      </c>
      <c r="Q978" s="207"/>
      <c r="R978" s="207"/>
      <c r="S978" s="207"/>
      <c r="T978" s="207"/>
      <c r="U978" s="207"/>
    </row>
    <row r="979" spans="1:21" hidden="1" x14ac:dyDescent="0.2">
      <c r="A979" s="37"/>
      <c r="B979" s="38"/>
      <c r="C979" s="45"/>
      <c r="D979" s="23"/>
      <c r="E979" s="69"/>
      <c r="F979" s="73"/>
      <c r="G979" s="67"/>
      <c r="H979" s="46">
        <f t="shared" si="105"/>
        <v>0</v>
      </c>
      <c r="I979" s="67"/>
      <c r="J979" s="67"/>
      <c r="K979" s="47">
        <f t="shared" si="106"/>
        <v>0</v>
      </c>
      <c r="L979" s="48">
        <f t="shared" si="107"/>
        <v>0</v>
      </c>
      <c r="M979" s="46">
        <f t="shared" si="108"/>
        <v>0</v>
      </c>
      <c r="N979" s="46">
        <f t="shared" si="109"/>
        <v>0</v>
      </c>
      <c r="O979" s="46">
        <f t="shared" si="110"/>
        <v>0</v>
      </c>
      <c r="P979" s="47">
        <f t="shared" si="111"/>
        <v>0</v>
      </c>
      <c r="Q979" s="207"/>
      <c r="R979" s="207"/>
      <c r="S979" s="207"/>
      <c r="T979" s="207"/>
      <c r="U979" s="207"/>
    </row>
    <row r="980" spans="1:21" hidden="1" x14ac:dyDescent="0.2">
      <c r="A980" s="37"/>
      <c r="B980" s="38"/>
      <c r="C980" s="45"/>
      <c r="D980" s="23"/>
      <c r="E980" s="69"/>
      <c r="F980" s="73"/>
      <c r="G980" s="67"/>
      <c r="H980" s="46">
        <f t="shared" si="105"/>
        <v>0</v>
      </c>
      <c r="I980" s="67"/>
      <c r="J980" s="67"/>
      <c r="K980" s="47">
        <f t="shared" si="106"/>
        <v>0</v>
      </c>
      <c r="L980" s="48">
        <f t="shared" si="107"/>
        <v>0</v>
      </c>
      <c r="M980" s="46">
        <f t="shared" si="108"/>
        <v>0</v>
      </c>
      <c r="N980" s="46">
        <f t="shared" si="109"/>
        <v>0</v>
      </c>
      <c r="O980" s="46">
        <f t="shared" si="110"/>
        <v>0</v>
      </c>
      <c r="P980" s="47">
        <f t="shared" si="111"/>
        <v>0</v>
      </c>
      <c r="Q980" s="207"/>
      <c r="R980" s="207"/>
      <c r="S980" s="207"/>
      <c r="T980" s="207"/>
      <c r="U980" s="207"/>
    </row>
    <row r="981" spans="1:21" hidden="1" x14ac:dyDescent="0.2">
      <c r="A981" s="37"/>
      <c r="B981" s="38"/>
      <c r="C981" s="45"/>
      <c r="D981" s="23"/>
      <c r="E981" s="69"/>
      <c r="F981" s="73"/>
      <c r="G981" s="67"/>
      <c r="H981" s="46">
        <f t="shared" si="105"/>
        <v>0</v>
      </c>
      <c r="I981" s="67"/>
      <c r="J981" s="67"/>
      <c r="K981" s="47">
        <f t="shared" si="106"/>
        <v>0</v>
      </c>
      <c r="L981" s="48">
        <f t="shared" si="107"/>
        <v>0</v>
      </c>
      <c r="M981" s="46">
        <f t="shared" si="108"/>
        <v>0</v>
      </c>
      <c r="N981" s="46">
        <f t="shared" si="109"/>
        <v>0</v>
      </c>
      <c r="O981" s="46">
        <f t="shared" si="110"/>
        <v>0</v>
      </c>
      <c r="P981" s="47">
        <f t="shared" si="111"/>
        <v>0</v>
      </c>
      <c r="Q981" s="207"/>
      <c r="R981" s="207"/>
      <c r="S981" s="207"/>
      <c r="T981" s="207"/>
      <c r="U981" s="207"/>
    </row>
    <row r="982" spans="1:21" hidden="1" x14ac:dyDescent="0.2">
      <c r="A982" s="37"/>
      <c r="B982" s="38"/>
      <c r="C982" s="45"/>
      <c r="D982" s="23"/>
      <c r="E982" s="69"/>
      <c r="F982" s="73"/>
      <c r="G982" s="67"/>
      <c r="H982" s="46">
        <f t="shared" si="105"/>
        <v>0</v>
      </c>
      <c r="I982" s="67"/>
      <c r="J982" s="67"/>
      <c r="K982" s="47">
        <f t="shared" si="106"/>
        <v>0</v>
      </c>
      <c r="L982" s="48">
        <f t="shared" si="107"/>
        <v>0</v>
      </c>
      <c r="M982" s="46">
        <f t="shared" si="108"/>
        <v>0</v>
      </c>
      <c r="N982" s="46">
        <f t="shared" si="109"/>
        <v>0</v>
      </c>
      <c r="O982" s="46">
        <f t="shared" si="110"/>
        <v>0</v>
      </c>
      <c r="P982" s="47">
        <f t="shared" si="111"/>
        <v>0</v>
      </c>
      <c r="Q982" s="207"/>
      <c r="R982" s="207"/>
      <c r="S982" s="207"/>
      <c r="T982" s="207"/>
      <c r="U982" s="207"/>
    </row>
    <row r="983" spans="1:21" hidden="1" x14ac:dyDescent="0.2">
      <c r="A983" s="37"/>
      <c r="B983" s="38"/>
      <c r="C983" s="45"/>
      <c r="D983" s="23"/>
      <c r="E983" s="69"/>
      <c r="F983" s="73"/>
      <c r="G983" s="67"/>
      <c r="H983" s="46">
        <f t="shared" si="105"/>
        <v>0</v>
      </c>
      <c r="I983" s="67"/>
      <c r="J983" s="67"/>
      <c r="K983" s="47">
        <f t="shared" si="106"/>
        <v>0</v>
      </c>
      <c r="L983" s="48">
        <f t="shared" si="107"/>
        <v>0</v>
      </c>
      <c r="M983" s="46">
        <f t="shared" si="108"/>
        <v>0</v>
      </c>
      <c r="N983" s="46">
        <f t="shared" si="109"/>
        <v>0</v>
      </c>
      <c r="O983" s="46">
        <f t="shared" si="110"/>
        <v>0</v>
      </c>
      <c r="P983" s="47">
        <f t="shared" si="111"/>
        <v>0</v>
      </c>
      <c r="Q983" s="207"/>
      <c r="R983" s="207"/>
      <c r="S983" s="207"/>
      <c r="T983" s="207"/>
      <c r="U983" s="207"/>
    </row>
    <row r="984" spans="1:21" hidden="1" x14ac:dyDescent="0.2">
      <c r="A984" s="37"/>
      <c r="B984" s="38"/>
      <c r="C984" s="45"/>
      <c r="D984" s="23"/>
      <c r="E984" s="69"/>
      <c r="F984" s="73"/>
      <c r="G984" s="67"/>
      <c r="H984" s="46">
        <f t="shared" si="105"/>
        <v>0</v>
      </c>
      <c r="I984" s="67"/>
      <c r="J984" s="67"/>
      <c r="K984" s="47">
        <f t="shared" si="106"/>
        <v>0</v>
      </c>
      <c r="L984" s="48">
        <f t="shared" si="107"/>
        <v>0</v>
      </c>
      <c r="M984" s="46">
        <f t="shared" si="108"/>
        <v>0</v>
      </c>
      <c r="N984" s="46">
        <f t="shared" si="109"/>
        <v>0</v>
      </c>
      <c r="O984" s="46">
        <f t="shared" si="110"/>
        <v>0</v>
      </c>
      <c r="P984" s="47">
        <f t="shared" si="111"/>
        <v>0</v>
      </c>
      <c r="Q984" s="207"/>
      <c r="R984" s="207"/>
      <c r="S984" s="207"/>
      <c r="T984" s="207"/>
      <c r="U984" s="207"/>
    </row>
    <row r="985" spans="1:21" hidden="1" x14ac:dyDescent="0.2">
      <c r="A985" s="37"/>
      <c r="B985" s="38"/>
      <c r="C985" s="45"/>
      <c r="D985" s="23"/>
      <c r="E985" s="69"/>
      <c r="F985" s="73"/>
      <c r="G985" s="67"/>
      <c r="H985" s="46">
        <f t="shared" si="105"/>
        <v>0</v>
      </c>
      <c r="I985" s="67"/>
      <c r="J985" s="67"/>
      <c r="K985" s="47">
        <f t="shared" si="106"/>
        <v>0</v>
      </c>
      <c r="L985" s="48">
        <f t="shared" si="107"/>
        <v>0</v>
      </c>
      <c r="M985" s="46">
        <f t="shared" si="108"/>
        <v>0</v>
      </c>
      <c r="N985" s="46">
        <f t="shared" si="109"/>
        <v>0</v>
      </c>
      <c r="O985" s="46">
        <f t="shared" si="110"/>
        <v>0</v>
      </c>
      <c r="P985" s="47">
        <f t="shared" si="111"/>
        <v>0</v>
      </c>
      <c r="Q985" s="207"/>
      <c r="R985" s="207"/>
      <c r="S985" s="207"/>
      <c r="T985" s="207"/>
      <c r="U985" s="207"/>
    </row>
    <row r="986" spans="1:21" hidden="1" x14ac:dyDescent="0.2">
      <c r="A986" s="37"/>
      <c r="B986" s="38"/>
      <c r="C986" s="45"/>
      <c r="D986" s="23"/>
      <c r="E986" s="69"/>
      <c r="F986" s="73"/>
      <c r="G986" s="67"/>
      <c r="H986" s="46">
        <f t="shared" si="105"/>
        <v>0</v>
      </c>
      <c r="I986" s="67"/>
      <c r="J986" s="67"/>
      <c r="K986" s="47">
        <f t="shared" si="106"/>
        <v>0</v>
      </c>
      <c r="L986" s="48">
        <f t="shared" si="107"/>
        <v>0</v>
      </c>
      <c r="M986" s="46">
        <f t="shared" si="108"/>
        <v>0</v>
      </c>
      <c r="N986" s="46">
        <f t="shared" si="109"/>
        <v>0</v>
      </c>
      <c r="O986" s="46">
        <f t="shared" si="110"/>
        <v>0</v>
      </c>
      <c r="P986" s="47">
        <f t="shared" si="111"/>
        <v>0</v>
      </c>
      <c r="Q986" s="207"/>
      <c r="R986" s="207"/>
      <c r="S986" s="207"/>
      <c r="T986" s="207"/>
      <c r="U986" s="207"/>
    </row>
    <row r="987" spans="1:21" hidden="1" x14ac:dyDescent="0.2">
      <c r="A987" s="37"/>
      <c r="B987" s="38"/>
      <c r="C987" s="45"/>
      <c r="D987" s="23"/>
      <c r="E987" s="69"/>
      <c r="F987" s="73"/>
      <c r="G987" s="67"/>
      <c r="H987" s="46">
        <f t="shared" si="105"/>
        <v>0</v>
      </c>
      <c r="I987" s="67"/>
      <c r="J987" s="67"/>
      <c r="K987" s="47">
        <f t="shared" si="106"/>
        <v>0</v>
      </c>
      <c r="L987" s="48">
        <f t="shared" si="107"/>
        <v>0</v>
      </c>
      <c r="M987" s="46">
        <f t="shared" si="108"/>
        <v>0</v>
      </c>
      <c r="N987" s="46">
        <f t="shared" si="109"/>
        <v>0</v>
      </c>
      <c r="O987" s="46">
        <f t="shared" si="110"/>
        <v>0</v>
      </c>
      <c r="P987" s="47">
        <f t="shared" si="111"/>
        <v>0</v>
      </c>
      <c r="Q987" s="207"/>
      <c r="R987" s="207"/>
      <c r="S987" s="207"/>
      <c r="T987" s="207"/>
      <c r="U987" s="207"/>
    </row>
    <row r="988" spans="1:21" hidden="1" x14ac:dyDescent="0.2">
      <c r="A988" s="37"/>
      <c r="B988" s="38"/>
      <c r="C988" s="45"/>
      <c r="D988" s="23"/>
      <c r="E988" s="69"/>
      <c r="F988" s="73"/>
      <c r="G988" s="67"/>
      <c r="H988" s="46">
        <f t="shared" si="105"/>
        <v>0</v>
      </c>
      <c r="I988" s="67"/>
      <c r="J988" s="67"/>
      <c r="K988" s="47">
        <f t="shared" si="106"/>
        <v>0</v>
      </c>
      <c r="L988" s="48">
        <f t="shared" si="107"/>
        <v>0</v>
      </c>
      <c r="M988" s="46">
        <f t="shared" si="108"/>
        <v>0</v>
      </c>
      <c r="N988" s="46">
        <f t="shared" si="109"/>
        <v>0</v>
      </c>
      <c r="O988" s="46">
        <f t="shared" si="110"/>
        <v>0</v>
      </c>
      <c r="P988" s="47">
        <f t="shared" si="111"/>
        <v>0</v>
      </c>
      <c r="Q988" s="207"/>
      <c r="R988" s="207"/>
      <c r="S988" s="207"/>
      <c r="T988" s="207"/>
      <c r="U988" s="207"/>
    </row>
    <row r="989" spans="1:21" hidden="1" x14ac:dyDescent="0.2">
      <c r="A989" s="37"/>
      <c r="B989" s="38"/>
      <c r="C989" s="45"/>
      <c r="D989" s="23"/>
      <c r="E989" s="69"/>
      <c r="F989" s="73"/>
      <c r="G989" s="67"/>
      <c r="H989" s="46">
        <f t="shared" si="105"/>
        <v>0</v>
      </c>
      <c r="I989" s="67"/>
      <c r="J989" s="67"/>
      <c r="K989" s="47">
        <f t="shared" si="106"/>
        <v>0</v>
      </c>
      <c r="L989" s="48">
        <f t="shared" si="107"/>
        <v>0</v>
      </c>
      <c r="M989" s="46">
        <f t="shared" si="108"/>
        <v>0</v>
      </c>
      <c r="N989" s="46">
        <f t="shared" si="109"/>
        <v>0</v>
      </c>
      <c r="O989" s="46">
        <f t="shared" si="110"/>
        <v>0</v>
      </c>
      <c r="P989" s="47">
        <f t="shared" si="111"/>
        <v>0</v>
      </c>
      <c r="Q989" s="207"/>
      <c r="R989" s="207"/>
      <c r="S989" s="207"/>
      <c r="T989" s="207"/>
      <c r="U989" s="207"/>
    </row>
    <row r="990" spans="1:21" hidden="1" x14ac:dyDescent="0.2">
      <c r="A990" s="37"/>
      <c r="B990" s="38"/>
      <c r="C990" s="45"/>
      <c r="D990" s="23"/>
      <c r="E990" s="69"/>
      <c r="F990" s="73"/>
      <c r="G990" s="67"/>
      <c r="H990" s="46">
        <f t="shared" si="105"/>
        <v>0</v>
      </c>
      <c r="I990" s="67"/>
      <c r="J990" s="67"/>
      <c r="K990" s="47">
        <f t="shared" si="106"/>
        <v>0</v>
      </c>
      <c r="L990" s="48">
        <f t="shared" si="107"/>
        <v>0</v>
      </c>
      <c r="M990" s="46">
        <f t="shared" si="108"/>
        <v>0</v>
      </c>
      <c r="N990" s="46">
        <f t="shared" si="109"/>
        <v>0</v>
      </c>
      <c r="O990" s="46">
        <f t="shared" si="110"/>
        <v>0</v>
      </c>
      <c r="P990" s="47">
        <f t="shared" si="111"/>
        <v>0</v>
      </c>
      <c r="Q990" s="207"/>
      <c r="R990" s="207"/>
      <c r="S990" s="207"/>
      <c r="T990" s="207"/>
      <c r="U990" s="207"/>
    </row>
    <row r="991" spans="1:21" hidden="1" x14ac:dyDescent="0.2">
      <c r="A991" s="37"/>
      <c r="B991" s="38"/>
      <c r="C991" s="45"/>
      <c r="D991" s="23"/>
      <c r="E991" s="69"/>
      <c r="F991" s="73"/>
      <c r="G991" s="67"/>
      <c r="H991" s="46">
        <f t="shared" si="105"/>
        <v>0</v>
      </c>
      <c r="I991" s="67"/>
      <c r="J991" s="67"/>
      <c r="K991" s="47">
        <f t="shared" si="106"/>
        <v>0</v>
      </c>
      <c r="L991" s="48">
        <f t="shared" si="107"/>
        <v>0</v>
      </c>
      <c r="M991" s="46">
        <f t="shared" si="108"/>
        <v>0</v>
      </c>
      <c r="N991" s="46">
        <f t="shared" si="109"/>
        <v>0</v>
      </c>
      <c r="O991" s="46">
        <f t="shared" si="110"/>
        <v>0</v>
      </c>
      <c r="P991" s="47">
        <f t="shared" si="111"/>
        <v>0</v>
      </c>
      <c r="Q991" s="207"/>
      <c r="R991" s="207"/>
      <c r="S991" s="207"/>
      <c r="T991" s="207"/>
      <c r="U991" s="207"/>
    </row>
    <row r="992" spans="1:21" hidden="1" x14ac:dyDescent="0.2">
      <c r="A992" s="37"/>
      <c r="B992" s="38"/>
      <c r="C992" s="45"/>
      <c r="D992" s="23"/>
      <c r="E992" s="69"/>
      <c r="F992" s="73"/>
      <c r="G992" s="67"/>
      <c r="H992" s="46">
        <f t="shared" si="105"/>
        <v>0</v>
      </c>
      <c r="I992" s="67"/>
      <c r="J992" s="67"/>
      <c r="K992" s="47">
        <f t="shared" si="106"/>
        <v>0</v>
      </c>
      <c r="L992" s="48">
        <f t="shared" si="107"/>
        <v>0</v>
      </c>
      <c r="M992" s="46">
        <f t="shared" si="108"/>
        <v>0</v>
      </c>
      <c r="N992" s="46">
        <f t="shared" si="109"/>
        <v>0</v>
      </c>
      <c r="O992" s="46">
        <f t="shared" si="110"/>
        <v>0</v>
      </c>
      <c r="P992" s="47">
        <f t="shared" si="111"/>
        <v>0</v>
      </c>
      <c r="Q992" s="207"/>
      <c r="R992" s="207"/>
      <c r="S992" s="207"/>
      <c r="T992" s="207"/>
      <c r="U992" s="207"/>
    </row>
    <row r="993" spans="1:21" hidden="1" x14ac:dyDescent="0.2">
      <c r="A993" s="37"/>
      <c r="B993" s="38"/>
      <c r="C993" s="45"/>
      <c r="D993" s="23"/>
      <c r="E993" s="69"/>
      <c r="F993" s="73"/>
      <c r="G993" s="67"/>
      <c r="H993" s="46">
        <f t="shared" si="105"/>
        <v>0</v>
      </c>
      <c r="I993" s="67"/>
      <c r="J993" s="67"/>
      <c r="K993" s="47">
        <f t="shared" si="106"/>
        <v>0</v>
      </c>
      <c r="L993" s="48">
        <f t="shared" si="107"/>
        <v>0</v>
      </c>
      <c r="M993" s="46">
        <f t="shared" si="108"/>
        <v>0</v>
      </c>
      <c r="N993" s="46">
        <f t="shared" si="109"/>
        <v>0</v>
      </c>
      <c r="O993" s="46">
        <f t="shared" si="110"/>
        <v>0</v>
      </c>
      <c r="P993" s="47">
        <f t="shared" si="111"/>
        <v>0</v>
      </c>
      <c r="Q993" s="207"/>
      <c r="R993" s="207"/>
      <c r="S993" s="207"/>
      <c r="T993" s="207"/>
      <c r="U993" s="207"/>
    </row>
    <row r="994" spans="1:21" hidden="1" x14ac:dyDescent="0.2">
      <c r="A994" s="37"/>
      <c r="B994" s="38"/>
      <c r="C994" s="45"/>
      <c r="D994" s="23"/>
      <c r="E994" s="69"/>
      <c r="F994" s="73"/>
      <c r="G994" s="67"/>
      <c r="H994" s="46">
        <f t="shared" si="105"/>
        <v>0</v>
      </c>
      <c r="I994" s="67"/>
      <c r="J994" s="67"/>
      <c r="K994" s="47">
        <f t="shared" si="106"/>
        <v>0</v>
      </c>
      <c r="L994" s="48">
        <f t="shared" si="107"/>
        <v>0</v>
      </c>
      <c r="M994" s="46">
        <f t="shared" si="108"/>
        <v>0</v>
      </c>
      <c r="N994" s="46">
        <f t="shared" si="109"/>
        <v>0</v>
      </c>
      <c r="O994" s="46">
        <f t="shared" si="110"/>
        <v>0</v>
      </c>
      <c r="P994" s="47">
        <f t="shared" si="111"/>
        <v>0</v>
      </c>
      <c r="Q994" s="207"/>
      <c r="R994" s="207"/>
      <c r="S994" s="207"/>
      <c r="T994" s="207"/>
      <c r="U994" s="207"/>
    </row>
    <row r="995" spans="1:21" hidden="1" x14ac:dyDescent="0.2">
      <c r="A995" s="37"/>
      <c r="B995" s="38"/>
      <c r="C995" s="45"/>
      <c r="D995" s="23"/>
      <c r="E995" s="69"/>
      <c r="F995" s="73"/>
      <c r="G995" s="67"/>
      <c r="H995" s="46">
        <f t="shared" si="105"/>
        <v>0</v>
      </c>
      <c r="I995" s="67"/>
      <c r="J995" s="67"/>
      <c r="K995" s="47">
        <f t="shared" si="106"/>
        <v>0</v>
      </c>
      <c r="L995" s="48">
        <f t="shared" si="107"/>
        <v>0</v>
      </c>
      <c r="M995" s="46">
        <f t="shared" si="108"/>
        <v>0</v>
      </c>
      <c r="N995" s="46">
        <f t="shared" si="109"/>
        <v>0</v>
      </c>
      <c r="O995" s="46">
        <f t="shared" si="110"/>
        <v>0</v>
      </c>
      <c r="P995" s="47">
        <f t="shared" si="111"/>
        <v>0</v>
      </c>
      <c r="Q995" s="207"/>
      <c r="R995" s="207"/>
      <c r="S995" s="207"/>
      <c r="T995" s="207"/>
      <c r="U995" s="207"/>
    </row>
    <row r="996" spans="1:21" hidden="1" x14ac:dyDescent="0.2">
      <c r="A996" s="37"/>
      <c r="B996" s="38"/>
      <c r="C996" s="45"/>
      <c r="D996" s="23"/>
      <c r="E996" s="69"/>
      <c r="F996" s="73"/>
      <c r="G996" s="67"/>
      <c r="H996" s="46">
        <f t="shared" si="105"/>
        <v>0</v>
      </c>
      <c r="I996" s="67"/>
      <c r="J996" s="67"/>
      <c r="K996" s="47">
        <f t="shared" si="106"/>
        <v>0</v>
      </c>
      <c r="L996" s="48">
        <f t="shared" si="107"/>
        <v>0</v>
      </c>
      <c r="M996" s="46">
        <f t="shared" si="108"/>
        <v>0</v>
      </c>
      <c r="N996" s="46">
        <f t="shared" si="109"/>
        <v>0</v>
      </c>
      <c r="O996" s="46">
        <f t="shared" si="110"/>
        <v>0</v>
      </c>
      <c r="P996" s="47">
        <f t="shared" si="111"/>
        <v>0</v>
      </c>
      <c r="Q996" s="207"/>
      <c r="R996" s="207"/>
      <c r="S996" s="207"/>
      <c r="T996" s="207"/>
      <c r="U996" s="207"/>
    </row>
    <row r="997" spans="1:21" hidden="1" x14ac:dyDescent="0.2">
      <c r="A997" s="37"/>
      <c r="B997" s="38"/>
      <c r="C997" s="45"/>
      <c r="D997" s="23"/>
      <c r="E997" s="69"/>
      <c r="F997" s="73"/>
      <c r="G997" s="67"/>
      <c r="H997" s="46">
        <f t="shared" si="105"/>
        <v>0</v>
      </c>
      <c r="I997" s="67"/>
      <c r="J997" s="67"/>
      <c r="K997" s="47">
        <f t="shared" si="106"/>
        <v>0</v>
      </c>
      <c r="L997" s="48">
        <f t="shared" si="107"/>
        <v>0</v>
      </c>
      <c r="M997" s="46">
        <f t="shared" si="108"/>
        <v>0</v>
      </c>
      <c r="N997" s="46">
        <f t="shared" si="109"/>
        <v>0</v>
      </c>
      <c r="O997" s="46">
        <f t="shared" si="110"/>
        <v>0</v>
      </c>
      <c r="P997" s="47">
        <f t="shared" si="111"/>
        <v>0</v>
      </c>
      <c r="Q997" s="207"/>
      <c r="R997" s="207"/>
      <c r="S997" s="207"/>
      <c r="T997" s="207"/>
      <c r="U997" s="207"/>
    </row>
    <row r="998" spans="1:21" hidden="1" x14ac:dyDescent="0.2">
      <c r="A998" s="37"/>
      <c r="B998" s="38"/>
      <c r="C998" s="45"/>
      <c r="D998" s="23"/>
      <c r="E998" s="69"/>
      <c r="F998" s="73"/>
      <c r="G998" s="67"/>
      <c r="H998" s="46">
        <f t="shared" si="105"/>
        <v>0</v>
      </c>
      <c r="I998" s="67"/>
      <c r="J998" s="67"/>
      <c r="K998" s="47">
        <f t="shared" si="106"/>
        <v>0</v>
      </c>
      <c r="L998" s="48">
        <f t="shared" si="107"/>
        <v>0</v>
      </c>
      <c r="M998" s="46">
        <f t="shared" si="108"/>
        <v>0</v>
      </c>
      <c r="N998" s="46">
        <f t="shared" si="109"/>
        <v>0</v>
      </c>
      <c r="O998" s="46">
        <f t="shared" si="110"/>
        <v>0</v>
      </c>
      <c r="P998" s="47">
        <f t="shared" si="111"/>
        <v>0</v>
      </c>
      <c r="Q998" s="207"/>
      <c r="R998" s="207"/>
      <c r="S998" s="207"/>
      <c r="T998" s="207"/>
      <c r="U998" s="207"/>
    </row>
    <row r="999" spans="1:21" hidden="1" x14ac:dyDescent="0.2">
      <c r="A999" s="37"/>
      <c r="B999" s="38"/>
      <c r="C999" s="45"/>
      <c r="D999" s="23"/>
      <c r="E999" s="69"/>
      <c r="F999" s="73"/>
      <c r="G999" s="67"/>
      <c r="H999" s="46">
        <f t="shared" si="105"/>
        <v>0</v>
      </c>
      <c r="I999" s="67"/>
      <c r="J999" s="67"/>
      <c r="K999" s="47">
        <f t="shared" si="106"/>
        <v>0</v>
      </c>
      <c r="L999" s="48">
        <f t="shared" si="107"/>
        <v>0</v>
      </c>
      <c r="M999" s="46">
        <f t="shared" si="108"/>
        <v>0</v>
      </c>
      <c r="N999" s="46">
        <f t="shared" si="109"/>
        <v>0</v>
      </c>
      <c r="O999" s="46">
        <f t="shared" si="110"/>
        <v>0</v>
      </c>
      <c r="P999" s="47">
        <f t="shared" si="111"/>
        <v>0</v>
      </c>
      <c r="Q999" s="207"/>
      <c r="R999" s="207"/>
      <c r="S999" s="207"/>
      <c r="T999" s="207"/>
      <c r="U999" s="207"/>
    </row>
    <row r="1000" spans="1:21" hidden="1" x14ac:dyDescent="0.2">
      <c r="A1000" s="37"/>
      <c r="B1000" s="38"/>
      <c r="C1000" s="45"/>
      <c r="D1000" s="23"/>
      <c r="E1000" s="69"/>
      <c r="F1000" s="73"/>
      <c r="G1000" s="67"/>
      <c r="H1000" s="46">
        <f t="shared" si="105"/>
        <v>0</v>
      </c>
      <c r="I1000" s="67"/>
      <c r="J1000" s="67"/>
      <c r="K1000" s="47">
        <f t="shared" si="106"/>
        <v>0</v>
      </c>
      <c r="L1000" s="48">
        <f t="shared" si="107"/>
        <v>0</v>
      </c>
      <c r="M1000" s="46">
        <f t="shared" si="108"/>
        <v>0</v>
      </c>
      <c r="N1000" s="46">
        <f t="shared" si="109"/>
        <v>0</v>
      </c>
      <c r="O1000" s="46">
        <f t="shared" si="110"/>
        <v>0</v>
      </c>
      <c r="P1000" s="47">
        <f t="shared" si="111"/>
        <v>0</v>
      </c>
      <c r="Q1000" s="207"/>
      <c r="R1000" s="207"/>
      <c r="S1000" s="207"/>
      <c r="T1000" s="207"/>
      <c r="U1000" s="207"/>
    </row>
    <row r="1001" spans="1:21" hidden="1" x14ac:dyDescent="0.2">
      <c r="A1001" s="37"/>
      <c r="B1001" s="38"/>
      <c r="C1001" s="45"/>
      <c r="D1001" s="23"/>
      <c r="E1001" s="69"/>
      <c r="F1001" s="73"/>
      <c r="G1001" s="67"/>
      <c r="H1001" s="46">
        <f t="shared" si="105"/>
        <v>0</v>
      </c>
      <c r="I1001" s="67"/>
      <c r="J1001" s="67"/>
      <c r="K1001" s="47">
        <f t="shared" si="106"/>
        <v>0</v>
      </c>
      <c r="L1001" s="48">
        <f t="shared" si="107"/>
        <v>0</v>
      </c>
      <c r="M1001" s="46">
        <f t="shared" si="108"/>
        <v>0</v>
      </c>
      <c r="N1001" s="46">
        <f t="shared" si="109"/>
        <v>0</v>
      </c>
      <c r="O1001" s="46">
        <f t="shared" si="110"/>
        <v>0</v>
      </c>
      <c r="P1001" s="47">
        <f t="shared" si="111"/>
        <v>0</v>
      </c>
      <c r="Q1001" s="207"/>
      <c r="R1001" s="207"/>
      <c r="S1001" s="207"/>
      <c r="T1001" s="207"/>
      <c r="U1001" s="207"/>
    </row>
    <row r="1002" spans="1:21" hidden="1" x14ac:dyDescent="0.2">
      <c r="A1002" s="37"/>
      <c r="B1002" s="38"/>
      <c r="C1002" s="45"/>
      <c r="D1002" s="23"/>
      <c r="E1002" s="69"/>
      <c r="F1002" s="73"/>
      <c r="G1002" s="67"/>
      <c r="H1002" s="46">
        <f t="shared" si="105"/>
        <v>0</v>
      </c>
      <c r="I1002" s="67"/>
      <c r="J1002" s="67"/>
      <c r="K1002" s="47">
        <f t="shared" si="106"/>
        <v>0</v>
      </c>
      <c r="L1002" s="48">
        <f t="shared" si="107"/>
        <v>0</v>
      </c>
      <c r="M1002" s="46">
        <f t="shared" si="108"/>
        <v>0</v>
      </c>
      <c r="N1002" s="46">
        <f t="shared" si="109"/>
        <v>0</v>
      </c>
      <c r="O1002" s="46">
        <f t="shared" si="110"/>
        <v>0</v>
      </c>
      <c r="P1002" s="47">
        <f t="shared" si="111"/>
        <v>0</v>
      </c>
      <c r="Q1002" s="207"/>
      <c r="R1002" s="207"/>
      <c r="S1002" s="207"/>
      <c r="T1002" s="207"/>
      <c r="U1002" s="207"/>
    </row>
    <row r="1003" spans="1:21" hidden="1" x14ac:dyDescent="0.2">
      <c r="A1003" s="37"/>
      <c r="B1003" s="38"/>
      <c r="C1003" s="45"/>
      <c r="D1003" s="23"/>
      <c r="E1003" s="69"/>
      <c r="F1003" s="73"/>
      <c r="G1003" s="67"/>
      <c r="H1003" s="46">
        <f t="shared" si="105"/>
        <v>0</v>
      </c>
      <c r="I1003" s="67"/>
      <c r="J1003" s="67"/>
      <c r="K1003" s="47">
        <f t="shared" si="106"/>
        <v>0</v>
      </c>
      <c r="L1003" s="48">
        <f t="shared" si="107"/>
        <v>0</v>
      </c>
      <c r="M1003" s="46">
        <f t="shared" si="108"/>
        <v>0</v>
      </c>
      <c r="N1003" s="46">
        <f t="shared" si="109"/>
        <v>0</v>
      </c>
      <c r="O1003" s="46">
        <f t="shared" si="110"/>
        <v>0</v>
      </c>
      <c r="P1003" s="47">
        <f t="shared" si="111"/>
        <v>0</v>
      </c>
      <c r="Q1003" s="207"/>
      <c r="R1003" s="207"/>
      <c r="S1003" s="207"/>
      <c r="T1003" s="207"/>
      <c r="U1003" s="207"/>
    </row>
    <row r="1004" spans="1:21" hidden="1" x14ac:dyDescent="0.2">
      <c r="A1004" s="37"/>
      <c r="B1004" s="38"/>
      <c r="C1004" s="45"/>
      <c r="D1004" s="23"/>
      <c r="E1004" s="69"/>
      <c r="F1004" s="73"/>
      <c r="G1004" s="67"/>
      <c r="H1004" s="46">
        <f t="shared" si="105"/>
        <v>0</v>
      </c>
      <c r="I1004" s="67"/>
      <c r="J1004" s="67"/>
      <c r="K1004" s="47">
        <f t="shared" si="106"/>
        <v>0</v>
      </c>
      <c r="L1004" s="48">
        <f t="shared" si="107"/>
        <v>0</v>
      </c>
      <c r="M1004" s="46">
        <f t="shared" si="108"/>
        <v>0</v>
      </c>
      <c r="N1004" s="46">
        <f t="shared" si="109"/>
        <v>0</v>
      </c>
      <c r="O1004" s="46">
        <f t="shared" si="110"/>
        <v>0</v>
      </c>
      <c r="P1004" s="47">
        <f t="shared" si="111"/>
        <v>0</v>
      </c>
      <c r="Q1004" s="207"/>
      <c r="R1004" s="207"/>
      <c r="S1004" s="207"/>
      <c r="T1004" s="207"/>
      <c r="U1004" s="207"/>
    </row>
    <row r="1005" spans="1:21" hidden="1" x14ac:dyDescent="0.2">
      <c r="A1005" s="37"/>
      <c r="B1005" s="38"/>
      <c r="C1005" s="45"/>
      <c r="D1005" s="23"/>
      <c r="E1005" s="69"/>
      <c r="F1005" s="73"/>
      <c r="G1005" s="67"/>
      <c r="H1005" s="46">
        <f t="shared" si="105"/>
        <v>0</v>
      </c>
      <c r="I1005" s="67"/>
      <c r="J1005" s="67"/>
      <c r="K1005" s="47">
        <f t="shared" si="106"/>
        <v>0</v>
      </c>
      <c r="L1005" s="48">
        <f t="shared" si="107"/>
        <v>0</v>
      </c>
      <c r="M1005" s="46">
        <f t="shared" si="108"/>
        <v>0</v>
      </c>
      <c r="N1005" s="46">
        <f t="shared" si="109"/>
        <v>0</v>
      </c>
      <c r="O1005" s="46">
        <f t="shared" si="110"/>
        <v>0</v>
      </c>
      <c r="P1005" s="47">
        <f t="shared" si="111"/>
        <v>0</v>
      </c>
      <c r="Q1005" s="207"/>
      <c r="R1005" s="207"/>
      <c r="S1005" s="207"/>
      <c r="T1005" s="207"/>
      <c r="U1005" s="207"/>
    </row>
    <row r="1006" spans="1:21" ht="12" hidden="1" thickBot="1" x14ac:dyDescent="0.25">
      <c r="A1006" s="70"/>
      <c r="B1006" s="71"/>
      <c r="C1006" s="72"/>
      <c r="D1006" s="24"/>
      <c r="E1006" s="39"/>
      <c r="F1006" s="49"/>
      <c r="G1006" s="50"/>
      <c r="H1006" s="50">
        <f t="shared" si="105"/>
        <v>0</v>
      </c>
      <c r="I1006" s="50"/>
      <c r="J1006" s="50"/>
      <c r="K1006" s="51">
        <f t="shared" si="106"/>
        <v>0</v>
      </c>
      <c r="L1006" s="49">
        <f t="shared" si="107"/>
        <v>0</v>
      </c>
      <c r="M1006" s="50">
        <f t="shared" si="108"/>
        <v>0</v>
      </c>
      <c r="N1006" s="50">
        <f t="shared" si="109"/>
        <v>0</v>
      </c>
      <c r="O1006" s="50">
        <f t="shared" si="110"/>
        <v>0</v>
      </c>
      <c r="P1006" s="51">
        <f t="shared" si="111"/>
        <v>0</v>
      </c>
      <c r="Q1006" s="207"/>
      <c r="R1006" s="207"/>
      <c r="S1006" s="207"/>
      <c r="T1006" s="207"/>
      <c r="U1006" s="207"/>
    </row>
    <row r="1007" spans="1:21" ht="12" thickBot="1" x14ac:dyDescent="0.25">
      <c r="A1007" s="277" t="s">
        <v>382</v>
      </c>
      <c r="B1007" s="278"/>
      <c r="C1007" s="278"/>
      <c r="D1007" s="278"/>
      <c r="E1007" s="278"/>
      <c r="F1007" s="278"/>
      <c r="G1007" s="278"/>
      <c r="H1007" s="278"/>
      <c r="I1007" s="278"/>
      <c r="J1007" s="278"/>
      <c r="K1007" s="279"/>
      <c r="L1007" s="74">
        <f>SUM(L14:L1006)</f>
        <v>0</v>
      </c>
      <c r="M1007" s="75">
        <f>SUM(M14:M1006)</f>
        <v>0</v>
      </c>
      <c r="N1007" s="75">
        <f>SUM(N14:N1006)</f>
        <v>0</v>
      </c>
      <c r="O1007" s="75">
        <f>SUM(O14:O1006)</f>
        <v>0</v>
      </c>
      <c r="P1007" s="76">
        <f>SUM(P14:P1006)</f>
        <v>0</v>
      </c>
      <c r="Q1007" s="207"/>
      <c r="R1007" s="207"/>
      <c r="S1007" s="207"/>
      <c r="T1007" s="207"/>
      <c r="U1007" s="207"/>
    </row>
    <row r="1008" spans="1:21" x14ac:dyDescent="0.2">
      <c r="A1008" s="16"/>
      <c r="B1008" s="16"/>
      <c r="C1008" s="16"/>
      <c r="D1008" s="16"/>
      <c r="E1008" s="16"/>
      <c r="F1008" s="16"/>
      <c r="G1008" s="16"/>
      <c r="H1008" s="16"/>
      <c r="I1008" s="16"/>
      <c r="J1008" s="16"/>
      <c r="K1008" s="16"/>
      <c r="L1008" s="16"/>
      <c r="M1008" s="16"/>
      <c r="N1008" s="16"/>
      <c r="O1008" s="16"/>
      <c r="P1008" s="16"/>
    </row>
    <row r="1009" spans="1:16" x14ac:dyDescent="0.2">
      <c r="A1009" s="16"/>
      <c r="B1009" s="16"/>
      <c r="C1009" s="16"/>
      <c r="D1009" s="16"/>
      <c r="E1009" s="16"/>
      <c r="F1009" s="16"/>
      <c r="G1009" s="16"/>
      <c r="H1009" s="16"/>
      <c r="I1009" s="16"/>
      <c r="J1009" s="16"/>
      <c r="K1009" s="16"/>
      <c r="L1009" s="16"/>
      <c r="M1009" s="16"/>
      <c r="N1009" s="16"/>
      <c r="O1009" s="16"/>
      <c r="P1009" s="16"/>
    </row>
    <row r="1010" spans="1:16" x14ac:dyDescent="0.2">
      <c r="A1010" s="1" t="s">
        <v>14</v>
      </c>
      <c r="B1010" s="16"/>
      <c r="C1010" s="276">
        <f>'Kops a'!C35:H35</f>
        <v>0</v>
      </c>
      <c r="D1010" s="276"/>
      <c r="E1010" s="276"/>
      <c r="F1010" s="276"/>
      <c r="G1010" s="276"/>
      <c r="H1010" s="276"/>
      <c r="I1010" s="16"/>
      <c r="J1010" s="16"/>
      <c r="K1010" s="16"/>
      <c r="L1010" s="16"/>
      <c r="M1010" s="16"/>
      <c r="N1010" s="16"/>
      <c r="O1010" s="16"/>
      <c r="P1010" s="16"/>
    </row>
    <row r="1011" spans="1:16" x14ac:dyDescent="0.2">
      <c r="A1011" s="16"/>
      <c r="B1011" s="16"/>
      <c r="C1011" s="227" t="s">
        <v>15</v>
      </c>
      <c r="D1011" s="227"/>
      <c r="E1011" s="227"/>
      <c r="F1011" s="227"/>
      <c r="G1011" s="227"/>
      <c r="H1011" s="227"/>
      <c r="I1011" s="16"/>
      <c r="J1011" s="16"/>
      <c r="K1011" s="16"/>
      <c r="L1011" s="16"/>
      <c r="M1011" s="16"/>
      <c r="N1011" s="16"/>
      <c r="O1011" s="16"/>
      <c r="P1011" s="16"/>
    </row>
    <row r="1012" spans="1:16" x14ac:dyDescent="0.2">
      <c r="A1012" s="16"/>
      <c r="B1012" s="16"/>
      <c r="C1012" s="16"/>
      <c r="D1012" s="16"/>
      <c r="E1012" s="16"/>
      <c r="F1012" s="16"/>
      <c r="G1012" s="16"/>
      <c r="H1012" s="16"/>
      <c r="I1012" s="16"/>
      <c r="J1012" s="16"/>
      <c r="K1012" s="16"/>
      <c r="L1012" s="16"/>
      <c r="M1012" s="16"/>
      <c r="N1012" s="16"/>
      <c r="O1012" s="16"/>
      <c r="P1012" s="16"/>
    </row>
    <row r="1013" spans="1:16" x14ac:dyDescent="0.2">
      <c r="A1013" s="88" t="str">
        <f>'Kops a'!A38</f>
        <v xml:space="preserve">Tāme sastādīta </v>
      </c>
      <c r="B1013" s="89"/>
      <c r="C1013" s="89"/>
      <c r="D1013" s="89"/>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37</v>
      </c>
      <c r="B1015" s="16"/>
      <c r="C1015" s="276">
        <f>'Kops a'!C40:H40</f>
        <v>0</v>
      </c>
      <c r="D1015" s="276"/>
      <c r="E1015" s="276"/>
      <c r="F1015" s="276"/>
      <c r="G1015" s="276"/>
      <c r="H1015" s="276"/>
      <c r="I1015" s="16"/>
      <c r="J1015" s="16"/>
      <c r="K1015" s="16"/>
      <c r="L1015" s="16"/>
      <c r="M1015" s="16"/>
      <c r="N1015" s="16"/>
      <c r="O1015" s="16"/>
      <c r="P1015" s="16"/>
    </row>
    <row r="1016" spans="1:16" x14ac:dyDescent="0.2">
      <c r="A1016" s="16"/>
      <c r="B1016" s="16"/>
      <c r="C1016" s="227" t="s">
        <v>15</v>
      </c>
      <c r="D1016" s="227"/>
      <c r="E1016" s="227"/>
      <c r="F1016" s="227"/>
      <c r="G1016" s="227"/>
      <c r="H1016" s="227"/>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8" t="s">
        <v>54</v>
      </c>
      <c r="B1018" s="89"/>
      <c r="C1018" s="93">
        <f>'Kops a'!C43</f>
        <v>0</v>
      </c>
      <c r="D1018" s="52"/>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sheetData>
  <mergeCells count="24">
    <mergeCell ref="C2:I2"/>
    <mergeCell ref="C3:I3"/>
    <mergeCell ref="D5:L5"/>
    <mergeCell ref="D6:L6"/>
    <mergeCell ref="D7:L7"/>
    <mergeCell ref="N9:O9"/>
    <mergeCell ref="A12:A13"/>
    <mergeCell ref="B12:B13"/>
    <mergeCell ref="C12:C13"/>
    <mergeCell ref="D12:D13"/>
    <mergeCell ref="E12:E13"/>
    <mergeCell ref="L12:P12"/>
    <mergeCell ref="C1016:H1016"/>
    <mergeCell ref="C4:I4"/>
    <mergeCell ref="F12:K12"/>
    <mergeCell ref="A9:F9"/>
    <mergeCell ref="J9:M9"/>
    <mergeCell ref="D8:L8"/>
    <mergeCell ref="A1007:K1007"/>
    <mergeCell ref="C1010:H1010"/>
    <mergeCell ref="C1011:H1011"/>
    <mergeCell ref="C1015:H1015"/>
    <mergeCell ref="B15:B18"/>
    <mergeCell ref="B19:B22"/>
  </mergeCells>
  <conditionalFormatting sqref="A1006:G1006 A15:B15 E15:G15 A23:B1005 A16 I23:J1006 D23:G1005 I15:J20 C19:C1005 D21:E22 A18:A19 A21:A22 D16:G20">
    <cfRule type="cellIs" dxfId="126" priority="48" operator="equal">
      <formula>0</formula>
    </cfRule>
  </conditionalFormatting>
  <conditionalFormatting sqref="N9:O9">
    <cfRule type="cellIs" dxfId="125" priority="47" operator="equal">
      <formula>0</formula>
    </cfRule>
  </conditionalFormatting>
  <conditionalFormatting sqref="A9:F9">
    <cfRule type="containsText" dxfId="124" priority="4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23" priority="44" operator="equal">
      <formula>0</formula>
    </cfRule>
  </conditionalFormatting>
  <conditionalFormatting sqref="O10">
    <cfRule type="cellIs" dxfId="122" priority="43" operator="equal">
      <formula>"20__. gada __. _________"</formula>
    </cfRule>
  </conditionalFormatting>
  <conditionalFormatting sqref="A1007:K1007">
    <cfRule type="containsText" dxfId="121" priority="42" operator="containsText" text="Tiešās izmaksas kopā, t. sk. darba devēja sociālais nodoklis __.__% ">
      <formula>NOT(ISERROR(SEARCH("Tiešās izmaksas kopā, t. sk. darba devēja sociālais nodoklis __.__% ",A1007)))</formula>
    </cfRule>
  </conditionalFormatting>
  <conditionalFormatting sqref="L1007:P1007 H14:H1006 K14:P1006">
    <cfRule type="cellIs" dxfId="120" priority="37" operator="equal">
      <formula>0</formula>
    </cfRule>
  </conditionalFormatting>
  <conditionalFormatting sqref="C4:I4">
    <cfRule type="cellIs" dxfId="119" priority="36" operator="equal">
      <formula>0</formula>
    </cfRule>
  </conditionalFormatting>
  <conditionalFormatting sqref="C15:C18">
    <cfRule type="cellIs" dxfId="118" priority="35" operator="equal">
      <formula>0</formula>
    </cfRule>
  </conditionalFormatting>
  <conditionalFormatting sqref="D5:L8">
    <cfRule type="cellIs" dxfId="117" priority="32" operator="equal">
      <formula>0</formula>
    </cfRule>
  </conditionalFormatting>
  <conditionalFormatting sqref="A14:B14 D14:G14 A17 A20">
    <cfRule type="cellIs" dxfId="116" priority="31" operator="equal">
      <formula>0</formula>
    </cfRule>
  </conditionalFormatting>
  <conditionalFormatting sqref="C14">
    <cfRule type="cellIs" dxfId="115" priority="30" operator="equal">
      <formula>0</formula>
    </cfRule>
  </conditionalFormatting>
  <conditionalFormatting sqref="I14:J14">
    <cfRule type="cellIs" dxfId="114" priority="29" operator="equal">
      <formula>0</formula>
    </cfRule>
  </conditionalFormatting>
  <conditionalFormatting sqref="P10">
    <cfRule type="cellIs" dxfId="113" priority="28" operator="equal">
      <formula>"20__. gada __. _________"</formula>
    </cfRule>
  </conditionalFormatting>
  <conditionalFormatting sqref="C1015:H1015">
    <cfRule type="cellIs" dxfId="112" priority="25" operator="equal">
      <formula>0</formula>
    </cfRule>
  </conditionalFormatting>
  <conditionalFormatting sqref="C1010:H1010">
    <cfRule type="cellIs" dxfId="111" priority="24" operator="equal">
      <formula>0</formula>
    </cfRule>
  </conditionalFormatting>
  <conditionalFormatting sqref="C1015:H1015 C1018 C1010:H1010">
    <cfRule type="cellIs" dxfId="110" priority="23" operator="equal">
      <formula>0</formula>
    </cfRule>
  </conditionalFormatting>
  <conditionalFormatting sqref="D1">
    <cfRule type="cellIs" dxfId="109" priority="22" operator="equal">
      <formula>0</formula>
    </cfRule>
  </conditionalFormatting>
  <conditionalFormatting sqref="D15">
    <cfRule type="cellIs" dxfId="108" priority="19" operator="equal">
      <formula>0</formula>
    </cfRule>
  </conditionalFormatting>
  <conditionalFormatting sqref="F22:G22 I22:J22">
    <cfRule type="cellIs" dxfId="107" priority="8" operator="equal">
      <formula>0</formula>
    </cfRule>
  </conditionalFormatting>
  <conditionalFormatting sqref="I21:J21 F21:G21">
    <cfRule type="cellIs" dxfId="106" priority="2" operator="equal">
      <formula>0</formula>
    </cfRule>
  </conditionalFormatting>
  <pageMargins left="1.2649999999999999" right="0.7" top="0.75" bottom="0.75" header="0.3" footer="0.3"/>
  <pageSetup paperSize="9" scale="85"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EE428164-089A-404E-98DC-227888EB2467}">
            <xm:f>NOT(ISERROR(SEARCH("Tāme sastādīta ____. gada ___. ______________",A1013)))</xm:f>
            <xm:f>"Tāme sastādīta ____. gada ___. ______________"</xm:f>
            <x14:dxf>
              <font>
                <color auto="1"/>
              </font>
              <fill>
                <patternFill>
                  <bgColor rgb="FFC6EFCE"/>
                </patternFill>
              </fill>
            </x14:dxf>
          </x14:cfRule>
          <xm:sqref>A1013</xm:sqref>
        </x14:conditionalFormatting>
        <x14:conditionalFormatting xmlns:xm="http://schemas.microsoft.com/office/excel/2006/main">
          <x14:cfRule type="containsText" priority="26" operator="containsText" id="{879A8C95-2477-46CB-81ED-05AD5C15D29F}">
            <xm:f>NOT(ISERROR(SEARCH("Sertifikāta Nr. _________________________________",A1018)))</xm:f>
            <xm:f>"Sertifikāta Nr. _________________________________"</xm:f>
            <x14:dxf>
              <font>
                <color auto="1"/>
              </font>
              <fill>
                <patternFill>
                  <bgColor rgb="FFC6EFCE"/>
                </patternFill>
              </fill>
            </x14:dxf>
          </x14:cfRule>
          <xm:sqref>A1018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0000"/>
  </sheetPr>
  <dimension ref="A1:W1025"/>
  <sheetViews>
    <sheetView topLeftCell="A14" zoomScale="130" zoomScaleNormal="130" zoomScaleSheetLayoutView="130" zoomScalePageLayoutView="85" workbookViewId="0">
      <selection activeCell="C20" sqref="C20"/>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6384" width="9.140625" style="1"/>
  </cols>
  <sheetData>
    <row r="1" spans="1:16" x14ac:dyDescent="0.2">
      <c r="A1" s="21"/>
      <c r="B1" s="21"/>
      <c r="C1" s="26" t="s">
        <v>38</v>
      </c>
      <c r="D1" s="53">
        <v>9</v>
      </c>
      <c r="E1" s="21"/>
      <c r="F1" s="21"/>
      <c r="G1" s="21"/>
      <c r="H1" s="21"/>
      <c r="I1" s="21"/>
      <c r="J1" s="21"/>
      <c r="N1" s="25"/>
      <c r="O1" s="26"/>
      <c r="P1" s="27"/>
    </row>
    <row r="2" spans="1:16" x14ac:dyDescent="0.2">
      <c r="A2" s="28"/>
      <c r="B2" s="28"/>
      <c r="C2" s="280" t="s">
        <v>235</v>
      </c>
      <c r="D2" s="280"/>
      <c r="E2" s="280"/>
      <c r="F2" s="280"/>
      <c r="G2" s="280"/>
      <c r="H2" s="280"/>
      <c r="I2" s="280"/>
      <c r="J2" s="28"/>
    </row>
    <row r="3" spans="1:16" x14ac:dyDescent="0.2">
      <c r="A3" s="29"/>
      <c r="B3" s="29"/>
      <c r="C3" s="270" t="s">
        <v>17</v>
      </c>
      <c r="D3" s="270"/>
      <c r="E3" s="270"/>
      <c r="F3" s="270"/>
      <c r="G3" s="270"/>
      <c r="H3" s="270"/>
      <c r="I3" s="270"/>
      <c r="J3" s="29"/>
    </row>
    <row r="4" spans="1:16" x14ac:dyDescent="0.2">
      <c r="A4" s="29"/>
      <c r="B4" s="29"/>
      <c r="C4" s="281" t="s">
        <v>52</v>
      </c>
      <c r="D4" s="281"/>
      <c r="E4" s="281"/>
      <c r="F4" s="281"/>
      <c r="G4" s="281"/>
      <c r="H4" s="281"/>
      <c r="I4" s="281"/>
      <c r="J4" s="29"/>
    </row>
    <row r="5" spans="1:16" x14ac:dyDescent="0.2">
      <c r="A5" s="21"/>
      <c r="B5" s="21"/>
      <c r="C5" s="27" t="s">
        <v>5</v>
      </c>
      <c r="D5" s="294" t="str">
        <f>'Kops a'!D6</f>
        <v>Daudzdzīvokļu dzīvojamās ēkas energoefektivitātes paaugstināšana</v>
      </c>
      <c r="E5" s="294"/>
      <c r="F5" s="294"/>
      <c r="G5" s="294"/>
      <c r="H5" s="294"/>
      <c r="I5" s="294"/>
      <c r="J5" s="294"/>
      <c r="K5" s="294"/>
      <c r="L5" s="294"/>
      <c r="M5" s="16"/>
      <c r="N5" s="16"/>
      <c r="O5" s="16"/>
      <c r="P5" s="16"/>
    </row>
    <row r="6" spans="1:16" x14ac:dyDescent="0.2">
      <c r="A6" s="21"/>
      <c r="B6" s="21"/>
      <c r="C6" s="27" t="s">
        <v>6</v>
      </c>
      <c r="D6" s="294" t="str">
        <f>'Kops a'!D7</f>
        <v>Daudzdzīvokļu dzīvojamās ēkas energoefektivitātes paaugstināšana</v>
      </c>
      <c r="E6" s="294"/>
      <c r="F6" s="294"/>
      <c r="G6" s="294"/>
      <c r="H6" s="294"/>
      <c r="I6" s="294"/>
      <c r="J6" s="294"/>
      <c r="K6" s="294"/>
      <c r="L6" s="294"/>
      <c r="M6" s="16"/>
      <c r="N6" s="16"/>
      <c r="O6" s="16"/>
      <c r="P6" s="16"/>
    </row>
    <row r="7" spans="1:16" x14ac:dyDescent="0.2">
      <c r="A7" s="21"/>
      <c r="B7" s="21"/>
      <c r="C7" s="27" t="s">
        <v>7</v>
      </c>
      <c r="D7" s="294" t="str">
        <f>'Kops a'!D8</f>
        <v>Stacijas iela 40, Olaine, Olaines novads, LV-2114</v>
      </c>
      <c r="E7" s="294"/>
      <c r="F7" s="294"/>
      <c r="G7" s="294"/>
      <c r="H7" s="294"/>
      <c r="I7" s="294"/>
      <c r="J7" s="294"/>
      <c r="K7" s="294"/>
      <c r="L7" s="294"/>
      <c r="M7" s="16"/>
      <c r="N7" s="16"/>
      <c r="O7" s="16"/>
      <c r="P7" s="16"/>
    </row>
    <row r="8" spans="1:16" x14ac:dyDescent="0.2">
      <c r="A8" s="21"/>
      <c r="B8" s="21"/>
      <c r="C8" s="25" t="s">
        <v>20</v>
      </c>
      <c r="D8" s="294" t="str">
        <f>'Kops a'!D9</f>
        <v>Iepirkums Nr. AS OŪS 2021/06_E</v>
      </c>
      <c r="E8" s="294"/>
      <c r="F8" s="294"/>
      <c r="G8" s="294"/>
      <c r="H8" s="294"/>
      <c r="I8" s="294"/>
      <c r="J8" s="294"/>
      <c r="K8" s="294"/>
      <c r="L8" s="294"/>
      <c r="M8" s="16"/>
      <c r="N8" s="16"/>
      <c r="O8" s="16"/>
      <c r="P8" s="16"/>
    </row>
    <row r="9" spans="1:16" ht="11.25" customHeight="1" x14ac:dyDescent="0.2">
      <c r="A9" s="282" t="s">
        <v>385</v>
      </c>
      <c r="B9" s="282"/>
      <c r="C9" s="282"/>
      <c r="D9" s="282"/>
      <c r="E9" s="282"/>
      <c r="F9" s="282"/>
      <c r="G9" s="30"/>
      <c r="H9" s="30"/>
      <c r="I9" s="30"/>
      <c r="J9" s="286" t="s">
        <v>39</v>
      </c>
      <c r="K9" s="286"/>
      <c r="L9" s="286"/>
      <c r="M9" s="286"/>
      <c r="N9" s="293">
        <f>P1013</f>
        <v>0</v>
      </c>
      <c r="O9" s="293"/>
      <c r="P9" s="30"/>
    </row>
    <row r="10" spans="1:16" x14ac:dyDescent="0.2">
      <c r="A10" s="31"/>
      <c r="B10" s="32"/>
      <c r="C10" s="4"/>
      <c r="D10" s="21"/>
      <c r="E10" s="21"/>
      <c r="F10" s="21"/>
      <c r="G10" s="21"/>
      <c r="H10" s="21"/>
      <c r="I10" s="21"/>
      <c r="J10" s="21"/>
      <c r="K10" s="21"/>
      <c r="L10" s="28"/>
      <c r="M10" s="28"/>
      <c r="O10" s="91"/>
      <c r="P10" s="90" t="str">
        <f>A1019</f>
        <v xml:space="preserve">Tāme sastādīta </v>
      </c>
    </row>
    <row r="11" spans="1:16" ht="12" thickBot="1" x14ac:dyDescent="0.25">
      <c r="A11" s="31"/>
      <c r="B11" s="32"/>
      <c r="C11" s="4"/>
      <c r="D11" s="21"/>
      <c r="E11" s="21"/>
      <c r="F11" s="21"/>
      <c r="G11" s="21"/>
      <c r="H11" s="21"/>
      <c r="I11" s="21"/>
      <c r="J11" s="21"/>
      <c r="K11" s="21"/>
      <c r="L11" s="33"/>
      <c r="M11" s="33"/>
      <c r="N11" s="34"/>
      <c r="O11" s="25"/>
      <c r="P11" s="21"/>
    </row>
    <row r="12" spans="1:16"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16"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row>
    <row r="14" spans="1:16" ht="22.5" x14ac:dyDescent="0.2">
      <c r="A14" s="63">
        <v>1</v>
      </c>
      <c r="B14" s="64"/>
      <c r="C14" s="106" t="s">
        <v>236</v>
      </c>
      <c r="D14" s="102"/>
      <c r="E14" s="69"/>
      <c r="F14" s="73"/>
      <c r="G14" s="67"/>
      <c r="H14" s="67"/>
      <c r="I14" s="67"/>
      <c r="J14" s="67"/>
      <c r="K14" s="68"/>
      <c r="L14" s="73"/>
      <c r="M14" s="67"/>
      <c r="N14" s="67"/>
      <c r="O14" s="67"/>
      <c r="P14" s="68"/>
    </row>
    <row r="15" spans="1:16" ht="22.5" x14ac:dyDescent="0.2">
      <c r="A15" s="37">
        <v>2</v>
      </c>
      <c r="B15" s="296" t="s">
        <v>253</v>
      </c>
      <c r="C15" s="219" t="s">
        <v>237</v>
      </c>
      <c r="D15" s="102" t="s">
        <v>167</v>
      </c>
      <c r="E15" s="69">
        <v>45</v>
      </c>
      <c r="F15" s="154"/>
      <c r="G15" s="154"/>
      <c r="H15" s="152"/>
      <c r="I15" s="154"/>
      <c r="J15" s="154"/>
      <c r="K15" s="155"/>
      <c r="L15" s="156"/>
      <c r="M15" s="152"/>
      <c r="N15" s="152"/>
      <c r="O15" s="152"/>
      <c r="P15" s="155"/>
    </row>
    <row r="16" spans="1:16" x14ac:dyDescent="0.2">
      <c r="A16" s="37">
        <v>3</v>
      </c>
      <c r="B16" s="297"/>
      <c r="C16" s="101" t="s">
        <v>238</v>
      </c>
      <c r="D16" s="102" t="s">
        <v>166</v>
      </c>
      <c r="E16" s="69">
        <f>E15*0.05</f>
        <v>2.25</v>
      </c>
      <c r="F16" s="154"/>
      <c r="G16" s="154"/>
      <c r="H16" s="152"/>
      <c r="I16" s="154"/>
      <c r="J16" s="154"/>
      <c r="K16" s="155"/>
      <c r="L16" s="156"/>
      <c r="M16" s="152"/>
      <c r="N16" s="152"/>
      <c r="O16" s="152"/>
      <c r="P16" s="155"/>
    </row>
    <row r="17" spans="1:23" x14ac:dyDescent="0.2">
      <c r="A17" s="63">
        <v>4</v>
      </c>
      <c r="B17" s="297"/>
      <c r="C17" s="101" t="s">
        <v>239</v>
      </c>
      <c r="D17" s="102" t="s">
        <v>166</v>
      </c>
      <c r="E17" s="69">
        <f>E15*0.15</f>
        <v>6.75</v>
      </c>
      <c r="F17" s="154"/>
      <c r="G17" s="154"/>
      <c r="H17" s="152"/>
      <c r="I17" s="154"/>
      <c r="J17" s="154"/>
      <c r="K17" s="155"/>
      <c r="L17" s="156"/>
      <c r="M17" s="152"/>
      <c r="N17" s="152"/>
      <c r="O17" s="152"/>
      <c r="P17" s="155"/>
    </row>
    <row r="18" spans="1:23" x14ac:dyDescent="0.2">
      <c r="A18" s="37">
        <v>5</v>
      </c>
      <c r="B18" s="297"/>
      <c r="C18" s="101" t="s">
        <v>240</v>
      </c>
      <c r="D18" s="102" t="s">
        <v>89</v>
      </c>
      <c r="E18" s="69">
        <v>1</v>
      </c>
      <c r="F18" s="154"/>
      <c r="G18" s="154"/>
      <c r="H18" s="152"/>
      <c r="I18" s="154"/>
      <c r="J18" s="154"/>
      <c r="K18" s="155"/>
      <c r="L18" s="156"/>
      <c r="M18" s="152"/>
      <c r="N18" s="152"/>
      <c r="O18" s="152"/>
      <c r="P18" s="155"/>
    </row>
    <row r="19" spans="1:23" x14ac:dyDescent="0.2">
      <c r="A19" s="37">
        <v>6</v>
      </c>
      <c r="B19" s="297"/>
      <c r="C19" s="101" t="s">
        <v>241</v>
      </c>
      <c r="D19" s="102" t="s">
        <v>117</v>
      </c>
      <c r="E19" s="69">
        <v>78.2</v>
      </c>
      <c r="F19" s="154"/>
      <c r="G19" s="154"/>
      <c r="H19" s="152"/>
      <c r="I19" s="154"/>
      <c r="J19" s="154"/>
      <c r="K19" s="155"/>
      <c r="L19" s="156"/>
      <c r="M19" s="152"/>
      <c r="N19" s="152"/>
      <c r="O19" s="152"/>
      <c r="P19" s="155"/>
      <c r="S19" s="206"/>
    </row>
    <row r="20" spans="1:23" ht="22.5" x14ac:dyDescent="0.2">
      <c r="A20" s="63">
        <v>7</v>
      </c>
      <c r="B20" s="297"/>
      <c r="C20" s="101" t="s">
        <v>242</v>
      </c>
      <c r="D20" s="102" t="s">
        <v>117</v>
      </c>
      <c r="E20" s="69">
        <f>E19</f>
        <v>78.2</v>
      </c>
      <c r="F20" s="154"/>
      <c r="G20" s="154"/>
      <c r="H20" s="152"/>
      <c r="I20" s="154"/>
      <c r="J20" s="154"/>
      <c r="K20" s="155"/>
      <c r="L20" s="156"/>
      <c r="M20" s="152"/>
      <c r="N20" s="152"/>
      <c r="O20" s="152"/>
      <c r="P20" s="155"/>
    </row>
    <row r="21" spans="1:23" ht="22.5" x14ac:dyDescent="0.2">
      <c r="A21" s="37">
        <v>8</v>
      </c>
      <c r="B21" s="297"/>
      <c r="C21" s="101" t="s">
        <v>313</v>
      </c>
      <c r="D21" s="102" t="s">
        <v>166</v>
      </c>
      <c r="E21" s="134">
        <v>31</v>
      </c>
      <c r="F21" s="154"/>
      <c r="G21" s="154"/>
      <c r="H21" s="152"/>
      <c r="I21" s="154"/>
      <c r="J21" s="154"/>
      <c r="K21" s="155"/>
      <c r="L21" s="156"/>
      <c r="M21" s="152"/>
      <c r="N21" s="152"/>
      <c r="O21" s="152"/>
      <c r="P21" s="155"/>
      <c r="T21" s="20"/>
      <c r="W21" s="207"/>
    </row>
    <row r="22" spans="1:23" ht="22.5" x14ac:dyDescent="0.2">
      <c r="A22" s="37">
        <v>9</v>
      </c>
      <c r="B22" s="297"/>
      <c r="C22" s="101" t="s">
        <v>311</v>
      </c>
      <c r="D22" s="102" t="s">
        <v>312</v>
      </c>
      <c r="E22" s="134">
        <v>1</v>
      </c>
      <c r="F22" s="154"/>
      <c r="G22" s="154"/>
      <c r="H22" s="152"/>
      <c r="I22" s="154"/>
      <c r="J22" s="154"/>
      <c r="K22" s="155"/>
      <c r="L22" s="156"/>
      <c r="M22" s="152"/>
      <c r="N22" s="152"/>
      <c r="O22" s="152"/>
      <c r="P22" s="155"/>
    </row>
    <row r="23" spans="1:23" ht="23.25" thickBot="1" x14ac:dyDescent="0.25">
      <c r="A23" s="63">
        <v>10</v>
      </c>
      <c r="B23" s="298"/>
      <c r="C23" s="101" t="s">
        <v>243</v>
      </c>
      <c r="D23" s="102" t="s">
        <v>118</v>
      </c>
      <c r="E23" s="134">
        <v>6</v>
      </c>
      <c r="F23" s="154"/>
      <c r="G23" s="154"/>
      <c r="H23" s="152"/>
      <c r="I23" s="154"/>
      <c r="J23" s="154"/>
      <c r="K23" s="155"/>
      <c r="L23" s="156"/>
      <c r="M23" s="152"/>
      <c r="N23" s="152"/>
      <c r="O23" s="152"/>
      <c r="P23" s="155"/>
    </row>
    <row r="24" spans="1:23" hidden="1" x14ac:dyDescent="0.2">
      <c r="A24" s="37"/>
      <c r="B24" s="38"/>
      <c r="C24" s="45"/>
      <c r="D24" s="23"/>
      <c r="E24" s="69"/>
      <c r="F24" s="73"/>
      <c r="G24" s="67"/>
      <c r="H24" s="46">
        <f t="shared" ref="H24:H77" si="0">ROUND(F24*G24,2)</f>
        <v>0</v>
      </c>
      <c r="I24" s="67"/>
      <c r="J24" s="67"/>
      <c r="K24" s="47">
        <f t="shared" ref="K24:K77" si="1">SUM(H24:J24)</f>
        <v>0</v>
      </c>
      <c r="L24" s="48">
        <f t="shared" ref="L24:L77" si="2">ROUND(E24*F24,2)</f>
        <v>0</v>
      </c>
      <c r="M24" s="46">
        <f t="shared" ref="M24:M77" si="3">ROUND(H24*E24,2)</f>
        <v>0</v>
      </c>
      <c r="N24" s="46">
        <f t="shared" ref="N24:N77" si="4">ROUND(I24*E24,2)</f>
        <v>0</v>
      </c>
      <c r="O24" s="46">
        <f t="shared" ref="O24:O77" si="5">ROUND(J24*E24,2)</f>
        <v>0</v>
      </c>
      <c r="P24" s="47">
        <f t="shared" ref="P24:P77" si="6">SUM(M24:O24)</f>
        <v>0</v>
      </c>
    </row>
    <row r="25" spans="1:23" hidden="1" x14ac:dyDescent="0.2">
      <c r="A25" s="37"/>
      <c r="B25" s="38"/>
      <c r="C25" s="45"/>
      <c r="D25" s="23"/>
      <c r="E25" s="69"/>
      <c r="F25" s="73"/>
      <c r="G25" s="67"/>
      <c r="H25" s="46">
        <f t="shared" si="0"/>
        <v>0</v>
      </c>
      <c r="I25" s="67"/>
      <c r="J25" s="67"/>
      <c r="K25" s="47">
        <f t="shared" si="1"/>
        <v>0</v>
      </c>
      <c r="L25" s="48">
        <f t="shared" si="2"/>
        <v>0</v>
      </c>
      <c r="M25" s="46">
        <f t="shared" si="3"/>
        <v>0</v>
      </c>
      <c r="N25" s="46">
        <f t="shared" si="4"/>
        <v>0</v>
      </c>
      <c r="O25" s="46">
        <f t="shared" si="5"/>
        <v>0</v>
      </c>
      <c r="P25" s="47">
        <f t="shared" si="6"/>
        <v>0</v>
      </c>
    </row>
    <row r="26" spans="1:23" hidden="1" x14ac:dyDescent="0.2">
      <c r="A26" s="37"/>
      <c r="B26" s="38"/>
      <c r="C26" s="45"/>
      <c r="D26" s="23"/>
      <c r="E26" s="69"/>
      <c r="F26" s="73"/>
      <c r="G26" s="67"/>
      <c r="H26" s="46">
        <f t="shared" si="0"/>
        <v>0</v>
      </c>
      <c r="I26" s="67"/>
      <c r="J26" s="67"/>
      <c r="K26" s="47">
        <f t="shared" si="1"/>
        <v>0</v>
      </c>
      <c r="L26" s="48">
        <f t="shared" si="2"/>
        <v>0</v>
      </c>
      <c r="M26" s="46">
        <f t="shared" si="3"/>
        <v>0</v>
      </c>
      <c r="N26" s="46">
        <f t="shared" si="4"/>
        <v>0</v>
      </c>
      <c r="O26" s="46">
        <f t="shared" si="5"/>
        <v>0</v>
      </c>
      <c r="P26" s="47">
        <f t="shared" si="6"/>
        <v>0</v>
      </c>
    </row>
    <row r="27" spans="1:23" hidden="1" x14ac:dyDescent="0.2">
      <c r="A27" s="37"/>
      <c r="B27" s="38"/>
      <c r="C27" s="45"/>
      <c r="D27" s="23"/>
      <c r="E27" s="69"/>
      <c r="F27" s="73"/>
      <c r="G27" s="67"/>
      <c r="H27" s="46">
        <f t="shared" si="0"/>
        <v>0</v>
      </c>
      <c r="I27" s="67"/>
      <c r="J27" s="67"/>
      <c r="K27" s="47">
        <f t="shared" si="1"/>
        <v>0</v>
      </c>
      <c r="L27" s="48">
        <f t="shared" si="2"/>
        <v>0</v>
      </c>
      <c r="M27" s="46">
        <f t="shared" si="3"/>
        <v>0</v>
      </c>
      <c r="N27" s="46">
        <f t="shared" si="4"/>
        <v>0</v>
      </c>
      <c r="O27" s="46">
        <f t="shared" si="5"/>
        <v>0</v>
      </c>
      <c r="P27" s="47">
        <f t="shared" si="6"/>
        <v>0</v>
      </c>
    </row>
    <row r="28" spans="1:23" hidden="1" x14ac:dyDescent="0.2">
      <c r="A28" s="37"/>
      <c r="B28" s="38"/>
      <c r="C28" s="45"/>
      <c r="D28" s="23"/>
      <c r="E28" s="69"/>
      <c r="F28" s="73"/>
      <c r="G28" s="67"/>
      <c r="H28" s="46">
        <f t="shared" si="0"/>
        <v>0</v>
      </c>
      <c r="I28" s="67"/>
      <c r="J28" s="67"/>
      <c r="K28" s="47">
        <f t="shared" si="1"/>
        <v>0</v>
      </c>
      <c r="L28" s="48">
        <f t="shared" si="2"/>
        <v>0</v>
      </c>
      <c r="M28" s="46">
        <f t="shared" si="3"/>
        <v>0</v>
      </c>
      <c r="N28" s="46">
        <f t="shared" si="4"/>
        <v>0</v>
      </c>
      <c r="O28" s="46">
        <f t="shared" si="5"/>
        <v>0</v>
      </c>
      <c r="P28" s="47">
        <f t="shared" si="6"/>
        <v>0</v>
      </c>
    </row>
    <row r="29" spans="1:23" hidden="1" x14ac:dyDescent="0.2">
      <c r="A29" s="37"/>
      <c r="B29" s="38"/>
      <c r="C29" s="45"/>
      <c r="D29" s="23"/>
      <c r="E29" s="69"/>
      <c r="F29" s="73"/>
      <c r="G29" s="67"/>
      <c r="H29" s="46">
        <f t="shared" si="0"/>
        <v>0</v>
      </c>
      <c r="I29" s="67"/>
      <c r="J29" s="67"/>
      <c r="K29" s="47">
        <f t="shared" si="1"/>
        <v>0</v>
      </c>
      <c r="L29" s="48">
        <f t="shared" si="2"/>
        <v>0</v>
      </c>
      <c r="M29" s="46">
        <f t="shared" si="3"/>
        <v>0</v>
      </c>
      <c r="N29" s="46">
        <f t="shared" si="4"/>
        <v>0</v>
      </c>
      <c r="O29" s="46">
        <f t="shared" si="5"/>
        <v>0</v>
      </c>
      <c r="P29" s="47">
        <f t="shared" si="6"/>
        <v>0</v>
      </c>
    </row>
    <row r="30" spans="1:23" hidden="1" x14ac:dyDescent="0.2">
      <c r="A30" s="37"/>
      <c r="B30" s="38"/>
      <c r="C30" s="45"/>
      <c r="D30" s="23"/>
      <c r="E30" s="69"/>
      <c r="F30" s="73"/>
      <c r="G30" s="67"/>
      <c r="H30" s="46">
        <f t="shared" si="0"/>
        <v>0</v>
      </c>
      <c r="I30" s="67"/>
      <c r="J30" s="67"/>
      <c r="K30" s="47">
        <f t="shared" si="1"/>
        <v>0</v>
      </c>
      <c r="L30" s="48">
        <f t="shared" si="2"/>
        <v>0</v>
      </c>
      <c r="M30" s="46">
        <f t="shared" si="3"/>
        <v>0</v>
      </c>
      <c r="N30" s="46">
        <f t="shared" si="4"/>
        <v>0</v>
      </c>
      <c r="O30" s="46">
        <f t="shared" si="5"/>
        <v>0</v>
      </c>
      <c r="P30" s="47">
        <f t="shared" si="6"/>
        <v>0</v>
      </c>
    </row>
    <row r="31" spans="1:23" hidden="1" x14ac:dyDescent="0.2">
      <c r="A31" s="37"/>
      <c r="B31" s="38"/>
      <c r="C31" s="45"/>
      <c r="D31" s="23"/>
      <c r="E31" s="69"/>
      <c r="F31" s="73"/>
      <c r="G31" s="67"/>
      <c r="H31" s="46">
        <f t="shared" si="0"/>
        <v>0</v>
      </c>
      <c r="I31" s="67"/>
      <c r="J31" s="67"/>
      <c r="K31" s="47">
        <f t="shared" si="1"/>
        <v>0</v>
      </c>
      <c r="L31" s="48">
        <f t="shared" si="2"/>
        <v>0</v>
      </c>
      <c r="M31" s="46">
        <f t="shared" si="3"/>
        <v>0</v>
      </c>
      <c r="N31" s="46">
        <f t="shared" si="4"/>
        <v>0</v>
      </c>
      <c r="O31" s="46">
        <f t="shared" si="5"/>
        <v>0</v>
      </c>
      <c r="P31" s="47">
        <f t="shared" si="6"/>
        <v>0</v>
      </c>
    </row>
    <row r="32" spans="1:23" hidden="1" x14ac:dyDescent="0.2">
      <c r="A32" s="37"/>
      <c r="B32" s="38"/>
      <c r="C32" s="45"/>
      <c r="D32" s="23"/>
      <c r="E32" s="69"/>
      <c r="F32" s="73"/>
      <c r="G32" s="67"/>
      <c r="H32" s="46">
        <f t="shared" si="0"/>
        <v>0</v>
      </c>
      <c r="I32" s="67"/>
      <c r="J32" s="67"/>
      <c r="K32" s="47">
        <f t="shared" si="1"/>
        <v>0</v>
      </c>
      <c r="L32" s="48">
        <f t="shared" si="2"/>
        <v>0</v>
      </c>
      <c r="M32" s="46">
        <f t="shared" si="3"/>
        <v>0</v>
      </c>
      <c r="N32" s="46">
        <f t="shared" si="4"/>
        <v>0</v>
      </c>
      <c r="O32" s="46">
        <f t="shared" si="5"/>
        <v>0</v>
      </c>
      <c r="P32" s="47">
        <f t="shared" si="6"/>
        <v>0</v>
      </c>
    </row>
    <row r="33" spans="1:16" hidden="1" x14ac:dyDescent="0.2">
      <c r="A33" s="37"/>
      <c r="B33" s="38"/>
      <c r="C33" s="45"/>
      <c r="D33" s="23"/>
      <c r="E33" s="69"/>
      <c r="F33" s="73"/>
      <c r="G33" s="67"/>
      <c r="H33" s="46">
        <f t="shared" si="0"/>
        <v>0</v>
      </c>
      <c r="I33" s="67"/>
      <c r="J33" s="67"/>
      <c r="K33" s="47">
        <f t="shared" si="1"/>
        <v>0</v>
      </c>
      <c r="L33" s="48">
        <f t="shared" si="2"/>
        <v>0</v>
      </c>
      <c r="M33" s="46">
        <f t="shared" si="3"/>
        <v>0</v>
      </c>
      <c r="N33" s="46">
        <f t="shared" si="4"/>
        <v>0</v>
      </c>
      <c r="O33" s="46">
        <f t="shared" si="5"/>
        <v>0</v>
      </c>
      <c r="P33" s="47">
        <f t="shared" si="6"/>
        <v>0</v>
      </c>
    </row>
    <row r="34" spans="1:16" hidden="1" x14ac:dyDescent="0.2">
      <c r="A34" s="37"/>
      <c r="B34" s="38"/>
      <c r="C34" s="45"/>
      <c r="D34" s="23"/>
      <c r="E34" s="69"/>
      <c r="F34" s="73"/>
      <c r="G34" s="67"/>
      <c r="H34" s="46">
        <f t="shared" si="0"/>
        <v>0</v>
      </c>
      <c r="I34" s="67"/>
      <c r="J34" s="67"/>
      <c r="K34" s="47">
        <f t="shared" si="1"/>
        <v>0</v>
      </c>
      <c r="L34" s="48">
        <f t="shared" si="2"/>
        <v>0</v>
      </c>
      <c r="M34" s="46">
        <f t="shared" si="3"/>
        <v>0</v>
      </c>
      <c r="N34" s="46">
        <f t="shared" si="4"/>
        <v>0</v>
      </c>
      <c r="O34" s="46">
        <f t="shared" si="5"/>
        <v>0</v>
      </c>
      <c r="P34" s="47">
        <f t="shared" si="6"/>
        <v>0</v>
      </c>
    </row>
    <row r="35" spans="1:16" hidden="1" x14ac:dyDescent="0.2">
      <c r="A35" s="37"/>
      <c r="B35" s="38"/>
      <c r="C35" s="45"/>
      <c r="D35" s="23"/>
      <c r="E35" s="69"/>
      <c r="F35" s="73"/>
      <c r="G35" s="67"/>
      <c r="H35" s="46">
        <f t="shared" si="0"/>
        <v>0</v>
      </c>
      <c r="I35" s="67"/>
      <c r="J35" s="67"/>
      <c r="K35" s="47">
        <f t="shared" si="1"/>
        <v>0</v>
      </c>
      <c r="L35" s="48">
        <f t="shared" si="2"/>
        <v>0</v>
      </c>
      <c r="M35" s="46">
        <f t="shared" si="3"/>
        <v>0</v>
      </c>
      <c r="N35" s="46">
        <f t="shared" si="4"/>
        <v>0</v>
      </c>
      <c r="O35" s="46">
        <f t="shared" si="5"/>
        <v>0</v>
      </c>
      <c r="P35" s="47">
        <f t="shared" si="6"/>
        <v>0</v>
      </c>
    </row>
    <row r="36" spans="1:16" hidden="1" x14ac:dyDescent="0.2">
      <c r="A36" s="37"/>
      <c r="B36" s="38"/>
      <c r="C36" s="45"/>
      <c r="D36" s="23"/>
      <c r="E36" s="69"/>
      <c r="F36" s="73"/>
      <c r="G36" s="67"/>
      <c r="H36" s="46">
        <f t="shared" si="0"/>
        <v>0</v>
      </c>
      <c r="I36" s="67"/>
      <c r="J36" s="67"/>
      <c r="K36" s="47">
        <f t="shared" si="1"/>
        <v>0</v>
      </c>
      <c r="L36" s="48">
        <f t="shared" si="2"/>
        <v>0</v>
      </c>
      <c r="M36" s="46">
        <f t="shared" si="3"/>
        <v>0</v>
      </c>
      <c r="N36" s="46">
        <f t="shared" si="4"/>
        <v>0</v>
      </c>
      <c r="O36" s="46">
        <f t="shared" si="5"/>
        <v>0</v>
      </c>
      <c r="P36" s="47">
        <f t="shared" si="6"/>
        <v>0</v>
      </c>
    </row>
    <row r="37" spans="1:16" hidden="1" x14ac:dyDescent="0.2">
      <c r="A37" s="37"/>
      <c r="B37" s="38"/>
      <c r="C37" s="45"/>
      <c r="D37" s="23"/>
      <c r="E37" s="69"/>
      <c r="F37" s="73"/>
      <c r="G37" s="67"/>
      <c r="H37" s="46">
        <f t="shared" si="0"/>
        <v>0</v>
      </c>
      <c r="I37" s="67"/>
      <c r="J37" s="67"/>
      <c r="K37" s="47">
        <f t="shared" si="1"/>
        <v>0</v>
      </c>
      <c r="L37" s="48">
        <f t="shared" si="2"/>
        <v>0</v>
      </c>
      <c r="M37" s="46">
        <f t="shared" si="3"/>
        <v>0</v>
      </c>
      <c r="N37" s="46">
        <f t="shared" si="4"/>
        <v>0</v>
      </c>
      <c r="O37" s="46">
        <f t="shared" si="5"/>
        <v>0</v>
      </c>
      <c r="P37" s="47">
        <f t="shared" si="6"/>
        <v>0</v>
      </c>
    </row>
    <row r="38" spans="1:16" hidden="1" x14ac:dyDescent="0.2">
      <c r="A38" s="37"/>
      <c r="B38" s="38"/>
      <c r="C38" s="45"/>
      <c r="D38" s="23"/>
      <c r="E38" s="69"/>
      <c r="F38" s="73"/>
      <c r="G38" s="67"/>
      <c r="H38" s="46">
        <f t="shared" si="0"/>
        <v>0</v>
      </c>
      <c r="I38" s="67"/>
      <c r="J38" s="67"/>
      <c r="K38" s="47">
        <f t="shared" si="1"/>
        <v>0</v>
      </c>
      <c r="L38" s="48">
        <f t="shared" si="2"/>
        <v>0</v>
      </c>
      <c r="M38" s="46">
        <f t="shared" si="3"/>
        <v>0</v>
      </c>
      <c r="N38" s="46">
        <f t="shared" si="4"/>
        <v>0</v>
      </c>
      <c r="O38" s="46">
        <f t="shared" si="5"/>
        <v>0</v>
      </c>
      <c r="P38" s="47">
        <f t="shared" si="6"/>
        <v>0</v>
      </c>
    </row>
    <row r="39" spans="1:16" hidden="1" x14ac:dyDescent="0.2">
      <c r="A39" s="37"/>
      <c r="B39" s="38"/>
      <c r="C39" s="45"/>
      <c r="D39" s="23"/>
      <c r="E39" s="69"/>
      <c r="F39" s="73"/>
      <c r="G39" s="67"/>
      <c r="H39" s="46">
        <f t="shared" si="0"/>
        <v>0</v>
      </c>
      <c r="I39" s="67"/>
      <c r="J39" s="67"/>
      <c r="K39" s="47">
        <f t="shared" si="1"/>
        <v>0</v>
      </c>
      <c r="L39" s="48">
        <f t="shared" si="2"/>
        <v>0</v>
      </c>
      <c r="M39" s="46">
        <f t="shared" si="3"/>
        <v>0</v>
      </c>
      <c r="N39" s="46">
        <f t="shared" si="4"/>
        <v>0</v>
      </c>
      <c r="O39" s="46">
        <f t="shared" si="5"/>
        <v>0</v>
      </c>
      <c r="P39" s="47">
        <f t="shared" si="6"/>
        <v>0</v>
      </c>
    </row>
    <row r="40" spans="1:16" hidden="1" x14ac:dyDescent="0.2">
      <c r="A40" s="37"/>
      <c r="B40" s="38"/>
      <c r="C40" s="45"/>
      <c r="D40" s="23"/>
      <c r="E40" s="69"/>
      <c r="F40" s="73"/>
      <c r="G40" s="67"/>
      <c r="H40" s="46">
        <f t="shared" si="0"/>
        <v>0</v>
      </c>
      <c r="I40" s="67"/>
      <c r="J40" s="67"/>
      <c r="K40" s="47">
        <f t="shared" si="1"/>
        <v>0</v>
      </c>
      <c r="L40" s="48">
        <f t="shared" si="2"/>
        <v>0</v>
      </c>
      <c r="M40" s="46">
        <f t="shared" si="3"/>
        <v>0</v>
      </c>
      <c r="N40" s="46">
        <f t="shared" si="4"/>
        <v>0</v>
      </c>
      <c r="O40" s="46">
        <f t="shared" si="5"/>
        <v>0</v>
      </c>
      <c r="P40" s="47">
        <f t="shared" si="6"/>
        <v>0</v>
      </c>
    </row>
    <row r="41" spans="1:16" hidden="1" x14ac:dyDescent="0.2">
      <c r="A41" s="37"/>
      <c r="B41" s="38"/>
      <c r="C41" s="45"/>
      <c r="D41" s="23"/>
      <c r="E41" s="69"/>
      <c r="F41" s="73"/>
      <c r="G41" s="67"/>
      <c r="H41" s="46">
        <f t="shared" si="0"/>
        <v>0</v>
      </c>
      <c r="I41" s="67"/>
      <c r="J41" s="67"/>
      <c r="K41" s="47">
        <f t="shared" si="1"/>
        <v>0</v>
      </c>
      <c r="L41" s="48">
        <f t="shared" si="2"/>
        <v>0</v>
      </c>
      <c r="M41" s="46">
        <f t="shared" si="3"/>
        <v>0</v>
      </c>
      <c r="N41" s="46">
        <f t="shared" si="4"/>
        <v>0</v>
      </c>
      <c r="O41" s="46">
        <f t="shared" si="5"/>
        <v>0</v>
      </c>
      <c r="P41" s="47">
        <f t="shared" si="6"/>
        <v>0</v>
      </c>
    </row>
    <row r="42" spans="1:16" hidden="1" x14ac:dyDescent="0.2">
      <c r="A42" s="37"/>
      <c r="B42" s="38"/>
      <c r="C42" s="45"/>
      <c r="D42" s="23"/>
      <c r="E42" s="69"/>
      <c r="F42" s="73"/>
      <c r="G42" s="67"/>
      <c r="H42" s="46">
        <f t="shared" si="0"/>
        <v>0</v>
      </c>
      <c r="I42" s="67"/>
      <c r="J42" s="67"/>
      <c r="K42" s="47">
        <f t="shared" si="1"/>
        <v>0</v>
      </c>
      <c r="L42" s="48">
        <f t="shared" si="2"/>
        <v>0</v>
      </c>
      <c r="M42" s="46">
        <f t="shared" si="3"/>
        <v>0</v>
      </c>
      <c r="N42" s="46">
        <f t="shared" si="4"/>
        <v>0</v>
      </c>
      <c r="O42" s="46">
        <f t="shared" si="5"/>
        <v>0</v>
      </c>
      <c r="P42" s="47">
        <f t="shared" si="6"/>
        <v>0</v>
      </c>
    </row>
    <row r="43" spans="1:16" hidden="1" x14ac:dyDescent="0.2">
      <c r="A43" s="37"/>
      <c r="B43" s="38"/>
      <c r="C43" s="45"/>
      <c r="D43" s="23"/>
      <c r="E43" s="69"/>
      <c r="F43" s="73"/>
      <c r="G43" s="67"/>
      <c r="H43" s="46">
        <f t="shared" si="0"/>
        <v>0</v>
      </c>
      <c r="I43" s="67"/>
      <c r="J43" s="67"/>
      <c r="K43" s="47">
        <f t="shared" si="1"/>
        <v>0</v>
      </c>
      <c r="L43" s="48">
        <f t="shared" si="2"/>
        <v>0</v>
      </c>
      <c r="M43" s="46">
        <f t="shared" si="3"/>
        <v>0</v>
      </c>
      <c r="N43" s="46">
        <f t="shared" si="4"/>
        <v>0</v>
      </c>
      <c r="O43" s="46">
        <f t="shared" si="5"/>
        <v>0</v>
      </c>
      <c r="P43" s="47">
        <f t="shared" si="6"/>
        <v>0</v>
      </c>
    </row>
    <row r="44" spans="1:16" hidden="1" x14ac:dyDescent="0.2">
      <c r="A44" s="37"/>
      <c r="B44" s="38"/>
      <c r="C44" s="45"/>
      <c r="D44" s="23"/>
      <c r="E44" s="69"/>
      <c r="F44" s="73"/>
      <c r="G44" s="67"/>
      <c r="H44" s="46">
        <f t="shared" si="0"/>
        <v>0</v>
      </c>
      <c r="I44" s="67"/>
      <c r="J44" s="67"/>
      <c r="K44" s="47">
        <f t="shared" si="1"/>
        <v>0</v>
      </c>
      <c r="L44" s="48">
        <f t="shared" si="2"/>
        <v>0</v>
      </c>
      <c r="M44" s="46">
        <f t="shared" si="3"/>
        <v>0</v>
      </c>
      <c r="N44" s="46">
        <f t="shared" si="4"/>
        <v>0</v>
      </c>
      <c r="O44" s="46">
        <f t="shared" si="5"/>
        <v>0</v>
      </c>
      <c r="P44" s="47">
        <f t="shared" si="6"/>
        <v>0</v>
      </c>
    </row>
    <row r="45" spans="1:16" hidden="1" x14ac:dyDescent="0.2">
      <c r="A45" s="37"/>
      <c r="B45" s="38"/>
      <c r="C45" s="45"/>
      <c r="D45" s="23"/>
      <c r="E45" s="69"/>
      <c r="F45" s="73"/>
      <c r="G45" s="67"/>
      <c r="H45" s="46">
        <f t="shared" si="0"/>
        <v>0</v>
      </c>
      <c r="I45" s="67"/>
      <c r="J45" s="67"/>
      <c r="K45" s="47">
        <f t="shared" si="1"/>
        <v>0</v>
      </c>
      <c r="L45" s="48">
        <f t="shared" si="2"/>
        <v>0</v>
      </c>
      <c r="M45" s="46">
        <f t="shared" si="3"/>
        <v>0</v>
      </c>
      <c r="N45" s="46">
        <f t="shared" si="4"/>
        <v>0</v>
      </c>
      <c r="O45" s="46">
        <f t="shared" si="5"/>
        <v>0</v>
      </c>
      <c r="P45" s="47">
        <f t="shared" si="6"/>
        <v>0</v>
      </c>
    </row>
    <row r="46" spans="1:16" hidden="1" x14ac:dyDescent="0.2">
      <c r="A46" s="37"/>
      <c r="B46" s="38"/>
      <c r="C46" s="45"/>
      <c r="D46" s="23"/>
      <c r="E46" s="69"/>
      <c r="F46" s="73"/>
      <c r="G46" s="67"/>
      <c r="H46" s="46">
        <f t="shared" si="0"/>
        <v>0</v>
      </c>
      <c r="I46" s="67"/>
      <c r="J46" s="67"/>
      <c r="K46" s="47">
        <f t="shared" si="1"/>
        <v>0</v>
      </c>
      <c r="L46" s="48">
        <f t="shared" si="2"/>
        <v>0</v>
      </c>
      <c r="M46" s="46">
        <f t="shared" si="3"/>
        <v>0</v>
      </c>
      <c r="N46" s="46">
        <f t="shared" si="4"/>
        <v>0</v>
      </c>
      <c r="O46" s="46">
        <f t="shared" si="5"/>
        <v>0</v>
      </c>
      <c r="P46" s="47">
        <f t="shared" si="6"/>
        <v>0</v>
      </c>
    </row>
    <row r="47" spans="1:16" hidden="1" x14ac:dyDescent="0.2">
      <c r="A47" s="37"/>
      <c r="B47" s="38"/>
      <c r="C47" s="45"/>
      <c r="D47" s="23"/>
      <c r="E47" s="69"/>
      <c r="F47" s="73"/>
      <c r="G47" s="67"/>
      <c r="H47" s="46">
        <f t="shared" si="0"/>
        <v>0</v>
      </c>
      <c r="I47" s="67"/>
      <c r="J47" s="67"/>
      <c r="K47" s="47">
        <f t="shared" si="1"/>
        <v>0</v>
      </c>
      <c r="L47" s="48">
        <f t="shared" si="2"/>
        <v>0</v>
      </c>
      <c r="M47" s="46">
        <f t="shared" si="3"/>
        <v>0</v>
      </c>
      <c r="N47" s="46">
        <f t="shared" si="4"/>
        <v>0</v>
      </c>
      <c r="O47" s="46">
        <f t="shared" si="5"/>
        <v>0</v>
      </c>
      <c r="P47" s="47">
        <f t="shared" si="6"/>
        <v>0</v>
      </c>
    </row>
    <row r="48" spans="1:16" hidden="1" x14ac:dyDescent="0.2">
      <c r="A48" s="37"/>
      <c r="B48" s="38"/>
      <c r="C48" s="45"/>
      <c r="D48" s="23"/>
      <c r="E48" s="69"/>
      <c r="F48" s="73"/>
      <c r="G48" s="67"/>
      <c r="H48" s="46">
        <f t="shared" si="0"/>
        <v>0</v>
      </c>
      <c r="I48" s="67"/>
      <c r="J48" s="67"/>
      <c r="K48" s="47">
        <f t="shared" si="1"/>
        <v>0</v>
      </c>
      <c r="L48" s="48">
        <f t="shared" si="2"/>
        <v>0</v>
      </c>
      <c r="M48" s="46">
        <f t="shared" si="3"/>
        <v>0</v>
      </c>
      <c r="N48" s="46">
        <f t="shared" si="4"/>
        <v>0</v>
      </c>
      <c r="O48" s="46">
        <f t="shared" si="5"/>
        <v>0</v>
      </c>
      <c r="P48" s="47">
        <f t="shared" si="6"/>
        <v>0</v>
      </c>
    </row>
    <row r="49" spans="1:16" hidden="1" x14ac:dyDescent="0.2">
      <c r="A49" s="37"/>
      <c r="B49" s="38"/>
      <c r="C49" s="45"/>
      <c r="D49" s="23"/>
      <c r="E49" s="69"/>
      <c r="F49" s="73"/>
      <c r="G49" s="67"/>
      <c r="H49" s="46">
        <f t="shared" si="0"/>
        <v>0</v>
      </c>
      <c r="I49" s="67"/>
      <c r="J49" s="67"/>
      <c r="K49" s="47">
        <f t="shared" si="1"/>
        <v>0</v>
      </c>
      <c r="L49" s="48">
        <f t="shared" si="2"/>
        <v>0</v>
      </c>
      <c r="M49" s="46">
        <f t="shared" si="3"/>
        <v>0</v>
      </c>
      <c r="N49" s="46">
        <f t="shared" si="4"/>
        <v>0</v>
      </c>
      <c r="O49" s="46">
        <f t="shared" si="5"/>
        <v>0</v>
      </c>
      <c r="P49" s="47">
        <f t="shared" si="6"/>
        <v>0</v>
      </c>
    </row>
    <row r="50" spans="1:16" hidden="1" x14ac:dyDescent="0.2">
      <c r="A50" s="37"/>
      <c r="B50" s="38"/>
      <c r="C50" s="45"/>
      <c r="D50" s="23"/>
      <c r="E50" s="69"/>
      <c r="F50" s="73"/>
      <c r="G50" s="67"/>
      <c r="H50" s="46">
        <f t="shared" si="0"/>
        <v>0</v>
      </c>
      <c r="I50" s="67"/>
      <c r="J50" s="67"/>
      <c r="K50" s="47">
        <f t="shared" si="1"/>
        <v>0</v>
      </c>
      <c r="L50" s="48">
        <f t="shared" si="2"/>
        <v>0</v>
      </c>
      <c r="M50" s="46">
        <f t="shared" si="3"/>
        <v>0</v>
      </c>
      <c r="N50" s="46">
        <f t="shared" si="4"/>
        <v>0</v>
      </c>
      <c r="O50" s="46">
        <f t="shared" si="5"/>
        <v>0</v>
      </c>
      <c r="P50" s="47">
        <f t="shared" si="6"/>
        <v>0</v>
      </c>
    </row>
    <row r="51" spans="1:16" hidden="1" x14ac:dyDescent="0.2">
      <c r="A51" s="37"/>
      <c r="B51" s="38"/>
      <c r="C51" s="45"/>
      <c r="D51" s="23"/>
      <c r="E51" s="69"/>
      <c r="F51" s="73"/>
      <c r="G51" s="67"/>
      <c r="H51" s="46">
        <f t="shared" si="0"/>
        <v>0</v>
      </c>
      <c r="I51" s="67"/>
      <c r="J51" s="67"/>
      <c r="K51" s="47">
        <f t="shared" si="1"/>
        <v>0</v>
      </c>
      <c r="L51" s="48">
        <f t="shared" si="2"/>
        <v>0</v>
      </c>
      <c r="M51" s="46">
        <f t="shared" si="3"/>
        <v>0</v>
      </c>
      <c r="N51" s="46">
        <f t="shared" si="4"/>
        <v>0</v>
      </c>
      <c r="O51" s="46">
        <f t="shared" si="5"/>
        <v>0</v>
      </c>
      <c r="P51" s="47">
        <f t="shared" si="6"/>
        <v>0</v>
      </c>
    </row>
    <row r="52" spans="1:16" hidden="1" x14ac:dyDescent="0.2">
      <c r="A52" s="37"/>
      <c r="B52" s="38"/>
      <c r="C52" s="45"/>
      <c r="D52" s="23"/>
      <c r="E52" s="69"/>
      <c r="F52" s="73"/>
      <c r="G52" s="67"/>
      <c r="H52" s="46">
        <f t="shared" si="0"/>
        <v>0</v>
      </c>
      <c r="I52" s="67"/>
      <c r="J52" s="67"/>
      <c r="K52" s="47">
        <f t="shared" si="1"/>
        <v>0</v>
      </c>
      <c r="L52" s="48">
        <f t="shared" si="2"/>
        <v>0</v>
      </c>
      <c r="M52" s="46">
        <f t="shared" si="3"/>
        <v>0</v>
      </c>
      <c r="N52" s="46">
        <f t="shared" si="4"/>
        <v>0</v>
      </c>
      <c r="O52" s="46">
        <f t="shared" si="5"/>
        <v>0</v>
      </c>
      <c r="P52" s="47">
        <f t="shared" si="6"/>
        <v>0</v>
      </c>
    </row>
    <row r="53" spans="1:16" hidden="1" x14ac:dyDescent="0.2">
      <c r="A53" s="37"/>
      <c r="B53" s="38"/>
      <c r="C53" s="45"/>
      <c r="D53" s="23"/>
      <c r="E53" s="69"/>
      <c r="F53" s="73"/>
      <c r="G53" s="67"/>
      <c r="H53" s="46">
        <f t="shared" si="0"/>
        <v>0</v>
      </c>
      <c r="I53" s="67"/>
      <c r="J53" s="67"/>
      <c r="K53" s="47">
        <f t="shared" si="1"/>
        <v>0</v>
      </c>
      <c r="L53" s="48">
        <f t="shared" si="2"/>
        <v>0</v>
      </c>
      <c r="M53" s="46">
        <f t="shared" si="3"/>
        <v>0</v>
      </c>
      <c r="N53" s="46">
        <f t="shared" si="4"/>
        <v>0</v>
      </c>
      <c r="O53" s="46">
        <f t="shared" si="5"/>
        <v>0</v>
      </c>
      <c r="P53" s="47">
        <f t="shared" si="6"/>
        <v>0</v>
      </c>
    </row>
    <row r="54" spans="1:16" hidden="1" x14ac:dyDescent="0.2">
      <c r="A54" s="37"/>
      <c r="B54" s="38"/>
      <c r="C54" s="45"/>
      <c r="D54" s="23"/>
      <c r="E54" s="69"/>
      <c r="F54" s="73"/>
      <c r="G54" s="67"/>
      <c r="H54" s="46">
        <f t="shared" si="0"/>
        <v>0</v>
      </c>
      <c r="I54" s="67"/>
      <c r="J54" s="67"/>
      <c r="K54" s="47">
        <f t="shared" si="1"/>
        <v>0</v>
      </c>
      <c r="L54" s="48">
        <f t="shared" si="2"/>
        <v>0</v>
      </c>
      <c r="M54" s="46">
        <f t="shared" si="3"/>
        <v>0</v>
      </c>
      <c r="N54" s="46">
        <f t="shared" si="4"/>
        <v>0</v>
      </c>
      <c r="O54" s="46">
        <f t="shared" si="5"/>
        <v>0</v>
      </c>
      <c r="P54" s="47">
        <f t="shared" si="6"/>
        <v>0</v>
      </c>
    </row>
    <row r="55" spans="1:16" hidden="1" x14ac:dyDescent="0.2">
      <c r="A55" s="37"/>
      <c r="B55" s="38"/>
      <c r="C55" s="45"/>
      <c r="D55" s="23"/>
      <c r="E55" s="69"/>
      <c r="F55" s="73"/>
      <c r="G55" s="67"/>
      <c r="H55" s="46">
        <f t="shared" si="0"/>
        <v>0</v>
      </c>
      <c r="I55" s="67"/>
      <c r="J55" s="67"/>
      <c r="K55" s="47">
        <f t="shared" si="1"/>
        <v>0</v>
      </c>
      <c r="L55" s="48">
        <f t="shared" si="2"/>
        <v>0</v>
      </c>
      <c r="M55" s="46">
        <f t="shared" si="3"/>
        <v>0</v>
      </c>
      <c r="N55" s="46">
        <f t="shared" si="4"/>
        <v>0</v>
      </c>
      <c r="O55" s="46">
        <f t="shared" si="5"/>
        <v>0</v>
      </c>
      <c r="P55" s="47">
        <f t="shared" si="6"/>
        <v>0</v>
      </c>
    </row>
    <row r="56" spans="1:16" hidden="1" x14ac:dyDescent="0.2">
      <c r="A56" s="37"/>
      <c r="B56" s="38"/>
      <c r="C56" s="45"/>
      <c r="D56" s="23"/>
      <c r="E56" s="69"/>
      <c r="F56" s="73"/>
      <c r="G56" s="67"/>
      <c r="H56" s="46">
        <f t="shared" si="0"/>
        <v>0</v>
      </c>
      <c r="I56" s="67"/>
      <c r="J56" s="67"/>
      <c r="K56" s="47">
        <f t="shared" si="1"/>
        <v>0</v>
      </c>
      <c r="L56" s="48">
        <f t="shared" si="2"/>
        <v>0</v>
      </c>
      <c r="M56" s="46">
        <f t="shared" si="3"/>
        <v>0</v>
      </c>
      <c r="N56" s="46">
        <f t="shared" si="4"/>
        <v>0</v>
      </c>
      <c r="O56" s="46">
        <f t="shared" si="5"/>
        <v>0</v>
      </c>
      <c r="P56" s="47">
        <f t="shared" si="6"/>
        <v>0</v>
      </c>
    </row>
    <row r="57" spans="1:16" hidden="1" x14ac:dyDescent="0.2">
      <c r="A57" s="37"/>
      <c r="B57" s="38"/>
      <c r="C57" s="45"/>
      <c r="D57" s="23"/>
      <c r="E57" s="69"/>
      <c r="F57" s="73"/>
      <c r="G57" s="67"/>
      <c r="H57" s="46">
        <f t="shared" si="0"/>
        <v>0</v>
      </c>
      <c r="I57" s="67"/>
      <c r="J57" s="67"/>
      <c r="K57" s="47">
        <f t="shared" si="1"/>
        <v>0</v>
      </c>
      <c r="L57" s="48">
        <f t="shared" si="2"/>
        <v>0</v>
      </c>
      <c r="M57" s="46">
        <f t="shared" si="3"/>
        <v>0</v>
      </c>
      <c r="N57" s="46">
        <f t="shared" si="4"/>
        <v>0</v>
      </c>
      <c r="O57" s="46">
        <f t="shared" si="5"/>
        <v>0</v>
      </c>
      <c r="P57" s="47">
        <f t="shared" si="6"/>
        <v>0</v>
      </c>
    </row>
    <row r="58" spans="1:16" hidden="1" x14ac:dyDescent="0.2">
      <c r="A58" s="37"/>
      <c r="B58" s="38"/>
      <c r="C58" s="45"/>
      <c r="D58" s="23"/>
      <c r="E58" s="69"/>
      <c r="F58" s="73"/>
      <c r="G58" s="67"/>
      <c r="H58" s="46">
        <f t="shared" si="0"/>
        <v>0</v>
      </c>
      <c r="I58" s="67"/>
      <c r="J58" s="67"/>
      <c r="K58" s="47">
        <f t="shared" si="1"/>
        <v>0</v>
      </c>
      <c r="L58" s="48">
        <f t="shared" si="2"/>
        <v>0</v>
      </c>
      <c r="M58" s="46">
        <f t="shared" si="3"/>
        <v>0</v>
      </c>
      <c r="N58" s="46">
        <f t="shared" si="4"/>
        <v>0</v>
      </c>
      <c r="O58" s="46">
        <f t="shared" si="5"/>
        <v>0</v>
      </c>
      <c r="P58" s="47">
        <f t="shared" si="6"/>
        <v>0</v>
      </c>
    </row>
    <row r="59" spans="1:16" hidden="1" x14ac:dyDescent="0.2">
      <c r="A59" s="37"/>
      <c r="B59" s="38"/>
      <c r="C59" s="45"/>
      <c r="D59" s="23"/>
      <c r="E59" s="69"/>
      <c r="F59" s="73"/>
      <c r="G59" s="67"/>
      <c r="H59" s="46">
        <f t="shared" si="0"/>
        <v>0</v>
      </c>
      <c r="I59" s="67"/>
      <c r="J59" s="67"/>
      <c r="K59" s="47">
        <f t="shared" si="1"/>
        <v>0</v>
      </c>
      <c r="L59" s="48">
        <f t="shared" si="2"/>
        <v>0</v>
      </c>
      <c r="M59" s="46">
        <f t="shared" si="3"/>
        <v>0</v>
      </c>
      <c r="N59" s="46">
        <f t="shared" si="4"/>
        <v>0</v>
      </c>
      <c r="O59" s="46">
        <f t="shared" si="5"/>
        <v>0</v>
      </c>
      <c r="P59" s="47">
        <f t="shared" si="6"/>
        <v>0</v>
      </c>
    </row>
    <row r="60" spans="1:16" hidden="1" x14ac:dyDescent="0.2">
      <c r="A60" s="37"/>
      <c r="B60" s="38"/>
      <c r="C60" s="45"/>
      <c r="D60" s="23"/>
      <c r="E60" s="69"/>
      <c r="F60" s="73"/>
      <c r="G60" s="67"/>
      <c r="H60" s="46">
        <f t="shared" si="0"/>
        <v>0</v>
      </c>
      <c r="I60" s="67"/>
      <c r="J60" s="67"/>
      <c r="K60" s="47">
        <f t="shared" si="1"/>
        <v>0</v>
      </c>
      <c r="L60" s="48">
        <f t="shared" si="2"/>
        <v>0</v>
      </c>
      <c r="M60" s="46">
        <f t="shared" si="3"/>
        <v>0</v>
      </c>
      <c r="N60" s="46">
        <f t="shared" si="4"/>
        <v>0</v>
      </c>
      <c r="O60" s="46">
        <f t="shared" si="5"/>
        <v>0</v>
      </c>
      <c r="P60" s="47">
        <f t="shared" si="6"/>
        <v>0</v>
      </c>
    </row>
    <row r="61" spans="1:16" hidden="1" x14ac:dyDescent="0.2">
      <c r="A61" s="37"/>
      <c r="B61" s="38"/>
      <c r="C61" s="45"/>
      <c r="D61" s="23"/>
      <c r="E61" s="69"/>
      <c r="F61" s="73"/>
      <c r="G61" s="67"/>
      <c r="H61" s="46">
        <f t="shared" si="0"/>
        <v>0</v>
      </c>
      <c r="I61" s="67"/>
      <c r="J61" s="67"/>
      <c r="K61" s="47">
        <f t="shared" si="1"/>
        <v>0</v>
      </c>
      <c r="L61" s="48">
        <f t="shared" si="2"/>
        <v>0</v>
      </c>
      <c r="M61" s="46">
        <f t="shared" si="3"/>
        <v>0</v>
      </c>
      <c r="N61" s="46">
        <f t="shared" si="4"/>
        <v>0</v>
      </c>
      <c r="O61" s="46">
        <f t="shared" si="5"/>
        <v>0</v>
      </c>
      <c r="P61" s="47">
        <f t="shared" si="6"/>
        <v>0</v>
      </c>
    </row>
    <row r="62" spans="1:16" hidden="1" x14ac:dyDescent="0.2">
      <c r="A62" s="37"/>
      <c r="B62" s="38"/>
      <c r="C62" s="45"/>
      <c r="D62" s="23"/>
      <c r="E62" s="69"/>
      <c r="F62" s="73"/>
      <c r="G62" s="67"/>
      <c r="H62" s="46">
        <f t="shared" si="0"/>
        <v>0</v>
      </c>
      <c r="I62" s="67"/>
      <c r="J62" s="67"/>
      <c r="K62" s="47">
        <f t="shared" si="1"/>
        <v>0</v>
      </c>
      <c r="L62" s="48">
        <f t="shared" si="2"/>
        <v>0</v>
      </c>
      <c r="M62" s="46">
        <f t="shared" si="3"/>
        <v>0</v>
      </c>
      <c r="N62" s="46">
        <f t="shared" si="4"/>
        <v>0</v>
      </c>
      <c r="O62" s="46">
        <f t="shared" si="5"/>
        <v>0</v>
      </c>
      <c r="P62" s="47">
        <f t="shared" si="6"/>
        <v>0</v>
      </c>
    </row>
    <row r="63" spans="1:16" hidden="1" x14ac:dyDescent="0.2">
      <c r="A63" s="37"/>
      <c r="B63" s="38"/>
      <c r="C63" s="45"/>
      <c r="D63" s="23"/>
      <c r="E63" s="69"/>
      <c r="F63" s="73"/>
      <c r="G63" s="67"/>
      <c r="H63" s="46">
        <f t="shared" si="0"/>
        <v>0</v>
      </c>
      <c r="I63" s="67"/>
      <c r="J63" s="67"/>
      <c r="K63" s="47">
        <f t="shared" si="1"/>
        <v>0</v>
      </c>
      <c r="L63" s="48">
        <f t="shared" si="2"/>
        <v>0</v>
      </c>
      <c r="M63" s="46">
        <f t="shared" si="3"/>
        <v>0</v>
      </c>
      <c r="N63" s="46">
        <f t="shared" si="4"/>
        <v>0</v>
      </c>
      <c r="O63" s="46">
        <f t="shared" si="5"/>
        <v>0</v>
      </c>
      <c r="P63" s="47">
        <f t="shared" si="6"/>
        <v>0</v>
      </c>
    </row>
    <row r="64" spans="1:16" hidden="1" x14ac:dyDescent="0.2">
      <c r="A64" s="37"/>
      <c r="B64" s="38"/>
      <c r="C64" s="45"/>
      <c r="D64" s="23"/>
      <c r="E64" s="69"/>
      <c r="F64" s="73"/>
      <c r="G64" s="67"/>
      <c r="H64" s="46">
        <f t="shared" si="0"/>
        <v>0</v>
      </c>
      <c r="I64" s="67"/>
      <c r="J64" s="67"/>
      <c r="K64" s="47">
        <f t="shared" si="1"/>
        <v>0</v>
      </c>
      <c r="L64" s="48">
        <f t="shared" si="2"/>
        <v>0</v>
      </c>
      <c r="M64" s="46">
        <f t="shared" si="3"/>
        <v>0</v>
      </c>
      <c r="N64" s="46">
        <f t="shared" si="4"/>
        <v>0</v>
      </c>
      <c r="O64" s="46">
        <f t="shared" si="5"/>
        <v>0</v>
      </c>
      <c r="P64" s="47">
        <f t="shared" si="6"/>
        <v>0</v>
      </c>
    </row>
    <row r="65" spans="1:16" hidden="1" x14ac:dyDescent="0.2">
      <c r="A65" s="37"/>
      <c r="B65" s="38"/>
      <c r="C65" s="45"/>
      <c r="D65" s="23"/>
      <c r="E65" s="69"/>
      <c r="F65" s="73"/>
      <c r="G65" s="67"/>
      <c r="H65" s="46">
        <f t="shared" si="0"/>
        <v>0</v>
      </c>
      <c r="I65" s="67"/>
      <c r="J65" s="67"/>
      <c r="K65" s="47">
        <f t="shared" si="1"/>
        <v>0</v>
      </c>
      <c r="L65" s="48">
        <f t="shared" si="2"/>
        <v>0</v>
      </c>
      <c r="M65" s="46">
        <f t="shared" si="3"/>
        <v>0</v>
      </c>
      <c r="N65" s="46">
        <f t="shared" si="4"/>
        <v>0</v>
      </c>
      <c r="O65" s="46">
        <f t="shared" si="5"/>
        <v>0</v>
      </c>
      <c r="P65" s="47">
        <f t="shared" si="6"/>
        <v>0</v>
      </c>
    </row>
    <row r="66" spans="1:16" hidden="1" x14ac:dyDescent="0.2">
      <c r="A66" s="37"/>
      <c r="B66" s="38"/>
      <c r="C66" s="45"/>
      <c r="D66" s="23"/>
      <c r="E66" s="69"/>
      <c r="F66" s="73"/>
      <c r="G66" s="67"/>
      <c r="H66" s="46">
        <f t="shared" si="0"/>
        <v>0</v>
      </c>
      <c r="I66" s="67"/>
      <c r="J66" s="67"/>
      <c r="K66" s="47">
        <f t="shared" si="1"/>
        <v>0</v>
      </c>
      <c r="L66" s="48">
        <f t="shared" si="2"/>
        <v>0</v>
      </c>
      <c r="M66" s="46">
        <f t="shared" si="3"/>
        <v>0</v>
      </c>
      <c r="N66" s="46">
        <f t="shared" si="4"/>
        <v>0</v>
      </c>
      <c r="O66" s="46">
        <f t="shared" si="5"/>
        <v>0</v>
      </c>
      <c r="P66" s="47">
        <f t="shared" si="6"/>
        <v>0</v>
      </c>
    </row>
    <row r="67" spans="1:16" hidden="1" x14ac:dyDescent="0.2">
      <c r="A67" s="37"/>
      <c r="B67" s="38"/>
      <c r="C67" s="45"/>
      <c r="D67" s="23"/>
      <c r="E67" s="69"/>
      <c r="F67" s="73"/>
      <c r="G67" s="67"/>
      <c r="H67" s="46">
        <f t="shared" si="0"/>
        <v>0</v>
      </c>
      <c r="I67" s="67"/>
      <c r="J67" s="67"/>
      <c r="K67" s="47">
        <f t="shared" si="1"/>
        <v>0</v>
      </c>
      <c r="L67" s="48">
        <f t="shared" si="2"/>
        <v>0</v>
      </c>
      <c r="M67" s="46">
        <f t="shared" si="3"/>
        <v>0</v>
      </c>
      <c r="N67" s="46">
        <f t="shared" si="4"/>
        <v>0</v>
      </c>
      <c r="O67" s="46">
        <f t="shared" si="5"/>
        <v>0</v>
      </c>
      <c r="P67" s="47">
        <f t="shared" si="6"/>
        <v>0</v>
      </c>
    </row>
    <row r="68" spans="1:16" hidden="1" x14ac:dyDescent="0.2">
      <c r="A68" s="37"/>
      <c r="B68" s="38"/>
      <c r="C68" s="45"/>
      <c r="D68" s="23"/>
      <c r="E68" s="69"/>
      <c r="F68" s="73"/>
      <c r="G68" s="67"/>
      <c r="H68" s="46">
        <f t="shared" si="0"/>
        <v>0</v>
      </c>
      <c r="I68" s="67"/>
      <c r="J68" s="67"/>
      <c r="K68" s="47">
        <f t="shared" si="1"/>
        <v>0</v>
      </c>
      <c r="L68" s="48">
        <f t="shared" si="2"/>
        <v>0</v>
      </c>
      <c r="M68" s="46">
        <f t="shared" si="3"/>
        <v>0</v>
      </c>
      <c r="N68" s="46">
        <f t="shared" si="4"/>
        <v>0</v>
      </c>
      <c r="O68" s="46">
        <f t="shared" si="5"/>
        <v>0</v>
      </c>
      <c r="P68" s="47">
        <f t="shared" si="6"/>
        <v>0</v>
      </c>
    </row>
    <row r="69" spans="1:16" hidden="1" x14ac:dyDescent="0.2">
      <c r="A69" s="37"/>
      <c r="B69" s="38"/>
      <c r="C69" s="45"/>
      <c r="D69" s="23"/>
      <c r="E69" s="69"/>
      <c r="F69" s="73"/>
      <c r="G69" s="67"/>
      <c r="H69" s="46">
        <f t="shared" si="0"/>
        <v>0</v>
      </c>
      <c r="I69" s="67"/>
      <c r="J69" s="67"/>
      <c r="K69" s="47">
        <f t="shared" si="1"/>
        <v>0</v>
      </c>
      <c r="L69" s="48">
        <f t="shared" si="2"/>
        <v>0</v>
      </c>
      <c r="M69" s="46">
        <f t="shared" si="3"/>
        <v>0</v>
      </c>
      <c r="N69" s="46">
        <f t="shared" si="4"/>
        <v>0</v>
      </c>
      <c r="O69" s="46">
        <f t="shared" si="5"/>
        <v>0</v>
      </c>
      <c r="P69" s="47">
        <f t="shared" si="6"/>
        <v>0</v>
      </c>
    </row>
    <row r="70" spans="1:16" hidden="1" x14ac:dyDescent="0.2">
      <c r="A70" s="37"/>
      <c r="B70" s="38"/>
      <c r="C70" s="45"/>
      <c r="D70" s="23"/>
      <c r="E70" s="69"/>
      <c r="F70" s="73"/>
      <c r="G70" s="67"/>
      <c r="H70" s="46">
        <f t="shared" si="0"/>
        <v>0</v>
      </c>
      <c r="I70" s="67"/>
      <c r="J70" s="67"/>
      <c r="K70" s="47">
        <f t="shared" si="1"/>
        <v>0</v>
      </c>
      <c r="L70" s="48">
        <f t="shared" si="2"/>
        <v>0</v>
      </c>
      <c r="M70" s="46">
        <f t="shared" si="3"/>
        <v>0</v>
      </c>
      <c r="N70" s="46">
        <f t="shared" si="4"/>
        <v>0</v>
      </c>
      <c r="O70" s="46">
        <f t="shared" si="5"/>
        <v>0</v>
      </c>
      <c r="P70" s="47">
        <f t="shared" si="6"/>
        <v>0</v>
      </c>
    </row>
    <row r="71" spans="1:16" hidden="1" x14ac:dyDescent="0.2">
      <c r="A71" s="37"/>
      <c r="B71" s="38"/>
      <c r="C71" s="45"/>
      <c r="D71" s="23"/>
      <c r="E71" s="69"/>
      <c r="F71" s="73"/>
      <c r="G71" s="67"/>
      <c r="H71" s="46">
        <f t="shared" si="0"/>
        <v>0</v>
      </c>
      <c r="I71" s="67"/>
      <c r="J71" s="67"/>
      <c r="K71" s="47">
        <f t="shared" si="1"/>
        <v>0</v>
      </c>
      <c r="L71" s="48">
        <f t="shared" si="2"/>
        <v>0</v>
      </c>
      <c r="M71" s="46">
        <f t="shared" si="3"/>
        <v>0</v>
      </c>
      <c r="N71" s="46">
        <f t="shared" si="4"/>
        <v>0</v>
      </c>
      <c r="O71" s="46">
        <f t="shared" si="5"/>
        <v>0</v>
      </c>
      <c r="P71" s="47">
        <f t="shared" si="6"/>
        <v>0</v>
      </c>
    </row>
    <row r="72" spans="1:16" hidden="1" x14ac:dyDescent="0.2">
      <c r="A72" s="37"/>
      <c r="B72" s="38"/>
      <c r="C72" s="45"/>
      <c r="D72" s="23"/>
      <c r="E72" s="69"/>
      <c r="F72" s="73"/>
      <c r="G72" s="67"/>
      <c r="H72" s="46">
        <f t="shared" si="0"/>
        <v>0</v>
      </c>
      <c r="I72" s="67"/>
      <c r="J72" s="67"/>
      <c r="K72" s="47">
        <f t="shared" si="1"/>
        <v>0</v>
      </c>
      <c r="L72" s="48">
        <f t="shared" si="2"/>
        <v>0</v>
      </c>
      <c r="M72" s="46">
        <f t="shared" si="3"/>
        <v>0</v>
      </c>
      <c r="N72" s="46">
        <f t="shared" si="4"/>
        <v>0</v>
      </c>
      <c r="O72" s="46">
        <f t="shared" si="5"/>
        <v>0</v>
      </c>
      <c r="P72" s="47">
        <f t="shared" si="6"/>
        <v>0</v>
      </c>
    </row>
    <row r="73" spans="1:16" hidden="1" x14ac:dyDescent="0.2">
      <c r="A73" s="37"/>
      <c r="B73" s="38"/>
      <c r="C73" s="45"/>
      <c r="D73" s="23"/>
      <c r="E73" s="69"/>
      <c r="F73" s="73"/>
      <c r="G73" s="67"/>
      <c r="H73" s="46">
        <f t="shared" si="0"/>
        <v>0</v>
      </c>
      <c r="I73" s="67"/>
      <c r="J73" s="67"/>
      <c r="K73" s="47">
        <f t="shared" si="1"/>
        <v>0</v>
      </c>
      <c r="L73" s="48">
        <f t="shared" si="2"/>
        <v>0</v>
      </c>
      <c r="M73" s="46">
        <f t="shared" si="3"/>
        <v>0</v>
      </c>
      <c r="N73" s="46">
        <f t="shared" si="4"/>
        <v>0</v>
      </c>
      <c r="O73" s="46">
        <f t="shared" si="5"/>
        <v>0</v>
      </c>
      <c r="P73" s="47">
        <f t="shared" si="6"/>
        <v>0</v>
      </c>
    </row>
    <row r="74" spans="1:16" hidden="1" x14ac:dyDescent="0.2">
      <c r="A74" s="37"/>
      <c r="B74" s="38"/>
      <c r="C74" s="45"/>
      <c r="D74" s="23"/>
      <c r="E74" s="69"/>
      <c r="F74" s="73"/>
      <c r="G74" s="67"/>
      <c r="H74" s="46">
        <f t="shared" si="0"/>
        <v>0</v>
      </c>
      <c r="I74" s="67"/>
      <c r="J74" s="67"/>
      <c r="K74" s="47">
        <f t="shared" si="1"/>
        <v>0</v>
      </c>
      <c r="L74" s="48">
        <f t="shared" si="2"/>
        <v>0</v>
      </c>
      <c r="M74" s="46">
        <f t="shared" si="3"/>
        <v>0</v>
      </c>
      <c r="N74" s="46">
        <f t="shared" si="4"/>
        <v>0</v>
      </c>
      <c r="O74" s="46">
        <f t="shared" si="5"/>
        <v>0</v>
      </c>
      <c r="P74" s="47">
        <f t="shared" si="6"/>
        <v>0</v>
      </c>
    </row>
    <row r="75" spans="1:16" hidden="1" x14ac:dyDescent="0.2">
      <c r="A75" s="37"/>
      <c r="B75" s="38"/>
      <c r="C75" s="45"/>
      <c r="D75" s="23"/>
      <c r="E75" s="69"/>
      <c r="F75" s="73"/>
      <c r="G75" s="67"/>
      <c r="H75" s="46">
        <f t="shared" si="0"/>
        <v>0</v>
      </c>
      <c r="I75" s="67"/>
      <c r="J75" s="67"/>
      <c r="K75" s="47">
        <f t="shared" si="1"/>
        <v>0</v>
      </c>
      <c r="L75" s="48">
        <f t="shared" si="2"/>
        <v>0</v>
      </c>
      <c r="M75" s="46">
        <f t="shared" si="3"/>
        <v>0</v>
      </c>
      <c r="N75" s="46">
        <f t="shared" si="4"/>
        <v>0</v>
      </c>
      <c r="O75" s="46">
        <f t="shared" si="5"/>
        <v>0</v>
      </c>
      <c r="P75" s="47">
        <f t="shared" si="6"/>
        <v>0</v>
      </c>
    </row>
    <row r="76" spans="1:16" hidden="1" x14ac:dyDescent="0.2">
      <c r="A76" s="37"/>
      <c r="B76" s="38"/>
      <c r="C76" s="45"/>
      <c r="D76" s="23"/>
      <c r="E76" s="69"/>
      <c r="F76" s="73"/>
      <c r="G76" s="67"/>
      <c r="H76" s="46">
        <f t="shared" si="0"/>
        <v>0</v>
      </c>
      <c r="I76" s="67"/>
      <c r="J76" s="67"/>
      <c r="K76" s="47">
        <f t="shared" si="1"/>
        <v>0</v>
      </c>
      <c r="L76" s="48">
        <f t="shared" si="2"/>
        <v>0</v>
      </c>
      <c r="M76" s="46">
        <f t="shared" si="3"/>
        <v>0</v>
      </c>
      <c r="N76" s="46">
        <f t="shared" si="4"/>
        <v>0</v>
      </c>
      <c r="O76" s="46">
        <f t="shared" si="5"/>
        <v>0</v>
      </c>
      <c r="P76" s="47">
        <f t="shared" si="6"/>
        <v>0</v>
      </c>
    </row>
    <row r="77" spans="1:16" hidden="1" x14ac:dyDescent="0.2">
      <c r="A77" s="37"/>
      <c r="B77" s="38"/>
      <c r="C77" s="45"/>
      <c r="D77" s="23"/>
      <c r="E77" s="69"/>
      <c r="F77" s="73"/>
      <c r="G77" s="67"/>
      <c r="H77" s="46">
        <f t="shared" si="0"/>
        <v>0</v>
      </c>
      <c r="I77" s="67"/>
      <c r="J77" s="67"/>
      <c r="K77" s="47">
        <f t="shared" si="1"/>
        <v>0</v>
      </c>
      <c r="L77" s="48">
        <f t="shared" si="2"/>
        <v>0</v>
      </c>
      <c r="M77" s="46">
        <f t="shared" si="3"/>
        <v>0</v>
      </c>
      <c r="N77" s="46">
        <f t="shared" si="4"/>
        <v>0</v>
      </c>
      <c r="O77" s="46">
        <f t="shared" si="5"/>
        <v>0</v>
      </c>
      <c r="P77" s="47">
        <f t="shared" si="6"/>
        <v>0</v>
      </c>
    </row>
    <row r="78" spans="1:16" hidden="1" x14ac:dyDescent="0.2">
      <c r="A78" s="37"/>
      <c r="B78" s="38"/>
      <c r="C78" s="45"/>
      <c r="D78" s="23"/>
      <c r="E78" s="69"/>
      <c r="F78" s="73"/>
      <c r="G78" s="67"/>
      <c r="H78" s="46">
        <f t="shared" ref="H78:H141" si="7">ROUND(F78*G78,2)</f>
        <v>0</v>
      </c>
      <c r="I78" s="67"/>
      <c r="J78" s="67"/>
      <c r="K78" s="47">
        <f t="shared" ref="K78:K141" si="8">SUM(H78:J78)</f>
        <v>0</v>
      </c>
      <c r="L78" s="48">
        <f t="shared" ref="L78:L141" si="9">ROUND(E78*F78,2)</f>
        <v>0</v>
      </c>
      <c r="M78" s="46">
        <f t="shared" ref="M78:M141" si="10">ROUND(H78*E78,2)</f>
        <v>0</v>
      </c>
      <c r="N78" s="46">
        <f t="shared" ref="N78:N141" si="11">ROUND(I78*E78,2)</f>
        <v>0</v>
      </c>
      <c r="O78" s="46">
        <f t="shared" ref="O78:O141" si="12">ROUND(J78*E78,2)</f>
        <v>0</v>
      </c>
      <c r="P78" s="47">
        <f t="shared" ref="P78:P141" si="13">SUM(M78:O78)</f>
        <v>0</v>
      </c>
    </row>
    <row r="79" spans="1:16" hidden="1" x14ac:dyDescent="0.2">
      <c r="A79" s="37"/>
      <c r="B79" s="38"/>
      <c r="C79" s="45"/>
      <c r="D79" s="23"/>
      <c r="E79" s="69"/>
      <c r="F79" s="73"/>
      <c r="G79" s="67"/>
      <c r="H79" s="46">
        <f t="shared" si="7"/>
        <v>0</v>
      </c>
      <c r="I79" s="67"/>
      <c r="J79" s="67"/>
      <c r="K79" s="47">
        <f t="shared" si="8"/>
        <v>0</v>
      </c>
      <c r="L79" s="48">
        <f t="shared" si="9"/>
        <v>0</v>
      </c>
      <c r="M79" s="46">
        <f t="shared" si="10"/>
        <v>0</v>
      </c>
      <c r="N79" s="46">
        <f t="shared" si="11"/>
        <v>0</v>
      </c>
      <c r="O79" s="46">
        <f t="shared" si="12"/>
        <v>0</v>
      </c>
      <c r="P79" s="47">
        <f t="shared" si="13"/>
        <v>0</v>
      </c>
    </row>
    <row r="80" spans="1:16" hidden="1" x14ac:dyDescent="0.2">
      <c r="A80" s="37"/>
      <c r="B80" s="38"/>
      <c r="C80" s="45"/>
      <c r="D80" s="23"/>
      <c r="E80" s="69"/>
      <c r="F80" s="73"/>
      <c r="G80" s="67"/>
      <c r="H80" s="46">
        <f t="shared" si="7"/>
        <v>0</v>
      </c>
      <c r="I80" s="67"/>
      <c r="J80" s="67"/>
      <c r="K80" s="47">
        <f t="shared" si="8"/>
        <v>0</v>
      </c>
      <c r="L80" s="48">
        <f t="shared" si="9"/>
        <v>0</v>
      </c>
      <c r="M80" s="46">
        <f t="shared" si="10"/>
        <v>0</v>
      </c>
      <c r="N80" s="46">
        <f t="shared" si="11"/>
        <v>0</v>
      </c>
      <c r="O80" s="46">
        <f t="shared" si="12"/>
        <v>0</v>
      </c>
      <c r="P80" s="47">
        <f t="shared" si="13"/>
        <v>0</v>
      </c>
    </row>
    <row r="81" spans="1:16" hidden="1" x14ac:dyDescent="0.2">
      <c r="A81" s="37"/>
      <c r="B81" s="38"/>
      <c r="C81" s="45"/>
      <c r="D81" s="23"/>
      <c r="E81" s="69"/>
      <c r="F81" s="73"/>
      <c r="G81" s="67"/>
      <c r="H81" s="46">
        <f t="shared" si="7"/>
        <v>0</v>
      </c>
      <c r="I81" s="67"/>
      <c r="J81" s="67"/>
      <c r="K81" s="47">
        <f t="shared" si="8"/>
        <v>0</v>
      </c>
      <c r="L81" s="48">
        <f t="shared" si="9"/>
        <v>0</v>
      </c>
      <c r="M81" s="46">
        <f t="shared" si="10"/>
        <v>0</v>
      </c>
      <c r="N81" s="46">
        <f t="shared" si="11"/>
        <v>0</v>
      </c>
      <c r="O81" s="46">
        <f t="shared" si="12"/>
        <v>0</v>
      </c>
      <c r="P81" s="47">
        <f t="shared" si="13"/>
        <v>0</v>
      </c>
    </row>
    <row r="82" spans="1:16" hidden="1" x14ac:dyDescent="0.2">
      <c r="A82" s="37"/>
      <c r="B82" s="38"/>
      <c r="C82" s="45"/>
      <c r="D82" s="23"/>
      <c r="E82" s="69"/>
      <c r="F82" s="73"/>
      <c r="G82" s="67"/>
      <c r="H82" s="46">
        <f t="shared" si="7"/>
        <v>0</v>
      </c>
      <c r="I82" s="67"/>
      <c r="J82" s="67"/>
      <c r="K82" s="47">
        <f t="shared" si="8"/>
        <v>0</v>
      </c>
      <c r="L82" s="48">
        <f t="shared" si="9"/>
        <v>0</v>
      </c>
      <c r="M82" s="46">
        <f t="shared" si="10"/>
        <v>0</v>
      </c>
      <c r="N82" s="46">
        <f t="shared" si="11"/>
        <v>0</v>
      </c>
      <c r="O82" s="46">
        <f t="shared" si="12"/>
        <v>0</v>
      </c>
      <c r="P82" s="47">
        <f t="shared" si="13"/>
        <v>0</v>
      </c>
    </row>
    <row r="83" spans="1:16" hidden="1" x14ac:dyDescent="0.2">
      <c r="A83" s="37"/>
      <c r="B83" s="38"/>
      <c r="C83" s="45"/>
      <c r="D83" s="23"/>
      <c r="E83" s="69"/>
      <c r="F83" s="73"/>
      <c r="G83" s="67"/>
      <c r="H83" s="46">
        <f t="shared" si="7"/>
        <v>0</v>
      </c>
      <c r="I83" s="67"/>
      <c r="J83" s="67"/>
      <c r="K83" s="47">
        <f t="shared" si="8"/>
        <v>0</v>
      </c>
      <c r="L83" s="48">
        <f t="shared" si="9"/>
        <v>0</v>
      </c>
      <c r="M83" s="46">
        <f t="shared" si="10"/>
        <v>0</v>
      </c>
      <c r="N83" s="46">
        <f t="shared" si="11"/>
        <v>0</v>
      </c>
      <c r="O83" s="46">
        <f t="shared" si="12"/>
        <v>0</v>
      </c>
      <c r="P83" s="47">
        <f t="shared" si="13"/>
        <v>0</v>
      </c>
    </row>
    <row r="84" spans="1:16" hidden="1" x14ac:dyDescent="0.2">
      <c r="A84" s="37"/>
      <c r="B84" s="38"/>
      <c r="C84" s="45"/>
      <c r="D84" s="23"/>
      <c r="E84" s="69"/>
      <c r="F84" s="73"/>
      <c r="G84" s="67"/>
      <c r="H84" s="46">
        <f t="shared" si="7"/>
        <v>0</v>
      </c>
      <c r="I84" s="67"/>
      <c r="J84" s="67"/>
      <c r="K84" s="47">
        <f t="shared" si="8"/>
        <v>0</v>
      </c>
      <c r="L84" s="48">
        <f t="shared" si="9"/>
        <v>0</v>
      </c>
      <c r="M84" s="46">
        <f t="shared" si="10"/>
        <v>0</v>
      </c>
      <c r="N84" s="46">
        <f t="shared" si="11"/>
        <v>0</v>
      </c>
      <c r="O84" s="46">
        <f t="shared" si="12"/>
        <v>0</v>
      </c>
      <c r="P84" s="47">
        <f t="shared" si="13"/>
        <v>0</v>
      </c>
    </row>
    <row r="85" spans="1:16" hidden="1" x14ac:dyDescent="0.2">
      <c r="A85" s="37"/>
      <c r="B85" s="38"/>
      <c r="C85" s="45"/>
      <c r="D85" s="23"/>
      <c r="E85" s="69"/>
      <c r="F85" s="73"/>
      <c r="G85" s="67"/>
      <c r="H85" s="46">
        <f t="shared" si="7"/>
        <v>0</v>
      </c>
      <c r="I85" s="67"/>
      <c r="J85" s="67"/>
      <c r="K85" s="47">
        <f t="shared" si="8"/>
        <v>0</v>
      </c>
      <c r="L85" s="48">
        <f t="shared" si="9"/>
        <v>0</v>
      </c>
      <c r="M85" s="46">
        <f t="shared" si="10"/>
        <v>0</v>
      </c>
      <c r="N85" s="46">
        <f t="shared" si="11"/>
        <v>0</v>
      </c>
      <c r="O85" s="46">
        <f t="shared" si="12"/>
        <v>0</v>
      </c>
      <c r="P85" s="47">
        <f t="shared" si="13"/>
        <v>0</v>
      </c>
    </row>
    <row r="86" spans="1:16" hidden="1" x14ac:dyDescent="0.2">
      <c r="A86" s="37"/>
      <c r="B86" s="38"/>
      <c r="C86" s="45"/>
      <c r="D86" s="23"/>
      <c r="E86" s="69"/>
      <c r="F86" s="73"/>
      <c r="G86" s="67"/>
      <c r="H86" s="46">
        <f t="shared" si="7"/>
        <v>0</v>
      </c>
      <c r="I86" s="67"/>
      <c r="J86" s="67"/>
      <c r="K86" s="47">
        <f t="shared" si="8"/>
        <v>0</v>
      </c>
      <c r="L86" s="48">
        <f t="shared" si="9"/>
        <v>0</v>
      </c>
      <c r="M86" s="46">
        <f t="shared" si="10"/>
        <v>0</v>
      </c>
      <c r="N86" s="46">
        <f t="shared" si="11"/>
        <v>0</v>
      </c>
      <c r="O86" s="46">
        <f t="shared" si="12"/>
        <v>0</v>
      </c>
      <c r="P86" s="47">
        <f t="shared" si="13"/>
        <v>0</v>
      </c>
    </row>
    <row r="87" spans="1:16" hidden="1" x14ac:dyDescent="0.2">
      <c r="A87" s="37"/>
      <c r="B87" s="38"/>
      <c r="C87" s="45"/>
      <c r="D87" s="23"/>
      <c r="E87" s="69"/>
      <c r="F87" s="73"/>
      <c r="G87" s="67"/>
      <c r="H87" s="46">
        <f t="shared" si="7"/>
        <v>0</v>
      </c>
      <c r="I87" s="67"/>
      <c r="J87" s="67"/>
      <c r="K87" s="47">
        <f t="shared" si="8"/>
        <v>0</v>
      </c>
      <c r="L87" s="48">
        <f t="shared" si="9"/>
        <v>0</v>
      </c>
      <c r="M87" s="46">
        <f t="shared" si="10"/>
        <v>0</v>
      </c>
      <c r="N87" s="46">
        <f t="shared" si="11"/>
        <v>0</v>
      </c>
      <c r="O87" s="46">
        <f t="shared" si="12"/>
        <v>0</v>
      </c>
      <c r="P87" s="47">
        <f t="shared" si="13"/>
        <v>0</v>
      </c>
    </row>
    <row r="88" spans="1:16" hidden="1" x14ac:dyDescent="0.2">
      <c r="A88" s="37"/>
      <c r="B88" s="38"/>
      <c r="C88" s="45"/>
      <c r="D88" s="23"/>
      <c r="E88" s="69"/>
      <c r="F88" s="73"/>
      <c r="G88" s="67"/>
      <c r="H88" s="46">
        <f t="shared" si="7"/>
        <v>0</v>
      </c>
      <c r="I88" s="67"/>
      <c r="J88" s="67"/>
      <c r="K88" s="47">
        <f t="shared" si="8"/>
        <v>0</v>
      </c>
      <c r="L88" s="48">
        <f t="shared" si="9"/>
        <v>0</v>
      </c>
      <c r="M88" s="46">
        <f t="shared" si="10"/>
        <v>0</v>
      </c>
      <c r="N88" s="46">
        <f t="shared" si="11"/>
        <v>0</v>
      </c>
      <c r="O88" s="46">
        <f t="shared" si="12"/>
        <v>0</v>
      </c>
      <c r="P88" s="47">
        <f t="shared" si="13"/>
        <v>0</v>
      </c>
    </row>
    <row r="89" spans="1:16" hidden="1" x14ac:dyDescent="0.2">
      <c r="A89" s="37"/>
      <c r="B89" s="38"/>
      <c r="C89" s="45"/>
      <c r="D89" s="23"/>
      <c r="E89" s="69"/>
      <c r="F89" s="73"/>
      <c r="G89" s="67"/>
      <c r="H89" s="46">
        <f t="shared" si="7"/>
        <v>0</v>
      </c>
      <c r="I89" s="67"/>
      <c r="J89" s="67"/>
      <c r="K89" s="47">
        <f t="shared" si="8"/>
        <v>0</v>
      </c>
      <c r="L89" s="48">
        <f t="shared" si="9"/>
        <v>0</v>
      </c>
      <c r="M89" s="46">
        <f t="shared" si="10"/>
        <v>0</v>
      </c>
      <c r="N89" s="46">
        <f t="shared" si="11"/>
        <v>0</v>
      </c>
      <c r="O89" s="46">
        <f t="shared" si="12"/>
        <v>0</v>
      </c>
      <c r="P89" s="47">
        <f t="shared" si="13"/>
        <v>0</v>
      </c>
    </row>
    <row r="90" spans="1:16" hidden="1" x14ac:dyDescent="0.2">
      <c r="A90" s="37"/>
      <c r="B90" s="38"/>
      <c r="C90" s="45"/>
      <c r="D90" s="23"/>
      <c r="E90" s="69"/>
      <c r="F90" s="73"/>
      <c r="G90" s="67"/>
      <c r="H90" s="46">
        <f t="shared" si="7"/>
        <v>0</v>
      </c>
      <c r="I90" s="67"/>
      <c r="J90" s="67"/>
      <c r="K90" s="47">
        <f t="shared" si="8"/>
        <v>0</v>
      </c>
      <c r="L90" s="48">
        <f t="shared" si="9"/>
        <v>0</v>
      </c>
      <c r="M90" s="46">
        <f t="shared" si="10"/>
        <v>0</v>
      </c>
      <c r="N90" s="46">
        <f t="shared" si="11"/>
        <v>0</v>
      </c>
      <c r="O90" s="46">
        <f t="shared" si="12"/>
        <v>0</v>
      </c>
      <c r="P90" s="47">
        <f t="shared" si="13"/>
        <v>0</v>
      </c>
    </row>
    <row r="91" spans="1:16" hidden="1" x14ac:dyDescent="0.2">
      <c r="A91" s="37"/>
      <c r="B91" s="38"/>
      <c r="C91" s="45"/>
      <c r="D91" s="23"/>
      <c r="E91" s="69"/>
      <c r="F91" s="73"/>
      <c r="G91" s="67"/>
      <c r="H91" s="46">
        <f t="shared" si="7"/>
        <v>0</v>
      </c>
      <c r="I91" s="67"/>
      <c r="J91" s="67"/>
      <c r="K91" s="47">
        <f t="shared" si="8"/>
        <v>0</v>
      </c>
      <c r="L91" s="48">
        <f t="shared" si="9"/>
        <v>0</v>
      </c>
      <c r="M91" s="46">
        <f t="shared" si="10"/>
        <v>0</v>
      </c>
      <c r="N91" s="46">
        <f t="shared" si="11"/>
        <v>0</v>
      </c>
      <c r="O91" s="46">
        <f t="shared" si="12"/>
        <v>0</v>
      </c>
      <c r="P91" s="47">
        <f t="shared" si="13"/>
        <v>0</v>
      </c>
    </row>
    <row r="92" spans="1:16" hidden="1" x14ac:dyDescent="0.2">
      <c r="A92" s="37"/>
      <c r="B92" s="38"/>
      <c r="C92" s="45"/>
      <c r="D92" s="23"/>
      <c r="E92" s="69"/>
      <c r="F92" s="73"/>
      <c r="G92" s="67"/>
      <c r="H92" s="46">
        <f t="shared" si="7"/>
        <v>0</v>
      </c>
      <c r="I92" s="67"/>
      <c r="J92" s="67"/>
      <c r="K92" s="47">
        <f t="shared" si="8"/>
        <v>0</v>
      </c>
      <c r="L92" s="48">
        <f t="shared" si="9"/>
        <v>0</v>
      </c>
      <c r="M92" s="46">
        <f t="shared" si="10"/>
        <v>0</v>
      </c>
      <c r="N92" s="46">
        <f t="shared" si="11"/>
        <v>0</v>
      </c>
      <c r="O92" s="46">
        <f t="shared" si="12"/>
        <v>0</v>
      </c>
      <c r="P92" s="47">
        <f t="shared" si="13"/>
        <v>0</v>
      </c>
    </row>
    <row r="93" spans="1:16" hidden="1" x14ac:dyDescent="0.2">
      <c r="A93" s="37"/>
      <c r="B93" s="38"/>
      <c r="C93" s="45"/>
      <c r="D93" s="23"/>
      <c r="E93" s="69"/>
      <c r="F93" s="73"/>
      <c r="G93" s="67"/>
      <c r="H93" s="46">
        <f t="shared" si="7"/>
        <v>0</v>
      </c>
      <c r="I93" s="67"/>
      <c r="J93" s="67"/>
      <c r="K93" s="47">
        <f t="shared" si="8"/>
        <v>0</v>
      </c>
      <c r="L93" s="48">
        <f t="shared" si="9"/>
        <v>0</v>
      </c>
      <c r="M93" s="46">
        <f t="shared" si="10"/>
        <v>0</v>
      </c>
      <c r="N93" s="46">
        <f t="shared" si="11"/>
        <v>0</v>
      </c>
      <c r="O93" s="46">
        <f t="shared" si="12"/>
        <v>0</v>
      </c>
      <c r="P93" s="47">
        <f t="shared" si="13"/>
        <v>0</v>
      </c>
    </row>
    <row r="94" spans="1:16" hidden="1" x14ac:dyDescent="0.2">
      <c r="A94" s="37"/>
      <c r="B94" s="38"/>
      <c r="C94" s="45"/>
      <c r="D94" s="23"/>
      <c r="E94" s="69"/>
      <c r="F94" s="73"/>
      <c r="G94" s="67"/>
      <c r="H94" s="46">
        <f t="shared" si="7"/>
        <v>0</v>
      </c>
      <c r="I94" s="67"/>
      <c r="J94" s="67"/>
      <c r="K94" s="47">
        <f t="shared" si="8"/>
        <v>0</v>
      </c>
      <c r="L94" s="48">
        <f t="shared" si="9"/>
        <v>0</v>
      </c>
      <c r="M94" s="46">
        <f t="shared" si="10"/>
        <v>0</v>
      </c>
      <c r="N94" s="46">
        <f t="shared" si="11"/>
        <v>0</v>
      </c>
      <c r="O94" s="46">
        <f t="shared" si="12"/>
        <v>0</v>
      </c>
      <c r="P94" s="47">
        <f t="shared" si="13"/>
        <v>0</v>
      </c>
    </row>
    <row r="95" spans="1:16" hidden="1" x14ac:dyDescent="0.2">
      <c r="A95" s="37"/>
      <c r="B95" s="38"/>
      <c r="C95" s="45"/>
      <c r="D95" s="23"/>
      <c r="E95" s="69"/>
      <c r="F95" s="73"/>
      <c r="G95" s="67"/>
      <c r="H95" s="46">
        <f t="shared" si="7"/>
        <v>0</v>
      </c>
      <c r="I95" s="67"/>
      <c r="J95" s="67"/>
      <c r="K95" s="47">
        <f t="shared" si="8"/>
        <v>0</v>
      </c>
      <c r="L95" s="48">
        <f t="shared" si="9"/>
        <v>0</v>
      </c>
      <c r="M95" s="46">
        <f t="shared" si="10"/>
        <v>0</v>
      </c>
      <c r="N95" s="46">
        <f t="shared" si="11"/>
        <v>0</v>
      </c>
      <c r="O95" s="46">
        <f t="shared" si="12"/>
        <v>0</v>
      </c>
      <c r="P95" s="47">
        <f t="shared" si="13"/>
        <v>0</v>
      </c>
    </row>
    <row r="96" spans="1:16" hidden="1" x14ac:dyDescent="0.2">
      <c r="A96" s="37"/>
      <c r="B96" s="38"/>
      <c r="C96" s="45"/>
      <c r="D96" s="23"/>
      <c r="E96" s="69"/>
      <c r="F96" s="73"/>
      <c r="G96" s="67"/>
      <c r="H96" s="46">
        <f t="shared" si="7"/>
        <v>0</v>
      </c>
      <c r="I96" s="67"/>
      <c r="J96" s="67"/>
      <c r="K96" s="47">
        <f t="shared" si="8"/>
        <v>0</v>
      </c>
      <c r="L96" s="48">
        <f t="shared" si="9"/>
        <v>0</v>
      </c>
      <c r="M96" s="46">
        <f t="shared" si="10"/>
        <v>0</v>
      </c>
      <c r="N96" s="46">
        <f t="shared" si="11"/>
        <v>0</v>
      </c>
      <c r="O96" s="46">
        <f t="shared" si="12"/>
        <v>0</v>
      </c>
      <c r="P96" s="47">
        <f t="shared" si="13"/>
        <v>0</v>
      </c>
    </row>
    <row r="97" spans="1:16" hidden="1" x14ac:dyDescent="0.2">
      <c r="A97" s="37"/>
      <c r="B97" s="38"/>
      <c r="C97" s="45"/>
      <c r="D97" s="23"/>
      <c r="E97" s="69"/>
      <c r="F97" s="73"/>
      <c r="G97" s="67"/>
      <c r="H97" s="46">
        <f t="shared" si="7"/>
        <v>0</v>
      </c>
      <c r="I97" s="67"/>
      <c r="J97" s="67"/>
      <c r="K97" s="47">
        <f t="shared" si="8"/>
        <v>0</v>
      </c>
      <c r="L97" s="48">
        <f t="shared" si="9"/>
        <v>0</v>
      </c>
      <c r="M97" s="46">
        <f t="shared" si="10"/>
        <v>0</v>
      </c>
      <c r="N97" s="46">
        <f t="shared" si="11"/>
        <v>0</v>
      </c>
      <c r="O97" s="46">
        <f t="shared" si="12"/>
        <v>0</v>
      </c>
      <c r="P97" s="47">
        <f t="shared" si="13"/>
        <v>0</v>
      </c>
    </row>
    <row r="98" spans="1:16" hidden="1" x14ac:dyDescent="0.2">
      <c r="A98" s="37"/>
      <c r="B98" s="38"/>
      <c r="C98" s="45"/>
      <c r="D98" s="23"/>
      <c r="E98" s="69"/>
      <c r="F98" s="73"/>
      <c r="G98" s="67"/>
      <c r="H98" s="46">
        <f t="shared" si="7"/>
        <v>0</v>
      </c>
      <c r="I98" s="67"/>
      <c r="J98" s="67"/>
      <c r="K98" s="47">
        <f t="shared" si="8"/>
        <v>0</v>
      </c>
      <c r="L98" s="48">
        <f t="shared" si="9"/>
        <v>0</v>
      </c>
      <c r="M98" s="46">
        <f t="shared" si="10"/>
        <v>0</v>
      </c>
      <c r="N98" s="46">
        <f t="shared" si="11"/>
        <v>0</v>
      </c>
      <c r="O98" s="46">
        <f t="shared" si="12"/>
        <v>0</v>
      </c>
      <c r="P98" s="47">
        <f t="shared" si="13"/>
        <v>0</v>
      </c>
    </row>
    <row r="99" spans="1:16" hidden="1" x14ac:dyDescent="0.2">
      <c r="A99" s="37"/>
      <c r="B99" s="38"/>
      <c r="C99" s="45"/>
      <c r="D99" s="23"/>
      <c r="E99" s="69"/>
      <c r="F99" s="73"/>
      <c r="G99" s="67"/>
      <c r="H99" s="46">
        <f t="shared" si="7"/>
        <v>0</v>
      </c>
      <c r="I99" s="67"/>
      <c r="J99" s="67"/>
      <c r="K99" s="47">
        <f t="shared" si="8"/>
        <v>0</v>
      </c>
      <c r="L99" s="48">
        <f t="shared" si="9"/>
        <v>0</v>
      </c>
      <c r="M99" s="46">
        <f t="shared" si="10"/>
        <v>0</v>
      </c>
      <c r="N99" s="46">
        <f t="shared" si="11"/>
        <v>0</v>
      </c>
      <c r="O99" s="46">
        <f t="shared" si="12"/>
        <v>0</v>
      </c>
      <c r="P99" s="47">
        <f t="shared" si="13"/>
        <v>0</v>
      </c>
    </row>
    <row r="100" spans="1:16" hidden="1" x14ac:dyDescent="0.2">
      <c r="A100" s="37"/>
      <c r="B100" s="38"/>
      <c r="C100" s="45"/>
      <c r="D100" s="23"/>
      <c r="E100" s="69"/>
      <c r="F100" s="73"/>
      <c r="G100" s="67"/>
      <c r="H100" s="46">
        <f t="shared" si="7"/>
        <v>0</v>
      </c>
      <c r="I100" s="67"/>
      <c r="J100" s="67"/>
      <c r="K100" s="47">
        <f t="shared" si="8"/>
        <v>0</v>
      </c>
      <c r="L100" s="48">
        <f t="shared" si="9"/>
        <v>0</v>
      </c>
      <c r="M100" s="46">
        <f t="shared" si="10"/>
        <v>0</v>
      </c>
      <c r="N100" s="46">
        <f t="shared" si="11"/>
        <v>0</v>
      </c>
      <c r="O100" s="46">
        <f t="shared" si="12"/>
        <v>0</v>
      </c>
      <c r="P100" s="47">
        <f t="shared" si="13"/>
        <v>0</v>
      </c>
    </row>
    <row r="101" spans="1:16" hidden="1" x14ac:dyDescent="0.2">
      <c r="A101" s="37"/>
      <c r="B101" s="38"/>
      <c r="C101" s="45"/>
      <c r="D101" s="23"/>
      <c r="E101" s="69"/>
      <c r="F101" s="73"/>
      <c r="G101" s="67"/>
      <c r="H101" s="46">
        <f t="shared" si="7"/>
        <v>0</v>
      </c>
      <c r="I101" s="67"/>
      <c r="J101" s="67"/>
      <c r="K101" s="47">
        <f t="shared" si="8"/>
        <v>0</v>
      </c>
      <c r="L101" s="48">
        <f t="shared" si="9"/>
        <v>0</v>
      </c>
      <c r="M101" s="46">
        <f t="shared" si="10"/>
        <v>0</v>
      </c>
      <c r="N101" s="46">
        <f t="shared" si="11"/>
        <v>0</v>
      </c>
      <c r="O101" s="46">
        <f t="shared" si="12"/>
        <v>0</v>
      </c>
      <c r="P101" s="47">
        <f t="shared" si="13"/>
        <v>0</v>
      </c>
    </row>
    <row r="102" spans="1:16" hidden="1" x14ac:dyDescent="0.2">
      <c r="A102" s="37"/>
      <c r="B102" s="38"/>
      <c r="C102" s="45"/>
      <c r="D102" s="23"/>
      <c r="E102" s="69"/>
      <c r="F102" s="73"/>
      <c r="G102" s="67"/>
      <c r="H102" s="46">
        <f t="shared" si="7"/>
        <v>0</v>
      </c>
      <c r="I102" s="67"/>
      <c r="J102" s="67"/>
      <c r="K102" s="47">
        <f t="shared" si="8"/>
        <v>0</v>
      </c>
      <c r="L102" s="48">
        <f t="shared" si="9"/>
        <v>0</v>
      </c>
      <c r="M102" s="46">
        <f t="shared" si="10"/>
        <v>0</v>
      </c>
      <c r="N102" s="46">
        <f t="shared" si="11"/>
        <v>0</v>
      </c>
      <c r="O102" s="46">
        <f t="shared" si="12"/>
        <v>0</v>
      </c>
      <c r="P102" s="47">
        <f t="shared" si="13"/>
        <v>0</v>
      </c>
    </row>
    <row r="103" spans="1:16" hidden="1" x14ac:dyDescent="0.2">
      <c r="A103" s="37"/>
      <c r="B103" s="38"/>
      <c r="C103" s="45"/>
      <c r="D103" s="23"/>
      <c r="E103" s="69"/>
      <c r="F103" s="73"/>
      <c r="G103" s="67"/>
      <c r="H103" s="46">
        <f t="shared" si="7"/>
        <v>0</v>
      </c>
      <c r="I103" s="67"/>
      <c r="J103" s="67"/>
      <c r="K103" s="47">
        <f t="shared" si="8"/>
        <v>0</v>
      </c>
      <c r="L103" s="48">
        <f t="shared" si="9"/>
        <v>0</v>
      </c>
      <c r="M103" s="46">
        <f t="shared" si="10"/>
        <v>0</v>
      </c>
      <c r="N103" s="46">
        <f t="shared" si="11"/>
        <v>0</v>
      </c>
      <c r="O103" s="46">
        <f t="shared" si="12"/>
        <v>0</v>
      </c>
      <c r="P103" s="47">
        <f t="shared" si="13"/>
        <v>0</v>
      </c>
    </row>
    <row r="104" spans="1:16" hidden="1" x14ac:dyDescent="0.2">
      <c r="A104" s="37"/>
      <c r="B104" s="38"/>
      <c r="C104" s="45"/>
      <c r="D104" s="23"/>
      <c r="E104" s="69"/>
      <c r="F104" s="73"/>
      <c r="G104" s="67"/>
      <c r="H104" s="46">
        <f t="shared" si="7"/>
        <v>0</v>
      </c>
      <c r="I104" s="67"/>
      <c r="J104" s="67"/>
      <c r="K104" s="47">
        <f t="shared" si="8"/>
        <v>0</v>
      </c>
      <c r="L104" s="48">
        <f t="shared" si="9"/>
        <v>0</v>
      </c>
      <c r="M104" s="46">
        <f t="shared" si="10"/>
        <v>0</v>
      </c>
      <c r="N104" s="46">
        <f t="shared" si="11"/>
        <v>0</v>
      </c>
      <c r="O104" s="46">
        <f t="shared" si="12"/>
        <v>0</v>
      </c>
      <c r="P104" s="47">
        <f t="shared" si="13"/>
        <v>0</v>
      </c>
    </row>
    <row r="105" spans="1:16" hidden="1" x14ac:dyDescent="0.2">
      <c r="A105" s="37"/>
      <c r="B105" s="38"/>
      <c r="C105" s="45"/>
      <c r="D105" s="23"/>
      <c r="E105" s="69"/>
      <c r="F105" s="73"/>
      <c r="G105" s="67"/>
      <c r="H105" s="46">
        <f t="shared" si="7"/>
        <v>0</v>
      </c>
      <c r="I105" s="67"/>
      <c r="J105" s="67"/>
      <c r="K105" s="47">
        <f t="shared" si="8"/>
        <v>0</v>
      </c>
      <c r="L105" s="48">
        <f t="shared" si="9"/>
        <v>0</v>
      </c>
      <c r="M105" s="46">
        <f t="shared" si="10"/>
        <v>0</v>
      </c>
      <c r="N105" s="46">
        <f t="shared" si="11"/>
        <v>0</v>
      </c>
      <c r="O105" s="46">
        <f t="shared" si="12"/>
        <v>0</v>
      </c>
      <c r="P105" s="47">
        <f t="shared" si="13"/>
        <v>0</v>
      </c>
    </row>
    <row r="106" spans="1:16" hidden="1" x14ac:dyDescent="0.2">
      <c r="A106" s="37"/>
      <c r="B106" s="38"/>
      <c r="C106" s="45"/>
      <c r="D106" s="23"/>
      <c r="E106" s="69"/>
      <c r="F106" s="73"/>
      <c r="G106" s="67"/>
      <c r="H106" s="46">
        <f t="shared" si="7"/>
        <v>0</v>
      </c>
      <c r="I106" s="67"/>
      <c r="J106" s="67"/>
      <c r="K106" s="47">
        <f t="shared" si="8"/>
        <v>0</v>
      </c>
      <c r="L106" s="48">
        <f t="shared" si="9"/>
        <v>0</v>
      </c>
      <c r="M106" s="46">
        <f t="shared" si="10"/>
        <v>0</v>
      </c>
      <c r="N106" s="46">
        <f t="shared" si="11"/>
        <v>0</v>
      </c>
      <c r="O106" s="46">
        <f t="shared" si="12"/>
        <v>0</v>
      </c>
      <c r="P106" s="47">
        <f t="shared" si="13"/>
        <v>0</v>
      </c>
    </row>
    <row r="107" spans="1:16" hidden="1" x14ac:dyDescent="0.2">
      <c r="A107" s="37"/>
      <c r="B107" s="38"/>
      <c r="C107" s="45"/>
      <c r="D107" s="23"/>
      <c r="E107" s="69"/>
      <c r="F107" s="73"/>
      <c r="G107" s="67"/>
      <c r="H107" s="46">
        <f t="shared" si="7"/>
        <v>0</v>
      </c>
      <c r="I107" s="67"/>
      <c r="J107" s="67"/>
      <c r="K107" s="47">
        <f t="shared" si="8"/>
        <v>0</v>
      </c>
      <c r="L107" s="48">
        <f t="shared" si="9"/>
        <v>0</v>
      </c>
      <c r="M107" s="46">
        <f t="shared" si="10"/>
        <v>0</v>
      </c>
      <c r="N107" s="46">
        <f t="shared" si="11"/>
        <v>0</v>
      </c>
      <c r="O107" s="46">
        <f t="shared" si="12"/>
        <v>0</v>
      </c>
      <c r="P107" s="47">
        <f t="shared" si="13"/>
        <v>0</v>
      </c>
    </row>
    <row r="108" spans="1:16" hidden="1" x14ac:dyDescent="0.2">
      <c r="A108" s="37"/>
      <c r="B108" s="38"/>
      <c r="C108" s="45"/>
      <c r="D108" s="23"/>
      <c r="E108" s="69"/>
      <c r="F108" s="73"/>
      <c r="G108" s="67"/>
      <c r="H108" s="46">
        <f t="shared" si="7"/>
        <v>0</v>
      </c>
      <c r="I108" s="67"/>
      <c r="J108" s="67"/>
      <c r="K108" s="47">
        <f t="shared" si="8"/>
        <v>0</v>
      </c>
      <c r="L108" s="48">
        <f t="shared" si="9"/>
        <v>0</v>
      </c>
      <c r="M108" s="46">
        <f t="shared" si="10"/>
        <v>0</v>
      </c>
      <c r="N108" s="46">
        <f t="shared" si="11"/>
        <v>0</v>
      </c>
      <c r="O108" s="46">
        <f t="shared" si="12"/>
        <v>0</v>
      </c>
      <c r="P108" s="47">
        <f t="shared" si="13"/>
        <v>0</v>
      </c>
    </row>
    <row r="109" spans="1:16" hidden="1" x14ac:dyDescent="0.2">
      <c r="A109" s="37"/>
      <c r="B109" s="38"/>
      <c r="C109" s="45"/>
      <c r="D109" s="23"/>
      <c r="E109" s="69"/>
      <c r="F109" s="73"/>
      <c r="G109" s="67"/>
      <c r="H109" s="46">
        <f t="shared" si="7"/>
        <v>0</v>
      </c>
      <c r="I109" s="67"/>
      <c r="J109" s="67"/>
      <c r="K109" s="47">
        <f t="shared" si="8"/>
        <v>0</v>
      </c>
      <c r="L109" s="48">
        <f t="shared" si="9"/>
        <v>0</v>
      </c>
      <c r="M109" s="46">
        <f t="shared" si="10"/>
        <v>0</v>
      </c>
      <c r="N109" s="46">
        <f t="shared" si="11"/>
        <v>0</v>
      </c>
      <c r="O109" s="46">
        <f t="shared" si="12"/>
        <v>0</v>
      </c>
      <c r="P109" s="47">
        <f t="shared" si="13"/>
        <v>0</v>
      </c>
    </row>
    <row r="110" spans="1:16" hidden="1" x14ac:dyDescent="0.2">
      <c r="A110" s="37"/>
      <c r="B110" s="38"/>
      <c r="C110" s="45"/>
      <c r="D110" s="23"/>
      <c r="E110" s="69"/>
      <c r="F110" s="73"/>
      <c r="G110" s="67"/>
      <c r="H110" s="46">
        <f t="shared" si="7"/>
        <v>0</v>
      </c>
      <c r="I110" s="67"/>
      <c r="J110" s="67"/>
      <c r="K110" s="47">
        <f t="shared" si="8"/>
        <v>0</v>
      </c>
      <c r="L110" s="48">
        <f t="shared" si="9"/>
        <v>0</v>
      </c>
      <c r="M110" s="46">
        <f t="shared" si="10"/>
        <v>0</v>
      </c>
      <c r="N110" s="46">
        <f t="shared" si="11"/>
        <v>0</v>
      </c>
      <c r="O110" s="46">
        <f t="shared" si="12"/>
        <v>0</v>
      </c>
      <c r="P110" s="47">
        <f t="shared" si="13"/>
        <v>0</v>
      </c>
    </row>
    <row r="111" spans="1:16" hidden="1" x14ac:dyDescent="0.2">
      <c r="A111" s="37"/>
      <c r="B111" s="38"/>
      <c r="C111" s="45"/>
      <c r="D111" s="23"/>
      <c r="E111" s="69"/>
      <c r="F111" s="73"/>
      <c r="G111" s="67"/>
      <c r="H111" s="46">
        <f t="shared" si="7"/>
        <v>0</v>
      </c>
      <c r="I111" s="67"/>
      <c r="J111" s="67"/>
      <c r="K111" s="47">
        <f t="shared" si="8"/>
        <v>0</v>
      </c>
      <c r="L111" s="48">
        <f t="shared" si="9"/>
        <v>0</v>
      </c>
      <c r="M111" s="46">
        <f t="shared" si="10"/>
        <v>0</v>
      </c>
      <c r="N111" s="46">
        <f t="shared" si="11"/>
        <v>0</v>
      </c>
      <c r="O111" s="46">
        <f t="shared" si="12"/>
        <v>0</v>
      </c>
      <c r="P111" s="47">
        <f t="shared" si="13"/>
        <v>0</v>
      </c>
    </row>
    <row r="112" spans="1:16" hidden="1" x14ac:dyDescent="0.2">
      <c r="A112" s="37"/>
      <c r="B112" s="38"/>
      <c r="C112" s="45"/>
      <c r="D112" s="23"/>
      <c r="E112" s="69"/>
      <c r="F112" s="73"/>
      <c r="G112" s="67"/>
      <c r="H112" s="46">
        <f t="shared" si="7"/>
        <v>0</v>
      </c>
      <c r="I112" s="67"/>
      <c r="J112" s="67"/>
      <c r="K112" s="47">
        <f t="shared" si="8"/>
        <v>0</v>
      </c>
      <c r="L112" s="48">
        <f t="shared" si="9"/>
        <v>0</v>
      </c>
      <c r="M112" s="46">
        <f t="shared" si="10"/>
        <v>0</v>
      </c>
      <c r="N112" s="46">
        <f t="shared" si="11"/>
        <v>0</v>
      </c>
      <c r="O112" s="46">
        <f t="shared" si="12"/>
        <v>0</v>
      </c>
      <c r="P112" s="47">
        <f t="shared" si="13"/>
        <v>0</v>
      </c>
    </row>
    <row r="113" spans="1:16" hidden="1" x14ac:dyDescent="0.2">
      <c r="A113" s="37"/>
      <c r="B113" s="38"/>
      <c r="C113" s="45"/>
      <c r="D113" s="23"/>
      <c r="E113" s="69"/>
      <c r="F113" s="73"/>
      <c r="G113" s="67"/>
      <c r="H113" s="46">
        <f t="shared" si="7"/>
        <v>0</v>
      </c>
      <c r="I113" s="67"/>
      <c r="J113" s="67"/>
      <c r="K113" s="47">
        <f t="shared" si="8"/>
        <v>0</v>
      </c>
      <c r="L113" s="48">
        <f t="shared" si="9"/>
        <v>0</v>
      </c>
      <c r="M113" s="46">
        <f t="shared" si="10"/>
        <v>0</v>
      </c>
      <c r="N113" s="46">
        <f t="shared" si="11"/>
        <v>0</v>
      </c>
      <c r="O113" s="46">
        <f t="shared" si="12"/>
        <v>0</v>
      </c>
      <c r="P113" s="47">
        <f t="shared" si="13"/>
        <v>0</v>
      </c>
    </row>
    <row r="114" spans="1:16" hidden="1" x14ac:dyDescent="0.2">
      <c r="A114" s="37"/>
      <c r="B114" s="38"/>
      <c r="C114" s="45"/>
      <c r="D114" s="23"/>
      <c r="E114" s="69"/>
      <c r="F114" s="73"/>
      <c r="G114" s="67"/>
      <c r="H114" s="46">
        <f t="shared" si="7"/>
        <v>0</v>
      </c>
      <c r="I114" s="67"/>
      <c r="J114" s="67"/>
      <c r="K114" s="47">
        <f t="shared" si="8"/>
        <v>0</v>
      </c>
      <c r="L114" s="48">
        <f t="shared" si="9"/>
        <v>0</v>
      </c>
      <c r="M114" s="46">
        <f t="shared" si="10"/>
        <v>0</v>
      </c>
      <c r="N114" s="46">
        <f t="shared" si="11"/>
        <v>0</v>
      </c>
      <c r="O114" s="46">
        <f t="shared" si="12"/>
        <v>0</v>
      </c>
      <c r="P114" s="47">
        <f t="shared" si="13"/>
        <v>0</v>
      </c>
    </row>
    <row r="115" spans="1:16" hidden="1" x14ac:dyDescent="0.2">
      <c r="A115" s="37"/>
      <c r="B115" s="38"/>
      <c r="C115" s="45"/>
      <c r="D115" s="23"/>
      <c r="E115" s="69"/>
      <c r="F115" s="73"/>
      <c r="G115" s="67"/>
      <c r="H115" s="46">
        <f t="shared" si="7"/>
        <v>0</v>
      </c>
      <c r="I115" s="67"/>
      <c r="J115" s="67"/>
      <c r="K115" s="47">
        <f t="shared" si="8"/>
        <v>0</v>
      </c>
      <c r="L115" s="48">
        <f t="shared" si="9"/>
        <v>0</v>
      </c>
      <c r="M115" s="46">
        <f t="shared" si="10"/>
        <v>0</v>
      </c>
      <c r="N115" s="46">
        <f t="shared" si="11"/>
        <v>0</v>
      </c>
      <c r="O115" s="46">
        <f t="shared" si="12"/>
        <v>0</v>
      </c>
      <c r="P115" s="47">
        <f t="shared" si="13"/>
        <v>0</v>
      </c>
    </row>
    <row r="116" spans="1:16" hidden="1" x14ac:dyDescent="0.2">
      <c r="A116" s="37"/>
      <c r="B116" s="38"/>
      <c r="C116" s="45"/>
      <c r="D116" s="23"/>
      <c r="E116" s="69"/>
      <c r="F116" s="73"/>
      <c r="G116" s="67"/>
      <c r="H116" s="46">
        <f t="shared" si="7"/>
        <v>0</v>
      </c>
      <c r="I116" s="67"/>
      <c r="J116" s="67"/>
      <c r="K116" s="47">
        <f t="shared" si="8"/>
        <v>0</v>
      </c>
      <c r="L116" s="48">
        <f t="shared" si="9"/>
        <v>0</v>
      </c>
      <c r="M116" s="46">
        <f t="shared" si="10"/>
        <v>0</v>
      </c>
      <c r="N116" s="46">
        <f t="shared" si="11"/>
        <v>0</v>
      </c>
      <c r="O116" s="46">
        <f t="shared" si="12"/>
        <v>0</v>
      </c>
      <c r="P116" s="47">
        <f t="shared" si="13"/>
        <v>0</v>
      </c>
    </row>
    <row r="117" spans="1:16" hidden="1" x14ac:dyDescent="0.2">
      <c r="A117" s="37"/>
      <c r="B117" s="38"/>
      <c r="C117" s="45"/>
      <c r="D117" s="23"/>
      <c r="E117" s="69"/>
      <c r="F117" s="73"/>
      <c r="G117" s="67"/>
      <c r="H117" s="46">
        <f t="shared" si="7"/>
        <v>0</v>
      </c>
      <c r="I117" s="67"/>
      <c r="J117" s="67"/>
      <c r="K117" s="47">
        <f t="shared" si="8"/>
        <v>0</v>
      </c>
      <c r="L117" s="48">
        <f t="shared" si="9"/>
        <v>0</v>
      </c>
      <c r="M117" s="46">
        <f t="shared" si="10"/>
        <v>0</v>
      </c>
      <c r="N117" s="46">
        <f t="shared" si="11"/>
        <v>0</v>
      </c>
      <c r="O117" s="46">
        <f t="shared" si="12"/>
        <v>0</v>
      </c>
      <c r="P117" s="47">
        <f t="shared" si="13"/>
        <v>0</v>
      </c>
    </row>
    <row r="118" spans="1:16" hidden="1" x14ac:dyDescent="0.2">
      <c r="A118" s="37"/>
      <c r="B118" s="38"/>
      <c r="C118" s="45"/>
      <c r="D118" s="23"/>
      <c r="E118" s="69"/>
      <c r="F118" s="73"/>
      <c r="G118" s="67"/>
      <c r="H118" s="46">
        <f t="shared" si="7"/>
        <v>0</v>
      </c>
      <c r="I118" s="67"/>
      <c r="J118" s="67"/>
      <c r="K118" s="47">
        <f t="shared" si="8"/>
        <v>0</v>
      </c>
      <c r="L118" s="48">
        <f t="shared" si="9"/>
        <v>0</v>
      </c>
      <c r="M118" s="46">
        <f t="shared" si="10"/>
        <v>0</v>
      </c>
      <c r="N118" s="46">
        <f t="shared" si="11"/>
        <v>0</v>
      </c>
      <c r="O118" s="46">
        <f t="shared" si="12"/>
        <v>0</v>
      </c>
      <c r="P118" s="47">
        <f t="shared" si="13"/>
        <v>0</v>
      </c>
    </row>
    <row r="119" spans="1:16" hidden="1" x14ac:dyDescent="0.2">
      <c r="A119" s="37"/>
      <c r="B119" s="38"/>
      <c r="C119" s="45"/>
      <c r="D119" s="23"/>
      <c r="E119" s="69"/>
      <c r="F119" s="73"/>
      <c r="G119" s="67"/>
      <c r="H119" s="46">
        <f t="shared" si="7"/>
        <v>0</v>
      </c>
      <c r="I119" s="67"/>
      <c r="J119" s="67"/>
      <c r="K119" s="47">
        <f t="shared" si="8"/>
        <v>0</v>
      </c>
      <c r="L119" s="48">
        <f t="shared" si="9"/>
        <v>0</v>
      </c>
      <c r="M119" s="46">
        <f t="shared" si="10"/>
        <v>0</v>
      </c>
      <c r="N119" s="46">
        <f t="shared" si="11"/>
        <v>0</v>
      </c>
      <c r="O119" s="46">
        <f t="shared" si="12"/>
        <v>0</v>
      </c>
      <c r="P119" s="47">
        <f t="shared" si="13"/>
        <v>0</v>
      </c>
    </row>
    <row r="120" spans="1:16" hidden="1" x14ac:dyDescent="0.2">
      <c r="A120" s="37"/>
      <c r="B120" s="38"/>
      <c r="C120" s="45"/>
      <c r="D120" s="23"/>
      <c r="E120" s="69"/>
      <c r="F120" s="73"/>
      <c r="G120" s="67"/>
      <c r="H120" s="46">
        <f t="shared" si="7"/>
        <v>0</v>
      </c>
      <c r="I120" s="67"/>
      <c r="J120" s="67"/>
      <c r="K120" s="47">
        <f t="shared" si="8"/>
        <v>0</v>
      </c>
      <c r="L120" s="48">
        <f t="shared" si="9"/>
        <v>0</v>
      </c>
      <c r="M120" s="46">
        <f t="shared" si="10"/>
        <v>0</v>
      </c>
      <c r="N120" s="46">
        <f t="shared" si="11"/>
        <v>0</v>
      </c>
      <c r="O120" s="46">
        <f t="shared" si="12"/>
        <v>0</v>
      </c>
      <c r="P120" s="47">
        <f t="shared" si="13"/>
        <v>0</v>
      </c>
    </row>
    <row r="121" spans="1:16" hidden="1" x14ac:dyDescent="0.2">
      <c r="A121" s="37"/>
      <c r="B121" s="38"/>
      <c r="C121" s="45"/>
      <c r="D121" s="23"/>
      <c r="E121" s="69"/>
      <c r="F121" s="73"/>
      <c r="G121" s="67"/>
      <c r="H121" s="46">
        <f t="shared" si="7"/>
        <v>0</v>
      </c>
      <c r="I121" s="67"/>
      <c r="J121" s="67"/>
      <c r="K121" s="47">
        <f t="shared" si="8"/>
        <v>0</v>
      </c>
      <c r="L121" s="48">
        <f t="shared" si="9"/>
        <v>0</v>
      </c>
      <c r="M121" s="46">
        <f t="shared" si="10"/>
        <v>0</v>
      </c>
      <c r="N121" s="46">
        <f t="shared" si="11"/>
        <v>0</v>
      </c>
      <c r="O121" s="46">
        <f t="shared" si="12"/>
        <v>0</v>
      </c>
      <c r="P121" s="47">
        <f t="shared" si="13"/>
        <v>0</v>
      </c>
    </row>
    <row r="122" spans="1:16" hidden="1" x14ac:dyDescent="0.2">
      <c r="A122" s="37"/>
      <c r="B122" s="38"/>
      <c r="C122" s="45"/>
      <c r="D122" s="23"/>
      <c r="E122" s="69"/>
      <c r="F122" s="73"/>
      <c r="G122" s="67"/>
      <c r="H122" s="46">
        <f t="shared" si="7"/>
        <v>0</v>
      </c>
      <c r="I122" s="67"/>
      <c r="J122" s="67"/>
      <c r="K122" s="47">
        <f t="shared" si="8"/>
        <v>0</v>
      </c>
      <c r="L122" s="48">
        <f t="shared" si="9"/>
        <v>0</v>
      </c>
      <c r="M122" s="46">
        <f t="shared" si="10"/>
        <v>0</v>
      </c>
      <c r="N122" s="46">
        <f t="shared" si="11"/>
        <v>0</v>
      </c>
      <c r="O122" s="46">
        <f t="shared" si="12"/>
        <v>0</v>
      </c>
      <c r="P122" s="47">
        <f t="shared" si="13"/>
        <v>0</v>
      </c>
    </row>
    <row r="123" spans="1:16" hidden="1" x14ac:dyDescent="0.2">
      <c r="A123" s="37"/>
      <c r="B123" s="38"/>
      <c r="C123" s="45"/>
      <c r="D123" s="23"/>
      <c r="E123" s="69"/>
      <c r="F123" s="73"/>
      <c r="G123" s="67"/>
      <c r="H123" s="46">
        <f t="shared" si="7"/>
        <v>0</v>
      </c>
      <c r="I123" s="67"/>
      <c r="J123" s="67"/>
      <c r="K123" s="47">
        <f t="shared" si="8"/>
        <v>0</v>
      </c>
      <c r="L123" s="48">
        <f t="shared" si="9"/>
        <v>0</v>
      </c>
      <c r="M123" s="46">
        <f t="shared" si="10"/>
        <v>0</v>
      </c>
      <c r="N123" s="46">
        <f t="shared" si="11"/>
        <v>0</v>
      </c>
      <c r="O123" s="46">
        <f t="shared" si="12"/>
        <v>0</v>
      </c>
      <c r="P123" s="47">
        <f t="shared" si="13"/>
        <v>0</v>
      </c>
    </row>
    <row r="124" spans="1:16" hidden="1" x14ac:dyDescent="0.2">
      <c r="A124" s="37"/>
      <c r="B124" s="38"/>
      <c r="C124" s="45"/>
      <c r="D124" s="23"/>
      <c r="E124" s="69"/>
      <c r="F124" s="73"/>
      <c r="G124" s="67"/>
      <c r="H124" s="46">
        <f t="shared" si="7"/>
        <v>0</v>
      </c>
      <c r="I124" s="67"/>
      <c r="J124" s="67"/>
      <c r="K124" s="47">
        <f t="shared" si="8"/>
        <v>0</v>
      </c>
      <c r="L124" s="48">
        <f t="shared" si="9"/>
        <v>0</v>
      </c>
      <c r="M124" s="46">
        <f t="shared" si="10"/>
        <v>0</v>
      </c>
      <c r="N124" s="46">
        <f t="shared" si="11"/>
        <v>0</v>
      </c>
      <c r="O124" s="46">
        <f t="shared" si="12"/>
        <v>0</v>
      </c>
      <c r="P124" s="47">
        <f t="shared" si="13"/>
        <v>0</v>
      </c>
    </row>
    <row r="125" spans="1:16" hidden="1" x14ac:dyDescent="0.2">
      <c r="A125" s="37"/>
      <c r="B125" s="38"/>
      <c r="C125" s="45"/>
      <c r="D125" s="23"/>
      <c r="E125" s="69"/>
      <c r="F125" s="73"/>
      <c r="G125" s="67"/>
      <c r="H125" s="46">
        <f t="shared" si="7"/>
        <v>0</v>
      </c>
      <c r="I125" s="67"/>
      <c r="J125" s="67"/>
      <c r="K125" s="47">
        <f t="shared" si="8"/>
        <v>0</v>
      </c>
      <c r="L125" s="48">
        <f t="shared" si="9"/>
        <v>0</v>
      </c>
      <c r="M125" s="46">
        <f t="shared" si="10"/>
        <v>0</v>
      </c>
      <c r="N125" s="46">
        <f t="shared" si="11"/>
        <v>0</v>
      </c>
      <c r="O125" s="46">
        <f t="shared" si="12"/>
        <v>0</v>
      </c>
      <c r="P125" s="47">
        <f t="shared" si="13"/>
        <v>0</v>
      </c>
    </row>
    <row r="126" spans="1:16" hidden="1" x14ac:dyDescent="0.2">
      <c r="A126" s="37"/>
      <c r="B126" s="38"/>
      <c r="C126" s="45"/>
      <c r="D126" s="23"/>
      <c r="E126" s="69"/>
      <c r="F126" s="73"/>
      <c r="G126" s="67"/>
      <c r="H126" s="46">
        <f t="shared" si="7"/>
        <v>0</v>
      </c>
      <c r="I126" s="67"/>
      <c r="J126" s="67"/>
      <c r="K126" s="47">
        <f t="shared" si="8"/>
        <v>0</v>
      </c>
      <c r="L126" s="48">
        <f t="shared" si="9"/>
        <v>0</v>
      </c>
      <c r="M126" s="46">
        <f t="shared" si="10"/>
        <v>0</v>
      </c>
      <c r="N126" s="46">
        <f t="shared" si="11"/>
        <v>0</v>
      </c>
      <c r="O126" s="46">
        <f t="shared" si="12"/>
        <v>0</v>
      </c>
      <c r="P126" s="47">
        <f t="shared" si="13"/>
        <v>0</v>
      </c>
    </row>
    <row r="127" spans="1:16" hidden="1" x14ac:dyDescent="0.2">
      <c r="A127" s="37"/>
      <c r="B127" s="38"/>
      <c r="C127" s="45"/>
      <c r="D127" s="23"/>
      <c r="E127" s="69"/>
      <c r="F127" s="73"/>
      <c r="G127" s="67"/>
      <c r="H127" s="46">
        <f t="shared" si="7"/>
        <v>0</v>
      </c>
      <c r="I127" s="67"/>
      <c r="J127" s="67"/>
      <c r="K127" s="47">
        <f t="shared" si="8"/>
        <v>0</v>
      </c>
      <c r="L127" s="48">
        <f t="shared" si="9"/>
        <v>0</v>
      </c>
      <c r="M127" s="46">
        <f t="shared" si="10"/>
        <v>0</v>
      </c>
      <c r="N127" s="46">
        <f t="shared" si="11"/>
        <v>0</v>
      </c>
      <c r="O127" s="46">
        <f t="shared" si="12"/>
        <v>0</v>
      </c>
      <c r="P127" s="47">
        <f t="shared" si="13"/>
        <v>0</v>
      </c>
    </row>
    <row r="128" spans="1:16" hidden="1" x14ac:dyDescent="0.2">
      <c r="A128" s="37"/>
      <c r="B128" s="38"/>
      <c r="C128" s="45"/>
      <c r="D128" s="23"/>
      <c r="E128" s="69"/>
      <c r="F128" s="73"/>
      <c r="G128" s="67"/>
      <c r="H128" s="46">
        <f t="shared" si="7"/>
        <v>0</v>
      </c>
      <c r="I128" s="67"/>
      <c r="J128" s="67"/>
      <c r="K128" s="47">
        <f t="shared" si="8"/>
        <v>0</v>
      </c>
      <c r="L128" s="48">
        <f t="shared" si="9"/>
        <v>0</v>
      </c>
      <c r="M128" s="46">
        <f t="shared" si="10"/>
        <v>0</v>
      </c>
      <c r="N128" s="46">
        <f t="shared" si="11"/>
        <v>0</v>
      </c>
      <c r="O128" s="46">
        <f t="shared" si="12"/>
        <v>0</v>
      </c>
      <c r="P128" s="47">
        <f t="shared" si="13"/>
        <v>0</v>
      </c>
    </row>
    <row r="129" spans="1:16" hidden="1" x14ac:dyDescent="0.2">
      <c r="A129" s="37"/>
      <c r="B129" s="38"/>
      <c r="C129" s="45"/>
      <c r="D129" s="23"/>
      <c r="E129" s="69"/>
      <c r="F129" s="73"/>
      <c r="G129" s="67"/>
      <c r="H129" s="46">
        <f t="shared" si="7"/>
        <v>0</v>
      </c>
      <c r="I129" s="67"/>
      <c r="J129" s="67"/>
      <c r="K129" s="47">
        <f t="shared" si="8"/>
        <v>0</v>
      </c>
      <c r="L129" s="48">
        <f t="shared" si="9"/>
        <v>0</v>
      </c>
      <c r="M129" s="46">
        <f t="shared" si="10"/>
        <v>0</v>
      </c>
      <c r="N129" s="46">
        <f t="shared" si="11"/>
        <v>0</v>
      </c>
      <c r="O129" s="46">
        <f t="shared" si="12"/>
        <v>0</v>
      </c>
      <c r="P129" s="47">
        <f t="shared" si="13"/>
        <v>0</v>
      </c>
    </row>
    <row r="130" spans="1:16" hidden="1" x14ac:dyDescent="0.2">
      <c r="A130" s="37"/>
      <c r="B130" s="38"/>
      <c r="C130" s="45"/>
      <c r="D130" s="23"/>
      <c r="E130" s="69"/>
      <c r="F130" s="73"/>
      <c r="G130" s="67"/>
      <c r="H130" s="46">
        <f t="shared" si="7"/>
        <v>0</v>
      </c>
      <c r="I130" s="67"/>
      <c r="J130" s="67"/>
      <c r="K130" s="47">
        <f t="shared" si="8"/>
        <v>0</v>
      </c>
      <c r="L130" s="48">
        <f t="shared" si="9"/>
        <v>0</v>
      </c>
      <c r="M130" s="46">
        <f t="shared" si="10"/>
        <v>0</v>
      </c>
      <c r="N130" s="46">
        <f t="shared" si="11"/>
        <v>0</v>
      </c>
      <c r="O130" s="46">
        <f t="shared" si="12"/>
        <v>0</v>
      </c>
      <c r="P130" s="47">
        <f t="shared" si="13"/>
        <v>0</v>
      </c>
    </row>
    <row r="131" spans="1:16" hidden="1" x14ac:dyDescent="0.2">
      <c r="A131" s="37"/>
      <c r="B131" s="38"/>
      <c r="C131" s="45"/>
      <c r="D131" s="23"/>
      <c r="E131" s="69"/>
      <c r="F131" s="73"/>
      <c r="G131" s="67"/>
      <c r="H131" s="46">
        <f t="shared" si="7"/>
        <v>0</v>
      </c>
      <c r="I131" s="67"/>
      <c r="J131" s="67"/>
      <c r="K131" s="47">
        <f t="shared" si="8"/>
        <v>0</v>
      </c>
      <c r="L131" s="48">
        <f t="shared" si="9"/>
        <v>0</v>
      </c>
      <c r="M131" s="46">
        <f t="shared" si="10"/>
        <v>0</v>
      </c>
      <c r="N131" s="46">
        <f t="shared" si="11"/>
        <v>0</v>
      </c>
      <c r="O131" s="46">
        <f t="shared" si="12"/>
        <v>0</v>
      </c>
      <c r="P131" s="47">
        <f t="shared" si="13"/>
        <v>0</v>
      </c>
    </row>
    <row r="132" spans="1:16" hidden="1" x14ac:dyDescent="0.2">
      <c r="A132" s="37"/>
      <c r="B132" s="38"/>
      <c r="C132" s="45"/>
      <c r="D132" s="23"/>
      <c r="E132" s="69"/>
      <c r="F132" s="73"/>
      <c r="G132" s="67"/>
      <c r="H132" s="46">
        <f t="shared" si="7"/>
        <v>0</v>
      </c>
      <c r="I132" s="67"/>
      <c r="J132" s="67"/>
      <c r="K132" s="47">
        <f t="shared" si="8"/>
        <v>0</v>
      </c>
      <c r="L132" s="48">
        <f t="shared" si="9"/>
        <v>0</v>
      </c>
      <c r="M132" s="46">
        <f t="shared" si="10"/>
        <v>0</v>
      </c>
      <c r="N132" s="46">
        <f t="shared" si="11"/>
        <v>0</v>
      </c>
      <c r="O132" s="46">
        <f t="shared" si="12"/>
        <v>0</v>
      </c>
      <c r="P132" s="47">
        <f t="shared" si="13"/>
        <v>0</v>
      </c>
    </row>
    <row r="133" spans="1:16" hidden="1" x14ac:dyDescent="0.2">
      <c r="A133" s="37"/>
      <c r="B133" s="38"/>
      <c r="C133" s="45"/>
      <c r="D133" s="23"/>
      <c r="E133" s="69"/>
      <c r="F133" s="73"/>
      <c r="G133" s="67"/>
      <c r="H133" s="46">
        <f t="shared" si="7"/>
        <v>0</v>
      </c>
      <c r="I133" s="67"/>
      <c r="J133" s="67"/>
      <c r="K133" s="47">
        <f t="shared" si="8"/>
        <v>0</v>
      </c>
      <c r="L133" s="48">
        <f t="shared" si="9"/>
        <v>0</v>
      </c>
      <c r="M133" s="46">
        <f t="shared" si="10"/>
        <v>0</v>
      </c>
      <c r="N133" s="46">
        <f t="shared" si="11"/>
        <v>0</v>
      </c>
      <c r="O133" s="46">
        <f t="shared" si="12"/>
        <v>0</v>
      </c>
      <c r="P133" s="47">
        <f t="shared" si="13"/>
        <v>0</v>
      </c>
    </row>
    <row r="134" spans="1:16" hidden="1" x14ac:dyDescent="0.2">
      <c r="A134" s="37"/>
      <c r="B134" s="38"/>
      <c r="C134" s="45"/>
      <c r="D134" s="23"/>
      <c r="E134" s="69"/>
      <c r="F134" s="73"/>
      <c r="G134" s="67"/>
      <c r="H134" s="46">
        <f t="shared" si="7"/>
        <v>0</v>
      </c>
      <c r="I134" s="67"/>
      <c r="J134" s="67"/>
      <c r="K134" s="47">
        <f t="shared" si="8"/>
        <v>0</v>
      </c>
      <c r="L134" s="48">
        <f t="shared" si="9"/>
        <v>0</v>
      </c>
      <c r="M134" s="46">
        <f t="shared" si="10"/>
        <v>0</v>
      </c>
      <c r="N134" s="46">
        <f t="shared" si="11"/>
        <v>0</v>
      </c>
      <c r="O134" s="46">
        <f t="shared" si="12"/>
        <v>0</v>
      </c>
      <c r="P134" s="47">
        <f t="shared" si="13"/>
        <v>0</v>
      </c>
    </row>
    <row r="135" spans="1:16" hidden="1" x14ac:dyDescent="0.2">
      <c r="A135" s="37"/>
      <c r="B135" s="38"/>
      <c r="C135" s="45"/>
      <c r="D135" s="23"/>
      <c r="E135" s="69"/>
      <c r="F135" s="73"/>
      <c r="G135" s="67"/>
      <c r="H135" s="46">
        <f t="shared" si="7"/>
        <v>0</v>
      </c>
      <c r="I135" s="67"/>
      <c r="J135" s="67"/>
      <c r="K135" s="47">
        <f t="shared" si="8"/>
        <v>0</v>
      </c>
      <c r="L135" s="48">
        <f t="shared" si="9"/>
        <v>0</v>
      </c>
      <c r="M135" s="46">
        <f t="shared" si="10"/>
        <v>0</v>
      </c>
      <c r="N135" s="46">
        <f t="shared" si="11"/>
        <v>0</v>
      </c>
      <c r="O135" s="46">
        <f t="shared" si="12"/>
        <v>0</v>
      </c>
      <c r="P135" s="47">
        <f t="shared" si="13"/>
        <v>0</v>
      </c>
    </row>
    <row r="136" spans="1:16" hidden="1" x14ac:dyDescent="0.2">
      <c r="A136" s="37"/>
      <c r="B136" s="38"/>
      <c r="C136" s="45"/>
      <c r="D136" s="23"/>
      <c r="E136" s="69"/>
      <c r="F136" s="73"/>
      <c r="G136" s="67"/>
      <c r="H136" s="46">
        <f t="shared" si="7"/>
        <v>0</v>
      </c>
      <c r="I136" s="67"/>
      <c r="J136" s="67"/>
      <c r="K136" s="47">
        <f t="shared" si="8"/>
        <v>0</v>
      </c>
      <c r="L136" s="48">
        <f t="shared" si="9"/>
        <v>0</v>
      </c>
      <c r="M136" s="46">
        <f t="shared" si="10"/>
        <v>0</v>
      </c>
      <c r="N136" s="46">
        <f t="shared" si="11"/>
        <v>0</v>
      </c>
      <c r="O136" s="46">
        <f t="shared" si="12"/>
        <v>0</v>
      </c>
      <c r="P136" s="47">
        <f t="shared" si="13"/>
        <v>0</v>
      </c>
    </row>
    <row r="137" spans="1:16" hidden="1" x14ac:dyDescent="0.2">
      <c r="A137" s="37"/>
      <c r="B137" s="38"/>
      <c r="C137" s="45"/>
      <c r="D137" s="23"/>
      <c r="E137" s="69"/>
      <c r="F137" s="73"/>
      <c r="G137" s="67"/>
      <c r="H137" s="46">
        <f t="shared" si="7"/>
        <v>0</v>
      </c>
      <c r="I137" s="67"/>
      <c r="J137" s="67"/>
      <c r="K137" s="47">
        <f t="shared" si="8"/>
        <v>0</v>
      </c>
      <c r="L137" s="48">
        <f t="shared" si="9"/>
        <v>0</v>
      </c>
      <c r="M137" s="46">
        <f t="shared" si="10"/>
        <v>0</v>
      </c>
      <c r="N137" s="46">
        <f t="shared" si="11"/>
        <v>0</v>
      </c>
      <c r="O137" s="46">
        <f t="shared" si="12"/>
        <v>0</v>
      </c>
      <c r="P137" s="47">
        <f t="shared" si="13"/>
        <v>0</v>
      </c>
    </row>
    <row r="138" spans="1:16" hidden="1" x14ac:dyDescent="0.2">
      <c r="A138" s="37"/>
      <c r="B138" s="38"/>
      <c r="C138" s="45"/>
      <c r="D138" s="23"/>
      <c r="E138" s="69"/>
      <c r="F138" s="73"/>
      <c r="G138" s="67"/>
      <c r="H138" s="46">
        <f t="shared" si="7"/>
        <v>0</v>
      </c>
      <c r="I138" s="67"/>
      <c r="J138" s="67"/>
      <c r="K138" s="47">
        <f t="shared" si="8"/>
        <v>0</v>
      </c>
      <c r="L138" s="48">
        <f t="shared" si="9"/>
        <v>0</v>
      </c>
      <c r="M138" s="46">
        <f t="shared" si="10"/>
        <v>0</v>
      </c>
      <c r="N138" s="46">
        <f t="shared" si="11"/>
        <v>0</v>
      </c>
      <c r="O138" s="46">
        <f t="shared" si="12"/>
        <v>0</v>
      </c>
      <c r="P138" s="47">
        <f t="shared" si="13"/>
        <v>0</v>
      </c>
    </row>
    <row r="139" spans="1:16" hidden="1" x14ac:dyDescent="0.2">
      <c r="A139" s="37"/>
      <c r="B139" s="38"/>
      <c r="C139" s="45"/>
      <c r="D139" s="23"/>
      <c r="E139" s="69"/>
      <c r="F139" s="73"/>
      <c r="G139" s="67"/>
      <c r="H139" s="46">
        <f t="shared" si="7"/>
        <v>0</v>
      </c>
      <c r="I139" s="67"/>
      <c r="J139" s="67"/>
      <c r="K139" s="47">
        <f t="shared" si="8"/>
        <v>0</v>
      </c>
      <c r="L139" s="48">
        <f t="shared" si="9"/>
        <v>0</v>
      </c>
      <c r="M139" s="46">
        <f t="shared" si="10"/>
        <v>0</v>
      </c>
      <c r="N139" s="46">
        <f t="shared" si="11"/>
        <v>0</v>
      </c>
      <c r="O139" s="46">
        <f t="shared" si="12"/>
        <v>0</v>
      </c>
      <c r="P139" s="47">
        <f t="shared" si="13"/>
        <v>0</v>
      </c>
    </row>
    <row r="140" spans="1:16" hidden="1" x14ac:dyDescent="0.2">
      <c r="A140" s="37"/>
      <c r="B140" s="38"/>
      <c r="C140" s="45"/>
      <c r="D140" s="23"/>
      <c r="E140" s="69"/>
      <c r="F140" s="73"/>
      <c r="G140" s="67"/>
      <c r="H140" s="46">
        <f t="shared" si="7"/>
        <v>0</v>
      </c>
      <c r="I140" s="67"/>
      <c r="J140" s="67"/>
      <c r="K140" s="47">
        <f t="shared" si="8"/>
        <v>0</v>
      </c>
      <c r="L140" s="48">
        <f t="shared" si="9"/>
        <v>0</v>
      </c>
      <c r="M140" s="46">
        <f t="shared" si="10"/>
        <v>0</v>
      </c>
      <c r="N140" s="46">
        <f t="shared" si="11"/>
        <v>0</v>
      </c>
      <c r="O140" s="46">
        <f t="shared" si="12"/>
        <v>0</v>
      </c>
      <c r="P140" s="47">
        <f t="shared" si="13"/>
        <v>0</v>
      </c>
    </row>
    <row r="141" spans="1:16" hidden="1" x14ac:dyDescent="0.2">
      <c r="A141" s="37"/>
      <c r="B141" s="38"/>
      <c r="C141" s="45"/>
      <c r="D141" s="23"/>
      <c r="E141" s="69"/>
      <c r="F141" s="73"/>
      <c r="G141" s="67"/>
      <c r="H141" s="46">
        <f t="shared" si="7"/>
        <v>0</v>
      </c>
      <c r="I141" s="67"/>
      <c r="J141" s="67"/>
      <c r="K141" s="47">
        <f t="shared" si="8"/>
        <v>0</v>
      </c>
      <c r="L141" s="48">
        <f t="shared" si="9"/>
        <v>0</v>
      </c>
      <c r="M141" s="46">
        <f t="shared" si="10"/>
        <v>0</v>
      </c>
      <c r="N141" s="46">
        <f t="shared" si="11"/>
        <v>0</v>
      </c>
      <c r="O141" s="46">
        <f t="shared" si="12"/>
        <v>0</v>
      </c>
      <c r="P141" s="47">
        <f t="shared" si="13"/>
        <v>0</v>
      </c>
    </row>
    <row r="142" spans="1:16" hidden="1" x14ac:dyDescent="0.2">
      <c r="A142" s="37"/>
      <c r="B142" s="38"/>
      <c r="C142" s="45"/>
      <c r="D142" s="23"/>
      <c r="E142" s="69"/>
      <c r="F142" s="73"/>
      <c r="G142" s="67"/>
      <c r="H142" s="46">
        <f t="shared" ref="H142:H205" si="14">ROUND(F142*G142,2)</f>
        <v>0</v>
      </c>
      <c r="I142" s="67"/>
      <c r="J142" s="67"/>
      <c r="K142" s="47">
        <f t="shared" ref="K142:K205" si="15">SUM(H142:J142)</f>
        <v>0</v>
      </c>
      <c r="L142" s="48">
        <f t="shared" ref="L142:L205" si="16">ROUND(E142*F142,2)</f>
        <v>0</v>
      </c>
      <c r="M142" s="46">
        <f t="shared" ref="M142:M205" si="17">ROUND(H142*E142,2)</f>
        <v>0</v>
      </c>
      <c r="N142" s="46">
        <f t="shared" ref="N142:N205" si="18">ROUND(I142*E142,2)</f>
        <v>0</v>
      </c>
      <c r="O142" s="46">
        <f t="shared" ref="O142:O205" si="19">ROUND(J142*E142,2)</f>
        <v>0</v>
      </c>
      <c r="P142" s="47">
        <f t="shared" ref="P142:P205" si="20">SUM(M142:O142)</f>
        <v>0</v>
      </c>
    </row>
    <row r="143" spans="1:16" hidden="1" x14ac:dyDescent="0.2">
      <c r="A143" s="37"/>
      <c r="B143" s="38"/>
      <c r="C143" s="45"/>
      <c r="D143" s="23"/>
      <c r="E143" s="69"/>
      <c r="F143" s="73"/>
      <c r="G143" s="67"/>
      <c r="H143" s="46">
        <f t="shared" si="14"/>
        <v>0</v>
      </c>
      <c r="I143" s="67"/>
      <c r="J143" s="67"/>
      <c r="K143" s="47">
        <f t="shared" si="15"/>
        <v>0</v>
      </c>
      <c r="L143" s="48">
        <f t="shared" si="16"/>
        <v>0</v>
      </c>
      <c r="M143" s="46">
        <f t="shared" si="17"/>
        <v>0</v>
      </c>
      <c r="N143" s="46">
        <f t="shared" si="18"/>
        <v>0</v>
      </c>
      <c r="O143" s="46">
        <f t="shared" si="19"/>
        <v>0</v>
      </c>
      <c r="P143" s="47">
        <f t="shared" si="20"/>
        <v>0</v>
      </c>
    </row>
    <row r="144" spans="1:16" hidden="1" x14ac:dyDescent="0.2">
      <c r="A144" s="37"/>
      <c r="B144" s="38"/>
      <c r="C144" s="45"/>
      <c r="D144" s="23"/>
      <c r="E144" s="69"/>
      <c r="F144" s="73"/>
      <c r="G144" s="67"/>
      <c r="H144" s="46">
        <f t="shared" si="14"/>
        <v>0</v>
      </c>
      <c r="I144" s="67"/>
      <c r="J144" s="67"/>
      <c r="K144" s="47">
        <f t="shared" si="15"/>
        <v>0</v>
      </c>
      <c r="L144" s="48">
        <f t="shared" si="16"/>
        <v>0</v>
      </c>
      <c r="M144" s="46">
        <f t="shared" si="17"/>
        <v>0</v>
      </c>
      <c r="N144" s="46">
        <f t="shared" si="18"/>
        <v>0</v>
      </c>
      <c r="O144" s="46">
        <f t="shared" si="19"/>
        <v>0</v>
      </c>
      <c r="P144" s="47">
        <f t="shared" si="20"/>
        <v>0</v>
      </c>
    </row>
    <row r="145" spans="1:16" hidden="1" x14ac:dyDescent="0.2">
      <c r="A145" s="37"/>
      <c r="B145" s="38"/>
      <c r="C145" s="45"/>
      <c r="D145" s="23"/>
      <c r="E145" s="69"/>
      <c r="F145" s="73"/>
      <c r="G145" s="67"/>
      <c r="H145" s="46">
        <f t="shared" si="14"/>
        <v>0</v>
      </c>
      <c r="I145" s="67"/>
      <c r="J145" s="67"/>
      <c r="K145" s="47">
        <f t="shared" si="15"/>
        <v>0</v>
      </c>
      <c r="L145" s="48">
        <f t="shared" si="16"/>
        <v>0</v>
      </c>
      <c r="M145" s="46">
        <f t="shared" si="17"/>
        <v>0</v>
      </c>
      <c r="N145" s="46">
        <f t="shared" si="18"/>
        <v>0</v>
      </c>
      <c r="O145" s="46">
        <f t="shared" si="19"/>
        <v>0</v>
      </c>
      <c r="P145" s="47">
        <f t="shared" si="20"/>
        <v>0</v>
      </c>
    </row>
    <row r="146" spans="1:16" hidden="1" x14ac:dyDescent="0.2">
      <c r="A146" s="37"/>
      <c r="B146" s="38"/>
      <c r="C146" s="45"/>
      <c r="D146" s="23"/>
      <c r="E146" s="69"/>
      <c r="F146" s="73"/>
      <c r="G146" s="67"/>
      <c r="H146" s="46">
        <f t="shared" si="14"/>
        <v>0</v>
      </c>
      <c r="I146" s="67"/>
      <c r="J146" s="67"/>
      <c r="K146" s="47">
        <f t="shared" si="15"/>
        <v>0</v>
      </c>
      <c r="L146" s="48">
        <f t="shared" si="16"/>
        <v>0</v>
      </c>
      <c r="M146" s="46">
        <f t="shared" si="17"/>
        <v>0</v>
      </c>
      <c r="N146" s="46">
        <f t="shared" si="18"/>
        <v>0</v>
      </c>
      <c r="O146" s="46">
        <f t="shared" si="19"/>
        <v>0</v>
      </c>
      <c r="P146" s="47">
        <f t="shared" si="20"/>
        <v>0</v>
      </c>
    </row>
    <row r="147" spans="1:16" hidden="1" x14ac:dyDescent="0.2">
      <c r="A147" s="37"/>
      <c r="B147" s="38"/>
      <c r="C147" s="45"/>
      <c r="D147" s="23"/>
      <c r="E147" s="69"/>
      <c r="F147" s="73"/>
      <c r="G147" s="67"/>
      <c r="H147" s="46">
        <f t="shared" si="14"/>
        <v>0</v>
      </c>
      <c r="I147" s="67"/>
      <c r="J147" s="67"/>
      <c r="K147" s="47">
        <f t="shared" si="15"/>
        <v>0</v>
      </c>
      <c r="L147" s="48">
        <f t="shared" si="16"/>
        <v>0</v>
      </c>
      <c r="M147" s="46">
        <f t="shared" si="17"/>
        <v>0</v>
      </c>
      <c r="N147" s="46">
        <f t="shared" si="18"/>
        <v>0</v>
      </c>
      <c r="O147" s="46">
        <f t="shared" si="19"/>
        <v>0</v>
      </c>
      <c r="P147" s="47">
        <f t="shared" si="20"/>
        <v>0</v>
      </c>
    </row>
    <row r="148" spans="1:16" hidden="1" x14ac:dyDescent="0.2">
      <c r="A148" s="37"/>
      <c r="B148" s="38"/>
      <c r="C148" s="45"/>
      <c r="D148" s="23"/>
      <c r="E148" s="69"/>
      <c r="F148" s="73"/>
      <c r="G148" s="67"/>
      <c r="H148" s="46">
        <f t="shared" si="14"/>
        <v>0</v>
      </c>
      <c r="I148" s="67"/>
      <c r="J148" s="67"/>
      <c r="K148" s="47">
        <f t="shared" si="15"/>
        <v>0</v>
      </c>
      <c r="L148" s="48">
        <f t="shared" si="16"/>
        <v>0</v>
      </c>
      <c r="M148" s="46">
        <f t="shared" si="17"/>
        <v>0</v>
      </c>
      <c r="N148" s="46">
        <f t="shared" si="18"/>
        <v>0</v>
      </c>
      <c r="O148" s="46">
        <f t="shared" si="19"/>
        <v>0</v>
      </c>
      <c r="P148" s="47">
        <f t="shared" si="20"/>
        <v>0</v>
      </c>
    </row>
    <row r="149" spans="1:16" hidden="1" x14ac:dyDescent="0.2">
      <c r="A149" s="37"/>
      <c r="B149" s="38"/>
      <c r="C149" s="45"/>
      <c r="D149" s="23"/>
      <c r="E149" s="69"/>
      <c r="F149" s="73"/>
      <c r="G149" s="67"/>
      <c r="H149" s="46">
        <f t="shared" si="14"/>
        <v>0</v>
      </c>
      <c r="I149" s="67"/>
      <c r="J149" s="67"/>
      <c r="K149" s="47">
        <f t="shared" si="15"/>
        <v>0</v>
      </c>
      <c r="L149" s="48">
        <f t="shared" si="16"/>
        <v>0</v>
      </c>
      <c r="M149" s="46">
        <f t="shared" si="17"/>
        <v>0</v>
      </c>
      <c r="N149" s="46">
        <f t="shared" si="18"/>
        <v>0</v>
      </c>
      <c r="O149" s="46">
        <f t="shared" si="19"/>
        <v>0</v>
      </c>
      <c r="P149" s="47">
        <f t="shared" si="20"/>
        <v>0</v>
      </c>
    </row>
    <row r="150" spans="1:16" hidden="1" x14ac:dyDescent="0.2">
      <c r="A150" s="37"/>
      <c r="B150" s="38"/>
      <c r="C150" s="45"/>
      <c r="D150" s="23"/>
      <c r="E150" s="69"/>
      <c r="F150" s="73"/>
      <c r="G150" s="67"/>
      <c r="H150" s="46">
        <f t="shared" si="14"/>
        <v>0</v>
      </c>
      <c r="I150" s="67"/>
      <c r="J150" s="67"/>
      <c r="K150" s="47">
        <f t="shared" si="15"/>
        <v>0</v>
      </c>
      <c r="L150" s="48">
        <f t="shared" si="16"/>
        <v>0</v>
      </c>
      <c r="M150" s="46">
        <f t="shared" si="17"/>
        <v>0</v>
      </c>
      <c r="N150" s="46">
        <f t="shared" si="18"/>
        <v>0</v>
      </c>
      <c r="O150" s="46">
        <f t="shared" si="19"/>
        <v>0</v>
      </c>
      <c r="P150" s="47">
        <f t="shared" si="20"/>
        <v>0</v>
      </c>
    </row>
    <row r="151" spans="1:16" hidden="1" x14ac:dyDescent="0.2">
      <c r="A151" s="37"/>
      <c r="B151" s="38"/>
      <c r="C151" s="45"/>
      <c r="D151" s="23"/>
      <c r="E151" s="69"/>
      <c r="F151" s="73"/>
      <c r="G151" s="67"/>
      <c r="H151" s="46">
        <f t="shared" si="14"/>
        <v>0</v>
      </c>
      <c r="I151" s="67"/>
      <c r="J151" s="67"/>
      <c r="K151" s="47">
        <f t="shared" si="15"/>
        <v>0</v>
      </c>
      <c r="L151" s="48">
        <f t="shared" si="16"/>
        <v>0</v>
      </c>
      <c r="M151" s="46">
        <f t="shared" si="17"/>
        <v>0</v>
      </c>
      <c r="N151" s="46">
        <f t="shared" si="18"/>
        <v>0</v>
      </c>
      <c r="O151" s="46">
        <f t="shared" si="19"/>
        <v>0</v>
      </c>
      <c r="P151" s="47">
        <f t="shared" si="20"/>
        <v>0</v>
      </c>
    </row>
    <row r="152" spans="1:16" hidden="1" x14ac:dyDescent="0.2">
      <c r="A152" s="37"/>
      <c r="B152" s="38"/>
      <c r="C152" s="45"/>
      <c r="D152" s="23"/>
      <c r="E152" s="69"/>
      <c r="F152" s="73"/>
      <c r="G152" s="67"/>
      <c r="H152" s="46">
        <f t="shared" si="14"/>
        <v>0</v>
      </c>
      <c r="I152" s="67"/>
      <c r="J152" s="67"/>
      <c r="K152" s="47">
        <f t="shared" si="15"/>
        <v>0</v>
      </c>
      <c r="L152" s="48">
        <f t="shared" si="16"/>
        <v>0</v>
      </c>
      <c r="M152" s="46">
        <f t="shared" si="17"/>
        <v>0</v>
      </c>
      <c r="N152" s="46">
        <f t="shared" si="18"/>
        <v>0</v>
      </c>
      <c r="O152" s="46">
        <f t="shared" si="19"/>
        <v>0</v>
      </c>
      <c r="P152" s="47">
        <f t="shared" si="20"/>
        <v>0</v>
      </c>
    </row>
    <row r="153" spans="1:16" hidden="1" x14ac:dyDescent="0.2">
      <c r="A153" s="37"/>
      <c r="B153" s="38"/>
      <c r="C153" s="45"/>
      <c r="D153" s="23"/>
      <c r="E153" s="69"/>
      <c r="F153" s="73"/>
      <c r="G153" s="67"/>
      <c r="H153" s="46">
        <f t="shared" si="14"/>
        <v>0</v>
      </c>
      <c r="I153" s="67"/>
      <c r="J153" s="67"/>
      <c r="K153" s="47">
        <f t="shared" si="15"/>
        <v>0</v>
      </c>
      <c r="L153" s="48">
        <f t="shared" si="16"/>
        <v>0</v>
      </c>
      <c r="M153" s="46">
        <f t="shared" si="17"/>
        <v>0</v>
      </c>
      <c r="N153" s="46">
        <f t="shared" si="18"/>
        <v>0</v>
      </c>
      <c r="O153" s="46">
        <f t="shared" si="19"/>
        <v>0</v>
      </c>
      <c r="P153" s="47">
        <f t="shared" si="20"/>
        <v>0</v>
      </c>
    </row>
    <row r="154" spans="1:16" hidden="1" x14ac:dyDescent="0.2">
      <c r="A154" s="37"/>
      <c r="B154" s="38"/>
      <c r="C154" s="45"/>
      <c r="D154" s="23"/>
      <c r="E154" s="69"/>
      <c r="F154" s="73"/>
      <c r="G154" s="67"/>
      <c r="H154" s="46">
        <f t="shared" si="14"/>
        <v>0</v>
      </c>
      <c r="I154" s="67"/>
      <c r="J154" s="67"/>
      <c r="K154" s="47">
        <f t="shared" si="15"/>
        <v>0</v>
      </c>
      <c r="L154" s="48">
        <f t="shared" si="16"/>
        <v>0</v>
      </c>
      <c r="M154" s="46">
        <f t="shared" si="17"/>
        <v>0</v>
      </c>
      <c r="N154" s="46">
        <f t="shared" si="18"/>
        <v>0</v>
      </c>
      <c r="O154" s="46">
        <f t="shared" si="19"/>
        <v>0</v>
      </c>
      <c r="P154" s="47">
        <f t="shared" si="20"/>
        <v>0</v>
      </c>
    </row>
    <row r="155" spans="1:16" hidden="1" x14ac:dyDescent="0.2">
      <c r="A155" s="37"/>
      <c r="B155" s="38"/>
      <c r="C155" s="45"/>
      <c r="D155" s="23"/>
      <c r="E155" s="69"/>
      <c r="F155" s="73"/>
      <c r="G155" s="67"/>
      <c r="H155" s="46">
        <f t="shared" si="14"/>
        <v>0</v>
      </c>
      <c r="I155" s="67"/>
      <c r="J155" s="67"/>
      <c r="K155" s="47">
        <f t="shared" si="15"/>
        <v>0</v>
      </c>
      <c r="L155" s="48">
        <f t="shared" si="16"/>
        <v>0</v>
      </c>
      <c r="M155" s="46">
        <f t="shared" si="17"/>
        <v>0</v>
      </c>
      <c r="N155" s="46">
        <f t="shared" si="18"/>
        <v>0</v>
      </c>
      <c r="O155" s="46">
        <f t="shared" si="19"/>
        <v>0</v>
      </c>
      <c r="P155" s="47">
        <f t="shared" si="20"/>
        <v>0</v>
      </c>
    </row>
    <row r="156" spans="1:16" hidden="1" x14ac:dyDescent="0.2">
      <c r="A156" s="37"/>
      <c r="B156" s="38"/>
      <c r="C156" s="45"/>
      <c r="D156" s="23"/>
      <c r="E156" s="69"/>
      <c r="F156" s="73"/>
      <c r="G156" s="67"/>
      <c r="H156" s="46">
        <f t="shared" si="14"/>
        <v>0</v>
      </c>
      <c r="I156" s="67"/>
      <c r="J156" s="67"/>
      <c r="K156" s="47">
        <f t="shared" si="15"/>
        <v>0</v>
      </c>
      <c r="L156" s="48">
        <f t="shared" si="16"/>
        <v>0</v>
      </c>
      <c r="M156" s="46">
        <f t="shared" si="17"/>
        <v>0</v>
      </c>
      <c r="N156" s="46">
        <f t="shared" si="18"/>
        <v>0</v>
      </c>
      <c r="O156" s="46">
        <f t="shared" si="19"/>
        <v>0</v>
      </c>
      <c r="P156" s="47">
        <f t="shared" si="20"/>
        <v>0</v>
      </c>
    </row>
    <row r="157" spans="1:16" hidden="1" x14ac:dyDescent="0.2">
      <c r="A157" s="37"/>
      <c r="B157" s="38"/>
      <c r="C157" s="45"/>
      <c r="D157" s="23"/>
      <c r="E157" s="69"/>
      <c r="F157" s="73"/>
      <c r="G157" s="67"/>
      <c r="H157" s="46">
        <f t="shared" si="14"/>
        <v>0</v>
      </c>
      <c r="I157" s="67"/>
      <c r="J157" s="67"/>
      <c r="K157" s="47">
        <f t="shared" si="15"/>
        <v>0</v>
      </c>
      <c r="L157" s="48">
        <f t="shared" si="16"/>
        <v>0</v>
      </c>
      <c r="M157" s="46">
        <f t="shared" si="17"/>
        <v>0</v>
      </c>
      <c r="N157" s="46">
        <f t="shared" si="18"/>
        <v>0</v>
      </c>
      <c r="O157" s="46">
        <f t="shared" si="19"/>
        <v>0</v>
      </c>
      <c r="P157" s="47">
        <f t="shared" si="20"/>
        <v>0</v>
      </c>
    </row>
    <row r="158" spans="1:16" hidden="1" x14ac:dyDescent="0.2">
      <c r="A158" s="37"/>
      <c r="B158" s="38"/>
      <c r="C158" s="45"/>
      <c r="D158" s="23"/>
      <c r="E158" s="69"/>
      <c r="F158" s="73"/>
      <c r="G158" s="67"/>
      <c r="H158" s="46">
        <f t="shared" si="14"/>
        <v>0</v>
      </c>
      <c r="I158" s="67"/>
      <c r="J158" s="67"/>
      <c r="K158" s="47">
        <f t="shared" si="15"/>
        <v>0</v>
      </c>
      <c r="L158" s="48">
        <f t="shared" si="16"/>
        <v>0</v>
      </c>
      <c r="M158" s="46">
        <f t="shared" si="17"/>
        <v>0</v>
      </c>
      <c r="N158" s="46">
        <f t="shared" si="18"/>
        <v>0</v>
      </c>
      <c r="O158" s="46">
        <f t="shared" si="19"/>
        <v>0</v>
      </c>
      <c r="P158" s="47">
        <f t="shared" si="20"/>
        <v>0</v>
      </c>
    </row>
    <row r="159" spans="1:16" hidden="1" x14ac:dyDescent="0.2">
      <c r="A159" s="37"/>
      <c r="B159" s="38"/>
      <c r="C159" s="45"/>
      <c r="D159" s="23"/>
      <c r="E159" s="69"/>
      <c r="F159" s="73"/>
      <c r="G159" s="67"/>
      <c r="H159" s="46">
        <f t="shared" si="14"/>
        <v>0</v>
      </c>
      <c r="I159" s="67"/>
      <c r="J159" s="67"/>
      <c r="K159" s="47">
        <f t="shared" si="15"/>
        <v>0</v>
      </c>
      <c r="L159" s="48">
        <f t="shared" si="16"/>
        <v>0</v>
      </c>
      <c r="M159" s="46">
        <f t="shared" si="17"/>
        <v>0</v>
      </c>
      <c r="N159" s="46">
        <f t="shared" si="18"/>
        <v>0</v>
      </c>
      <c r="O159" s="46">
        <f t="shared" si="19"/>
        <v>0</v>
      </c>
      <c r="P159" s="47">
        <f t="shared" si="20"/>
        <v>0</v>
      </c>
    </row>
    <row r="160" spans="1:16" hidden="1" x14ac:dyDescent="0.2">
      <c r="A160" s="37"/>
      <c r="B160" s="38"/>
      <c r="C160" s="45"/>
      <c r="D160" s="23"/>
      <c r="E160" s="69"/>
      <c r="F160" s="73"/>
      <c r="G160" s="67"/>
      <c r="H160" s="46">
        <f t="shared" si="14"/>
        <v>0</v>
      </c>
      <c r="I160" s="67"/>
      <c r="J160" s="67"/>
      <c r="K160" s="47">
        <f t="shared" si="15"/>
        <v>0</v>
      </c>
      <c r="L160" s="48">
        <f t="shared" si="16"/>
        <v>0</v>
      </c>
      <c r="M160" s="46">
        <f t="shared" si="17"/>
        <v>0</v>
      </c>
      <c r="N160" s="46">
        <f t="shared" si="18"/>
        <v>0</v>
      </c>
      <c r="O160" s="46">
        <f t="shared" si="19"/>
        <v>0</v>
      </c>
      <c r="P160" s="47">
        <f t="shared" si="20"/>
        <v>0</v>
      </c>
    </row>
    <row r="161" spans="1:16" hidden="1" x14ac:dyDescent="0.2">
      <c r="A161" s="37"/>
      <c r="B161" s="38"/>
      <c r="C161" s="45"/>
      <c r="D161" s="23"/>
      <c r="E161" s="69"/>
      <c r="F161" s="73"/>
      <c r="G161" s="67"/>
      <c r="H161" s="46">
        <f t="shared" si="14"/>
        <v>0</v>
      </c>
      <c r="I161" s="67"/>
      <c r="J161" s="67"/>
      <c r="K161" s="47">
        <f t="shared" si="15"/>
        <v>0</v>
      </c>
      <c r="L161" s="48">
        <f t="shared" si="16"/>
        <v>0</v>
      </c>
      <c r="M161" s="46">
        <f t="shared" si="17"/>
        <v>0</v>
      </c>
      <c r="N161" s="46">
        <f t="shared" si="18"/>
        <v>0</v>
      </c>
      <c r="O161" s="46">
        <f t="shared" si="19"/>
        <v>0</v>
      </c>
      <c r="P161" s="47">
        <f t="shared" si="20"/>
        <v>0</v>
      </c>
    </row>
    <row r="162" spans="1:16" hidden="1" x14ac:dyDescent="0.2">
      <c r="A162" s="37"/>
      <c r="B162" s="38"/>
      <c r="C162" s="45"/>
      <c r="D162" s="23"/>
      <c r="E162" s="69"/>
      <c r="F162" s="73"/>
      <c r="G162" s="67"/>
      <c r="H162" s="46">
        <f t="shared" si="14"/>
        <v>0</v>
      </c>
      <c r="I162" s="67"/>
      <c r="J162" s="67"/>
      <c r="K162" s="47">
        <f t="shared" si="15"/>
        <v>0</v>
      </c>
      <c r="L162" s="48">
        <f t="shared" si="16"/>
        <v>0</v>
      </c>
      <c r="M162" s="46">
        <f t="shared" si="17"/>
        <v>0</v>
      </c>
      <c r="N162" s="46">
        <f t="shared" si="18"/>
        <v>0</v>
      </c>
      <c r="O162" s="46">
        <f t="shared" si="19"/>
        <v>0</v>
      </c>
      <c r="P162" s="47">
        <f t="shared" si="20"/>
        <v>0</v>
      </c>
    </row>
    <row r="163" spans="1:16" hidden="1" x14ac:dyDescent="0.2">
      <c r="A163" s="37"/>
      <c r="B163" s="38"/>
      <c r="C163" s="45"/>
      <c r="D163" s="23"/>
      <c r="E163" s="69"/>
      <c r="F163" s="73"/>
      <c r="G163" s="67"/>
      <c r="H163" s="46">
        <f t="shared" si="14"/>
        <v>0</v>
      </c>
      <c r="I163" s="67"/>
      <c r="J163" s="67"/>
      <c r="K163" s="47">
        <f t="shared" si="15"/>
        <v>0</v>
      </c>
      <c r="L163" s="48">
        <f t="shared" si="16"/>
        <v>0</v>
      </c>
      <c r="M163" s="46">
        <f t="shared" si="17"/>
        <v>0</v>
      </c>
      <c r="N163" s="46">
        <f t="shared" si="18"/>
        <v>0</v>
      </c>
      <c r="O163" s="46">
        <f t="shared" si="19"/>
        <v>0</v>
      </c>
      <c r="P163" s="47">
        <f t="shared" si="20"/>
        <v>0</v>
      </c>
    </row>
    <row r="164" spans="1:16" hidden="1" x14ac:dyDescent="0.2">
      <c r="A164" s="37"/>
      <c r="B164" s="38"/>
      <c r="C164" s="45"/>
      <c r="D164" s="23"/>
      <c r="E164" s="69"/>
      <c r="F164" s="73"/>
      <c r="G164" s="67"/>
      <c r="H164" s="46">
        <f t="shared" si="14"/>
        <v>0</v>
      </c>
      <c r="I164" s="67"/>
      <c r="J164" s="67"/>
      <c r="K164" s="47">
        <f t="shared" si="15"/>
        <v>0</v>
      </c>
      <c r="L164" s="48">
        <f t="shared" si="16"/>
        <v>0</v>
      </c>
      <c r="M164" s="46">
        <f t="shared" si="17"/>
        <v>0</v>
      </c>
      <c r="N164" s="46">
        <f t="shared" si="18"/>
        <v>0</v>
      </c>
      <c r="O164" s="46">
        <f t="shared" si="19"/>
        <v>0</v>
      </c>
      <c r="P164" s="47">
        <f t="shared" si="20"/>
        <v>0</v>
      </c>
    </row>
    <row r="165" spans="1:16" hidden="1" x14ac:dyDescent="0.2">
      <c r="A165" s="37"/>
      <c r="B165" s="38"/>
      <c r="C165" s="45"/>
      <c r="D165" s="23"/>
      <c r="E165" s="69"/>
      <c r="F165" s="73"/>
      <c r="G165" s="67"/>
      <c r="H165" s="46">
        <f t="shared" si="14"/>
        <v>0</v>
      </c>
      <c r="I165" s="67"/>
      <c r="J165" s="67"/>
      <c r="K165" s="47">
        <f t="shared" si="15"/>
        <v>0</v>
      </c>
      <c r="L165" s="48">
        <f t="shared" si="16"/>
        <v>0</v>
      </c>
      <c r="M165" s="46">
        <f t="shared" si="17"/>
        <v>0</v>
      </c>
      <c r="N165" s="46">
        <f t="shared" si="18"/>
        <v>0</v>
      </c>
      <c r="O165" s="46">
        <f t="shared" si="19"/>
        <v>0</v>
      </c>
      <c r="P165" s="47">
        <f t="shared" si="20"/>
        <v>0</v>
      </c>
    </row>
    <row r="166" spans="1:16" hidden="1" x14ac:dyDescent="0.2">
      <c r="A166" s="37"/>
      <c r="B166" s="38"/>
      <c r="C166" s="45"/>
      <c r="D166" s="23"/>
      <c r="E166" s="69"/>
      <c r="F166" s="73"/>
      <c r="G166" s="67"/>
      <c r="H166" s="46">
        <f t="shared" si="14"/>
        <v>0</v>
      </c>
      <c r="I166" s="67"/>
      <c r="J166" s="67"/>
      <c r="K166" s="47">
        <f t="shared" si="15"/>
        <v>0</v>
      </c>
      <c r="L166" s="48">
        <f t="shared" si="16"/>
        <v>0</v>
      </c>
      <c r="M166" s="46">
        <f t="shared" si="17"/>
        <v>0</v>
      </c>
      <c r="N166" s="46">
        <f t="shared" si="18"/>
        <v>0</v>
      </c>
      <c r="O166" s="46">
        <f t="shared" si="19"/>
        <v>0</v>
      </c>
      <c r="P166" s="47">
        <f t="shared" si="20"/>
        <v>0</v>
      </c>
    </row>
    <row r="167" spans="1:16" hidden="1" x14ac:dyDescent="0.2">
      <c r="A167" s="37"/>
      <c r="B167" s="38"/>
      <c r="C167" s="45"/>
      <c r="D167" s="23"/>
      <c r="E167" s="69"/>
      <c r="F167" s="73"/>
      <c r="G167" s="67"/>
      <c r="H167" s="46">
        <f t="shared" si="14"/>
        <v>0</v>
      </c>
      <c r="I167" s="67"/>
      <c r="J167" s="67"/>
      <c r="K167" s="47">
        <f t="shared" si="15"/>
        <v>0</v>
      </c>
      <c r="L167" s="48">
        <f t="shared" si="16"/>
        <v>0</v>
      </c>
      <c r="M167" s="46">
        <f t="shared" si="17"/>
        <v>0</v>
      </c>
      <c r="N167" s="46">
        <f t="shared" si="18"/>
        <v>0</v>
      </c>
      <c r="O167" s="46">
        <f t="shared" si="19"/>
        <v>0</v>
      </c>
      <c r="P167" s="47">
        <f t="shared" si="20"/>
        <v>0</v>
      </c>
    </row>
    <row r="168" spans="1:16" hidden="1" x14ac:dyDescent="0.2">
      <c r="A168" s="37"/>
      <c r="B168" s="38"/>
      <c r="C168" s="45"/>
      <c r="D168" s="23"/>
      <c r="E168" s="69"/>
      <c r="F168" s="73"/>
      <c r="G168" s="67"/>
      <c r="H168" s="46">
        <f t="shared" si="14"/>
        <v>0</v>
      </c>
      <c r="I168" s="67"/>
      <c r="J168" s="67"/>
      <c r="K168" s="47">
        <f t="shared" si="15"/>
        <v>0</v>
      </c>
      <c r="L168" s="48">
        <f t="shared" si="16"/>
        <v>0</v>
      </c>
      <c r="M168" s="46">
        <f t="shared" si="17"/>
        <v>0</v>
      </c>
      <c r="N168" s="46">
        <f t="shared" si="18"/>
        <v>0</v>
      </c>
      <c r="O168" s="46">
        <f t="shared" si="19"/>
        <v>0</v>
      </c>
      <c r="P168" s="47">
        <f t="shared" si="20"/>
        <v>0</v>
      </c>
    </row>
    <row r="169" spans="1:16" hidden="1" x14ac:dyDescent="0.2">
      <c r="A169" s="37"/>
      <c r="B169" s="38"/>
      <c r="C169" s="45"/>
      <c r="D169" s="23"/>
      <c r="E169" s="69"/>
      <c r="F169" s="73"/>
      <c r="G169" s="67"/>
      <c r="H169" s="46">
        <f t="shared" si="14"/>
        <v>0</v>
      </c>
      <c r="I169" s="67"/>
      <c r="J169" s="67"/>
      <c r="K169" s="47">
        <f t="shared" si="15"/>
        <v>0</v>
      </c>
      <c r="L169" s="48">
        <f t="shared" si="16"/>
        <v>0</v>
      </c>
      <c r="M169" s="46">
        <f t="shared" si="17"/>
        <v>0</v>
      </c>
      <c r="N169" s="46">
        <f t="shared" si="18"/>
        <v>0</v>
      </c>
      <c r="O169" s="46">
        <f t="shared" si="19"/>
        <v>0</v>
      </c>
      <c r="P169" s="47">
        <f t="shared" si="20"/>
        <v>0</v>
      </c>
    </row>
    <row r="170" spans="1:16" hidden="1" x14ac:dyDescent="0.2">
      <c r="A170" s="37"/>
      <c r="B170" s="38"/>
      <c r="C170" s="45"/>
      <c r="D170" s="23"/>
      <c r="E170" s="69"/>
      <c r="F170" s="73"/>
      <c r="G170" s="67"/>
      <c r="H170" s="46">
        <f t="shared" si="14"/>
        <v>0</v>
      </c>
      <c r="I170" s="67"/>
      <c r="J170" s="67"/>
      <c r="K170" s="47">
        <f t="shared" si="15"/>
        <v>0</v>
      </c>
      <c r="L170" s="48">
        <f t="shared" si="16"/>
        <v>0</v>
      </c>
      <c r="M170" s="46">
        <f t="shared" si="17"/>
        <v>0</v>
      </c>
      <c r="N170" s="46">
        <f t="shared" si="18"/>
        <v>0</v>
      </c>
      <c r="O170" s="46">
        <f t="shared" si="19"/>
        <v>0</v>
      </c>
      <c r="P170" s="47">
        <f t="shared" si="20"/>
        <v>0</v>
      </c>
    </row>
    <row r="171" spans="1:16" hidden="1" x14ac:dyDescent="0.2">
      <c r="A171" s="37"/>
      <c r="B171" s="38"/>
      <c r="C171" s="45"/>
      <c r="D171" s="23"/>
      <c r="E171" s="69"/>
      <c r="F171" s="73"/>
      <c r="G171" s="67"/>
      <c r="H171" s="46">
        <f t="shared" si="14"/>
        <v>0</v>
      </c>
      <c r="I171" s="67"/>
      <c r="J171" s="67"/>
      <c r="K171" s="47">
        <f t="shared" si="15"/>
        <v>0</v>
      </c>
      <c r="L171" s="48">
        <f t="shared" si="16"/>
        <v>0</v>
      </c>
      <c r="M171" s="46">
        <f t="shared" si="17"/>
        <v>0</v>
      </c>
      <c r="N171" s="46">
        <f t="shared" si="18"/>
        <v>0</v>
      </c>
      <c r="O171" s="46">
        <f t="shared" si="19"/>
        <v>0</v>
      </c>
      <c r="P171" s="47">
        <f t="shared" si="20"/>
        <v>0</v>
      </c>
    </row>
    <row r="172" spans="1:16" hidden="1" x14ac:dyDescent="0.2">
      <c r="A172" s="37"/>
      <c r="B172" s="38"/>
      <c r="C172" s="45"/>
      <c r="D172" s="23"/>
      <c r="E172" s="69"/>
      <c r="F172" s="73"/>
      <c r="G172" s="67"/>
      <c r="H172" s="46">
        <f t="shared" si="14"/>
        <v>0</v>
      </c>
      <c r="I172" s="67"/>
      <c r="J172" s="67"/>
      <c r="K172" s="47">
        <f t="shared" si="15"/>
        <v>0</v>
      </c>
      <c r="L172" s="48">
        <f t="shared" si="16"/>
        <v>0</v>
      </c>
      <c r="M172" s="46">
        <f t="shared" si="17"/>
        <v>0</v>
      </c>
      <c r="N172" s="46">
        <f t="shared" si="18"/>
        <v>0</v>
      </c>
      <c r="O172" s="46">
        <f t="shared" si="19"/>
        <v>0</v>
      </c>
      <c r="P172" s="47">
        <f t="shared" si="20"/>
        <v>0</v>
      </c>
    </row>
    <row r="173" spans="1:16" hidden="1" x14ac:dyDescent="0.2">
      <c r="A173" s="37"/>
      <c r="B173" s="38"/>
      <c r="C173" s="45"/>
      <c r="D173" s="23"/>
      <c r="E173" s="69"/>
      <c r="F173" s="73"/>
      <c r="G173" s="67"/>
      <c r="H173" s="46">
        <f t="shared" si="14"/>
        <v>0</v>
      </c>
      <c r="I173" s="67"/>
      <c r="J173" s="67"/>
      <c r="K173" s="47">
        <f t="shared" si="15"/>
        <v>0</v>
      </c>
      <c r="L173" s="48">
        <f t="shared" si="16"/>
        <v>0</v>
      </c>
      <c r="M173" s="46">
        <f t="shared" si="17"/>
        <v>0</v>
      </c>
      <c r="N173" s="46">
        <f t="shared" si="18"/>
        <v>0</v>
      </c>
      <c r="O173" s="46">
        <f t="shared" si="19"/>
        <v>0</v>
      </c>
      <c r="P173" s="47">
        <f t="shared" si="20"/>
        <v>0</v>
      </c>
    </row>
    <row r="174" spans="1:16" hidden="1" x14ac:dyDescent="0.2">
      <c r="A174" s="37"/>
      <c r="B174" s="38"/>
      <c r="C174" s="45"/>
      <c r="D174" s="23"/>
      <c r="E174" s="69"/>
      <c r="F174" s="73"/>
      <c r="G174" s="67"/>
      <c r="H174" s="46">
        <f t="shared" si="14"/>
        <v>0</v>
      </c>
      <c r="I174" s="67"/>
      <c r="J174" s="67"/>
      <c r="K174" s="47">
        <f t="shared" si="15"/>
        <v>0</v>
      </c>
      <c r="L174" s="48">
        <f t="shared" si="16"/>
        <v>0</v>
      </c>
      <c r="M174" s="46">
        <f t="shared" si="17"/>
        <v>0</v>
      </c>
      <c r="N174" s="46">
        <f t="shared" si="18"/>
        <v>0</v>
      </c>
      <c r="O174" s="46">
        <f t="shared" si="19"/>
        <v>0</v>
      </c>
      <c r="P174" s="47">
        <f t="shared" si="20"/>
        <v>0</v>
      </c>
    </row>
    <row r="175" spans="1:16" hidden="1" x14ac:dyDescent="0.2">
      <c r="A175" s="37"/>
      <c r="B175" s="38"/>
      <c r="C175" s="45"/>
      <c r="D175" s="23"/>
      <c r="E175" s="69"/>
      <c r="F175" s="73"/>
      <c r="G175" s="67"/>
      <c r="H175" s="46">
        <f t="shared" si="14"/>
        <v>0</v>
      </c>
      <c r="I175" s="67"/>
      <c r="J175" s="67"/>
      <c r="K175" s="47">
        <f t="shared" si="15"/>
        <v>0</v>
      </c>
      <c r="L175" s="48">
        <f t="shared" si="16"/>
        <v>0</v>
      </c>
      <c r="M175" s="46">
        <f t="shared" si="17"/>
        <v>0</v>
      </c>
      <c r="N175" s="46">
        <f t="shared" si="18"/>
        <v>0</v>
      </c>
      <c r="O175" s="46">
        <f t="shared" si="19"/>
        <v>0</v>
      </c>
      <c r="P175" s="47">
        <f t="shared" si="20"/>
        <v>0</v>
      </c>
    </row>
    <row r="176" spans="1:16" hidden="1" x14ac:dyDescent="0.2">
      <c r="A176" s="37"/>
      <c r="B176" s="38"/>
      <c r="C176" s="45"/>
      <c r="D176" s="23"/>
      <c r="E176" s="69"/>
      <c r="F176" s="73"/>
      <c r="G176" s="67"/>
      <c r="H176" s="46">
        <f t="shared" si="14"/>
        <v>0</v>
      </c>
      <c r="I176" s="67"/>
      <c r="J176" s="67"/>
      <c r="K176" s="47">
        <f t="shared" si="15"/>
        <v>0</v>
      </c>
      <c r="L176" s="48">
        <f t="shared" si="16"/>
        <v>0</v>
      </c>
      <c r="M176" s="46">
        <f t="shared" si="17"/>
        <v>0</v>
      </c>
      <c r="N176" s="46">
        <f t="shared" si="18"/>
        <v>0</v>
      </c>
      <c r="O176" s="46">
        <f t="shared" si="19"/>
        <v>0</v>
      </c>
      <c r="P176" s="47">
        <f t="shared" si="20"/>
        <v>0</v>
      </c>
    </row>
    <row r="177" spans="1:16" hidden="1" x14ac:dyDescent="0.2">
      <c r="A177" s="37"/>
      <c r="B177" s="38"/>
      <c r="C177" s="45"/>
      <c r="D177" s="23"/>
      <c r="E177" s="69"/>
      <c r="F177" s="73"/>
      <c r="G177" s="67"/>
      <c r="H177" s="46">
        <f t="shared" si="14"/>
        <v>0</v>
      </c>
      <c r="I177" s="67"/>
      <c r="J177" s="67"/>
      <c r="K177" s="47">
        <f t="shared" si="15"/>
        <v>0</v>
      </c>
      <c r="L177" s="48">
        <f t="shared" si="16"/>
        <v>0</v>
      </c>
      <c r="M177" s="46">
        <f t="shared" si="17"/>
        <v>0</v>
      </c>
      <c r="N177" s="46">
        <f t="shared" si="18"/>
        <v>0</v>
      </c>
      <c r="O177" s="46">
        <f t="shared" si="19"/>
        <v>0</v>
      </c>
      <c r="P177" s="47">
        <f t="shared" si="20"/>
        <v>0</v>
      </c>
    </row>
    <row r="178" spans="1:16" hidden="1" x14ac:dyDescent="0.2">
      <c r="A178" s="37"/>
      <c r="B178" s="38"/>
      <c r="C178" s="45"/>
      <c r="D178" s="23"/>
      <c r="E178" s="69"/>
      <c r="F178" s="73"/>
      <c r="G178" s="67"/>
      <c r="H178" s="46">
        <f t="shared" si="14"/>
        <v>0</v>
      </c>
      <c r="I178" s="67"/>
      <c r="J178" s="67"/>
      <c r="K178" s="47">
        <f t="shared" si="15"/>
        <v>0</v>
      </c>
      <c r="L178" s="48">
        <f t="shared" si="16"/>
        <v>0</v>
      </c>
      <c r="M178" s="46">
        <f t="shared" si="17"/>
        <v>0</v>
      </c>
      <c r="N178" s="46">
        <f t="shared" si="18"/>
        <v>0</v>
      </c>
      <c r="O178" s="46">
        <f t="shared" si="19"/>
        <v>0</v>
      </c>
      <c r="P178" s="47">
        <f t="shared" si="20"/>
        <v>0</v>
      </c>
    </row>
    <row r="179" spans="1:16" hidden="1" x14ac:dyDescent="0.2">
      <c r="A179" s="37"/>
      <c r="B179" s="38"/>
      <c r="C179" s="45"/>
      <c r="D179" s="23"/>
      <c r="E179" s="69"/>
      <c r="F179" s="73"/>
      <c r="G179" s="67"/>
      <c r="H179" s="46">
        <f t="shared" si="14"/>
        <v>0</v>
      </c>
      <c r="I179" s="67"/>
      <c r="J179" s="67"/>
      <c r="K179" s="47">
        <f t="shared" si="15"/>
        <v>0</v>
      </c>
      <c r="L179" s="48">
        <f t="shared" si="16"/>
        <v>0</v>
      </c>
      <c r="M179" s="46">
        <f t="shared" si="17"/>
        <v>0</v>
      </c>
      <c r="N179" s="46">
        <f t="shared" si="18"/>
        <v>0</v>
      </c>
      <c r="O179" s="46">
        <f t="shared" si="19"/>
        <v>0</v>
      </c>
      <c r="P179" s="47">
        <f t="shared" si="20"/>
        <v>0</v>
      </c>
    </row>
    <row r="180" spans="1:16" hidden="1" x14ac:dyDescent="0.2">
      <c r="A180" s="37"/>
      <c r="B180" s="38"/>
      <c r="C180" s="45"/>
      <c r="D180" s="23"/>
      <c r="E180" s="69"/>
      <c r="F180" s="73"/>
      <c r="G180" s="67"/>
      <c r="H180" s="46">
        <f t="shared" si="14"/>
        <v>0</v>
      </c>
      <c r="I180" s="67"/>
      <c r="J180" s="67"/>
      <c r="K180" s="47">
        <f t="shared" si="15"/>
        <v>0</v>
      </c>
      <c r="L180" s="48">
        <f t="shared" si="16"/>
        <v>0</v>
      </c>
      <c r="M180" s="46">
        <f t="shared" si="17"/>
        <v>0</v>
      </c>
      <c r="N180" s="46">
        <f t="shared" si="18"/>
        <v>0</v>
      </c>
      <c r="O180" s="46">
        <f t="shared" si="19"/>
        <v>0</v>
      </c>
      <c r="P180" s="47">
        <f t="shared" si="20"/>
        <v>0</v>
      </c>
    </row>
    <row r="181" spans="1:16" hidden="1" x14ac:dyDescent="0.2">
      <c r="A181" s="37"/>
      <c r="B181" s="38"/>
      <c r="C181" s="45"/>
      <c r="D181" s="23"/>
      <c r="E181" s="69"/>
      <c r="F181" s="73"/>
      <c r="G181" s="67"/>
      <c r="H181" s="46">
        <f t="shared" si="14"/>
        <v>0</v>
      </c>
      <c r="I181" s="67"/>
      <c r="J181" s="67"/>
      <c r="K181" s="47">
        <f t="shared" si="15"/>
        <v>0</v>
      </c>
      <c r="L181" s="48">
        <f t="shared" si="16"/>
        <v>0</v>
      </c>
      <c r="M181" s="46">
        <f t="shared" si="17"/>
        <v>0</v>
      </c>
      <c r="N181" s="46">
        <f t="shared" si="18"/>
        <v>0</v>
      </c>
      <c r="O181" s="46">
        <f t="shared" si="19"/>
        <v>0</v>
      </c>
      <c r="P181" s="47">
        <f t="shared" si="20"/>
        <v>0</v>
      </c>
    </row>
    <row r="182" spans="1:16" hidden="1" x14ac:dyDescent="0.2">
      <c r="A182" s="37"/>
      <c r="B182" s="38"/>
      <c r="C182" s="45"/>
      <c r="D182" s="23"/>
      <c r="E182" s="69"/>
      <c r="F182" s="73"/>
      <c r="G182" s="67"/>
      <c r="H182" s="46">
        <f t="shared" si="14"/>
        <v>0</v>
      </c>
      <c r="I182" s="67"/>
      <c r="J182" s="67"/>
      <c r="K182" s="47">
        <f t="shared" si="15"/>
        <v>0</v>
      </c>
      <c r="L182" s="48">
        <f t="shared" si="16"/>
        <v>0</v>
      </c>
      <c r="M182" s="46">
        <f t="shared" si="17"/>
        <v>0</v>
      </c>
      <c r="N182" s="46">
        <f t="shared" si="18"/>
        <v>0</v>
      </c>
      <c r="O182" s="46">
        <f t="shared" si="19"/>
        <v>0</v>
      </c>
      <c r="P182" s="47">
        <f t="shared" si="20"/>
        <v>0</v>
      </c>
    </row>
    <row r="183" spans="1:16" hidden="1" x14ac:dyDescent="0.2">
      <c r="A183" s="37"/>
      <c r="B183" s="38"/>
      <c r="C183" s="45"/>
      <c r="D183" s="23"/>
      <c r="E183" s="69"/>
      <c r="F183" s="73"/>
      <c r="G183" s="67"/>
      <c r="H183" s="46">
        <f t="shared" si="14"/>
        <v>0</v>
      </c>
      <c r="I183" s="67"/>
      <c r="J183" s="67"/>
      <c r="K183" s="47">
        <f t="shared" si="15"/>
        <v>0</v>
      </c>
      <c r="L183" s="48">
        <f t="shared" si="16"/>
        <v>0</v>
      </c>
      <c r="M183" s="46">
        <f t="shared" si="17"/>
        <v>0</v>
      </c>
      <c r="N183" s="46">
        <f t="shared" si="18"/>
        <v>0</v>
      </c>
      <c r="O183" s="46">
        <f t="shared" si="19"/>
        <v>0</v>
      </c>
      <c r="P183" s="47">
        <f t="shared" si="20"/>
        <v>0</v>
      </c>
    </row>
    <row r="184" spans="1:16" hidden="1" x14ac:dyDescent="0.2">
      <c r="A184" s="37"/>
      <c r="B184" s="38"/>
      <c r="C184" s="45"/>
      <c r="D184" s="23"/>
      <c r="E184" s="69"/>
      <c r="F184" s="73"/>
      <c r="G184" s="67"/>
      <c r="H184" s="46">
        <f t="shared" si="14"/>
        <v>0</v>
      </c>
      <c r="I184" s="67"/>
      <c r="J184" s="67"/>
      <c r="K184" s="47">
        <f t="shared" si="15"/>
        <v>0</v>
      </c>
      <c r="L184" s="48">
        <f t="shared" si="16"/>
        <v>0</v>
      </c>
      <c r="M184" s="46">
        <f t="shared" si="17"/>
        <v>0</v>
      </c>
      <c r="N184" s="46">
        <f t="shared" si="18"/>
        <v>0</v>
      </c>
      <c r="O184" s="46">
        <f t="shared" si="19"/>
        <v>0</v>
      </c>
      <c r="P184" s="47">
        <f t="shared" si="20"/>
        <v>0</v>
      </c>
    </row>
    <row r="185" spans="1:16" hidden="1" x14ac:dyDescent="0.2">
      <c r="A185" s="37"/>
      <c r="B185" s="38"/>
      <c r="C185" s="45"/>
      <c r="D185" s="23"/>
      <c r="E185" s="69"/>
      <c r="F185" s="73"/>
      <c r="G185" s="67"/>
      <c r="H185" s="46">
        <f t="shared" si="14"/>
        <v>0</v>
      </c>
      <c r="I185" s="67"/>
      <c r="J185" s="67"/>
      <c r="K185" s="47">
        <f t="shared" si="15"/>
        <v>0</v>
      </c>
      <c r="L185" s="48">
        <f t="shared" si="16"/>
        <v>0</v>
      </c>
      <c r="M185" s="46">
        <f t="shared" si="17"/>
        <v>0</v>
      </c>
      <c r="N185" s="46">
        <f t="shared" si="18"/>
        <v>0</v>
      </c>
      <c r="O185" s="46">
        <f t="shared" si="19"/>
        <v>0</v>
      </c>
      <c r="P185" s="47">
        <f t="shared" si="20"/>
        <v>0</v>
      </c>
    </row>
    <row r="186" spans="1:16" hidden="1" x14ac:dyDescent="0.2">
      <c r="A186" s="37"/>
      <c r="B186" s="38"/>
      <c r="C186" s="45"/>
      <c r="D186" s="23"/>
      <c r="E186" s="69"/>
      <c r="F186" s="73"/>
      <c r="G186" s="67"/>
      <c r="H186" s="46">
        <f t="shared" si="14"/>
        <v>0</v>
      </c>
      <c r="I186" s="67"/>
      <c r="J186" s="67"/>
      <c r="K186" s="47">
        <f t="shared" si="15"/>
        <v>0</v>
      </c>
      <c r="L186" s="48">
        <f t="shared" si="16"/>
        <v>0</v>
      </c>
      <c r="M186" s="46">
        <f t="shared" si="17"/>
        <v>0</v>
      </c>
      <c r="N186" s="46">
        <f t="shared" si="18"/>
        <v>0</v>
      </c>
      <c r="O186" s="46">
        <f t="shared" si="19"/>
        <v>0</v>
      </c>
      <c r="P186" s="47">
        <f t="shared" si="20"/>
        <v>0</v>
      </c>
    </row>
    <row r="187" spans="1:16" hidden="1" x14ac:dyDescent="0.2">
      <c r="A187" s="37"/>
      <c r="B187" s="38"/>
      <c r="C187" s="45"/>
      <c r="D187" s="23"/>
      <c r="E187" s="69"/>
      <c r="F187" s="73"/>
      <c r="G187" s="67"/>
      <c r="H187" s="46">
        <f t="shared" si="14"/>
        <v>0</v>
      </c>
      <c r="I187" s="67"/>
      <c r="J187" s="67"/>
      <c r="K187" s="47">
        <f t="shared" si="15"/>
        <v>0</v>
      </c>
      <c r="L187" s="48">
        <f t="shared" si="16"/>
        <v>0</v>
      </c>
      <c r="M187" s="46">
        <f t="shared" si="17"/>
        <v>0</v>
      </c>
      <c r="N187" s="46">
        <f t="shared" si="18"/>
        <v>0</v>
      </c>
      <c r="O187" s="46">
        <f t="shared" si="19"/>
        <v>0</v>
      </c>
      <c r="P187" s="47">
        <f t="shared" si="20"/>
        <v>0</v>
      </c>
    </row>
    <row r="188" spans="1:16" hidden="1" x14ac:dyDescent="0.2">
      <c r="A188" s="37"/>
      <c r="B188" s="38"/>
      <c r="C188" s="45"/>
      <c r="D188" s="23"/>
      <c r="E188" s="69"/>
      <c r="F188" s="73"/>
      <c r="G188" s="67"/>
      <c r="H188" s="46">
        <f t="shared" si="14"/>
        <v>0</v>
      </c>
      <c r="I188" s="67"/>
      <c r="J188" s="67"/>
      <c r="K188" s="47">
        <f t="shared" si="15"/>
        <v>0</v>
      </c>
      <c r="L188" s="48">
        <f t="shared" si="16"/>
        <v>0</v>
      </c>
      <c r="M188" s="46">
        <f t="shared" si="17"/>
        <v>0</v>
      </c>
      <c r="N188" s="46">
        <f t="shared" si="18"/>
        <v>0</v>
      </c>
      <c r="O188" s="46">
        <f t="shared" si="19"/>
        <v>0</v>
      </c>
      <c r="P188" s="47">
        <f t="shared" si="20"/>
        <v>0</v>
      </c>
    </row>
    <row r="189" spans="1:16" hidden="1" x14ac:dyDescent="0.2">
      <c r="A189" s="37"/>
      <c r="B189" s="38"/>
      <c r="C189" s="45"/>
      <c r="D189" s="23"/>
      <c r="E189" s="69"/>
      <c r="F189" s="73"/>
      <c r="G189" s="67"/>
      <c r="H189" s="46">
        <f t="shared" si="14"/>
        <v>0</v>
      </c>
      <c r="I189" s="67"/>
      <c r="J189" s="67"/>
      <c r="K189" s="47">
        <f t="shared" si="15"/>
        <v>0</v>
      </c>
      <c r="L189" s="48">
        <f t="shared" si="16"/>
        <v>0</v>
      </c>
      <c r="M189" s="46">
        <f t="shared" si="17"/>
        <v>0</v>
      </c>
      <c r="N189" s="46">
        <f t="shared" si="18"/>
        <v>0</v>
      </c>
      <c r="O189" s="46">
        <f t="shared" si="19"/>
        <v>0</v>
      </c>
      <c r="P189" s="47">
        <f t="shared" si="20"/>
        <v>0</v>
      </c>
    </row>
    <row r="190" spans="1:16" hidden="1" x14ac:dyDescent="0.2">
      <c r="A190" s="37"/>
      <c r="B190" s="38"/>
      <c r="C190" s="45"/>
      <c r="D190" s="23"/>
      <c r="E190" s="69"/>
      <c r="F190" s="73"/>
      <c r="G190" s="67"/>
      <c r="H190" s="46">
        <f t="shared" si="14"/>
        <v>0</v>
      </c>
      <c r="I190" s="67"/>
      <c r="J190" s="67"/>
      <c r="K190" s="47">
        <f t="shared" si="15"/>
        <v>0</v>
      </c>
      <c r="L190" s="48">
        <f t="shared" si="16"/>
        <v>0</v>
      </c>
      <c r="M190" s="46">
        <f t="shared" si="17"/>
        <v>0</v>
      </c>
      <c r="N190" s="46">
        <f t="shared" si="18"/>
        <v>0</v>
      </c>
      <c r="O190" s="46">
        <f t="shared" si="19"/>
        <v>0</v>
      </c>
      <c r="P190" s="47">
        <f t="shared" si="20"/>
        <v>0</v>
      </c>
    </row>
    <row r="191" spans="1:16" hidden="1" x14ac:dyDescent="0.2">
      <c r="A191" s="37"/>
      <c r="B191" s="38"/>
      <c r="C191" s="45"/>
      <c r="D191" s="23"/>
      <c r="E191" s="69"/>
      <c r="F191" s="73"/>
      <c r="G191" s="67"/>
      <c r="H191" s="46">
        <f t="shared" si="14"/>
        <v>0</v>
      </c>
      <c r="I191" s="67"/>
      <c r="J191" s="67"/>
      <c r="K191" s="47">
        <f t="shared" si="15"/>
        <v>0</v>
      </c>
      <c r="L191" s="48">
        <f t="shared" si="16"/>
        <v>0</v>
      </c>
      <c r="M191" s="46">
        <f t="shared" si="17"/>
        <v>0</v>
      </c>
      <c r="N191" s="46">
        <f t="shared" si="18"/>
        <v>0</v>
      </c>
      <c r="O191" s="46">
        <f t="shared" si="19"/>
        <v>0</v>
      </c>
      <c r="P191" s="47">
        <f t="shared" si="20"/>
        <v>0</v>
      </c>
    </row>
    <row r="192" spans="1:16" hidden="1" x14ac:dyDescent="0.2">
      <c r="A192" s="37"/>
      <c r="B192" s="38"/>
      <c r="C192" s="45"/>
      <c r="D192" s="23"/>
      <c r="E192" s="69"/>
      <c r="F192" s="73"/>
      <c r="G192" s="67"/>
      <c r="H192" s="46">
        <f t="shared" si="14"/>
        <v>0</v>
      </c>
      <c r="I192" s="67"/>
      <c r="J192" s="67"/>
      <c r="K192" s="47">
        <f t="shared" si="15"/>
        <v>0</v>
      </c>
      <c r="L192" s="48">
        <f t="shared" si="16"/>
        <v>0</v>
      </c>
      <c r="M192" s="46">
        <f t="shared" si="17"/>
        <v>0</v>
      </c>
      <c r="N192" s="46">
        <f t="shared" si="18"/>
        <v>0</v>
      </c>
      <c r="O192" s="46">
        <f t="shared" si="19"/>
        <v>0</v>
      </c>
      <c r="P192" s="47">
        <f t="shared" si="20"/>
        <v>0</v>
      </c>
    </row>
    <row r="193" spans="1:16" hidden="1" x14ac:dyDescent="0.2">
      <c r="A193" s="37"/>
      <c r="B193" s="38"/>
      <c r="C193" s="45"/>
      <c r="D193" s="23"/>
      <c r="E193" s="69"/>
      <c r="F193" s="73"/>
      <c r="G193" s="67"/>
      <c r="H193" s="46">
        <f t="shared" si="14"/>
        <v>0</v>
      </c>
      <c r="I193" s="67"/>
      <c r="J193" s="67"/>
      <c r="K193" s="47">
        <f t="shared" si="15"/>
        <v>0</v>
      </c>
      <c r="L193" s="48">
        <f t="shared" si="16"/>
        <v>0</v>
      </c>
      <c r="M193" s="46">
        <f t="shared" si="17"/>
        <v>0</v>
      </c>
      <c r="N193" s="46">
        <f t="shared" si="18"/>
        <v>0</v>
      </c>
      <c r="O193" s="46">
        <f t="shared" si="19"/>
        <v>0</v>
      </c>
      <c r="P193" s="47">
        <f t="shared" si="20"/>
        <v>0</v>
      </c>
    </row>
    <row r="194" spans="1:16" hidden="1" x14ac:dyDescent="0.2">
      <c r="A194" s="37"/>
      <c r="B194" s="38"/>
      <c r="C194" s="45"/>
      <c r="D194" s="23"/>
      <c r="E194" s="69"/>
      <c r="F194" s="73"/>
      <c r="G194" s="67"/>
      <c r="H194" s="46">
        <f t="shared" si="14"/>
        <v>0</v>
      </c>
      <c r="I194" s="67"/>
      <c r="J194" s="67"/>
      <c r="K194" s="47">
        <f t="shared" si="15"/>
        <v>0</v>
      </c>
      <c r="L194" s="48">
        <f t="shared" si="16"/>
        <v>0</v>
      </c>
      <c r="M194" s="46">
        <f t="shared" si="17"/>
        <v>0</v>
      </c>
      <c r="N194" s="46">
        <f t="shared" si="18"/>
        <v>0</v>
      </c>
      <c r="O194" s="46">
        <f t="shared" si="19"/>
        <v>0</v>
      </c>
      <c r="P194" s="47">
        <f t="shared" si="20"/>
        <v>0</v>
      </c>
    </row>
    <row r="195" spans="1:16" hidden="1" x14ac:dyDescent="0.2">
      <c r="A195" s="37"/>
      <c r="B195" s="38"/>
      <c r="C195" s="45"/>
      <c r="D195" s="23"/>
      <c r="E195" s="69"/>
      <c r="F195" s="73"/>
      <c r="G195" s="67"/>
      <c r="H195" s="46">
        <f t="shared" si="14"/>
        <v>0</v>
      </c>
      <c r="I195" s="67"/>
      <c r="J195" s="67"/>
      <c r="K195" s="47">
        <f t="shared" si="15"/>
        <v>0</v>
      </c>
      <c r="L195" s="48">
        <f t="shared" si="16"/>
        <v>0</v>
      </c>
      <c r="M195" s="46">
        <f t="shared" si="17"/>
        <v>0</v>
      </c>
      <c r="N195" s="46">
        <f t="shared" si="18"/>
        <v>0</v>
      </c>
      <c r="O195" s="46">
        <f t="shared" si="19"/>
        <v>0</v>
      </c>
      <c r="P195" s="47">
        <f t="shared" si="20"/>
        <v>0</v>
      </c>
    </row>
    <row r="196" spans="1:16" hidden="1" x14ac:dyDescent="0.2">
      <c r="A196" s="37"/>
      <c r="B196" s="38"/>
      <c r="C196" s="45"/>
      <c r="D196" s="23"/>
      <c r="E196" s="69"/>
      <c r="F196" s="73"/>
      <c r="G196" s="67"/>
      <c r="H196" s="46">
        <f t="shared" si="14"/>
        <v>0</v>
      </c>
      <c r="I196" s="67"/>
      <c r="J196" s="67"/>
      <c r="K196" s="47">
        <f t="shared" si="15"/>
        <v>0</v>
      </c>
      <c r="L196" s="48">
        <f t="shared" si="16"/>
        <v>0</v>
      </c>
      <c r="M196" s="46">
        <f t="shared" si="17"/>
        <v>0</v>
      </c>
      <c r="N196" s="46">
        <f t="shared" si="18"/>
        <v>0</v>
      </c>
      <c r="O196" s="46">
        <f t="shared" si="19"/>
        <v>0</v>
      </c>
      <c r="P196" s="47">
        <f t="shared" si="20"/>
        <v>0</v>
      </c>
    </row>
    <row r="197" spans="1:16" hidden="1" x14ac:dyDescent="0.2">
      <c r="A197" s="37"/>
      <c r="B197" s="38"/>
      <c r="C197" s="45"/>
      <c r="D197" s="23"/>
      <c r="E197" s="69"/>
      <c r="F197" s="73"/>
      <c r="G197" s="67"/>
      <c r="H197" s="46">
        <f t="shared" si="14"/>
        <v>0</v>
      </c>
      <c r="I197" s="67"/>
      <c r="J197" s="67"/>
      <c r="K197" s="47">
        <f t="shared" si="15"/>
        <v>0</v>
      </c>
      <c r="L197" s="48">
        <f t="shared" si="16"/>
        <v>0</v>
      </c>
      <c r="M197" s="46">
        <f t="shared" si="17"/>
        <v>0</v>
      </c>
      <c r="N197" s="46">
        <f t="shared" si="18"/>
        <v>0</v>
      </c>
      <c r="O197" s="46">
        <f t="shared" si="19"/>
        <v>0</v>
      </c>
      <c r="P197" s="47">
        <f t="shared" si="20"/>
        <v>0</v>
      </c>
    </row>
    <row r="198" spans="1:16" hidden="1" x14ac:dyDescent="0.2">
      <c r="A198" s="37"/>
      <c r="B198" s="38"/>
      <c r="C198" s="45"/>
      <c r="D198" s="23"/>
      <c r="E198" s="69"/>
      <c r="F198" s="73"/>
      <c r="G198" s="67"/>
      <c r="H198" s="46">
        <f t="shared" si="14"/>
        <v>0</v>
      </c>
      <c r="I198" s="67"/>
      <c r="J198" s="67"/>
      <c r="K198" s="47">
        <f t="shared" si="15"/>
        <v>0</v>
      </c>
      <c r="L198" s="48">
        <f t="shared" si="16"/>
        <v>0</v>
      </c>
      <c r="M198" s="46">
        <f t="shared" si="17"/>
        <v>0</v>
      </c>
      <c r="N198" s="46">
        <f t="shared" si="18"/>
        <v>0</v>
      </c>
      <c r="O198" s="46">
        <f t="shared" si="19"/>
        <v>0</v>
      </c>
      <c r="P198" s="47">
        <f t="shared" si="20"/>
        <v>0</v>
      </c>
    </row>
    <row r="199" spans="1:16" hidden="1" x14ac:dyDescent="0.2">
      <c r="A199" s="37"/>
      <c r="B199" s="38"/>
      <c r="C199" s="45"/>
      <c r="D199" s="23"/>
      <c r="E199" s="69"/>
      <c r="F199" s="73"/>
      <c r="G199" s="67"/>
      <c r="H199" s="46">
        <f t="shared" si="14"/>
        <v>0</v>
      </c>
      <c r="I199" s="67"/>
      <c r="J199" s="67"/>
      <c r="K199" s="47">
        <f t="shared" si="15"/>
        <v>0</v>
      </c>
      <c r="L199" s="48">
        <f t="shared" si="16"/>
        <v>0</v>
      </c>
      <c r="M199" s="46">
        <f t="shared" si="17"/>
        <v>0</v>
      </c>
      <c r="N199" s="46">
        <f t="shared" si="18"/>
        <v>0</v>
      </c>
      <c r="O199" s="46">
        <f t="shared" si="19"/>
        <v>0</v>
      </c>
      <c r="P199" s="47">
        <f t="shared" si="20"/>
        <v>0</v>
      </c>
    </row>
    <row r="200" spans="1:16" hidden="1" x14ac:dyDescent="0.2">
      <c r="A200" s="37"/>
      <c r="B200" s="38"/>
      <c r="C200" s="45"/>
      <c r="D200" s="23"/>
      <c r="E200" s="69"/>
      <c r="F200" s="73"/>
      <c r="G200" s="67"/>
      <c r="H200" s="46">
        <f t="shared" si="14"/>
        <v>0</v>
      </c>
      <c r="I200" s="67"/>
      <c r="J200" s="67"/>
      <c r="K200" s="47">
        <f t="shared" si="15"/>
        <v>0</v>
      </c>
      <c r="L200" s="48">
        <f t="shared" si="16"/>
        <v>0</v>
      </c>
      <c r="M200" s="46">
        <f t="shared" si="17"/>
        <v>0</v>
      </c>
      <c r="N200" s="46">
        <f t="shared" si="18"/>
        <v>0</v>
      </c>
      <c r="O200" s="46">
        <f t="shared" si="19"/>
        <v>0</v>
      </c>
      <c r="P200" s="47">
        <f t="shared" si="20"/>
        <v>0</v>
      </c>
    </row>
    <row r="201" spans="1:16" hidden="1" x14ac:dyDescent="0.2">
      <c r="A201" s="37"/>
      <c r="B201" s="38"/>
      <c r="C201" s="45"/>
      <c r="D201" s="23"/>
      <c r="E201" s="69"/>
      <c r="F201" s="73"/>
      <c r="G201" s="67"/>
      <c r="H201" s="46">
        <f t="shared" si="14"/>
        <v>0</v>
      </c>
      <c r="I201" s="67"/>
      <c r="J201" s="67"/>
      <c r="K201" s="47">
        <f t="shared" si="15"/>
        <v>0</v>
      </c>
      <c r="L201" s="48">
        <f t="shared" si="16"/>
        <v>0</v>
      </c>
      <c r="M201" s="46">
        <f t="shared" si="17"/>
        <v>0</v>
      </c>
      <c r="N201" s="46">
        <f t="shared" si="18"/>
        <v>0</v>
      </c>
      <c r="O201" s="46">
        <f t="shared" si="19"/>
        <v>0</v>
      </c>
      <c r="P201" s="47">
        <f t="shared" si="20"/>
        <v>0</v>
      </c>
    </row>
    <row r="202" spans="1:16" hidden="1" x14ac:dyDescent="0.2">
      <c r="A202" s="37"/>
      <c r="B202" s="38"/>
      <c r="C202" s="45"/>
      <c r="D202" s="23"/>
      <c r="E202" s="69"/>
      <c r="F202" s="73"/>
      <c r="G202" s="67"/>
      <c r="H202" s="46">
        <f t="shared" si="14"/>
        <v>0</v>
      </c>
      <c r="I202" s="67"/>
      <c r="J202" s="67"/>
      <c r="K202" s="47">
        <f t="shared" si="15"/>
        <v>0</v>
      </c>
      <c r="L202" s="48">
        <f t="shared" si="16"/>
        <v>0</v>
      </c>
      <c r="M202" s="46">
        <f t="shared" si="17"/>
        <v>0</v>
      </c>
      <c r="N202" s="46">
        <f t="shared" si="18"/>
        <v>0</v>
      </c>
      <c r="O202" s="46">
        <f t="shared" si="19"/>
        <v>0</v>
      </c>
      <c r="P202" s="47">
        <f t="shared" si="20"/>
        <v>0</v>
      </c>
    </row>
    <row r="203" spans="1:16" hidden="1" x14ac:dyDescent="0.2">
      <c r="A203" s="37"/>
      <c r="B203" s="38"/>
      <c r="C203" s="45"/>
      <c r="D203" s="23"/>
      <c r="E203" s="69"/>
      <c r="F203" s="73"/>
      <c r="G203" s="67"/>
      <c r="H203" s="46">
        <f t="shared" si="14"/>
        <v>0</v>
      </c>
      <c r="I203" s="67"/>
      <c r="J203" s="67"/>
      <c r="K203" s="47">
        <f t="shared" si="15"/>
        <v>0</v>
      </c>
      <c r="L203" s="48">
        <f t="shared" si="16"/>
        <v>0</v>
      </c>
      <c r="M203" s="46">
        <f t="shared" si="17"/>
        <v>0</v>
      </c>
      <c r="N203" s="46">
        <f t="shared" si="18"/>
        <v>0</v>
      </c>
      <c r="O203" s="46">
        <f t="shared" si="19"/>
        <v>0</v>
      </c>
      <c r="P203" s="47">
        <f t="shared" si="20"/>
        <v>0</v>
      </c>
    </row>
    <row r="204" spans="1:16" hidden="1" x14ac:dyDescent="0.2">
      <c r="A204" s="37"/>
      <c r="B204" s="38"/>
      <c r="C204" s="45"/>
      <c r="D204" s="23"/>
      <c r="E204" s="69"/>
      <c r="F204" s="73"/>
      <c r="G204" s="67"/>
      <c r="H204" s="46">
        <f t="shared" si="14"/>
        <v>0</v>
      </c>
      <c r="I204" s="67"/>
      <c r="J204" s="67"/>
      <c r="K204" s="47">
        <f t="shared" si="15"/>
        <v>0</v>
      </c>
      <c r="L204" s="48">
        <f t="shared" si="16"/>
        <v>0</v>
      </c>
      <c r="M204" s="46">
        <f t="shared" si="17"/>
        <v>0</v>
      </c>
      <c r="N204" s="46">
        <f t="shared" si="18"/>
        <v>0</v>
      </c>
      <c r="O204" s="46">
        <f t="shared" si="19"/>
        <v>0</v>
      </c>
      <c r="P204" s="47">
        <f t="shared" si="20"/>
        <v>0</v>
      </c>
    </row>
    <row r="205" spans="1:16" hidden="1" x14ac:dyDescent="0.2">
      <c r="A205" s="37"/>
      <c r="B205" s="38"/>
      <c r="C205" s="45"/>
      <c r="D205" s="23"/>
      <c r="E205" s="69"/>
      <c r="F205" s="73"/>
      <c r="G205" s="67"/>
      <c r="H205" s="46">
        <f t="shared" si="14"/>
        <v>0</v>
      </c>
      <c r="I205" s="67"/>
      <c r="J205" s="67"/>
      <c r="K205" s="47">
        <f t="shared" si="15"/>
        <v>0</v>
      </c>
      <c r="L205" s="48">
        <f t="shared" si="16"/>
        <v>0</v>
      </c>
      <c r="M205" s="46">
        <f t="shared" si="17"/>
        <v>0</v>
      </c>
      <c r="N205" s="46">
        <f t="shared" si="18"/>
        <v>0</v>
      </c>
      <c r="O205" s="46">
        <f t="shared" si="19"/>
        <v>0</v>
      </c>
      <c r="P205" s="47">
        <f t="shared" si="20"/>
        <v>0</v>
      </c>
    </row>
    <row r="206" spans="1:16" hidden="1" x14ac:dyDescent="0.2">
      <c r="A206" s="37"/>
      <c r="B206" s="38"/>
      <c r="C206" s="45"/>
      <c r="D206" s="23"/>
      <c r="E206" s="69"/>
      <c r="F206" s="73"/>
      <c r="G206" s="67"/>
      <c r="H206" s="46">
        <f t="shared" ref="H206:H269" si="21">ROUND(F206*G206,2)</f>
        <v>0</v>
      </c>
      <c r="I206" s="67"/>
      <c r="J206" s="67"/>
      <c r="K206" s="47">
        <f t="shared" ref="K206:K269" si="22">SUM(H206:J206)</f>
        <v>0</v>
      </c>
      <c r="L206" s="48">
        <f t="shared" ref="L206:L269" si="23">ROUND(E206*F206,2)</f>
        <v>0</v>
      </c>
      <c r="M206" s="46">
        <f t="shared" ref="M206:M269" si="24">ROUND(H206*E206,2)</f>
        <v>0</v>
      </c>
      <c r="N206" s="46">
        <f t="shared" ref="N206:N269" si="25">ROUND(I206*E206,2)</f>
        <v>0</v>
      </c>
      <c r="O206" s="46">
        <f t="shared" ref="O206:O269" si="26">ROUND(J206*E206,2)</f>
        <v>0</v>
      </c>
      <c r="P206" s="47">
        <f t="shared" ref="P206:P269" si="27">SUM(M206:O206)</f>
        <v>0</v>
      </c>
    </row>
    <row r="207" spans="1:16" hidden="1" x14ac:dyDescent="0.2">
      <c r="A207" s="37"/>
      <c r="B207" s="38"/>
      <c r="C207" s="45"/>
      <c r="D207" s="23"/>
      <c r="E207" s="69"/>
      <c r="F207" s="73"/>
      <c r="G207" s="67"/>
      <c r="H207" s="46">
        <f t="shared" si="21"/>
        <v>0</v>
      </c>
      <c r="I207" s="67"/>
      <c r="J207" s="67"/>
      <c r="K207" s="47">
        <f t="shared" si="22"/>
        <v>0</v>
      </c>
      <c r="L207" s="48">
        <f t="shared" si="23"/>
        <v>0</v>
      </c>
      <c r="M207" s="46">
        <f t="shared" si="24"/>
        <v>0</v>
      </c>
      <c r="N207" s="46">
        <f t="shared" si="25"/>
        <v>0</v>
      </c>
      <c r="O207" s="46">
        <f t="shared" si="26"/>
        <v>0</v>
      </c>
      <c r="P207" s="47">
        <f t="shared" si="27"/>
        <v>0</v>
      </c>
    </row>
    <row r="208" spans="1:16" hidden="1" x14ac:dyDescent="0.2">
      <c r="A208" s="37"/>
      <c r="B208" s="38"/>
      <c r="C208" s="45"/>
      <c r="D208" s="23"/>
      <c r="E208" s="69"/>
      <c r="F208" s="73"/>
      <c r="G208" s="67"/>
      <c r="H208" s="46">
        <f t="shared" si="21"/>
        <v>0</v>
      </c>
      <c r="I208" s="67"/>
      <c r="J208" s="67"/>
      <c r="K208" s="47">
        <f t="shared" si="22"/>
        <v>0</v>
      </c>
      <c r="L208" s="48">
        <f t="shared" si="23"/>
        <v>0</v>
      </c>
      <c r="M208" s="46">
        <f t="shared" si="24"/>
        <v>0</v>
      </c>
      <c r="N208" s="46">
        <f t="shared" si="25"/>
        <v>0</v>
      </c>
      <c r="O208" s="46">
        <f t="shared" si="26"/>
        <v>0</v>
      </c>
      <c r="P208" s="47">
        <f t="shared" si="27"/>
        <v>0</v>
      </c>
    </row>
    <row r="209" spans="1:16" hidden="1" x14ac:dyDescent="0.2">
      <c r="A209" s="37"/>
      <c r="B209" s="38"/>
      <c r="C209" s="45"/>
      <c r="D209" s="23"/>
      <c r="E209" s="69"/>
      <c r="F209" s="73"/>
      <c r="G209" s="67"/>
      <c r="H209" s="46">
        <f t="shared" si="21"/>
        <v>0</v>
      </c>
      <c r="I209" s="67"/>
      <c r="J209" s="67"/>
      <c r="K209" s="47">
        <f t="shared" si="22"/>
        <v>0</v>
      </c>
      <c r="L209" s="48">
        <f t="shared" si="23"/>
        <v>0</v>
      </c>
      <c r="M209" s="46">
        <f t="shared" si="24"/>
        <v>0</v>
      </c>
      <c r="N209" s="46">
        <f t="shared" si="25"/>
        <v>0</v>
      </c>
      <c r="O209" s="46">
        <f t="shared" si="26"/>
        <v>0</v>
      </c>
      <c r="P209" s="47">
        <f t="shared" si="27"/>
        <v>0</v>
      </c>
    </row>
    <row r="210" spans="1:16" hidden="1" x14ac:dyDescent="0.2">
      <c r="A210" s="37"/>
      <c r="B210" s="38"/>
      <c r="C210" s="45"/>
      <c r="D210" s="23"/>
      <c r="E210" s="69"/>
      <c r="F210" s="73"/>
      <c r="G210" s="67"/>
      <c r="H210" s="46">
        <f t="shared" si="21"/>
        <v>0</v>
      </c>
      <c r="I210" s="67"/>
      <c r="J210" s="67"/>
      <c r="K210" s="47">
        <f t="shared" si="22"/>
        <v>0</v>
      </c>
      <c r="L210" s="48">
        <f t="shared" si="23"/>
        <v>0</v>
      </c>
      <c r="M210" s="46">
        <f t="shared" si="24"/>
        <v>0</v>
      </c>
      <c r="N210" s="46">
        <f t="shared" si="25"/>
        <v>0</v>
      </c>
      <c r="O210" s="46">
        <f t="shared" si="26"/>
        <v>0</v>
      </c>
      <c r="P210" s="47">
        <f t="shared" si="27"/>
        <v>0</v>
      </c>
    </row>
    <row r="211" spans="1:16" hidden="1" x14ac:dyDescent="0.2">
      <c r="A211" s="37"/>
      <c r="B211" s="38"/>
      <c r="C211" s="45"/>
      <c r="D211" s="23"/>
      <c r="E211" s="69"/>
      <c r="F211" s="73"/>
      <c r="G211" s="67"/>
      <c r="H211" s="46">
        <f t="shared" si="21"/>
        <v>0</v>
      </c>
      <c r="I211" s="67"/>
      <c r="J211" s="67"/>
      <c r="K211" s="47">
        <f t="shared" si="22"/>
        <v>0</v>
      </c>
      <c r="L211" s="48">
        <f t="shared" si="23"/>
        <v>0</v>
      </c>
      <c r="M211" s="46">
        <f t="shared" si="24"/>
        <v>0</v>
      </c>
      <c r="N211" s="46">
        <f t="shared" si="25"/>
        <v>0</v>
      </c>
      <c r="O211" s="46">
        <f t="shared" si="26"/>
        <v>0</v>
      </c>
      <c r="P211" s="47">
        <f t="shared" si="27"/>
        <v>0</v>
      </c>
    </row>
    <row r="212" spans="1:16" hidden="1" x14ac:dyDescent="0.2">
      <c r="A212" s="37"/>
      <c r="B212" s="38"/>
      <c r="C212" s="45"/>
      <c r="D212" s="23"/>
      <c r="E212" s="69"/>
      <c r="F212" s="73"/>
      <c r="G212" s="67"/>
      <c r="H212" s="46">
        <f t="shared" si="21"/>
        <v>0</v>
      </c>
      <c r="I212" s="67"/>
      <c r="J212" s="67"/>
      <c r="K212" s="47">
        <f t="shared" si="22"/>
        <v>0</v>
      </c>
      <c r="L212" s="48">
        <f t="shared" si="23"/>
        <v>0</v>
      </c>
      <c r="M212" s="46">
        <f t="shared" si="24"/>
        <v>0</v>
      </c>
      <c r="N212" s="46">
        <f t="shared" si="25"/>
        <v>0</v>
      </c>
      <c r="O212" s="46">
        <f t="shared" si="26"/>
        <v>0</v>
      </c>
      <c r="P212" s="47">
        <f t="shared" si="27"/>
        <v>0</v>
      </c>
    </row>
    <row r="213" spans="1:16" hidden="1" x14ac:dyDescent="0.2">
      <c r="A213" s="37"/>
      <c r="B213" s="38"/>
      <c r="C213" s="45"/>
      <c r="D213" s="23"/>
      <c r="E213" s="69"/>
      <c r="F213" s="73"/>
      <c r="G213" s="67"/>
      <c r="H213" s="46">
        <f t="shared" si="21"/>
        <v>0</v>
      </c>
      <c r="I213" s="67"/>
      <c r="J213" s="67"/>
      <c r="K213" s="47">
        <f t="shared" si="22"/>
        <v>0</v>
      </c>
      <c r="L213" s="48">
        <f t="shared" si="23"/>
        <v>0</v>
      </c>
      <c r="M213" s="46">
        <f t="shared" si="24"/>
        <v>0</v>
      </c>
      <c r="N213" s="46">
        <f t="shared" si="25"/>
        <v>0</v>
      </c>
      <c r="O213" s="46">
        <f t="shared" si="26"/>
        <v>0</v>
      </c>
      <c r="P213" s="47">
        <f t="shared" si="27"/>
        <v>0</v>
      </c>
    </row>
    <row r="214" spans="1:16" hidden="1" x14ac:dyDescent="0.2">
      <c r="A214" s="37"/>
      <c r="B214" s="38"/>
      <c r="C214" s="45"/>
      <c r="D214" s="23"/>
      <c r="E214" s="69"/>
      <c r="F214" s="73"/>
      <c r="G214" s="67"/>
      <c r="H214" s="46">
        <f t="shared" si="21"/>
        <v>0</v>
      </c>
      <c r="I214" s="67"/>
      <c r="J214" s="67"/>
      <c r="K214" s="47">
        <f t="shared" si="22"/>
        <v>0</v>
      </c>
      <c r="L214" s="48">
        <f t="shared" si="23"/>
        <v>0</v>
      </c>
      <c r="M214" s="46">
        <f t="shared" si="24"/>
        <v>0</v>
      </c>
      <c r="N214" s="46">
        <f t="shared" si="25"/>
        <v>0</v>
      </c>
      <c r="O214" s="46">
        <f t="shared" si="26"/>
        <v>0</v>
      </c>
      <c r="P214" s="47">
        <f t="shared" si="27"/>
        <v>0</v>
      </c>
    </row>
    <row r="215" spans="1:16" hidden="1" x14ac:dyDescent="0.2">
      <c r="A215" s="37"/>
      <c r="B215" s="38"/>
      <c r="C215" s="45"/>
      <c r="D215" s="23"/>
      <c r="E215" s="69"/>
      <c r="F215" s="73"/>
      <c r="G215" s="67"/>
      <c r="H215" s="46">
        <f t="shared" si="21"/>
        <v>0</v>
      </c>
      <c r="I215" s="67"/>
      <c r="J215" s="67"/>
      <c r="K215" s="47">
        <f t="shared" si="22"/>
        <v>0</v>
      </c>
      <c r="L215" s="48">
        <f t="shared" si="23"/>
        <v>0</v>
      </c>
      <c r="M215" s="46">
        <f t="shared" si="24"/>
        <v>0</v>
      </c>
      <c r="N215" s="46">
        <f t="shared" si="25"/>
        <v>0</v>
      </c>
      <c r="O215" s="46">
        <f t="shared" si="26"/>
        <v>0</v>
      </c>
      <c r="P215" s="47">
        <f t="shared" si="27"/>
        <v>0</v>
      </c>
    </row>
    <row r="216" spans="1:16" hidden="1" x14ac:dyDescent="0.2">
      <c r="A216" s="37"/>
      <c r="B216" s="38"/>
      <c r="C216" s="45"/>
      <c r="D216" s="23"/>
      <c r="E216" s="69"/>
      <c r="F216" s="73"/>
      <c r="G216" s="67"/>
      <c r="H216" s="46">
        <f t="shared" si="21"/>
        <v>0</v>
      </c>
      <c r="I216" s="67"/>
      <c r="J216" s="67"/>
      <c r="K216" s="47">
        <f t="shared" si="22"/>
        <v>0</v>
      </c>
      <c r="L216" s="48">
        <f t="shared" si="23"/>
        <v>0</v>
      </c>
      <c r="M216" s="46">
        <f t="shared" si="24"/>
        <v>0</v>
      </c>
      <c r="N216" s="46">
        <f t="shared" si="25"/>
        <v>0</v>
      </c>
      <c r="O216" s="46">
        <f t="shared" si="26"/>
        <v>0</v>
      </c>
      <c r="P216" s="47">
        <f t="shared" si="27"/>
        <v>0</v>
      </c>
    </row>
    <row r="217" spans="1:16" hidden="1" x14ac:dyDescent="0.2">
      <c r="A217" s="37"/>
      <c r="B217" s="38"/>
      <c r="C217" s="45"/>
      <c r="D217" s="23"/>
      <c r="E217" s="69"/>
      <c r="F217" s="73"/>
      <c r="G217" s="67"/>
      <c r="H217" s="46">
        <f t="shared" si="21"/>
        <v>0</v>
      </c>
      <c r="I217" s="67"/>
      <c r="J217" s="67"/>
      <c r="K217" s="47">
        <f t="shared" si="22"/>
        <v>0</v>
      </c>
      <c r="L217" s="48">
        <f t="shared" si="23"/>
        <v>0</v>
      </c>
      <c r="M217" s="46">
        <f t="shared" si="24"/>
        <v>0</v>
      </c>
      <c r="N217" s="46">
        <f t="shared" si="25"/>
        <v>0</v>
      </c>
      <c r="O217" s="46">
        <f t="shared" si="26"/>
        <v>0</v>
      </c>
      <c r="P217" s="47">
        <f t="shared" si="27"/>
        <v>0</v>
      </c>
    </row>
    <row r="218" spans="1:16" hidden="1" x14ac:dyDescent="0.2">
      <c r="A218" s="37"/>
      <c r="B218" s="38"/>
      <c r="C218" s="45"/>
      <c r="D218" s="23"/>
      <c r="E218" s="69"/>
      <c r="F218" s="73"/>
      <c r="G218" s="67"/>
      <c r="H218" s="46">
        <f t="shared" si="21"/>
        <v>0</v>
      </c>
      <c r="I218" s="67"/>
      <c r="J218" s="67"/>
      <c r="K218" s="47">
        <f t="shared" si="22"/>
        <v>0</v>
      </c>
      <c r="L218" s="48">
        <f t="shared" si="23"/>
        <v>0</v>
      </c>
      <c r="M218" s="46">
        <f t="shared" si="24"/>
        <v>0</v>
      </c>
      <c r="N218" s="46">
        <f t="shared" si="25"/>
        <v>0</v>
      </c>
      <c r="O218" s="46">
        <f t="shared" si="26"/>
        <v>0</v>
      </c>
      <c r="P218" s="47">
        <f t="shared" si="27"/>
        <v>0</v>
      </c>
    </row>
    <row r="219" spans="1:16" hidden="1" x14ac:dyDescent="0.2">
      <c r="A219" s="37"/>
      <c r="B219" s="38"/>
      <c r="C219" s="45"/>
      <c r="D219" s="23"/>
      <c r="E219" s="69"/>
      <c r="F219" s="73"/>
      <c r="G219" s="67"/>
      <c r="H219" s="46">
        <f t="shared" si="21"/>
        <v>0</v>
      </c>
      <c r="I219" s="67"/>
      <c r="J219" s="67"/>
      <c r="K219" s="47">
        <f t="shared" si="22"/>
        <v>0</v>
      </c>
      <c r="L219" s="48">
        <f t="shared" si="23"/>
        <v>0</v>
      </c>
      <c r="M219" s="46">
        <f t="shared" si="24"/>
        <v>0</v>
      </c>
      <c r="N219" s="46">
        <f t="shared" si="25"/>
        <v>0</v>
      </c>
      <c r="O219" s="46">
        <f t="shared" si="26"/>
        <v>0</v>
      </c>
      <c r="P219" s="47">
        <f t="shared" si="27"/>
        <v>0</v>
      </c>
    </row>
    <row r="220" spans="1:16" hidden="1" x14ac:dyDescent="0.2">
      <c r="A220" s="37"/>
      <c r="B220" s="38"/>
      <c r="C220" s="45"/>
      <c r="D220" s="23"/>
      <c r="E220" s="69"/>
      <c r="F220" s="73"/>
      <c r="G220" s="67"/>
      <c r="H220" s="46">
        <f t="shared" si="21"/>
        <v>0</v>
      </c>
      <c r="I220" s="67"/>
      <c r="J220" s="67"/>
      <c r="K220" s="47">
        <f t="shared" si="22"/>
        <v>0</v>
      </c>
      <c r="L220" s="48">
        <f t="shared" si="23"/>
        <v>0</v>
      </c>
      <c r="M220" s="46">
        <f t="shared" si="24"/>
        <v>0</v>
      </c>
      <c r="N220" s="46">
        <f t="shared" si="25"/>
        <v>0</v>
      </c>
      <c r="O220" s="46">
        <f t="shared" si="26"/>
        <v>0</v>
      </c>
      <c r="P220" s="47">
        <f t="shared" si="27"/>
        <v>0</v>
      </c>
    </row>
    <row r="221" spans="1:16" hidden="1" x14ac:dyDescent="0.2">
      <c r="A221" s="37"/>
      <c r="B221" s="38"/>
      <c r="C221" s="45"/>
      <c r="D221" s="23"/>
      <c r="E221" s="69"/>
      <c r="F221" s="73"/>
      <c r="G221" s="67"/>
      <c r="H221" s="46">
        <f t="shared" si="21"/>
        <v>0</v>
      </c>
      <c r="I221" s="67"/>
      <c r="J221" s="67"/>
      <c r="K221" s="47">
        <f t="shared" si="22"/>
        <v>0</v>
      </c>
      <c r="L221" s="48">
        <f t="shared" si="23"/>
        <v>0</v>
      </c>
      <c r="M221" s="46">
        <f t="shared" si="24"/>
        <v>0</v>
      </c>
      <c r="N221" s="46">
        <f t="shared" si="25"/>
        <v>0</v>
      </c>
      <c r="O221" s="46">
        <f t="shared" si="26"/>
        <v>0</v>
      </c>
      <c r="P221" s="47">
        <f t="shared" si="27"/>
        <v>0</v>
      </c>
    </row>
    <row r="222" spans="1:16" hidden="1" x14ac:dyDescent="0.2">
      <c r="A222" s="37"/>
      <c r="B222" s="38"/>
      <c r="C222" s="45"/>
      <c r="D222" s="23"/>
      <c r="E222" s="69"/>
      <c r="F222" s="73"/>
      <c r="G222" s="67"/>
      <c r="H222" s="46">
        <f t="shared" si="21"/>
        <v>0</v>
      </c>
      <c r="I222" s="67"/>
      <c r="J222" s="67"/>
      <c r="K222" s="47">
        <f t="shared" si="22"/>
        <v>0</v>
      </c>
      <c r="L222" s="48">
        <f t="shared" si="23"/>
        <v>0</v>
      </c>
      <c r="M222" s="46">
        <f t="shared" si="24"/>
        <v>0</v>
      </c>
      <c r="N222" s="46">
        <f t="shared" si="25"/>
        <v>0</v>
      </c>
      <c r="O222" s="46">
        <f t="shared" si="26"/>
        <v>0</v>
      </c>
      <c r="P222" s="47">
        <f t="shared" si="27"/>
        <v>0</v>
      </c>
    </row>
    <row r="223" spans="1:16" hidden="1" x14ac:dyDescent="0.2">
      <c r="A223" s="37"/>
      <c r="B223" s="38"/>
      <c r="C223" s="45"/>
      <c r="D223" s="23"/>
      <c r="E223" s="69"/>
      <c r="F223" s="73"/>
      <c r="G223" s="67"/>
      <c r="H223" s="46">
        <f t="shared" si="21"/>
        <v>0</v>
      </c>
      <c r="I223" s="67"/>
      <c r="J223" s="67"/>
      <c r="K223" s="47">
        <f t="shared" si="22"/>
        <v>0</v>
      </c>
      <c r="L223" s="48">
        <f t="shared" si="23"/>
        <v>0</v>
      </c>
      <c r="M223" s="46">
        <f t="shared" si="24"/>
        <v>0</v>
      </c>
      <c r="N223" s="46">
        <f t="shared" si="25"/>
        <v>0</v>
      </c>
      <c r="O223" s="46">
        <f t="shared" si="26"/>
        <v>0</v>
      </c>
      <c r="P223" s="47">
        <f t="shared" si="27"/>
        <v>0</v>
      </c>
    </row>
    <row r="224" spans="1:16" hidden="1" x14ac:dyDescent="0.2">
      <c r="A224" s="37"/>
      <c r="B224" s="38"/>
      <c r="C224" s="45"/>
      <c r="D224" s="23"/>
      <c r="E224" s="69"/>
      <c r="F224" s="73"/>
      <c r="G224" s="67"/>
      <c r="H224" s="46">
        <f t="shared" si="21"/>
        <v>0</v>
      </c>
      <c r="I224" s="67"/>
      <c r="J224" s="67"/>
      <c r="K224" s="47">
        <f t="shared" si="22"/>
        <v>0</v>
      </c>
      <c r="L224" s="48">
        <f t="shared" si="23"/>
        <v>0</v>
      </c>
      <c r="M224" s="46">
        <f t="shared" si="24"/>
        <v>0</v>
      </c>
      <c r="N224" s="46">
        <f t="shared" si="25"/>
        <v>0</v>
      </c>
      <c r="O224" s="46">
        <f t="shared" si="26"/>
        <v>0</v>
      </c>
      <c r="P224" s="47">
        <f t="shared" si="27"/>
        <v>0</v>
      </c>
    </row>
    <row r="225" spans="1:16" hidden="1" x14ac:dyDescent="0.2">
      <c r="A225" s="37"/>
      <c r="B225" s="38"/>
      <c r="C225" s="45"/>
      <c r="D225" s="23"/>
      <c r="E225" s="69"/>
      <c r="F225" s="73"/>
      <c r="G225" s="67"/>
      <c r="H225" s="46">
        <f t="shared" si="21"/>
        <v>0</v>
      </c>
      <c r="I225" s="67"/>
      <c r="J225" s="67"/>
      <c r="K225" s="47">
        <f t="shared" si="22"/>
        <v>0</v>
      </c>
      <c r="L225" s="48">
        <f t="shared" si="23"/>
        <v>0</v>
      </c>
      <c r="M225" s="46">
        <f t="shared" si="24"/>
        <v>0</v>
      </c>
      <c r="N225" s="46">
        <f t="shared" si="25"/>
        <v>0</v>
      </c>
      <c r="O225" s="46">
        <f t="shared" si="26"/>
        <v>0</v>
      </c>
      <c r="P225" s="47">
        <f t="shared" si="27"/>
        <v>0</v>
      </c>
    </row>
    <row r="226" spans="1:16" hidden="1" x14ac:dyDescent="0.2">
      <c r="A226" s="37"/>
      <c r="B226" s="38"/>
      <c r="C226" s="45"/>
      <c r="D226" s="23"/>
      <c r="E226" s="69"/>
      <c r="F226" s="73"/>
      <c r="G226" s="67"/>
      <c r="H226" s="46">
        <f t="shared" si="21"/>
        <v>0</v>
      </c>
      <c r="I226" s="67"/>
      <c r="J226" s="67"/>
      <c r="K226" s="47">
        <f t="shared" si="22"/>
        <v>0</v>
      </c>
      <c r="L226" s="48">
        <f t="shared" si="23"/>
        <v>0</v>
      </c>
      <c r="M226" s="46">
        <f t="shared" si="24"/>
        <v>0</v>
      </c>
      <c r="N226" s="46">
        <f t="shared" si="25"/>
        <v>0</v>
      </c>
      <c r="O226" s="46">
        <f t="shared" si="26"/>
        <v>0</v>
      </c>
      <c r="P226" s="47">
        <f t="shared" si="27"/>
        <v>0</v>
      </c>
    </row>
    <row r="227" spans="1:16" hidden="1" x14ac:dyDescent="0.2">
      <c r="A227" s="37"/>
      <c r="B227" s="38"/>
      <c r="C227" s="45"/>
      <c r="D227" s="23"/>
      <c r="E227" s="69"/>
      <c r="F227" s="73"/>
      <c r="G227" s="67"/>
      <c r="H227" s="46">
        <f t="shared" si="21"/>
        <v>0</v>
      </c>
      <c r="I227" s="67"/>
      <c r="J227" s="67"/>
      <c r="K227" s="47">
        <f t="shared" si="22"/>
        <v>0</v>
      </c>
      <c r="L227" s="48">
        <f t="shared" si="23"/>
        <v>0</v>
      </c>
      <c r="M227" s="46">
        <f t="shared" si="24"/>
        <v>0</v>
      </c>
      <c r="N227" s="46">
        <f t="shared" si="25"/>
        <v>0</v>
      </c>
      <c r="O227" s="46">
        <f t="shared" si="26"/>
        <v>0</v>
      </c>
      <c r="P227" s="47">
        <f t="shared" si="27"/>
        <v>0</v>
      </c>
    </row>
    <row r="228" spans="1:16" hidden="1" x14ac:dyDescent="0.2">
      <c r="A228" s="37"/>
      <c r="B228" s="38"/>
      <c r="C228" s="45"/>
      <c r="D228" s="23"/>
      <c r="E228" s="69"/>
      <c r="F228" s="73"/>
      <c r="G228" s="67"/>
      <c r="H228" s="46">
        <f t="shared" si="21"/>
        <v>0</v>
      </c>
      <c r="I228" s="67"/>
      <c r="J228" s="67"/>
      <c r="K228" s="47">
        <f t="shared" si="22"/>
        <v>0</v>
      </c>
      <c r="L228" s="48">
        <f t="shared" si="23"/>
        <v>0</v>
      </c>
      <c r="M228" s="46">
        <f t="shared" si="24"/>
        <v>0</v>
      </c>
      <c r="N228" s="46">
        <f t="shared" si="25"/>
        <v>0</v>
      </c>
      <c r="O228" s="46">
        <f t="shared" si="26"/>
        <v>0</v>
      </c>
      <c r="P228" s="47">
        <f t="shared" si="27"/>
        <v>0</v>
      </c>
    </row>
    <row r="229" spans="1:16" hidden="1" x14ac:dyDescent="0.2">
      <c r="A229" s="37"/>
      <c r="B229" s="38"/>
      <c r="C229" s="45"/>
      <c r="D229" s="23"/>
      <c r="E229" s="69"/>
      <c r="F229" s="73"/>
      <c r="G229" s="67"/>
      <c r="H229" s="46">
        <f t="shared" si="21"/>
        <v>0</v>
      </c>
      <c r="I229" s="67"/>
      <c r="J229" s="67"/>
      <c r="K229" s="47">
        <f t="shared" si="22"/>
        <v>0</v>
      </c>
      <c r="L229" s="48">
        <f t="shared" si="23"/>
        <v>0</v>
      </c>
      <c r="M229" s="46">
        <f t="shared" si="24"/>
        <v>0</v>
      </c>
      <c r="N229" s="46">
        <f t="shared" si="25"/>
        <v>0</v>
      </c>
      <c r="O229" s="46">
        <f t="shared" si="26"/>
        <v>0</v>
      </c>
      <c r="P229" s="47">
        <f t="shared" si="27"/>
        <v>0</v>
      </c>
    </row>
    <row r="230" spans="1:16" hidden="1" x14ac:dyDescent="0.2">
      <c r="A230" s="37"/>
      <c r="B230" s="38"/>
      <c r="C230" s="45"/>
      <c r="D230" s="23"/>
      <c r="E230" s="69"/>
      <c r="F230" s="73"/>
      <c r="G230" s="67"/>
      <c r="H230" s="46">
        <f t="shared" si="21"/>
        <v>0</v>
      </c>
      <c r="I230" s="67"/>
      <c r="J230" s="67"/>
      <c r="K230" s="47">
        <f t="shared" si="22"/>
        <v>0</v>
      </c>
      <c r="L230" s="48">
        <f t="shared" si="23"/>
        <v>0</v>
      </c>
      <c r="M230" s="46">
        <f t="shared" si="24"/>
        <v>0</v>
      </c>
      <c r="N230" s="46">
        <f t="shared" si="25"/>
        <v>0</v>
      </c>
      <c r="O230" s="46">
        <f t="shared" si="26"/>
        <v>0</v>
      </c>
      <c r="P230" s="47">
        <f t="shared" si="27"/>
        <v>0</v>
      </c>
    </row>
    <row r="231" spans="1:16" hidden="1" x14ac:dyDescent="0.2">
      <c r="A231" s="37"/>
      <c r="B231" s="38"/>
      <c r="C231" s="45"/>
      <c r="D231" s="23"/>
      <c r="E231" s="69"/>
      <c r="F231" s="73"/>
      <c r="G231" s="67"/>
      <c r="H231" s="46">
        <f t="shared" si="21"/>
        <v>0</v>
      </c>
      <c r="I231" s="67"/>
      <c r="J231" s="67"/>
      <c r="K231" s="47">
        <f t="shared" si="22"/>
        <v>0</v>
      </c>
      <c r="L231" s="48">
        <f t="shared" si="23"/>
        <v>0</v>
      </c>
      <c r="M231" s="46">
        <f t="shared" si="24"/>
        <v>0</v>
      </c>
      <c r="N231" s="46">
        <f t="shared" si="25"/>
        <v>0</v>
      </c>
      <c r="O231" s="46">
        <f t="shared" si="26"/>
        <v>0</v>
      </c>
      <c r="P231" s="47">
        <f t="shared" si="27"/>
        <v>0</v>
      </c>
    </row>
    <row r="232" spans="1:16" hidden="1" x14ac:dyDescent="0.2">
      <c r="A232" s="37"/>
      <c r="B232" s="38"/>
      <c r="C232" s="45"/>
      <c r="D232" s="23"/>
      <c r="E232" s="69"/>
      <c r="F232" s="73"/>
      <c r="G232" s="67"/>
      <c r="H232" s="46">
        <f t="shared" si="21"/>
        <v>0</v>
      </c>
      <c r="I232" s="67"/>
      <c r="J232" s="67"/>
      <c r="K232" s="47">
        <f t="shared" si="22"/>
        <v>0</v>
      </c>
      <c r="L232" s="48">
        <f t="shared" si="23"/>
        <v>0</v>
      </c>
      <c r="M232" s="46">
        <f t="shared" si="24"/>
        <v>0</v>
      </c>
      <c r="N232" s="46">
        <f t="shared" si="25"/>
        <v>0</v>
      </c>
      <c r="O232" s="46">
        <f t="shared" si="26"/>
        <v>0</v>
      </c>
      <c r="P232" s="47">
        <f t="shared" si="27"/>
        <v>0</v>
      </c>
    </row>
    <row r="233" spans="1:16" hidden="1" x14ac:dyDescent="0.2">
      <c r="A233" s="37"/>
      <c r="B233" s="38"/>
      <c r="C233" s="45"/>
      <c r="D233" s="23"/>
      <c r="E233" s="69"/>
      <c r="F233" s="73"/>
      <c r="G233" s="67"/>
      <c r="H233" s="46">
        <f t="shared" si="21"/>
        <v>0</v>
      </c>
      <c r="I233" s="67"/>
      <c r="J233" s="67"/>
      <c r="K233" s="47">
        <f t="shared" si="22"/>
        <v>0</v>
      </c>
      <c r="L233" s="48">
        <f t="shared" si="23"/>
        <v>0</v>
      </c>
      <c r="M233" s="46">
        <f t="shared" si="24"/>
        <v>0</v>
      </c>
      <c r="N233" s="46">
        <f t="shared" si="25"/>
        <v>0</v>
      </c>
      <c r="O233" s="46">
        <f t="shared" si="26"/>
        <v>0</v>
      </c>
      <c r="P233" s="47">
        <f t="shared" si="27"/>
        <v>0</v>
      </c>
    </row>
    <row r="234" spans="1:16" hidden="1" x14ac:dyDescent="0.2">
      <c r="A234" s="37"/>
      <c r="B234" s="38"/>
      <c r="C234" s="45"/>
      <c r="D234" s="23"/>
      <c r="E234" s="69"/>
      <c r="F234" s="73"/>
      <c r="G234" s="67"/>
      <c r="H234" s="46">
        <f t="shared" si="21"/>
        <v>0</v>
      </c>
      <c r="I234" s="67"/>
      <c r="J234" s="67"/>
      <c r="K234" s="47">
        <f t="shared" si="22"/>
        <v>0</v>
      </c>
      <c r="L234" s="48">
        <f t="shared" si="23"/>
        <v>0</v>
      </c>
      <c r="M234" s="46">
        <f t="shared" si="24"/>
        <v>0</v>
      </c>
      <c r="N234" s="46">
        <f t="shared" si="25"/>
        <v>0</v>
      </c>
      <c r="O234" s="46">
        <f t="shared" si="26"/>
        <v>0</v>
      </c>
      <c r="P234" s="47">
        <f t="shared" si="27"/>
        <v>0</v>
      </c>
    </row>
    <row r="235" spans="1:16" hidden="1" x14ac:dyDescent="0.2">
      <c r="A235" s="37"/>
      <c r="B235" s="38"/>
      <c r="C235" s="45"/>
      <c r="D235" s="23"/>
      <c r="E235" s="69"/>
      <c r="F235" s="73"/>
      <c r="G235" s="67"/>
      <c r="H235" s="46">
        <f t="shared" si="21"/>
        <v>0</v>
      </c>
      <c r="I235" s="67"/>
      <c r="J235" s="67"/>
      <c r="K235" s="47">
        <f t="shared" si="22"/>
        <v>0</v>
      </c>
      <c r="L235" s="48">
        <f t="shared" si="23"/>
        <v>0</v>
      </c>
      <c r="M235" s="46">
        <f t="shared" si="24"/>
        <v>0</v>
      </c>
      <c r="N235" s="46">
        <f t="shared" si="25"/>
        <v>0</v>
      </c>
      <c r="O235" s="46">
        <f t="shared" si="26"/>
        <v>0</v>
      </c>
      <c r="P235" s="47">
        <f t="shared" si="27"/>
        <v>0</v>
      </c>
    </row>
    <row r="236" spans="1:16" hidden="1" x14ac:dyDescent="0.2">
      <c r="A236" s="37"/>
      <c r="B236" s="38"/>
      <c r="C236" s="45"/>
      <c r="D236" s="23"/>
      <c r="E236" s="69"/>
      <c r="F236" s="73"/>
      <c r="G236" s="67"/>
      <c r="H236" s="46">
        <f t="shared" si="21"/>
        <v>0</v>
      </c>
      <c r="I236" s="67"/>
      <c r="J236" s="67"/>
      <c r="K236" s="47">
        <f t="shared" si="22"/>
        <v>0</v>
      </c>
      <c r="L236" s="48">
        <f t="shared" si="23"/>
        <v>0</v>
      </c>
      <c r="M236" s="46">
        <f t="shared" si="24"/>
        <v>0</v>
      </c>
      <c r="N236" s="46">
        <f t="shared" si="25"/>
        <v>0</v>
      </c>
      <c r="O236" s="46">
        <f t="shared" si="26"/>
        <v>0</v>
      </c>
      <c r="P236" s="47">
        <f t="shared" si="27"/>
        <v>0</v>
      </c>
    </row>
    <row r="237" spans="1:16" hidden="1" x14ac:dyDescent="0.2">
      <c r="A237" s="37"/>
      <c r="B237" s="38"/>
      <c r="C237" s="45"/>
      <c r="D237" s="23"/>
      <c r="E237" s="69"/>
      <c r="F237" s="73"/>
      <c r="G237" s="67"/>
      <c r="H237" s="46">
        <f t="shared" si="21"/>
        <v>0</v>
      </c>
      <c r="I237" s="67"/>
      <c r="J237" s="67"/>
      <c r="K237" s="47">
        <f t="shared" si="22"/>
        <v>0</v>
      </c>
      <c r="L237" s="48">
        <f t="shared" si="23"/>
        <v>0</v>
      </c>
      <c r="M237" s="46">
        <f t="shared" si="24"/>
        <v>0</v>
      </c>
      <c r="N237" s="46">
        <f t="shared" si="25"/>
        <v>0</v>
      </c>
      <c r="O237" s="46">
        <f t="shared" si="26"/>
        <v>0</v>
      </c>
      <c r="P237" s="47">
        <f t="shared" si="27"/>
        <v>0</v>
      </c>
    </row>
    <row r="238" spans="1:16" hidden="1" x14ac:dyDescent="0.2">
      <c r="A238" s="37"/>
      <c r="B238" s="38"/>
      <c r="C238" s="45"/>
      <c r="D238" s="23"/>
      <c r="E238" s="69"/>
      <c r="F238" s="73"/>
      <c r="G238" s="67"/>
      <c r="H238" s="46">
        <f t="shared" si="21"/>
        <v>0</v>
      </c>
      <c r="I238" s="67"/>
      <c r="J238" s="67"/>
      <c r="K238" s="47">
        <f t="shared" si="22"/>
        <v>0</v>
      </c>
      <c r="L238" s="48">
        <f t="shared" si="23"/>
        <v>0</v>
      </c>
      <c r="M238" s="46">
        <f t="shared" si="24"/>
        <v>0</v>
      </c>
      <c r="N238" s="46">
        <f t="shared" si="25"/>
        <v>0</v>
      </c>
      <c r="O238" s="46">
        <f t="shared" si="26"/>
        <v>0</v>
      </c>
      <c r="P238" s="47">
        <f t="shared" si="27"/>
        <v>0</v>
      </c>
    </row>
    <row r="239" spans="1:16" hidden="1" x14ac:dyDescent="0.2">
      <c r="A239" s="37"/>
      <c r="B239" s="38"/>
      <c r="C239" s="45"/>
      <c r="D239" s="23"/>
      <c r="E239" s="69"/>
      <c r="F239" s="73"/>
      <c r="G239" s="67"/>
      <c r="H239" s="46">
        <f t="shared" si="21"/>
        <v>0</v>
      </c>
      <c r="I239" s="67"/>
      <c r="J239" s="67"/>
      <c r="K239" s="47">
        <f t="shared" si="22"/>
        <v>0</v>
      </c>
      <c r="L239" s="48">
        <f t="shared" si="23"/>
        <v>0</v>
      </c>
      <c r="M239" s="46">
        <f t="shared" si="24"/>
        <v>0</v>
      </c>
      <c r="N239" s="46">
        <f t="shared" si="25"/>
        <v>0</v>
      </c>
      <c r="O239" s="46">
        <f t="shared" si="26"/>
        <v>0</v>
      </c>
      <c r="P239" s="47">
        <f t="shared" si="27"/>
        <v>0</v>
      </c>
    </row>
    <row r="240" spans="1:16" hidden="1" x14ac:dyDescent="0.2">
      <c r="A240" s="37"/>
      <c r="B240" s="38"/>
      <c r="C240" s="45"/>
      <c r="D240" s="23"/>
      <c r="E240" s="69"/>
      <c r="F240" s="73"/>
      <c r="G240" s="67"/>
      <c r="H240" s="46">
        <f t="shared" si="21"/>
        <v>0</v>
      </c>
      <c r="I240" s="67"/>
      <c r="J240" s="67"/>
      <c r="K240" s="47">
        <f t="shared" si="22"/>
        <v>0</v>
      </c>
      <c r="L240" s="48">
        <f t="shared" si="23"/>
        <v>0</v>
      </c>
      <c r="M240" s="46">
        <f t="shared" si="24"/>
        <v>0</v>
      </c>
      <c r="N240" s="46">
        <f t="shared" si="25"/>
        <v>0</v>
      </c>
      <c r="O240" s="46">
        <f t="shared" si="26"/>
        <v>0</v>
      </c>
      <c r="P240" s="47">
        <f t="shared" si="27"/>
        <v>0</v>
      </c>
    </row>
    <row r="241" spans="1:16" hidden="1" x14ac:dyDescent="0.2">
      <c r="A241" s="37"/>
      <c r="B241" s="38"/>
      <c r="C241" s="45"/>
      <c r="D241" s="23"/>
      <c r="E241" s="69"/>
      <c r="F241" s="73"/>
      <c r="G241" s="67"/>
      <c r="H241" s="46">
        <f t="shared" si="21"/>
        <v>0</v>
      </c>
      <c r="I241" s="67"/>
      <c r="J241" s="67"/>
      <c r="K241" s="47">
        <f t="shared" si="22"/>
        <v>0</v>
      </c>
      <c r="L241" s="48">
        <f t="shared" si="23"/>
        <v>0</v>
      </c>
      <c r="M241" s="46">
        <f t="shared" si="24"/>
        <v>0</v>
      </c>
      <c r="N241" s="46">
        <f t="shared" si="25"/>
        <v>0</v>
      </c>
      <c r="O241" s="46">
        <f t="shared" si="26"/>
        <v>0</v>
      </c>
      <c r="P241" s="47">
        <f t="shared" si="27"/>
        <v>0</v>
      </c>
    </row>
    <row r="242" spans="1:16" hidden="1" x14ac:dyDescent="0.2">
      <c r="A242" s="37"/>
      <c r="B242" s="38"/>
      <c r="C242" s="45"/>
      <c r="D242" s="23"/>
      <c r="E242" s="69"/>
      <c r="F242" s="73"/>
      <c r="G242" s="67"/>
      <c r="H242" s="46">
        <f t="shared" si="21"/>
        <v>0</v>
      </c>
      <c r="I242" s="67"/>
      <c r="J242" s="67"/>
      <c r="K242" s="47">
        <f t="shared" si="22"/>
        <v>0</v>
      </c>
      <c r="L242" s="48">
        <f t="shared" si="23"/>
        <v>0</v>
      </c>
      <c r="M242" s="46">
        <f t="shared" si="24"/>
        <v>0</v>
      </c>
      <c r="N242" s="46">
        <f t="shared" si="25"/>
        <v>0</v>
      </c>
      <c r="O242" s="46">
        <f t="shared" si="26"/>
        <v>0</v>
      </c>
      <c r="P242" s="47">
        <f t="shared" si="27"/>
        <v>0</v>
      </c>
    </row>
    <row r="243" spans="1:16" hidden="1" x14ac:dyDescent="0.2">
      <c r="A243" s="37"/>
      <c r="B243" s="38"/>
      <c r="C243" s="45"/>
      <c r="D243" s="23"/>
      <c r="E243" s="69"/>
      <c r="F243" s="73"/>
      <c r="G243" s="67"/>
      <c r="H243" s="46">
        <f t="shared" si="21"/>
        <v>0</v>
      </c>
      <c r="I243" s="67"/>
      <c r="J243" s="67"/>
      <c r="K243" s="47">
        <f t="shared" si="22"/>
        <v>0</v>
      </c>
      <c r="L243" s="48">
        <f t="shared" si="23"/>
        <v>0</v>
      </c>
      <c r="M243" s="46">
        <f t="shared" si="24"/>
        <v>0</v>
      </c>
      <c r="N243" s="46">
        <f t="shared" si="25"/>
        <v>0</v>
      </c>
      <c r="O243" s="46">
        <f t="shared" si="26"/>
        <v>0</v>
      </c>
      <c r="P243" s="47">
        <f t="shared" si="27"/>
        <v>0</v>
      </c>
    </row>
    <row r="244" spans="1:16" hidden="1" x14ac:dyDescent="0.2">
      <c r="A244" s="37"/>
      <c r="B244" s="38"/>
      <c r="C244" s="45"/>
      <c r="D244" s="23"/>
      <c r="E244" s="69"/>
      <c r="F244" s="73"/>
      <c r="G244" s="67"/>
      <c r="H244" s="46">
        <f t="shared" si="21"/>
        <v>0</v>
      </c>
      <c r="I244" s="67"/>
      <c r="J244" s="67"/>
      <c r="K244" s="47">
        <f t="shared" si="22"/>
        <v>0</v>
      </c>
      <c r="L244" s="48">
        <f t="shared" si="23"/>
        <v>0</v>
      </c>
      <c r="M244" s="46">
        <f t="shared" si="24"/>
        <v>0</v>
      </c>
      <c r="N244" s="46">
        <f t="shared" si="25"/>
        <v>0</v>
      </c>
      <c r="O244" s="46">
        <f t="shared" si="26"/>
        <v>0</v>
      </c>
      <c r="P244" s="47">
        <f t="shared" si="27"/>
        <v>0</v>
      </c>
    </row>
    <row r="245" spans="1:16" hidden="1" x14ac:dyDescent="0.2">
      <c r="A245" s="37"/>
      <c r="B245" s="38"/>
      <c r="C245" s="45"/>
      <c r="D245" s="23"/>
      <c r="E245" s="69"/>
      <c r="F245" s="73"/>
      <c r="G245" s="67"/>
      <c r="H245" s="46">
        <f t="shared" si="21"/>
        <v>0</v>
      </c>
      <c r="I245" s="67"/>
      <c r="J245" s="67"/>
      <c r="K245" s="47">
        <f t="shared" si="22"/>
        <v>0</v>
      </c>
      <c r="L245" s="48">
        <f t="shared" si="23"/>
        <v>0</v>
      </c>
      <c r="M245" s="46">
        <f t="shared" si="24"/>
        <v>0</v>
      </c>
      <c r="N245" s="46">
        <f t="shared" si="25"/>
        <v>0</v>
      </c>
      <c r="O245" s="46">
        <f t="shared" si="26"/>
        <v>0</v>
      </c>
      <c r="P245" s="47">
        <f t="shared" si="27"/>
        <v>0</v>
      </c>
    </row>
    <row r="246" spans="1:16" hidden="1" x14ac:dyDescent="0.2">
      <c r="A246" s="37"/>
      <c r="B246" s="38"/>
      <c r="C246" s="45"/>
      <c r="D246" s="23"/>
      <c r="E246" s="69"/>
      <c r="F246" s="73"/>
      <c r="G246" s="67"/>
      <c r="H246" s="46">
        <f t="shared" si="21"/>
        <v>0</v>
      </c>
      <c r="I246" s="67"/>
      <c r="J246" s="67"/>
      <c r="K246" s="47">
        <f t="shared" si="22"/>
        <v>0</v>
      </c>
      <c r="L246" s="48">
        <f t="shared" si="23"/>
        <v>0</v>
      </c>
      <c r="M246" s="46">
        <f t="shared" si="24"/>
        <v>0</v>
      </c>
      <c r="N246" s="46">
        <f t="shared" si="25"/>
        <v>0</v>
      </c>
      <c r="O246" s="46">
        <f t="shared" si="26"/>
        <v>0</v>
      </c>
      <c r="P246" s="47">
        <f t="shared" si="27"/>
        <v>0</v>
      </c>
    </row>
    <row r="247" spans="1:16" hidden="1" x14ac:dyDescent="0.2">
      <c r="A247" s="37"/>
      <c r="B247" s="38"/>
      <c r="C247" s="45"/>
      <c r="D247" s="23"/>
      <c r="E247" s="69"/>
      <c r="F247" s="73"/>
      <c r="G247" s="67"/>
      <c r="H247" s="46">
        <f t="shared" si="21"/>
        <v>0</v>
      </c>
      <c r="I247" s="67"/>
      <c r="J247" s="67"/>
      <c r="K247" s="47">
        <f t="shared" si="22"/>
        <v>0</v>
      </c>
      <c r="L247" s="48">
        <f t="shared" si="23"/>
        <v>0</v>
      </c>
      <c r="M247" s="46">
        <f t="shared" si="24"/>
        <v>0</v>
      </c>
      <c r="N247" s="46">
        <f t="shared" si="25"/>
        <v>0</v>
      </c>
      <c r="O247" s="46">
        <f t="shared" si="26"/>
        <v>0</v>
      </c>
      <c r="P247" s="47">
        <f t="shared" si="27"/>
        <v>0</v>
      </c>
    </row>
    <row r="248" spans="1:16" hidden="1" x14ac:dyDescent="0.2">
      <c r="A248" s="37"/>
      <c r="B248" s="38"/>
      <c r="C248" s="45"/>
      <c r="D248" s="23"/>
      <c r="E248" s="69"/>
      <c r="F248" s="73"/>
      <c r="G248" s="67"/>
      <c r="H248" s="46">
        <f t="shared" si="21"/>
        <v>0</v>
      </c>
      <c r="I248" s="67"/>
      <c r="J248" s="67"/>
      <c r="K248" s="47">
        <f t="shared" si="22"/>
        <v>0</v>
      </c>
      <c r="L248" s="48">
        <f t="shared" si="23"/>
        <v>0</v>
      </c>
      <c r="M248" s="46">
        <f t="shared" si="24"/>
        <v>0</v>
      </c>
      <c r="N248" s="46">
        <f t="shared" si="25"/>
        <v>0</v>
      </c>
      <c r="O248" s="46">
        <f t="shared" si="26"/>
        <v>0</v>
      </c>
      <c r="P248" s="47">
        <f t="shared" si="27"/>
        <v>0</v>
      </c>
    </row>
    <row r="249" spans="1:16" hidden="1" x14ac:dyDescent="0.2">
      <c r="A249" s="37"/>
      <c r="B249" s="38"/>
      <c r="C249" s="45"/>
      <c r="D249" s="23"/>
      <c r="E249" s="69"/>
      <c r="F249" s="73"/>
      <c r="G249" s="67"/>
      <c r="H249" s="46">
        <f t="shared" si="21"/>
        <v>0</v>
      </c>
      <c r="I249" s="67"/>
      <c r="J249" s="67"/>
      <c r="K249" s="47">
        <f t="shared" si="22"/>
        <v>0</v>
      </c>
      <c r="L249" s="48">
        <f t="shared" si="23"/>
        <v>0</v>
      </c>
      <c r="M249" s="46">
        <f t="shared" si="24"/>
        <v>0</v>
      </c>
      <c r="N249" s="46">
        <f t="shared" si="25"/>
        <v>0</v>
      </c>
      <c r="O249" s="46">
        <f t="shared" si="26"/>
        <v>0</v>
      </c>
      <c r="P249" s="47">
        <f t="shared" si="27"/>
        <v>0</v>
      </c>
    </row>
    <row r="250" spans="1:16" hidden="1" x14ac:dyDescent="0.2">
      <c r="A250" s="37"/>
      <c r="B250" s="38"/>
      <c r="C250" s="45"/>
      <c r="D250" s="23"/>
      <c r="E250" s="69"/>
      <c r="F250" s="73"/>
      <c r="G250" s="67"/>
      <c r="H250" s="46">
        <f t="shared" si="21"/>
        <v>0</v>
      </c>
      <c r="I250" s="67"/>
      <c r="J250" s="67"/>
      <c r="K250" s="47">
        <f t="shared" si="22"/>
        <v>0</v>
      </c>
      <c r="L250" s="48">
        <f t="shared" si="23"/>
        <v>0</v>
      </c>
      <c r="M250" s="46">
        <f t="shared" si="24"/>
        <v>0</v>
      </c>
      <c r="N250" s="46">
        <f t="shared" si="25"/>
        <v>0</v>
      </c>
      <c r="O250" s="46">
        <f t="shared" si="26"/>
        <v>0</v>
      </c>
      <c r="P250" s="47">
        <f t="shared" si="27"/>
        <v>0</v>
      </c>
    </row>
    <row r="251" spans="1:16" hidden="1" x14ac:dyDescent="0.2">
      <c r="A251" s="37"/>
      <c r="B251" s="38"/>
      <c r="C251" s="45"/>
      <c r="D251" s="23"/>
      <c r="E251" s="69"/>
      <c r="F251" s="73"/>
      <c r="G251" s="67"/>
      <c r="H251" s="46">
        <f t="shared" si="21"/>
        <v>0</v>
      </c>
      <c r="I251" s="67"/>
      <c r="J251" s="67"/>
      <c r="K251" s="47">
        <f t="shared" si="22"/>
        <v>0</v>
      </c>
      <c r="L251" s="48">
        <f t="shared" si="23"/>
        <v>0</v>
      </c>
      <c r="M251" s="46">
        <f t="shared" si="24"/>
        <v>0</v>
      </c>
      <c r="N251" s="46">
        <f t="shared" si="25"/>
        <v>0</v>
      </c>
      <c r="O251" s="46">
        <f t="shared" si="26"/>
        <v>0</v>
      </c>
      <c r="P251" s="47">
        <f t="shared" si="27"/>
        <v>0</v>
      </c>
    </row>
    <row r="252" spans="1:16" hidden="1" x14ac:dyDescent="0.2">
      <c r="A252" s="37"/>
      <c r="B252" s="38"/>
      <c r="C252" s="45"/>
      <c r="D252" s="23"/>
      <c r="E252" s="69"/>
      <c r="F252" s="73"/>
      <c r="G252" s="67"/>
      <c r="H252" s="46">
        <f t="shared" si="21"/>
        <v>0</v>
      </c>
      <c r="I252" s="67"/>
      <c r="J252" s="67"/>
      <c r="K252" s="47">
        <f t="shared" si="22"/>
        <v>0</v>
      </c>
      <c r="L252" s="48">
        <f t="shared" si="23"/>
        <v>0</v>
      </c>
      <c r="M252" s="46">
        <f t="shared" si="24"/>
        <v>0</v>
      </c>
      <c r="N252" s="46">
        <f t="shared" si="25"/>
        <v>0</v>
      </c>
      <c r="O252" s="46">
        <f t="shared" si="26"/>
        <v>0</v>
      </c>
      <c r="P252" s="47">
        <f t="shared" si="27"/>
        <v>0</v>
      </c>
    </row>
    <row r="253" spans="1:16" hidden="1" x14ac:dyDescent="0.2">
      <c r="A253" s="37"/>
      <c r="B253" s="38"/>
      <c r="C253" s="45"/>
      <c r="D253" s="23"/>
      <c r="E253" s="69"/>
      <c r="F253" s="73"/>
      <c r="G253" s="67"/>
      <c r="H253" s="46">
        <f t="shared" si="21"/>
        <v>0</v>
      </c>
      <c r="I253" s="67"/>
      <c r="J253" s="67"/>
      <c r="K253" s="47">
        <f t="shared" si="22"/>
        <v>0</v>
      </c>
      <c r="L253" s="48">
        <f t="shared" si="23"/>
        <v>0</v>
      </c>
      <c r="M253" s="46">
        <f t="shared" si="24"/>
        <v>0</v>
      </c>
      <c r="N253" s="46">
        <f t="shared" si="25"/>
        <v>0</v>
      </c>
      <c r="O253" s="46">
        <f t="shared" si="26"/>
        <v>0</v>
      </c>
      <c r="P253" s="47">
        <f t="shared" si="27"/>
        <v>0</v>
      </c>
    </row>
    <row r="254" spans="1:16" hidden="1" x14ac:dyDescent="0.2">
      <c r="A254" s="37"/>
      <c r="B254" s="38"/>
      <c r="C254" s="45"/>
      <c r="D254" s="23"/>
      <c r="E254" s="69"/>
      <c r="F254" s="73"/>
      <c r="G254" s="67"/>
      <c r="H254" s="46">
        <f t="shared" si="21"/>
        <v>0</v>
      </c>
      <c r="I254" s="67"/>
      <c r="J254" s="67"/>
      <c r="K254" s="47">
        <f t="shared" si="22"/>
        <v>0</v>
      </c>
      <c r="L254" s="48">
        <f t="shared" si="23"/>
        <v>0</v>
      </c>
      <c r="M254" s="46">
        <f t="shared" si="24"/>
        <v>0</v>
      </c>
      <c r="N254" s="46">
        <f t="shared" si="25"/>
        <v>0</v>
      </c>
      <c r="O254" s="46">
        <f t="shared" si="26"/>
        <v>0</v>
      </c>
      <c r="P254" s="47">
        <f t="shared" si="27"/>
        <v>0</v>
      </c>
    </row>
    <row r="255" spans="1:16" hidden="1" x14ac:dyDescent="0.2">
      <c r="A255" s="37"/>
      <c r="B255" s="38"/>
      <c r="C255" s="45"/>
      <c r="D255" s="23"/>
      <c r="E255" s="69"/>
      <c r="F255" s="73"/>
      <c r="G255" s="67"/>
      <c r="H255" s="46">
        <f t="shared" si="21"/>
        <v>0</v>
      </c>
      <c r="I255" s="67"/>
      <c r="J255" s="67"/>
      <c r="K255" s="47">
        <f t="shared" si="22"/>
        <v>0</v>
      </c>
      <c r="L255" s="48">
        <f t="shared" si="23"/>
        <v>0</v>
      </c>
      <c r="M255" s="46">
        <f t="shared" si="24"/>
        <v>0</v>
      </c>
      <c r="N255" s="46">
        <f t="shared" si="25"/>
        <v>0</v>
      </c>
      <c r="O255" s="46">
        <f t="shared" si="26"/>
        <v>0</v>
      </c>
      <c r="P255" s="47">
        <f t="shared" si="27"/>
        <v>0</v>
      </c>
    </row>
    <row r="256" spans="1:16" hidden="1" x14ac:dyDescent="0.2">
      <c r="A256" s="37"/>
      <c r="B256" s="38"/>
      <c r="C256" s="45"/>
      <c r="D256" s="23"/>
      <c r="E256" s="69"/>
      <c r="F256" s="73"/>
      <c r="G256" s="67"/>
      <c r="H256" s="46">
        <f t="shared" si="21"/>
        <v>0</v>
      </c>
      <c r="I256" s="67"/>
      <c r="J256" s="67"/>
      <c r="K256" s="47">
        <f t="shared" si="22"/>
        <v>0</v>
      </c>
      <c r="L256" s="48">
        <f t="shared" si="23"/>
        <v>0</v>
      </c>
      <c r="M256" s="46">
        <f t="shared" si="24"/>
        <v>0</v>
      </c>
      <c r="N256" s="46">
        <f t="shared" si="25"/>
        <v>0</v>
      </c>
      <c r="O256" s="46">
        <f t="shared" si="26"/>
        <v>0</v>
      </c>
      <c r="P256" s="47">
        <f t="shared" si="27"/>
        <v>0</v>
      </c>
    </row>
    <row r="257" spans="1:16" hidden="1" x14ac:dyDescent="0.2">
      <c r="A257" s="37"/>
      <c r="B257" s="38"/>
      <c r="C257" s="45"/>
      <c r="D257" s="23"/>
      <c r="E257" s="69"/>
      <c r="F257" s="73"/>
      <c r="G257" s="67"/>
      <c r="H257" s="46">
        <f t="shared" si="21"/>
        <v>0</v>
      </c>
      <c r="I257" s="67"/>
      <c r="J257" s="67"/>
      <c r="K257" s="47">
        <f t="shared" si="22"/>
        <v>0</v>
      </c>
      <c r="L257" s="48">
        <f t="shared" si="23"/>
        <v>0</v>
      </c>
      <c r="M257" s="46">
        <f t="shared" si="24"/>
        <v>0</v>
      </c>
      <c r="N257" s="46">
        <f t="shared" si="25"/>
        <v>0</v>
      </c>
      <c r="O257" s="46">
        <f t="shared" si="26"/>
        <v>0</v>
      </c>
      <c r="P257" s="47">
        <f t="shared" si="27"/>
        <v>0</v>
      </c>
    </row>
    <row r="258" spans="1:16" hidden="1" x14ac:dyDescent="0.2">
      <c r="A258" s="37"/>
      <c r="B258" s="38"/>
      <c r="C258" s="45"/>
      <c r="D258" s="23"/>
      <c r="E258" s="69"/>
      <c r="F258" s="73"/>
      <c r="G258" s="67"/>
      <c r="H258" s="46">
        <f t="shared" si="21"/>
        <v>0</v>
      </c>
      <c r="I258" s="67"/>
      <c r="J258" s="67"/>
      <c r="K258" s="47">
        <f t="shared" si="22"/>
        <v>0</v>
      </c>
      <c r="L258" s="48">
        <f t="shared" si="23"/>
        <v>0</v>
      </c>
      <c r="M258" s="46">
        <f t="shared" si="24"/>
        <v>0</v>
      </c>
      <c r="N258" s="46">
        <f t="shared" si="25"/>
        <v>0</v>
      </c>
      <c r="O258" s="46">
        <f t="shared" si="26"/>
        <v>0</v>
      </c>
      <c r="P258" s="47">
        <f t="shared" si="27"/>
        <v>0</v>
      </c>
    </row>
    <row r="259" spans="1:16" hidden="1" x14ac:dyDescent="0.2">
      <c r="A259" s="37"/>
      <c r="B259" s="38"/>
      <c r="C259" s="45"/>
      <c r="D259" s="23"/>
      <c r="E259" s="69"/>
      <c r="F259" s="73"/>
      <c r="G259" s="67"/>
      <c r="H259" s="46">
        <f t="shared" si="21"/>
        <v>0</v>
      </c>
      <c r="I259" s="67"/>
      <c r="J259" s="67"/>
      <c r="K259" s="47">
        <f t="shared" si="22"/>
        <v>0</v>
      </c>
      <c r="L259" s="48">
        <f t="shared" si="23"/>
        <v>0</v>
      </c>
      <c r="M259" s="46">
        <f t="shared" si="24"/>
        <v>0</v>
      </c>
      <c r="N259" s="46">
        <f t="shared" si="25"/>
        <v>0</v>
      </c>
      <c r="O259" s="46">
        <f t="shared" si="26"/>
        <v>0</v>
      </c>
      <c r="P259" s="47">
        <f t="shared" si="27"/>
        <v>0</v>
      </c>
    </row>
    <row r="260" spans="1:16" hidden="1" x14ac:dyDescent="0.2">
      <c r="A260" s="37"/>
      <c r="B260" s="38"/>
      <c r="C260" s="45"/>
      <c r="D260" s="23"/>
      <c r="E260" s="69"/>
      <c r="F260" s="73"/>
      <c r="G260" s="67"/>
      <c r="H260" s="46">
        <f t="shared" si="21"/>
        <v>0</v>
      </c>
      <c r="I260" s="67"/>
      <c r="J260" s="67"/>
      <c r="K260" s="47">
        <f t="shared" si="22"/>
        <v>0</v>
      </c>
      <c r="L260" s="48">
        <f t="shared" si="23"/>
        <v>0</v>
      </c>
      <c r="M260" s="46">
        <f t="shared" si="24"/>
        <v>0</v>
      </c>
      <c r="N260" s="46">
        <f t="shared" si="25"/>
        <v>0</v>
      </c>
      <c r="O260" s="46">
        <f t="shared" si="26"/>
        <v>0</v>
      </c>
      <c r="P260" s="47">
        <f t="shared" si="27"/>
        <v>0</v>
      </c>
    </row>
    <row r="261" spans="1:16" hidden="1" x14ac:dyDescent="0.2">
      <c r="A261" s="37"/>
      <c r="B261" s="38"/>
      <c r="C261" s="45"/>
      <c r="D261" s="23"/>
      <c r="E261" s="69"/>
      <c r="F261" s="73"/>
      <c r="G261" s="67"/>
      <c r="H261" s="46">
        <f t="shared" si="21"/>
        <v>0</v>
      </c>
      <c r="I261" s="67"/>
      <c r="J261" s="67"/>
      <c r="K261" s="47">
        <f t="shared" si="22"/>
        <v>0</v>
      </c>
      <c r="L261" s="48">
        <f t="shared" si="23"/>
        <v>0</v>
      </c>
      <c r="M261" s="46">
        <f t="shared" si="24"/>
        <v>0</v>
      </c>
      <c r="N261" s="46">
        <f t="shared" si="25"/>
        <v>0</v>
      </c>
      <c r="O261" s="46">
        <f t="shared" si="26"/>
        <v>0</v>
      </c>
      <c r="P261" s="47">
        <f t="shared" si="27"/>
        <v>0</v>
      </c>
    </row>
    <row r="262" spans="1:16" hidden="1" x14ac:dyDescent="0.2">
      <c r="A262" s="37"/>
      <c r="B262" s="38"/>
      <c r="C262" s="45"/>
      <c r="D262" s="23"/>
      <c r="E262" s="69"/>
      <c r="F262" s="73"/>
      <c r="G262" s="67"/>
      <c r="H262" s="46">
        <f t="shared" si="21"/>
        <v>0</v>
      </c>
      <c r="I262" s="67"/>
      <c r="J262" s="67"/>
      <c r="K262" s="47">
        <f t="shared" si="22"/>
        <v>0</v>
      </c>
      <c r="L262" s="48">
        <f t="shared" si="23"/>
        <v>0</v>
      </c>
      <c r="M262" s="46">
        <f t="shared" si="24"/>
        <v>0</v>
      </c>
      <c r="N262" s="46">
        <f t="shared" si="25"/>
        <v>0</v>
      </c>
      <c r="O262" s="46">
        <f t="shared" si="26"/>
        <v>0</v>
      </c>
      <c r="P262" s="47">
        <f t="shared" si="27"/>
        <v>0</v>
      </c>
    </row>
    <row r="263" spans="1:16" hidden="1" x14ac:dyDescent="0.2">
      <c r="A263" s="37"/>
      <c r="B263" s="38"/>
      <c r="C263" s="45"/>
      <c r="D263" s="23"/>
      <c r="E263" s="69"/>
      <c r="F263" s="73"/>
      <c r="G263" s="67"/>
      <c r="H263" s="46">
        <f t="shared" si="21"/>
        <v>0</v>
      </c>
      <c r="I263" s="67"/>
      <c r="J263" s="67"/>
      <c r="K263" s="47">
        <f t="shared" si="22"/>
        <v>0</v>
      </c>
      <c r="L263" s="48">
        <f t="shared" si="23"/>
        <v>0</v>
      </c>
      <c r="M263" s="46">
        <f t="shared" si="24"/>
        <v>0</v>
      </c>
      <c r="N263" s="46">
        <f t="shared" si="25"/>
        <v>0</v>
      </c>
      <c r="O263" s="46">
        <f t="shared" si="26"/>
        <v>0</v>
      </c>
      <c r="P263" s="47">
        <f t="shared" si="27"/>
        <v>0</v>
      </c>
    </row>
    <row r="264" spans="1:16" hidden="1" x14ac:dyDescent="0.2">
      <c r="A264" s="37"/>
      <c r="B264" s="38"/>
      <c r="C264" s="45"/>
      <c r="D264" s="23"/>
      <c r="E264" s="69"/>
      <c r="F264" s="73"/>
      <c r="G264" s="67"/>
      <c r="H264" s="46">
        <f t="shared" si="21"/>
        <v>0</v>
      </c>
      <c r="I264" s="67"/>
      <c r="J264" s="67"/>
      <c r="K264" s="47">
        <f t="shared" si="22"/>
        <v>0</v>
      </c>
      <c r="L264" s="48">
        <f t="shared" si="23"/>
        <v>0</v>
      </c>
      <c r="M264" s="46">
        <f t="shared" si="24"/>
        <v>0</v>
      </c>
      <c r="N264" s="46">
        <f t="shared" si="25"/>
        <v>0</v>
      </c>
      <c r="O264" s="46">
        <f t="shared" si="26"/>
        <v>0</v>
      </c>
      <c r="P264" s="47">
        <f t="shared" si="27"/>
        <v>0</v>
      </c>
    </row>
    <row r="265" spans="1:16" hidden="1" x14ac:dyDescent="0.2">
      <c r="A265" s="37"/>
      <c r="B265" s="38"/>
      <c r="C265" s="45"/>
      <c r="D265" s="23"/>
      <c r="E265" s="69"/>
      <c r="F265" s="73"/>
      <c r="G265" s="67"/>
      <c r="H265" s="46">
        <f t="shared" si="21"/>
        <v>0</v>
      </c>
      <c r="I265" s="67"/>
      <c r="J265" s="67"/>
      <c r="K265" s="47">
        <f t="shared" si="22"/>
        <v>0</v>
      </c>
      <c r="L265" s="48">
        <f t="shared" si="23"/>
        <v>0</v>
      </c>
      <c r="M265" s="46">
        <f t="shared" si="24"/>
        <v>0</v>
      </c>
      <c r="N265" s="46">
        <f t="shared" si="25"/>
        <v>0</v>
      </c>
      <c r="O265" s="46">
        <f t="shared" si="26"/>
        <v>0</v>
      </c>
      <c r="P265" s="47">
        <f t="shared" si="27"/>
        <v>0</v>
      </c>
    </row>
    <row r="266" spans="1:16" hidden="1" x14ac:dyDescent="0.2">
      <c r="A266" s="37"/>
      <c r="B266" s="38"/>
      <c r="C266" s="45"/>
      <c r="D266" s="23"/>
      <c r="E266" s="69"/>
      <c r="F266" s="73"/>
      <c r="G266" s="67"/>
      <c r="H266" s="46">
        <f t="shared" si="21"/>
        <v>0</v>
      </c>
      <c r="I266" s="67"/>
      <c r="J266" s="67"/>
      <c r="K266" s="47">
        <f t="shared" si="22"/>
        <v>0</v>
      </c>
      <c r="L266" s="48">
        <f t="shared" si="23"/>
        <v>0</v>
      </c>
      <c r="M266" s="46">
        <f t="shared" si="24"/>
        <v>0</v>
      </c>
      <c r="N266" s="46">
        <f t="shared" si="25"/>
        <v>0</v>
      </c>
      <c r="O266" s="46">
        <f t="shared" si="26"/>
        <v>0</v>
      </c>
      <c r="P266" s="47">
        <f t="shared" si="27"/>
        <v>0</v>
      </c>
    </row>
    <row r="267" spans="1:16" hidden="1" x14ac:dyDescent="0.2">
      <c r="A267" s="37"/>
      <c r="B267" s="38"/>
      <c r="C267" s="45"/>
      <c r="D267" s="23"/>
      <c r="E267" s="69"/>
      <c r="F267" s="73"/>
      <c r="G267" s="67"/>
      <c r="H267" s="46">
        <f t="shared" si="21"/>
        <v>0</v>
      </c>
      <c r="I267" s="67"/>
      <c r="J267" s="67"/>
      <c r="K267" s="47">
        <f t="shared" si="22"/>
        <v>0</v>
      </c>
      <c r="L267" s="48">
        <f t="shared" si="23"/>
        <v>0</v>
      </c>
      <c r="M267" s="46">
        <f t="shared" si="24"/>
        <v>0</v>
      </c>
      <c r="N267" s="46">
        <f t="shared" si="25"/>
        <v>0</v>
      </c>
      <c r="O267" s="46">
        <f t="shared" si="26"/>
        <v>0</v>
      </c>
      <c r="P267" s="47">
        <f t="shared" si="27"/>
        <v>0</v>
      </c>
    </row>
    <row r="268" spans="1:16" hidden="1" x14ac:dyDescent="0.2">
      <c r="A268" s="37"/>
      <c r="B268" s="38"/>
      <c r="C268" s="45"/>
      <c r="D268" s="23"/>
      <c r="E268" s="69"/>
      <c r="F268" s="73"/>
      <c r="G268" s="67"/>
      <c r="H268" s="46">
        <f t="shared" si="21"/>
        <v>0</v>
      </c>
      <c r="I268" s="67"/>
      <c r="J268" s="67"/>
      <c r="K268" s="47">
        <f t="shared" si="22"/>
        <v>0</v>
      </c>
      <c r="L268" s="48">
        <f t="shared" si="23"/>
        <v>0</v>
      </c>
      <c r="M268" s="46">
        <f t="shared" si="24"/>
        <v>0</v>
      </c>
      <c r="N268" s="46">
        <f t="shared" si="25"/>
        <v>0</v>
      </c>
      <c r="O268" s="46">
        <f t="shared" si="26"/>
        <v>0</v>
      </c>
      <c r="P268" s="47">
        <f t="shared" si="27"/>
        <v>0</v>
      </c>
    </row>
    <row r="269" spans="1:16" hidden="1" x14ac:dyDescent="0.2">
      <c r="A269" s="37"/>
      <c r="B269" s="38"/>
      <c r="C269" s="45"/>
      <c r="D269" s="23"/>
      <c r="E269" s="69"/>
      <c r="F269" s="73"/>
      <c r="G269" s="67"/>
      <c r="H269" s="46">
        <f t="shared" si="21"/>
        <v>0</v>
      </c>
      <c r="I269" s="67"/>
      <c r="J269" s="67"/>
      <c r="K269" s="47">
        <f t="shared" si="22"/>
        <v>0</v>
      </c>
      <c r="L269" s="48">
        <f t="shared" si="23"/>
        <v>0</v>
      </c>
      <c r="M269" s="46">
        <f t="shared" si="24"/>
        <v>0</v>
      </c>
      <c r="N269" s="46">
        <f t="shared" si="25"/>
        <v>0</v>
      </c>
      <c r="O269" s="46">
        <f t="shared" si="26"/>
        <v>0</v>
      </c>
      <c r="P269" s="47">
        <f t="shared" si="27"/>
        <v>0</v>
      </c>
    </row>
    <row r="270" spans="1:16" hidden="1" x14ac:dyDescent="0.2">
      <c r="A270" s="37"/>
      <c r="B270" s="38"/>
      <c r="C270" s="45"/>
      <c r="D270" s="23"/>
      <c r="E270" s="69"/>
      <c r="F270" s="73"/>
      <c r="G270" s="67"/>
      <c r="H270" s="46">
        <f t="shared" ref="H270:H333" si="28">ROUND(F270*G270,2)</f>
        <v>0</v>
      </c>
      <c r="I270" s="67"/>
      <c r="J270" s="67"/>
      <c r="K270" s="47">
        <f t="shared" ref="K270:K333" si="29">SUM(H270:J270)</f>
        <v>0</v>
      </c>
      <c r="L270" s="48">
        <f t="shared" ref="L270:L333" si="30">ROUND(E270*F270,2)</f>
        <v>0</v>
      </c>
      <c r="M270" s="46">
        <f t="shared" ref="M270:M333" si="31">ROUND(H270*E270,2)</f>
        <v>0</v>
      </c>
      <c r="N270" s="46">
        <f t="shared" ref="N270:N333" si="32">ROUND(I270*E270,2)</f>
        <v>0</v>
      </c>
      <c r="O270" s="46">
        <f t="shared" ref="O270:O333" si="33">ROUND(J270*E270,2)</f>
        <v>0</v>
      </c>
      <c r="P270" s="47">
        <f t="shared" ref="P270:P333" si="34">SUM(M270:O270)</f>
        <v>0</v>
      </c>
    </row>
    <row r="271" spans="1:16" hidden="1" x14ac:dyDescent="0.2">
      <c r="A271" s="37"/>
      <c r="B271" s="38"/>
      <c r="C271" s="45"/>
      <c r="D271" s="23"/>
      <c r="E271" s="69"/>
      <c r="F271" s="73"/>
      <c r="G271" s="67"/>
      <c r="H271" s="46">
        <f t="shared" si="28"/>
        <v>0</v>
      </c>
      <c r="I271" s="67"/>
      <c r="J271" s="67"/>
      <c r="K271" s="47">
        <f t="shared" si="29"/>
        <v>0</v>
      </c>
      <c r="L271" s="48">
        <f t="shared" si="30"/>
        <v>0</v>
      </c>
      <c r="M271" s="46">
        <f t="shared" si="31"/>
        <v>0</v>
      </c>
      <c r="N271" s="46">
        <f t="shared" si="32"/>
        <v>0</v>
      </c>
      <c r="O271" s="46">
        <f t="shared" si="33"/>
        <v>0</v>
      </c>
      <c r="P271" s="47">
        <f t="shared" si="34"/>
        <v>0</v>
      </c>
    </row>
    <row r="272" spans="1:16" hidden="1" x14ac:dyDescent="0.2">
      <c r="A272" s="37"/>
      <c r="B272" s="38"/>
      <c r="C272" s="45"/>
      <c r="D272" s="23"/>
      <c r="E272" s="69"/>
      <c r="F272" s="73"/>
      <c r="G272" s="67"/>
      <c r="H272" s="46">
        <f t="shared" si="28"/>
        <v>0</v>
      </c>
      <c r="I272" s="67"/>
      <c r="J272" s="67"/>
      <c r="K272" s="47">
        <f t="shared" si="29"/>
        <v>0</v>
      </c>
      <c r="L272" s="48">
        <f t="shared" si="30"/>
        <v>0</v>
      </c>
      <c r="M272" s="46">
        <f t="shared" si="31"/>
        <v>0</v>
      </c>
      <c r="N272" s="46">
        <f t="shared" si="32"/>
        <v>0</v>
      </c>
      <c r="O272" s="46">
        <f t="shared" si="33"/>
        <v>0</v>
      </c>
      <c r="P272" s="47">
        <f t="shared" si="34"/>
        <v>0</v>
      </c>
    </row>
    <row r="273" spans="1:16" hidden="1" x14ac:dyDescent="0.2">
      <c r="A273" s="37"/>
      <c r="B273" s="38"/>
      <c r="C273" s="45"/>
      <c r="D273" s="23"/>
      <c r="E273" s="69"/>
      <c r="F273" s="73"/>
      <c r="G273" s="67"/>
      <c r="H273" s="46">
        <f t="shared" si="28"/>
        <v>0</v>
      </c>
      <c r="I273" s="67"/>
      <c r="J273" s="67"/>
      <c r="K273" s="47">
        <f t="shared" si="29"/>
        <v>0</v>
      </c>
      <c r="L273" s="48">
        <f t="shared" si="30"/>
        <v>0</v>
      </c>
      <c r="M273" s="46">
        <f t="shared" si="31"/>
        <v>0</v>
      </c>
      <c r="N273" s="46">
        <f t="shared" si="32"/>
        <v>0</v>
      </c>
      <c r="O273" s="46">
        <f t="shared" si="33"/>
        <v>0</v>
      </c>
      <c r="P273" s="47">
        <f t="shared" si="34"/>
        <v>0</v>
      </c>
    </row>
    <row r="274" spans="1:16" hidden="1" x14ac:dyDescent="0.2">
      <c r="A274" s="37"/>
      <c r="B274" s="38"/>
      <c r="C274" s="45"/>
      <c r="D274" s="23"/>
      <c r="E274" s="69"/>
      <c r="F274" s="73"/>
      <c r="G274" s="67"/>
      <c r="H274" s="46">
        <f t="shared" si="28"/>
        <v>0</v>
      </c>
      <c r="I274" s="67"/>
      <c r="J274" s="67"/>
      <c r="K274" s="47">
        <f t="shared" si="29"/>
        <v>0</v>
      </c>
      <c r="L274" s="48">
        <f t="shared" si="30"/>
        <v>0</v>
      </c>
      <c r="M274" s="46">
        <f t="shared" si="31"/>
        <v>0</v>
      </c>
      <c r="N274" s="46">
        <f t="shared" si="32"/>
        <v>0</v>
      </c>
      <c r="O274" s="46">
        <f t="shared" si="33"/>
        <v>0</v>
      </c>
      <c r="P274" s="47">
        <f t="shared" si="34"/>
        <v>0</v>
      </c>
    </row>
    <row r="275" spans="1:16" hidden="1" x14ac:dyDescent="0.2">
      <c r="A275" s="37"/>
      <c r="B275" s="38"/>
      <c r="C275" s="45"/>
      <c r="D275" s="23"/>
      <c r="E275" s="69"/>
      <c r="F275" s="73"/>
      <c r="G275" s="67"/>
      <c r="H275" s="46">
        <f t="shared" si="28"/>
        <v>0</v>
      </c>
      <c r="I275" s="67"/>
      <c r="J275" s="67"/>
      <c r="K275" s="47">
        <f t="shared" si="29"/>
        <v>0</v>
      </c>
      <c r="L275" s="48">
        <f t="shared" si="30"/>
        <v>0</v>
      </c>
      <c r="M275" s="46">
        <f t="shared" si="31"/>
        <v>0</v>
      </c>
      <c r="N275" s="46">
        <f t="shared" si="32"/>
        <v>0</v>
      </c>
      <c r="O275" s="46">
        <f t="shared" si="33"/>
        <v>0</v>
      </c>
      <c r="P275" s="47">
        <f t="shared" si="34"/>
        <v>0</v>
      </c>
    </row>
    <row r="276" spans="1:16" hidden="1" x14ac:dyDescent="0.2">
      <c r="A276" s="37"/>
      <c r="B276" s="38"/>
      <c r="C276" s="45"/>
      <c r="D276" s="23"/>
      <c r="E276" s="69"/>
      <c r="F276" s="73"/>
      <c r="G276" s="67"/>
      <c r="H276" s="46">
        <f t="shared" si="28"/>
        <v>0</v>
      </c>
      <c r="I276" s="67"/>
      <c r="J276" s="67"/>
      <c r="K276" s="47">
        <f t="shared" si="29"/>
        <v>0</v>
      </c>
      <c r="L276" s="48">
        <f t="shared" si="30"/>
        <v>0</v>
      </c>
      <c r="M276" s="46">
        <f t="shared" si="31"/>
        <v>0</v>
      </c>
      <c r="N276" s="46">
        <f t="shared" si="32"/>
        <v>0</v>
      </c>
      <c r="O276" s="46">
        <f t="shared" si="33"/>
        <v>0</v>
      </c>
      <c r="P276" s="47">
        <f t="shared" si="34"/>
        <v>0</v>
      </c>
    </row>
    <row r="277" spans="1:16" hidden="1" x14ac:dyDescent="0.2">
      <c r="A277" s="37"/>
      <c r="B277" s="38"/>
      <c r="C277" s="45"/>
      <c r="D277" s="23"/>
      <c r="E277" s="69"/>
      <c r="F277" s="73"/>
      <c r="G277" s="67"/>
      <c r="H277" s="46">
        <f t="shared" si="28"/>
        <v>0</v>
      </c>
      <c r="I277" s="67"/>
      <c r="J277" s="67"/>
      <c r="K277" s="47">
        <f t="shared" si="29"/>
        <v>0</v>
      </c>
      <c r="L277" s="48">
        <f t="shared" si="30"/>
        <v>0</v>
      </c>
      <c r="M277" s="46">
        <f t="shared" si="31"/>
        <v>0</v>
      </c>
      <c r="N277" s="46">
        <f t="shared" si="32"/>
        <v>0</v>
      </c>
      <c r="O277" s="46">
        <f t="shared" si="33"/>
        <v>0</v>
      </c>
      <c r="P277" s="47">
        <f t="shared" si="34"/>
        <v>0</v>
      </c>
    </row>
    <row r="278" spans="1:16" hidden="1" x14ac:dyDescent="0.2">
      <c r="A278" s="37"/>
      <c r="B278" s="38"/>
      <c r="C278" s="45"/>
      <c r="D278" s="23"/>
      <c r="E278" s="69"/>
      <c r="F278" s="73"/>
      <c r="G278" s="67"/>
      <c r="H278" s="46">
        <f t="shared" si="28"/>
        <v>0</v>
      </c>
      <c r="I278" s="67"/>
      <c r="J278" s="67"/>
      <c r="K278" s="47">
        <f t="shared" si="29"/>
        <v>0</v>
      </c>
      <c r="L278" s="48">
        <f t="shared" si="30"/>
        <v>0</v>
      </c>
      <c r="M278" s="46">
        <f t="shared" si="31"/>
        <v>0</v>
      </c>
      <c r="N278" s="46">
        <f t="shared" si="32"/>
        <v>0</v>
      </c>
      <c r="O278" s="46">
        <f t="shared" si="33"/>
        <v>0</v>
      </c>
      <c r="P278" s="47">
        <f t="shared" si="34"/>
        <v>0</v>
      </c>
    </row>
    <row r="279" spans="1:16" hidden="1" x14ac:dyDescent="0.2">
      <c r="A279" s="37"/>
      <c r="B279" s="38"/>
      <c r="C279" s="45"/>
      <c r="D279" s="23"/>
      <c r="E279" s="69"/>
      <c r="F279" s="73"/>
      <c r="G279" s="67"/>
      <c r="H279" s="46">
        <f t="shared" si="28"/>
        <v>0</v>
      </c>
      <c r="I279" s="67"/>
      <c r="J279" s="67"/>
      <c r="K279" s="47">
        <f t="shared" si="29"/>
        <v>0</v>
      </c>
      <c r="L279" s="48">
        <f t="shared" si="30"/>
        <v>0</v>
      </c>
      <c r="M279" s="46">
        <f t="shared" si="31"/>
        <v>0</v>
      </c>
      <c r="N279" s="46">
        <f t="shared" si="32"/>
        <v>0</v>
      </c>
      <c r="O279" s="46">
        <f t="shared" si="33"/>
        <v>0</v>
      </c>
      <c r="P279" s="47">
        <f t="shared" si="34"/>
        <v>0</v>
      </c>
    </row>
    <row r="280" spans="1:16" hidden="1" x14ac:dyDescent="0.2">
      <c r="A280" s="37"/>
      <c r="B280" s="38"/>
      <c r="C280" s="45"/>
      <c r="D280" s="23"/>
      <c r="E280" s="69"/>
      <c r="F280" s="73"/>
      <c r="G280" s="67"/>
      <c r="H280" s="46">
        <f t="shared" si="28"/>
        <v>0</v>
      </c>
      <c r="I280" s="67"/>
      <c r="J280" s="67"/>
      <c r="K280" s="47">
        <f t="shared" si="29"/>
        <v>0</v>
      </c>
      <c r="L280" s="48">
        <f t="shared" si="30"/>
        <v>0</v>
      </c>
      <c r="M280" s="46">
        <f t="shared" si="31"/>
        <v>0</v>
      </c>
      <c r="N280" s="46">
        <f t="shared" si="32"/>
        <v>0</v>
      </c>
      <c r="O280" s="46">
        <f t="shared" si="33"/>
        <v>0</v>
      </c>
      <c r="P280" s="47">
        <f t="shared" si="34"/>
        <v>0</v>
      </c>
    </row>
    <row r="281" spans="1:16" hidden="1" x14ac:dyDescent="0.2">
      <c r="A281" s="37"/>
      <c r="B281" s="38"/>
      <c r="C281" s="45"/>
      <c r="D281" s="23"/>
      <c r="E281" s="69"/>
      <c r="F281" s="73"/>
      <c r="G281" s="67"/>
      <c r="H281" s="46">
        <f t="shared" si="28"/>
        <v>0</v>
      </c>
      <c r="I281" s="67"/>
      <c r="J281" s="67"/>
      <c r="K281" s="47">
        <f t="shared" si="29"/>
        <v>0</v>
      </c>
      <c r="L281" s="48">
        <f t="shared" si="30"/>
        <v>0</v>
      </c>
      <c r="M281" s="46">
        <f t="shared" si="31"/>
        <v>0</v>
      </c>
      <c r="N281" s="46">
        <f t="shared" si="32"/>
        <v>0</v>
      </c>
      <c r="O281" s="46">
        <f t="shared" si="33"/>
        <v>0</v>
      </c>
      <c r="P281" s="47">
        <f t="shared" si="34"/>
        <v>0</v>
      </c>
    </row>
    <row r="282" spans="1:16" hidden="1" x14ac:dyDescent="0.2">
      <c r="A282" s="37"/>
      <c r="B282" s="38"/>
      <c r="C282" s="45"/>
      <c r="D282" s="23"/>
      <c r="E282" s="69"/>
      <c r="F282" s="73"/>
      <c r="G282" s="67"/>
      <c r="H282" s="46">
        <f t="shared" si="28"/>
        <v>0</v>
      </c>
      <c r="I282" s="67"/>
      <c r="J282" s="67"/>
      <c r="K282" s="47">
        <f t="shared" si="29"/>
        <v>0</v>
      </c>
      <c r="L282" s="48">
        <f t="shared" si="30"/>
        <v>0</v>
      </c>
      <c r="M282" s="46">
        <f t="shared" si="31"/>
        <v>0</v>
      </c>
      <c r="N282" s="46">
        <f t="shared" si="32"/>
        <v>0</v>
      </c>
      <c r="O282" s="46">
        <f t="shared" si="33"/>
        <v>0</v>
      </c>
      <c r="P282" s="47">
        <f t="shared" si="34"/>
        <v>0</v>
      </c>
    </row>
    <row r="283" spans="1:16" hidden="1" x14ac:dyDescent="0.2">
      <c r="A283" s="37"/>
      <c r="B283" s="38"/>
      <c r="C283" s="45"/>
      <c r="D283" s="23"/>
      <c r="E283" s="69"/>
      <c r="F283" s="73"/>
      <c r="G283" s="67"/>
      <c r="H283" s="46">
        <f t="shared" si="28"/>
        <v>0</v>
      </c>
      <c r="I283" s="67"/>
      <c r="J283" s="67"/>
      <c r="K283" s="47">
        <f t="shared" si="29"/>
        <v>0</v>
      </c>
      <c r="L283" s="48">
        <f t="shared" si="30"/>
        <v>0</v>
      </c>
      <c r="M283" s="46">
        <f t="shared" si="31"/>
        <v>0</v>
      </c>
      <c r="N283" s="46">
        <f t="shared" si="32"/>
        <v>0</v>
      </c>
      <c r="O283" s="46">
        <f t="shared" si="33"/>
        <v>0</v>
      </c>
      <c r="P283" s="47">
        <f t="shared" si="34"/>
        <v>0</v>
      </c>
    </row>
    <row r="284" spans="1:16" hidden="1" x14ac:dyDescent="0.2">
      <c r="A284" s="37"/>
      <c r="B284" s="38"/>
      <c r="C284" s="45"/>
      <c r="D284" s="23"/>
      <c r="E284" s="69"/>
      <c r="F284" s="73"/>
      <c r="G284" s="67"/>
      <c r="H284" s="46">
        <f t="shared" si="28"/>
        <v>0</v>
      </c>
      <c r="I284" s="67"/>
      <c r="J284" s="67"/>
      <c r="K284" s="47">
        <f t="shared" si="29"/>
        <v>0</v>
      </c>
      <c r="L284" s="48">
        <f t="shared" si="30"/>
        <v>0</v>
      </c>
      <c r="M284" s="46">
        <f t="shared" si="31"/>
        <v>0</v>
      </c>
      <c r="N284" s="46">
        <f t="shared" si="32"/>
        <v>0</v>
      </c>
      <c r="O284" s="46">
        <f t="shared" si="33"/>
        <v>0</v>
      </c>
      <c r="P284" s="47">
        <f t="shared" si="34"/>
        <v>0</v>
      </c>
    </row>
    <row r="285" spans="1:16" hidden="1" x14ac:dyDescent="0.2">
      <c r="A285" s="37"/>
      <c r="B285" s="38"/>
      <c r="C285" s="45"/>
      <c r="D285" s="23"/>
      <c r="E285" s="69"/>
      <c r="F285" s="73"/>
      <c r="G285" s="67"/>
      <c r="H285" s="46">
        <f t="shared" si="28"/>
        <v>0</v>
      </c>
      <c r="I285" s="67"/>
      <c r="J285" s="67"/>
      <c r="K285" s="47">
        <f t="shared" si="29"/>
        <v>0</v>
      </c>
      <c r="L285" s="48">
        <f t="shared" si="30"/>
        <v>0</v>
      </c>
      <c r="M285" s="46">
        <f t="shared" si="31"/>
        <v>0</v>
      </c>
      <c r="N285" s="46">
        <f t="shared" si="32"/>
        <v>0</v>
      </c>
      <c r="O285" s="46">
        <f t="shared" si="33"/>
        <v>0</v>
      </c>
      <c r="P285" s="47">
        <f t="shared" si="34"/>
        <v>0</v>
      </c>
    </row>
    <row r="286" spans="1:16" hidden="1" x14ac:dyDescent="0.2">
      <c r="A286" s="37"/>
      <c r="B286" s="38"/>
      <c r="C286" s="45"/>
      <c r="D286" s="23"/>
      <c r="E286" s="69"/>
      <c r="F286" s="73"/>
      <c r="G286" s="67"/>
      <c r="H286" s="46">
        <f t="shared" si="28"/>
        <v>0</v>
      </c>
      <c r="I286" s="67"/>
      <c r="J286" s="67"/>
      <c r="K286" s="47">
        <f t="shared" si="29"/>
        <v>0</v>
      </c>
      <c r="L286" s="48">
        <f t="shared" si="30"/>
        <v>0</v>
      </c>
      <c r="M286" s="46">
        <f t="shared" si="31"/>
        <v>0</v>
      </c>
      <c r="N286" s="46">
        <f t="shared" si="32"/>
        <v>0</v>
      </c>
      <c r="O286" s="46">
        <f t="shared" si="33"/>
        <v>0</v>
      </c>
      <c r="P286" s="47">
        <f t="shared" si="34"/>
        <v>0</v>
      </c>
    </row>
    <row r="287" spans="1:16" hidden="1" x14ac:dyDescent="0.2">
      <c r="A287" s="37"/>
      <c r="B287" s="38"/>
      <c r="C287" s="45"/>
      <c r="D287" s="23"/>
      <c r="E287" s="69"/>
      <c r="F287" s="73"/>
      <c r="G287" s="67"/>
      <c r="H287" s="46">
        <f t="shared" si="28"/>
        <v>0</v>
      </c>
      <c r="I287" s="67"/>
      <c r="J287" s="67"/>
      <c r="K287" s="47">
        <f t="shared" si="29"/>
        <v>0</v>
      </c>
      <c r="L287" s="48">
        <f t="shared" si="30"/>
        <v>0</v>
      </c>
      <c r="M287" s="46">
        <f t="shared" si="31"/>
        <v>0</v>
      </c>
      <c r="N287" s="46">
        <f t="shared" si="32"/>
        <v>0</v>
      </c>
      <c r="O287" s="46">
        <f t="shared" si="33"/>
        <v>0</v>
      </c>
      <c r="P287" s="47">
        <f t="shared" si="34"/>
        <v>0</v>
      </c>
    </row>
    <row r="288" spans="1:16" hidden="1" x14ac:dyDescent="0.2">
      <c r="A288" s="37"/>
      <c r="B288" s="38"/>
      <c r="C288" s="45"/>
      <c r="D288" s="23"/>
      <c r="E288" s="69"/>
      <c r="F288" s="73"/>
      <c r="G288" s="67"/>
      <c r="H288" s="46">
        <f t="shared" si="28"/>
        <v>0</v>
      </c>
      <c r="I288" s="67"/>
      <c r="J288" s="67"/>
      <c r="K288" s="47">
        <f t="shared" si="29"/>
        <v>0</v>
      </c>
      <c r="L288" s="48">
        <f t="shared" si="30"/>
        <v>0</v>
      </c>
      <c r="M288" s="46">
        <f t="shared" si="31"/>
        <v>0</v>
      </c>
      <c r="N288" s="46">
        <f t="shared" si="32"/>
        <v>0</v>
      </c>
      <c r="O288" s="46">
        <f t="shared" si="33"/>
        <v>0</v>
      </c>
      <c r="P288" s="47">
        <f t="shared" si="34"/>
        <v>0</v>
      </c>
    </row>
    <row r="289" spans="1:16" hidden="1" x14ac:dyDescent="0.2">
      <c r="A289" s="37"/>
      <c r="B289" s="38"/>
      <c r="C289" s="45"/>
      <c r="D289" s="23"/>
      <c r="E289" s="69"/>
      <c r="F289" s="73"/>
      <c r="G289" s="67"/>
      <c r="H289" s="46">
        <f t="shared" si="28"/>
        <v>0</v>
      </c>
      <c r="I289" s="67"/>
      <c r="J289" s="67"/>
      <c r="K289" s="47">
        <f t="shared" si="29"/>
        <v>0</v>
      </c>
      <c r="L289" s="48">
        <f t="shared" si="30"/>
        <v>0</v>
      </c>
      <c r="M289" s="46">
        <f t="shared" si="31"/>
        <v>0</v>
      </c>
      <c r="N289" s="46">
        <f t="shared" si="32"/>
        <v>0</v>
      </c>
      <c r="O289" s="46">
        <f t="shared" si="33"/>
        <v>0</v>
      </c>
      <c r="P289" s="47">
        <f t="shared" si="34"/>
        <v>0</v>
      </c>
    </row>
    <row r="290" spans="1:16" hidden="1" x14ac:dyDescent="0.2">
      <c r="A290" s="37"/>
      <c r="B290" s="38"/>
      <c r="C290" s="45"/>
      <c r="D290" s="23"/>
      <c r="E290" s="69"/>
      <c r="F290" s="73"/>
      <c r="G290" s="67"/>
      <c r="H290" s="46">
        <f t="shared" si="28"/>
        <v>0</v>
      </c>
      <c r="I290" s="67"/>
      <c r="J290" s="67"/>
      <c r="K290" s="47">
        <f t="shared" si="29"/>
        <v>0</v>
      </c>
      <c r="L290" s="48">
        <f t="shared" si="30"/>
        <v>0</v>
      </c>
      <c r="M290" s="46">
        <f t="shared" si="31"/>
        <v>0</v>
      </c>
      <c r="N290" s="46">
        <f t="shared" si="32"/>
        <v>0</v>
      </c>
      <c r="O290" s="46">
        <f t="shared" si="33"/>
        <v>0</v>
      </c>
      <c r="P290" s="47">
        <f t="shared" si="34"/>
        <v>0</v>
      </c>
    </row>
    <row r="291" spans="1:16" hidden="1" x14ac:dyDescent="0.2">
      <c r="A291" s="37"/>
      <c r="B291" s="38"/>
      <c r="C291" s="45"/>
      <c r="D291" s="23"/>
      <c r="E291" s="69"/>
      <c r="F291" s="73"/>
      <c r="G291" s="67"/>
      <c r="H291" s="46">
        <f t="shared" si="28"/>
        <v>0</v>
      </c>
      <c r="I291" s="67"/>
      <c r="J291" s="67"/>
      <c r="K291" s="47">
        <f t="shared" si="29"/>
        <v>0</v>
      </c>
      <c r="L291" s="48">
        <f t="shared" si="30"/>
        <v>0</v>
      </c>
      <c r="M291" s="46">
        <f t="shared" si="31"/>
        <v>0</v>
      </c>
      <c r="N291" s="46">
        <f t="shared" si="32"/>
        <v>0</v>
      </c>
      <c r="O291" s="46">
        <f t="shared" si="33"/>
        <v>0</v>
      </c>
      <c r="P291" s="47">
        <f t="shared" si="34"/>
        <v>0</v>
      </c>
    </row>
    <row r="292" spans="1:16" hidden="1" x14ac:dyDescent="0.2">
      <c r="A292" s="37"/>
      <c r="B292" s="38"/>
      <c r="C292" s="45"/>
      <c r="D292" s="23"/>
      <c r="E292" s="69"/>
      <c r="F292" s="73"/>
      <c r="G292" s="67"/>
      <c r="H292" s="46">
        <f t="shared" si="28"/>
        <v>0</v>
      </c>
      <c r="I292" s="67"/>
      <c r="J292" s="67"/>
      <c r="K292" s="47">
        <f t="shared" si="29"/>
        <v>0</v>
      </c>
      <c r="L292" s="48">
        <f t="shared" si="30"/>
        <v>0</v>
      </c>
      <c r="M292" s="46">
        <f t="shared" si="31"/>
        <v>0</v>
      </c>
      <c r="N292" s="46">
        <f t="shared" si="32"/>
        <v>0</v>
      </c>
      <c r="O292" s="46">
        <f t="shared" si="33"/>
        <v>0</v>
      </c>
      <c r="P292" s="47">
        <f t="shared" si="34"/>
        <v>0</v>
      </c>
    </row>
    <row r="293" spans="1:16" hidden="1" x14ac:dyDescent="0.2">
      <c r="A293" s="37"/>
      <c r="B293" s="38"/>
      <c r="C293" s="45"/>
      <c r="D293" s="23"/>
      <c r="E293" s="69"/>
      <c r="F293" s="73"/>
      <c r="G293" s="67"/>
      <c r="H293" s="46">
        <f t="shared" si="28"/>
        <v>0</v>
      </c>
      <c r="I293" s="67"/>
      <c r="J293" s="67"/>
      <c r="K293" s="47">
        <f t="shared" si="29"/>
        <v>0</v>
      </c>
      <c r="L293" s="48">
        <f t="shared" si="30"/>
        <v>0</v>
      </c>
      <c r="M293" s="46">
        <f t="shared" si="31"/>
        <v>0</v>
      </c>
      <c r="N293" s="46">
        <f t="shared" si="32"/>
        <v>0</v>
      </c>
      <c r="O293" s="46">
        <f t="shared" si="33"/>
        <v>0</v>
      </c>
      <c r="P293" s="47">
        <f t="shared" si="34"/>
        <v>0</v>
      </c>
    </row>
    <row r="294" spans="1:16" hidden="1" x14ac:dyDescent="0.2">
      <c r="A294" s="37"/>
      <c r="B294" s="38"/>
      <c r="C294" s="45"/>
      <c r="D294" s="23"/>
      <c r="E294" s="69"/>
      <c r="F294" s="73"/>
      <c r="G294" s="67"/>
      <c r="H294" s="46">
        <f t="shared" si="28"/>
        <v>0</v>
      </c>
      <c r="I294" s="67"/>
      <c r="J294" s="67"/>
      <c r="K294" s="47">
        <f t="shared" si="29"/>
        <v>0</v>
      </c>
      <c r="L294" s="48">
        <f t="shared" si="30"/>
        <v>0</v>
      </c>
      <c r="M294" s="46">
        <f t="shared" si="31"/>
        <v>0</v>
      </c>
      <c r="N294" s="46">
        <f t="shared" si="32"/>
        <v>0</v>
      </c>
      <c r="O294" s="46">
        <f t="shared" si="33"/>
        <v>0</v>
      </c>
      <c r="P294" s="47">
        <f t="shared" si="34"/>
        <v>0</v>
      </c>
    </row>
    <row r="295" spans="1:16" hidden="1" x14ac:dyDescent="0.2">
      <c r="A295" s="37"/>
      <c r="B295" s="38"/>
      <c r="C295" s="45"/>
      <c r="D295" s="23"/>
      <c r="E295" s="69"/>
      <c r="F295" s="73"/>
      <c r="G295" s="67"/>
      <c r="H295" s="46">
        <f t="shared" si="28"/>
        <v>0</v>
      </c>
      <c r="I295" s="67"/>
      <c r="J295" s="67"/>
      <c r="K295" s="47">
        <f t="shared" si="29"/>
        <v>0</v>
      </c>
      <c r="L295" s="48">
        <f t="shared" si="30"/>
        <v>0</v>
      </c>
      <c r="M295" s="46">
        <f t="shared" si="31"/>
        <v>0</v>
      </c>
      <c r="N295" s="46">
        <f t="shared" si="32"/>
        <v>0</v>
      </c>
      <c r="O295" s="46">
        <f t="shared" si="33"/>
        <v>0</v>
      </c>
      <c r="P295" s="47">
        <f t="shared" si="34"/>
        <v>0</v>
      </c>
    </row>
    <row r="296" spans="1:16" hidden="1" x14ac:dyDescent="0.2">
      <c r="A296" s="37"/>
      <c r="B296" s="38"/>
      <c r="C296" s="45"/>
      <c r="D296" s="23"/>
      <c r="E296" s="69"/>
      <c r="F296" s="73"/>
      <c r="G296" s="67"/>
      <c r="H296" s="46">
        <f t="shared" si="28"/>
        <v>0</v>
      </c>
      <c r="I296" s="67"/>
      <c r="J296" s="67"/>
      <c r="K296" s="47">
        <f t="shared" si="29"/>
        <v>0</v>
      </c>
      <c r="L296" s="48">
        <f t="shared" si="30"/>
        <v>0</v>
      </c>
      <c r="M296" s="46">
        <f t="shared" si="31"/>
        <v>0</v>
      </c>
      <c r="N296" s="46">
        <f t="shared" si="32"/>
        <v>0</v>
      </c>
      <c r="O296" s="46">
        <f t="shared" si="33"/>
        <v>0</v>
      </c>
      <c r="P296" s="47">
        <f t="shared" si="34"/>
        <v>0</v>
      </c>
    </row>
    <row r="297" spans="1:16" hidden="1" x14ac:dyDescent="0.2">
      <c r="A297" s="37"/>
      <c r="B297" s="38"/>
      <c r="C297" s="45"/>
      <c r="D297" s="23"/>
      <c r="E297" s="69"/>
      <c r="F297" s="73"/>
      <c r="G297" s="67"/>
      <c r="H297" s="46">
        <f t="shared" si="28"/>
        <v>0</v>
      </c>
      <c r="I297" s="67"/>
      <c r="J297" s="67"/>
      <c r="K297" s="47">
        <f t="shared" si="29"/>
        <v>0</v>
      </c>
      <c r="L297" s="48">
        <f t="shared" si="30"/>
        <v>0</v>
      </c>
      <c r="M297" s="46">
        <f t="shared" si="31"/>
        <v>0</v>
      </c>
      <c r="N297" s="46">
        <f t="shared" si="32"/>
        <v>0</v>
      </c>
      <c r="O297" s="46">
        <f t="shared" si="33"/>
        <v>0</v>
      </c>
      <c r="P297" s="47">
        <f t="shared" si="34"/>
        <v>0</v>
      </c>
    </row>
    <row r="298" spans="1:16" hidden="1" x14ac:dyDescent="0.2">
      <c r="A298" s="37"/>
      <c r="B298" s="38"/>
      <c r="C298" s="45"/>
      <c r="D298" s="23"/>
      <c r="E298" s="69"/>
      <c r="F298" s="73"/>
      <c r="G298" s="67"/>
      <c r="H298" s="46">
        <f t="shared" si="28"/>
        <v>0</v>
      </c>
      <c r="I298" s="67"/>
      <c r="J298" s="67"/>
      <c r="K298" s="47">
        <f t="shared" si="29"/>
        <v>0</v>
      </c>
      <c r="L298" s="48">
        <f t="shared" si="30"/>
        <v>0</v>
      </c>
      <c r="M298" s="46">
        <f t="shared" si="31"/>
        <v>0</v>
      </c>
      <c r="N298" s="46">
        <f t="shared" si="32"/>
        <v>0</v>
      </c>
      <c r="O298" s="46">
        <f t="shared" si="33"/>
        <v>0</v>
      </c>
      <c r="P298" s="47">
        <f t="shared" si="34"/>
        <v>0</v>
      </c>
    </row>
    <row r="299" spans="1:16" hidden="1" x14ac:dyDescent="0.2">
      <c r="A299" s="37"/>
      <c r="B299" s="38"/>
      <c r="C299" s="45"/>
      <c r="D299" s="23"/>
      <c r="E299" s="69"/>
      <c r="F299" s="73"/>
      <c r="G299" s="67"/>
      <c r="H299" s="46">
        <f t="shared" si="28"/>
        <v>0</v>
      </c>
      <c r="I299" s="67"/>
      <c r="J299" s="67"/>
      <c r="K299" s="47">
        <f t="shared" si="29"/>
        <v>0</v>
      </c>
      <c r="L299" s="48">
        <f t="shared" si="30"/>
        <v>0</v>
      </c>
      <c r="M299" s="46">
        <f t="shared" si="31"/>
        <v>0</v>
      </c>
      <c r="N299" s="46">
        <f t="shared" si="32"/>
        <v>0</v>
      </c>
      <c r="O299" s="46">
        <f t="shared" si="33"/>
        <v>0</v>
      </c>
      <c r="P299" s="47">
        <f t="shared" si="34"/>
        <v>0</v>
      </c>
    </row>
    <row r="300" spans="1:16" hidden="1" x14ac:dyDescent="0.2">
      <c r="A300" s="37"/>
      <c r="B300" s="38"/>
      <c r="C300" s="45"/>
      <c r="D300" s="23"/>
      <c r="E300" s="69"/>
      <c r="F300" s="73"/>
      <c r="G300" s="67"/>
      <c r="H300" s="46">
        <f t="shared" si="28"/>
        <v>0</v>
      </c>
      <c r="I300" s="67"/>
      <c r="J300" s="67"/>
      <c r="K300" s="47">
        <f t="shared" si="29"/>
        <v>0</v>
      </c>
      <c r="L300" s="48">
        <f t="shared" si="30"/>
        <v>0</v>
      </c>
      <c r="M300" s="46">
        <f t="shared" si="31"/>
        <v>0</v>
      </c>
      <c r="N300" s="46">
        <f t="shared" si="32"/>
        <v>0</v>
      </c>
      <c r="O300" s="46">
        <f t="shared" si="33"/>
        <v>0</v>
      </c>
      <c r="P300" s="47">
        <f t="shared" si="34"/>
        <v>0</v>
      </c>
    </row>
    <row r="301" spans="1:16" hidden="1" x14ac:dyDescent="0.2">
      <c r="A301" s="37"/>
      <c r="B301" s="38"/>
      <c r="C301" s="45"/>
      <c r="D301" s="23"/>
      <c r="E301" s="69"/>
      <c r="F301" s="73"/>
      <c r="G301" s="67"/>
      <c r="H301" s="46">
        <f t="shared" si="28"/>
        <v>0</v>
      </c>
      <c r="I301" s="67"/>
      <c r="J301" s="67"/>
      <c r="K301" s="47">
        <f t="shared" si="29"/>
        <v>0</v>
      </c>
      <c r="L301" s="48">
        <f t="shared" si="30"/>
        <v>0</v>
      </c>
      <c r="M301" s="46">
        <f t="shared" si="31"/>
        <v>0</v>
      </c>
      <c r="N301" s="46">
        <f t="shared" si="32"/>
        <v>0</v>
      </c>
      <c r="O301" s="46">
        <f t="shared" si="33"/>
        <v>0</v>
      </c>
      <c r="P301" s="47">
        <f t="shared" si="34"/>
        <v>0</v>
      </c>
    </row>
    <row r="302" spans="1:16" hidden="1" x14ac:dyDescent="0.2">
      <c r="A302" s="37"/>
      <c r="B302" s="38"/>
      <c r="C302" s="45"/>
      <c r="D302" s="23"/>
      <c r="E302" s="69"/>
      <c r="F302" s="73"/>
      <c r="G302" s="67"/>
      <c r="H302" s="46">
        <f t="shared" si="28"/>
        <v>0</v>
      </c>
      <c r="I302" s="67"/>
      <c r="J302" s="67"/>
      <c r="K302" s="47">
        <f t="shared" si="29"/>
        <v>0</v>
      </c>
      <c r="L302" s="48">
        <f t="shared" si="30"/>
        <v>0</v>
      </c>
      <c r="M302" s="46">
        <f t="shared" si="31"/>
        <v>0</v>
      </c>
      <c r="N302" s="46">
        <f t="shared" si="32"/>
        <v>0</v>
      </c>
      <c r="O302" s="46">
        <f t="shared" si="33"/>
        <v>0</v>
      </c>
      <c r="P302" s="47">
        <f t="shared" si="34"/>
        <v>0</v>
      </c>
    </row>
    <row r="303" spans="1:16" hidden="1" x14ac:dyDescent="0.2">
      <c r="A303" s="37"/>
      <c r="B303" s="38"/>
      <c r="C303" s="45"/>
      <c r="D303" s="23"/>
      <c r="E303" s="69"/>
      <c r="F303" s="73"/>
      <c r="G303" s="67"/>
      <c r="H303" s="46">
        <f t="shared" si="28"/>
        <v>0</v>
      </c>
      <c r="I303" s="67"/>
      <c r="J303" s="67"/>
      <c r="K303" s="47">
        <f t="shared" si="29"/>
        <v>0</v>
      </c>
      <c r="L303" s="48">
        <f t="shared" si="30"/>
        <v>0</v>
      </c>
      <c r="M303" s="46">
        <f t="shared" si="31"/>
        <v>0</v>
      </c>
      <c r="N303" s="46">
        <f t="shared" si="32"/>
        <v>0</v>
      </c>
      <c r="O303" s="46">
        <f t="shared" si="33"/>
        <v>0</v>
      </c>
      <c r="P303" s="47">
        <f t="shared" si="34"/>
        <v>0</v>
      </c>
    </row>
    <row r="304" spans="1:16" hidden="1" x14ac:dyDescent="0.2">
      <c r="A304" s="37"/>
      <c r="B304" s="38"/>
      <c r="C304" s="45"/>
      <c r="D304" s="23"/>
      <c r="E304" s="69"/>
      <c r="F304" s="73"/>
      <c r="G304" s="67"/>
      <c r="H304" s="46">
        <f t="shared" si="28"/>
        <v>0</v>
      </c>
      <c r="I304" s="67"/>
      <c r="J304" s="67"/>
      <c r="K304" s="47">
        <f t="shared" si="29"/>
        <v>0</v>
      </c>
      <c r="L304" s="48">
        <f t="shared" si="30"/>
        <v>0</v>
      </c>
      <c r="M304" s="46">
        <f t="shared" si="31"/>
        <v>0</v>
      </c>
      <c r="N304" s="46">
        <f t="shared" si="32"/>
        <v>0</v>
      </c>
      <c r="O304" s="46">
        <f t="shared" si="33"/>
        <v>0</v>
      </c>
      <c r="P304" s="47">
        <f t="shared" si="34"/>
        <v>0</v>
      </c>
    </row>
    <row r="305" spans="1:16" hidden="1" x14ac:dyDescent="0.2">
      <c r="A305" s="37"/>
      <c r="B305" s="38"/>
      <c r="C305" s="45"/>
      <c r="D305" s="23"/>
      <c r="E305" s="69"/>
      <c r="F305" s="73"/>
      <c r="G305" s="67"/>
      <c r="H305" s="46">
        <f t="shared" si="28"/>
        <v>0</v>
      </c>
      <c r="I305" s="67"/>
      <c r="J305" s="67"/>
      <c r="K305" s="47">
        <f t="shared" si="29"/>
        <v>0</v>
      </c>
      <c r="L305" s="48">
        <f t="shared" si="30"/>
        <v>0</v>
      </c>
      <c r="M305" s="46">
        <f t="shared" si="31"/>
        <v>0</v>
      </c>
      <c r="N305" s="46">
        <f t="shared" si="32"/>
        <v>0</v>
      </c>
      <c r="O305" s="46">
        <f t="shared" si="33"/>
        <v>0</v>
      </c>
      <c r="P305" s="47">
        <f t="shared" si="34"/>
        <v>0</v>
      </c>
    </row>
    <row r="306" spans="1:16" hidden="1" x14ac:dyDescent="0.2">
      <c r="A306" s="37"/>
      <c r="B306" s="38"/>
      <c r="C306" s="45"/>
      <c r="D306" s="23"/>
      <c r="E306" s="69"/>
      <c r="F306" s="73"/>
      <c r="G306" s="67"/>
      <c r="H306" s="46">
        <f t="shared" si="28"/>
        <v>0</v>
      </c>
      <c r="I306" s="67"/>
      <c r="J306" s="67"/>
      <c r="K306" s="47">
        <f t="shared" si="29"/>
        <v>0</v>
      </c>
      <c r="L306" s="48">
        <f t="shared" si="30"/>
        <v>0</v>
      </c>
      <c r="M306" s="46">
        <f t="shared" si="31"/>
        <v>0</v>
      </c>
      <c r="N306" s="46">
        <f t="shared" si="32"/>
        <v>0</v>
      </c>
      <c r="O306" s="46">
        <f t="shared" si="33"/>
        <v>0</v>
      </c>
      <c r="P306" s="47">
        <f t="shared" si="34"/>
        <v>0</v>
      </c>
    </row>
    <row r="307" spans="1:16" hidden="1" x14ac:dyDescent="0.2">
      <c r="A307" s="37"/>
      <c r="B307" s="38"/>
      <c r="C307" s="45"/>
      <c r="D307" s="23"/>
      <c r="E307" s="69"/>
      <c r="F307" s="73"/>
      <c r="G307" s="67"/>
      <c r="H307" s="46">
        <f t="shared" si="28"/>
        <v>0</v>
      </c>
      <c r="I307" s="67"/>
      <c r="J307" s="67"/>
      <c r="K307" s="47">
        <f t="shared" si="29"/>
        <v>0</v>
      </c>
      <c r="L307" s="48">
        <f t="shared" si="30"/>
        <v>0</v>
      </c>
      <c r="M307" s="46">
        <f t="shared" si="31"/>
        <v>0</v>
      </c>
      <c r="N307" s="46">
        <f t="shared" si="32"/>
        <v>0</v>
      </c>
      <c r="O307" s="46">
        <f t="shared" si="33"/>
        <v>0</v>
      </c>
      <c r="P307" s="47">
        <f t="shared" si="34"/>
        <v>0</v>
      </c>
    </row>
    <row r="308" spans="1:16" hidden="1" x14ac:dyDescent="0.2">
      <c r="A308" s="37"/>
      <c r="B308" s="38"/>
      <c r="C308" s="45"/>
      <c r="D308" s="23"/>
      <c r="E308" s="69"/>
      <c r="F308" s="73"/>
      <c r="G308" s="67"/>
      <c r="H308" s="46">
        <f t="shared" si="28"/>
        <v>0</v>
      </c>
      <c r="I308" s="67"/>
      <c r="J308" s="67"/>
      <c r="K308" s="47">
        <f t="shared" si="29"/>
        <v>0</v>
      </c>
      <c r="L308" s="48">
        <f t="shared" si="30"/>
        <v>0</v>
      </c>
      <c r="M308" s="46">
        <f t="shared" si="31"/>
        <v>0</v>
      </c>
      <c r="N308" s="46">
        <f t="shared" si="32"/>
        <v>0</v>
      </c>
      <c r="O308" s="46">
        <f t="shared" si="33"/>
        <v>0</v>
      </c>
      <c r="P308" s="47">
        <f t="shared" si="34"/>
        <v>0</v>
      </c>
    </row>
    <row r="309" spans="1:16" hidden="1" x14ac:dyDescent="0.2">
      <c r="A309" s="37"/>
      <c r="B309" s="38"/>
      <c r="C309" s="45"/>
      <c r="D309" s="23"/>
      <c r="E309" s="69"/>
      <c r="F309" s="73"/>
      <c r="G309" s="67"/>
      <c r="H309" s="46">
        <f t="shared" si="28"/>
        <v>0</v>
      </c>
      <c r="I309" s="67"/>
      <c r="J309" s="67"/>
      <c r="K309" s="47">
        <f t="shared" si="29"/>
        <v>0</v>
      </c>
      <c r="L309" s="48">
        <f t="shared" si="30"/>
        <v>0</v>
      </c>
      <c r="M309" s="46">
        <f t="shared" si="31"/>
        <v>0</v>
      </c>
      <c r="N309" s="46">
        <f t="shared" si="32"/>
        <v>0</v>
      </c>
      <c r="O309" s="46">
        <f t="shared" si="33"/>
        <v>0</v>
      </c>
      <c r="P309" s="47">
        <f t="shared" si="34"/>
        <v>0</v>
      </c>
    </row>
    <row r="310" spans="1:16" hidden="1" x14ac:dyDescent="0.2">
      <c r="A310" s="37"/>
      <c r="B310" s="38"/>
      <c r="C310" s="45"/>
      <c r="D310" s="23"/>
      <c r="E310" s="69"/>
      <c r="F310" s="73"/>
      <c r="G310" s="67"/>
      <c r="H310" s="46">
        <f t="shared" si="28"/>
        <v>0</v>
      </c>
      <c r="I310" s="67"/>
      <c r="J310" s="67"/>
      <c r="K310" s="47">
        <f t="shared" si="29"/>
        <v>0</v>
      </c>
      <c r="L310" s="48">
        <f t="shared" si="30"/>
        <v>0</v>
      </c>
      <c r="M310" s="46">
        <f t="shared" si="31"/>
        <v>0</v>
      </c>
      <c r="N310" s="46">
        <f t="shared" si="32"/>
        <v>0</v>
      </c>
      <c r="O310" s="46">
        <f t="shared" si="33"/>
        <v>0</v>
      </c>
      <c r="P310" s="47">
        <f t="shared" si="34"/>
        <v>0</v>
      </c>
    </row>
    <row r="311" spans="1:16" hidden="1" x14ac:dyDescent="0.2">
      <c r="A311" s="37"/>
      <c r="B311" s="38"/>
      <c r="C311" s="45"/>
      <c r="D311" s="23"/>
      <c r="E311" s="69"/>
      <c r="F311" s="73"/>
      <c r="G311" s="67"/>
      <c r="H311" s="46">
        <f t="shared" si="28"/>
        <v>0</v>
      </c>
      <c r="I311" s="67"/>
      <c r="J311" s="67"/>
      <c r="K311" s="47">
        <f t="shared" si="29"/>
        <v>0</v>
      </c>
      <c r="L311" s="48">
        <f t="shared" si="30"/>
        <v>0</v>
      </c>
      <c r="M311" s="46">
        <f t="shared" si="31"/>
        <v>0</v>
      </c>
      <c r="N311" s="46">
        <f t="shared" si="32"/>
        <v>0</v>
      </c>
      <c r="O311" s="46">
        <f t="shared" si="33"/>
        <v>0</v>
      </c>
      <c r="P311" s="47">
        <f t="shared" si="34"/>
        <v>0</v>
      </c>
    </row>
    <row r="312" spans="1:16" hidden="1" x14ac:dyDescent="0.2">
      <c r="A312" s="37"/>
      <c r="B312" s="38"/>
      <c r="C312" s="45"/>
      <c r="D312" s="23"/>
      <c r="E312" s="69"/>
      <c r="F312" s="73"/>
      <c r="G312" s="67"/>
      <c r="H312" s="46">
        <f t="shared" si="28"/>
        <v>0</v>
      </c>
      <c r="I312" s="67"/>
      <c r="J312" s="67"/>
      <c r="K312" s="47">
        <f t="shared" si="29"/>
        <v>0</v>
      </c>
      <c r="L312" s="48">
        <f t="shared" si="30"/>
        <v>0</v>
      </c>
      <c r="M312" s="46">
        <f t="shared" si="31"/>
        <v>0</v>
      </c>
      <c r="N312" s="46">
        <f t="shared" si="32"/>
        <v>0</v>
      </c>
      <c r="O312" s="46">
        <f t="shared" si="33"/>
        <v>0</v>
      </c>
      <c r="P312" s="47">
        <f t="shared" si="34"/>
        <v>0</v>
      </c>
    </row>
    <row r="313" spans="1:16" hidden="1" x14ac:dyDescent="0.2">
      <c r="A313" s="37"/>
      <c r="B313" s="38"/>
      <c r="C313" s="45"/>
      <c r="D313" s="23"/>
      <c r="E313" s="69"/>
      <c r="F313" s="73"/>
      <c r="G313" s="67"/>
      <c r="H313" s="46">
        <f t="shared" si="28"/>
        <v>0</v>
      </c>
      <c r="I313" s="67"/>
      <c r="J313" s="67"/>
      <c r="K313" s="47">
        <f t="shared" si="29"/>
        <v>0</v>
      </c>
      <c r="L313" s="48">
        <f t="shared" si="30"/>
        <v>0</v>
      </c>
      <c r="M313" s="46">
        <f t="shared" si="31"/>
        <v>0</v>
      </c>
      <c r="N313" s="46">
        <f t="shared" si="32"/>
        <v>0</v>
      </c>
      <c r="O313" s="46">
        <f t="shared" si="33"/>
        <v>0</v>
      </c>
      <c r="P313" s="47">
        <f t="shared" si="34"/>
        <v>0</v>
      </c>
    </row>
    <row r="314" spans="1:16" hidden="1" x14ac:dyDescent="0.2">
      <c r="A314" s="37"/>
      <c r="B314" s="38"/>
      <c r="C314" s="45"/>
      <c r="D314" s="23"/>
      <c r="E314" s="69"/>
      <c r="F314" s="73"/>
      <c r="G314" s="67"/>
      <c r="H314" s="46">
        <f t="shared" si="28"/>
        <v>0</v>
      </c>
      <c r="I314" s="67"/>
      <c r="J314" s="67"/>
      <c r="K314" s="47">
        <f t="shared" si="29"/>
        <v>0</v>
      </c>
      <c r="L314" s="48">
        <f t="shared" si="30"/>
        <v>0</v>
      </c>
      <c r="M314" s="46">
        <f t="shared" si="31"/>
        <v>0</v>
      </c>
      <c r="N314" s="46">
        <f t="shared" si="32"/>
        <v>0</v>
      </c>
      <c r="O314" s="46">
        <f t="shared" si="33"/>
        <v>0</v>
      </c>
      <c r="P314" s="47">
        <f t="shared" si="34"/>
        <v>0</v>
      </c>
    </row>
    <row r="315" spans="1:16" hidden="1" x14ac:dyDescent="0.2">
      <c r="A315" s="37"/>
      <c r="B315" s="38"/>
      <c r="C315" s="45"/>
      <c r="D315" s="23"/>
      <c r="E315" s="69"/>
      <c r="F315" s="73"/>
      <c r="G315" s="67"/>
      <c r="H315" s="46">
        <f t="shared" si="28"/>
        <v>0</v>
      </c>
      <c r="I315" s="67"/>
      <c r="J315" s="67"/>
      <c r="K315" s="47">
        <f t="shared" si="29"/>
        <v>0</v>
      </c>
      <c r="L315" s="48">
        <f t="shared" si="30"/>
        <v>0</v>
      </c>
      <c r="M315" s="46">
        <f t="shared" si="31"/>
        <v>0</v>
      </c>
      <c r="N315" s="46">
        <f t="shared" si="32"/>
        <v>0</v>
      </c>
      <c r="O315" s="46">
        <f t="shared" si="33"/>
        <v>0</v>
      </c>
      <c r="P315" s="47">
        <f t="shared" si="34"/>
        <v>0</v>
      </c>
    </row>
    <row r="316" spans="1:16" hidden="1" x14ac:dyDescent="0.2">
      <c r="A316" s="37"/>
      <c r="B316" s="38"/>
      <c r="C316" s="45"/>
      <c r="D316" s="23"/>
      <c r="E316" s="69"/>
      <c r="F316" s="73"/>
      <c r="G316" s="67"/>
      <c r="H316" s="46">
        <f t="shared" si="28"/>
        <v>0</v>
      </c>
      <c r="I316" s="67"/>
      <c r="J316" s="67"/>
      <c r="K316" s="47">
        <f t="shared" si="29"/>
        <v>0</v>
      </c>
      <c r="L316" s="48">
        <f t="shared" si="30"/>
        <v>0</v>
      </c>
      <c r="M316" s="46">
        <f t="shared" si="31"/>
        <v>0</v>
      </c>
      <c r="N316" s="46">
        <f t="shared" si="32"/>
        <v>0</v>
      </c>
      <c r="O316" s="46">
        <f t="shared" si="33"/>
        <v>0</v>
      </c>
      <c r="P316" s="47">
        <f t="shared" si="34"/>
        <v>0</v>
      </c>
    </row>
    <row r="317" spans="1:16" hidden="1" x14ac:dyDescent="0.2">
      <c r="A317" s="37"/>
      <c r="B317" s="38"/>
      <c r="C317" s="45"/>
      <c r="D317" s="23"/>
      <c r="E317" s="69"/>
      <c r="F317" s="73"/>
      <c r="G317" s="67"/>
      <c r="H317" s="46">
        <f t="shared" si="28"/>
        <v>0</v>
      </c>
      <c r="I317" s="67"/>
      <c r="J317" s="67"/>
      <c r="K317" s="47">
        <f t="shared" si="29"/>
        <v>0</v>
      </c>
      <c r="L317" s="48">
        <f t="shared" si="30"/>
        <v>0</v>
      </c>
      <c r="M317" s="46">
        <f t="shared" si="31"/>
        <v>0</v>
      </c>
      <c r="N317" s="46">
        <f t="shared" si="32"/>
        <v>0</v>
      </c>
      <c r="O317" s="46">
        <f t="shared" si="33"/>
        <v>0</v>
      </c>
      <c r="P317" s="47">
        <f t="shared" si="34"/>
        <v>0</v>
      </c>
    </row>
    <row r="318" spans="1:16" hidden="1" x14ac:dyDescent="0.2">
      <c r="A318" s="37"/>
      <c r="B318" s="38"/>
      <c r="C318" s="45"/>
      <c r="D318" s="23"/>
      <c r="E318" s="69"/>
      <c r="F318" s="73"/>
      <c r="G318" s="67"/>
      <c r="H318" s="46">
        <f t="shared" si="28"/>
        <v>0</v>
      </c>
      <c r="I318" s="67"/>
      <c r="J318" s="67"/>
      <c r="K318" s="47">
        <f t="shared" si="29"/>
        <v>0</v>
      </c>
      <c r="L318" s="48">
        <f t="shared" si="30"/>
        <v>0</v>
      </c>
      <c r="M318" s="46">
        <f t="shared" si="31"/>
        <v>0</v>
      </c>
      <c r="N318" s="46">
        <f t="shared" si="32"/>
        <v>0</v>
      </c>
      <c r="O318" s="46">
        <f t="shared" si="33"/>
        <v>0</v>
      </c>
      <c r="P318" s="47">
        <f t="shared" si="34"/>
        <v>0</v>
      </c>
    </row>
    <row r="319" spans="1:16" hidden="1" x14ac:dyDescent="0.2">
      <c r="A319" s="37"/>
      <c r="B319" s="38"/>
      <c r="C319" s="45"/>
      <c r="D319" s="23"/>
      <c r="E319" s="69"/>
      <c r="F319" s="73"/>
      <c r="G319" s="67"/>
      <c r="H319" s="46">
        <f t="shared" si="28"/>
        <v>0</v>
      </c>
      <c r="I319" s="67"/>
      <c r="J319" s="67"/>
      <c r="K319" s="47">
        <f t="shared" si="29"/>
        <v>0</v>
      </c>
      <c r="L319" s="48">
        <f t="shared" si="30"/>
        <v>0</v>
      </c>
      <c r="M319" s="46">
        <f t="shared" si="31"/>
        <v>0</v>
      </c>
      <c r="N319" s="46">
        <f t="shared" si="32"/>
        <v>0</v>
      </c>
      <c r="O319" s="46">
        <f t="shared" si="33"/>
        <v>0</v>
      </c>
      <c r="P319" s="47">
        <f t="shared" si="34"/>
        <v>0</v>
      </c>
    </row>
    <row r="320" spans="1:16" hidden="1" x14ac:dyDescent="0.2">
      <c r="A320" s="37"/>
      <c r="B320" s="38"/>
      <c r="C320" s="45"/>
      <c r="D320" s="23"/>
      <c r="E320" s="69"/>
      <c r="F320" s="73"/>
      <c r="G320" s="67"/>
      <c r="H320" s="46">
        <f t="shared" si="28"/>
        <v>0</v>
      </c>
      <c r="I320" s="67"/>
      <c r="J320" s="67"/>
      <c r="K320" s="47">
        <f t="shared" si="29"/>
        <v>0</v>
      </c>
      <c r="L320" s="48">
        <f t="shared" si="30"/>
        <v>0</v>
      </c>
      <c r="M320" s="46">
        <f t="shared" si="31"/>
        <v>0</v>
      </c>
      <c r="N320" s="46">
        <f t="shared" si="32"/>
        <v>0</v>
      </c>
      <c r="O320" s="46">
        <f t="shared" si="33"/>
        <v>0</v>
      </c>
      <c r="P320" s="47">
        <f t="shared" si="34"/>
        <v>0</v>
      </c>
    </row>
    <row r="321" spans="1:16" hidden="1" x14ac:dyDescent="0.2">
      <c r="A321" s="37"/>
      <c r="B321" s="38"/>
      <c r="C321" s="45"/>
      <c r="D321" s="23"/>
      <c r="E321" s="69"/>
      <c r="F321" s="73"/>
      <c r="G321" s="67"/>
      <c r="H321" s="46">
        <f t="shared" si="28"/>
        <v>0</v>
      </c>
      <c r="I321" s="67"/>
      <c r="J321" s="67"/>
      <c r="K321" s="47">
        <f t="shared" si="29"/>
        <v>0</v>
      </c>
      <c r="L321" s="48">
        <f t="shared" si="30"/>
        <v>0</v>
      </c>
      <c r="M321" s="46">
        <f t="shared" si="31"/>
        <v>0</v>
      </c>
      <c r="N321" s="46">
        <f t="shared" si="32"/>
        <v>0</v>
      </c>
      <c r="O321" s="46">
        <f t="shared" si="33"/>
        <v>0</v>
      </c>
      <c r="P321" s="47">
        <f t="shared" si="34"/>
        <v>0</v>
      </c>
    </row>
    <row r="322" spans="1:16" hidden="1" x14ac:dyDescent="0.2">
      <c r="A322" s="37"/>
      <c r="B322" s="38"/>
      <c r="C322" s="45"/>
      <c r="D322" s="23"/>
      <c r="E322" s="69"/>
      <c r="F322" s="73"/>
      <c r="G322" s="67"/>
      <c r="H322" s="46">
        <f t="shared" si="28"/>
        <v>0</v>
      </c>
      <c r="I322" s="67"/>
      <c r="J322" s="67"/>
      <c r="K322" s="47">
        <f t="shared" si="29"/>
        <v>0</v>
      </c>
      <c r="L322" s="48">
        <f t="shared" si="30"/>
        <v>0</v>
      </c>
      <c r="M322" s="46">
        <f t="shared" si="31"/>
        <v>0</v>
      </c>
      <c r="N322" s="46">
        <f t="shared" si="32"/>
        <v>0</v>
      </c>
      <c r="O322" s="46">
        <f t="shared" si="33"/>
        <v>0</v>
      </c>
      <c r="P322" s="47">
        <f t="shared" si="34"/>
        <v>0</v>
      </c>
    </row>
    <row r="323" spans="1:16" hidden="1" x14ac:dyDescent="0.2">
      <c r="A323" s="37"/>
      <c r="B323" s="38"/>
      <c r="C323" s="45"/>
      <c r="D323" s="23"/>
      <c r="E323" s="69"/>
      <c r="F323" s="73"/>
      <c r="G323" s="67"/>
      <c r="H323" s="46">
        <f t="shared" si="28"/>
        <v>0</v>
      </c>
      <c r="I323" s="67"/>
      <c r="J323" s="67"/>
      <c r="K323" s="47">
        <f t="shared" si="29"/>
        <v>0</v>
      </c>
      <c r="L323" s="48">
        <f t="shared" si="30"/>
        <v>0</v>
      </c>
      <c r="M323" s="46">
        <f t="shared" si="31"/>
        <v>0</v>
      </c>
      <c r="N323" s="46">
        <f t="shared" si="32"/>
        <v>0</v>
      </c>
      <c r="O323" s="46">
        <f t="shared" si="33"/>
        <v>0</v>
      </c>
      <c r="P323" s="47">
        <f t="shared" si="34"/>
        <v>0</v>
      </c>
    </row>
    <row r="324" spans="1:16" hidden="1" x14ac:dyDescent="0.2">
      <c r="A324" s="37"/>
      <c r="B324" s="38"/>
      <c r="C324" s="45"/>
      <c r="D324" s="23"/>
      <c r="E324" s="69"/>
      <c r="F324" s="73"/>
      <c r="G324" s="67"/>
      <c r="H324" s="46">
        <f t="shared" si="28"/>
        <v>0</v>
      </c>
      <c r="I324" s="67"/>
      <c r="J324" s="67"/>
      <c r="K324" s="47">
        <f t="shared" si="29"/>
        <v>0</v>
      </c>
      <c r="L324" s="48">
        <f t="shared" si="30"/>
        <v>0</v>
      </c>
      <c r="M324" s="46">
        <f t="shared" si="31"/>
        <v>0</v>
      </c>
      <c r="N324" s="46">
        <f t="shared" si="32"/>
        <v>0</v>
      </c>
      <c r="O324" s="46">
        <f t="shared" si="33"/>
        <v>0</v>
      </c>
      <c r="P324" s="47">
        <f t="shared" si="34"/>
        <v>0</v>
      </c>
    </row>
    <row r="325" spans="1:16" hidden="1" x14ac:dyDescent="0.2">
      <c r="A325" s="37"/>
      <c r="B325" s="38"/>
      <c r="C325" s="45"/>
      <c r="D325" s="23"/>
      <c r="E325" s="69"/>
      <c r="F325" s="73"/>
      <c r="G325" s="67"/>
      <c r="H325" s="46">
        <f t="shared" si="28"/>
        <v>0</v>
      </c>
      <c r="I325" s="67"/>
      <c r="J325" s="67"/>
      <c r="K325" s="47">
        <f t="shared" si="29"/>
        <v>0</v>
      </c>
      <c r="L325" s="48">
        <f t="shared" si="30"/>
        <v>0</v>
      </c>
      <c r="M325" s="46">
        <f t="shared" si="31"/>
        <v>0</v>
      </c>
      <c r="N325" s="46">
        <f t="shared" si="32"/>
        <v>0</v>
      </c>
      <c r="O325" s="46">
        <f t="shared" si="33"/>
        <v>0</v>
      </c>
      <c r="P325" s="47">
        <f t="shared" si="34"/>
        <v>0</v>
      </c>
    </row>
    <row r="326" spans="1:16" hidden="1" x14ac:dyDescent="0.2">
      <c r="A326" s="37"/>
      <c r="B326" s="38"/>
      <c r="C326" s="45"/>
      <c r="D326" s="23"/>
      <c r="E326" s="69"/>
      <c r="F326" s="73"/>
      <c r="G326" s="67"/>
      <c r="H326" s="46">
        <f t="shared" si="28"/>
        <v>0</v>
      </c>
      <c r="I326" s="67"/>
      <c r="J326" s="67"/>
      <c r="K326" s="47">
        <f t="shared" si="29"/>
        <v>0</v>
      </c>
      <c r="L326" s="48">
        <f t="shared" si="30"/>
        <v>0</v>
      </c>
      <c r="M326" s="46">
        <f t="shared" si="31"/>
        <v>0</v>
      </c>
      <c r="N326" s="46">
        <f t="shared" si="32"/>
        <v>0</v>
      </c>
      <c r="O326" s="46">
        <f t="shared" si="33"/>
        <v>0</v>
      </c>
      <c r="P326" s="47">
        <f t="shared" si="34"/>
        <v>0</v>
      </c>
    </row>
    <row r="327" spans="1:16" hidden="1" x14ac:dyDescent="0.2">
      <c r="A327" s="37"/>
      <c r="B327" s="38"/>
      <c r="C327" s="45"/>
      <c r="D327" s="23"/>
      <c r="E327" s="69"/>
      <c r="F327" s="73"/>
      <c r="G327" s="67"/>
      <c r="H327" s="46">
        <f t="shared" si="28"/>
        <v>0</v>
      </c>
      <c r="I327" s="67"/>
      <c r="J327" s="67"/>
      <c r="K327" s="47">
        <f t="shared" si="29"/>
        <v>0</v>
      </c>
      <c r="L327" s="48">
        <f t="shared" si="30"/>
        <v>0</v>
      </c>
      <c r="M327" s="46">
        <f t="shared" si="31"/>
        <v>0</v>
      </c>
      <c r="N327" s="46">
        <f t="shared" si="32"/>
        <v>0</v>
      </c>
      <c r="O327" s="46">
        <f t="shared" si="33"/>
        <v>0</v>
      </c>
      <c r="P327" s="47">
        <f t="shared" si="34"/>
        <v>0</v>
      </c>
    </row>
    <row r="328" spans="1:16" hidden="1" x14ac:dyDescent="0.2">
      <c r="A328" s="37"/>
      <c r="B328" s="38"/>
      <c r="C328" s="45"/>
      <c r="D328" s="23"/>
      <c r="E328" s="69"/>
      <c r="F328" s="73"/>
      <c r="G328" s="67"/>
      <c r="H328" s="46">
        <f t="shared" si="28"/>
        <v>0</v>
      </c>
      <c r="I328" s="67"/>
      <c r="J328" s="67"/>
      <c r="K328" s="47">
        <f t="shared" si="29"/>
        <v>0</v>
      </c>
      <c r="L328" s="48">
        <f t="shared" si="30"/>
        <v>0</v>
      </c>
      <c r="M328" s="46">
        <f t="shared" si="31"/>
        <v>0</v>
      </c>
      <c r="N328" s="46">
        <f t="shared" si="32"/>
        <v>0</v>
      </c>
      <c r="O328" s="46">
        <f t="shared" si="33"/>
        <v>0</v>
      </c>
      <c r="P328" s="47">
        <f t="shared" si="34"/>
        <v>0</v>
      </c>
    </row>
    <row r="329" spans="1:16" hidden="1" x14ac:dyDescent="0.2">
      <c r="A329" s="37"/>
      <c r="B329" s="38"/>
      <c r="C329" s="45"/>
      <c r="D329" s="23"/>
      <c r="E329" s="69"/>
      <c r="F329" s="73"/>
      <c r="G329" s="67"/>
      <c r="H329" s="46">
        <f t="shared" si="28"/>
        <v>0</v>
      </c>
      <c r="I329" s="67"/>
      <c r="J329" s="67"/>
      <c r="K329" s="47">
        <f t="shared" si="29"/>
        <v>0</v>
      </c>
      <c r="L329" s="48">
        <f t="shared" si="30"/>
        <v>0</v>
      </c>
      <c r="M329" s="46">
        <f t="shared" si="31"/>
        <v>0</v>
      </c>
      <c r="N329" s="46">
        <f t="shared" si="32"/>
        <v>0</v>
      </c>
      <c r="O329" s="46">
        <f t="shared" si="33"/>
        <v>0</v>
      </c>
      <c r="P329" s="47">
        <f t="shared" si="34"/>
        <v>0</v>
      </c>
    </row>
    <row r="330" spans="1:16" hidden="1" x14ac:dyDescent="0.2">
      <c r="A330" s="37"/>
      <c r="B330" s="38"/>
      <c r="C330" s="45"/>
      <c r="D330" s="23"/>
      <c r="E330" s="69"/>
      <c r="F330" s="73"/>
      <c r="G330" s="67"/>
      <c r="H330" s="46">
        <f t="shared" si="28"/>
        <v>0</v>
      </c>
      <c r="I330" s="67"/>
      <c r="J330" s="67"/>
      <c r="K330" s="47">
        <f t="shared" si="29"/>
        <v>0</v>
      </c>
      <c r="L330" s="48">
        <f t="shared" si="30"/>
        <v>0</v>
      </c>
      <c r="M330" s="46">
        <f t="shared" si="31"/>
        <v>0</v>
      </c>
      <c r="N330" s="46">
        <f t="shared" si="32"/>
        <v>0</v>
      </c>
      <c r="O330" s="46">
        <f t="shared" si="33"/>
        <v>0</v>
      </c>
      <c r="P330" s="47">
        <f t="shared" si="34"/>
        <v>0</v>
      </c>
    </row>
    <row r="331" spans="1:16" hidden="1" x14ac:dyDescent="0.2">
      <c r="A331" s="37"/>
      <c r="B331" s="38"/>
      <c r="C331" s="45"/>
      <c r="D331" s="23"/>
      <c r="E331" s="69"/>
      <c r="F331" s="73"/>
      <c r="G331" s="67"/>
      <c r="H331" s="46">
        <f t="shared" si="28"/>
        <v>0</v>
      </c>
      <c r="I331" s="67"/>
      <c r="J331" s="67"/>
      <c r="K331" s="47">
        <f t="shared" si="29"/>
        <v>0</v>
      </c>
      <c r="L331" s="48">
        <f t="shared" si="30"/>
        <v>0</v>
      </c>
      <c r="M331" s="46">
        <f t="shared" si="31"/>
        <v>0</v>
      </c>
      <c r="N331" s="46">
        <f t="shared" si="32"/>
        <v>0</v>
      </c>
      <c r="O331" s="46">
        <f t="shared" si="33"/>
        <v>0</v>
      </c>
      <c r="P331" s="47">
        <f t="shared" si="34"/>
        <v>0</v>
      </c>
    </row>
    <row r="332" spans="1:16" hidden="1" x14ac:dyDescent="0.2">
      <c r="A332" s="37"/>
      <c r="B332" s="38"/>
      <c r="C332" s="45"/>
      <c r="D332" s="23"/>
      <c r="E332" s="69"/>
      <c r="F332" s="73"/>
      <c r="G332" s="67"/>
      <c r="H332" s="46">
        <f t="shared" si="28"/>
        <v>0</v>
      </c>
      <c r="I332" s="67"/>
      <c r="J332" s="67"/>
      <c r="K332" s="47">
        <f t="shared" si="29"/>
        <v>0</v>
      </c>
      <c r="L332" s="48">
        <f t="shared" si="30"/>
        <v>0</v>
      </c>
      <c r="M332" s="46">
        <f t="shared" si="31"/>
        <v>0</v>
      </c>
      <c r="N332" s="46">
        <f t="shared" si="32"/>
        <v>0</v>
      </c>
      <c r="O332" s="46">
        <f t="shared" si="33"/>
        <v>0</v>
      </c>
      <c r="P332" s="47">
        <f t="shared" si="34"/>
        <v>0</v>
      </c>
    </row>
    <row r="333" spans="1:16" hidden="1" x14ac:dyDescent="0.2">
      <c r="A333" s="37"/>
      <c r="B333" s="38"/>
      <c r="C333" s="45"/>
      <c r="D333" s="23"/>
      <c r="E333" s="69"/>
      <c r="F333" s="73"/>
      <c r="G333" s="67"/>
      <c r="H333" s="46">
        <f t="shared" si="28"/>
        <v>0</v>
      </c>
      <c r="I333" s="67"/>
      <c r="J333" s="67"/>
      <c r="K333" s="47">
        <f t="shared" si="29"/>
        <v>0</v>
      </c>
      <c r="L333" s="48">
        <f t="shared" si="30"/>
        <v>0</v>
      </c>
      <c r="M333" s="46">
        <f t="shared" si="31"/>
        <v>0</v>
      </c>
      <c r="N333" s="46">
        <f t="shared" si="32"/>
        <v>0</v>
      </c>
      <c r="O333" s="46">
        <f t="shared" si="33"/>
        <v>0</v>
      </c>
      <c r="P333" s="47">
        <f t="shared" si="34"/>
        <v>0</v>
      </c>
    </row>
    <row r="334" spans="1:16" hidden="1" x14ac:dyDescent="0.2">
      <c r="A334" s="37"/>
      <c r="B334" s="38"/>
      <c r="C334" s="45"/>
      <c r="D334" s="23"/>
      <c r="E334" s="69"/>
      <c r="F334" s="73"/>
      <c r="G334" s="67"/>
      <c r="H334" s="46">
        <f t="shared" ref="H334:H397" si="35">ROUND(F334*G334,2)</f>
        <v>0</v>
      </c>
      <c r="I334" s="67"/>
      <c r="J334" s="67"/>
      <c r="K334" s="47">
        <f t="shared" ref="K334:K397" si="36">SUM(H334:J334)</f>
        <v>0</v>
      </c>
      <c r="L334" s="48">
        <f t="shared" ref="L334:L397" si="37">ROUND(E334*F334,2)</f>
        <v>0</v>
      </c>
      <c r="M334" s="46">
        <f t="shared" ref="M334:M397" si="38">ROUND(H334*E334,2)</f>
        <v>0</v>
      </c>
      <c r="N334" s="46">
        <f t="shared" ref="N334:N397" si="39">ROUND(I334*E334,2)</f>
        <v>0</v>
      </c>
      <c r="O334" s="46">
        <f t="shared" ref="O334:O397" si="40">ROUND(J334*E334,2)</f>
        <v>0</v>
      </c>
      <c r="P334" s="47">
        <f t="shared" ref="P334:P397" si="41">SUM(M334:O334)</f>
        <v>0</v>
      </c>
    </row>
    <row r="335" spans="1:16" hidden="1" x14ac:dyDescent="0.2">
      <c r="A335" s="37"/>
      <c r="B335" s="38"/>
      <c r="C335" s="45"/>
      <c r="D335" s="23"/>
      <c r="E335" s="69"/>
      <c r="F335" s="73"/>
      <c r="G335" s="67"/>
      <c r="H335" s="46">
        <f t="shared" si="35"/>
        <v>0</v>
      </c>
      <c r="I335" s="67"/>
      <c r="J335" s="67"/>
      <c r="K335" s="47">
        <f t="shared" si="36"/>
        <v>0</v>
      </c>
      <c r="L335" s="48">
        <f t="shared" si="37"/>
        <v>0</v>
      </c>
      <c r="M335" s="46">
        <f t="shared" si="38"/>
        <v>0</v>
      </c>
      <c r="N335" s="46">
        <f t="shared" si="39"/>
        <v>0</v>
      </c>
      <c r="O335" s="46">
        <f t="shared" si="40"/>
        <v>0</v>
      </c>
      <c r="P335" s="47">
        <f t="shared" si="41"/>
        <v>0</v>
      </c>
    </row>
    <row r="336" spans="1:16" hidden="1" x14ac:dyDescent="0.2">
      <c r="A336" s="37"/>
      <c r="B336" s="38"/>
      <c r="C336" s="45"/>
      <c r="D336" s="23"/>
      <c r="E336" s="69"/>
      <c r="F336" s="73"/>
      <c r="G336" s="67"/>
      <c r="H336" s="46">
        <f t="shared" si="35"/>
        <v>0</v>
      </c>
      <c r="I336" s="67"/>
      <c r="J336" s="67"/>
      <c r="K336" s="47">
        <f t="shared" si="36"/>
        <v>0</v>
      </c>
      <c r="L336" s="48">
        <f t="shared" si="37"/>
        <v>0</v>
      </c>
      <c r="M336" s="46">
        <f t="shared" si="38"/>
        <v>0</v>
      </c>
      <c r="N336" s="46">
        <f t="shared" si="39"/>
        <v>0</v>
      </c>
      <c r="O336" s="46">
        <f t="shared" si="40"/>
        <v>0</v>
      </c>
      <c r="P336" s="47">
        <f t="shared" si="41"/>
        <v>0</v>
      </c>
    </row>
    <row r="337" spans="1:16" hidden="1" x14ac:dyDescent="0.2">
      <c r="A337" s="37"/>
      <c r="B337" s="38"/>
      <c r="C337" s="45"/>
      <c r="D337" s="23"/>
      <c r="E337" s="69"/>
      <c r="F337" s="73"/>
      <c r="G337" s="67"/>
      <c r="H337" s="46">
        <f t="shared" si="35"/>
        <v>0</v>
      </c>
      <c r="I337" s="67"/>
      <c r="J337" s="67"/>
      <c r="K337" s="47">
        <f t="shared" si="36"/>
        <v>0</v>
      </c>
      <c r="L337" s="48">
        <f t="shared" si="37"/>
        <v>0</v>
      </c>
      <c r="M337" s="46">
        <f t="shared" si="38"/>
        <v>0</v>
      </c>
      <c r="N337" s="46">
        <f t="shared" si="39"/>
        <v>0</v>
      </c>
      <c r="O337" s="46">
        <f t="shared" si="40"/>
        <v>0</v>
      </c>
      <c r="P337" s="47">
        <f t="shared" si="41"/>
        <v>0</v>
      </c>
    </row>
    <row r="338" spans="1:16" hidden="1" x14ac:dyDescent="0.2">
      <c r="A338" s="37"/>
      <c r="B338" s="38"/>
      <c r="C338" s="45"/>
      <c r="D338" s="23"/>
      <c r="E338" s="69"/>
      <c r="F338" s="73"/>
      <c r="G338" s="67"/>
      <c r="H338" s="46">
        <f t="shared" si="35"/>
        <v>0</v>
      </c>
      <c r="I338" s="67"/>
      <c r="J338" s="67"/>
      <c r="K338" s="47">
        <f t="shared" si="36"/>
        <v>0</v>
      </c>
      <c r="L338" s="48">
        <f t="shared" si="37"/>
        <v>0</v>
      </c>
      <c r="M338" s="46">
        <f t="shared" si="38"/>
        <v>0</v>
      </c>
      <c r="N338" s="46">
        <f t="shared" si="39"/>
        <v>0</v>
      </c>
      <c r="O338" s="46">
        <f t="shared" si="40"/>
        <v>0</v>
      </c>
      <c r="P338" s="47">
        <f t="shared" si="41"/>
        <v>0</v>
      </c>
    </row>
    <row r="339" spans="1:16" hidden="1" x14ac:dyDescent="0.2">
      <c r="A339" s="37"/>
      <c r="B339" s="38"/>
      <c r="C339" s="45"/>
      <c r="D339" s="23"/>
      <c r="E339" s="69"/>
      <c r="F339" s="73"/>
      <c r="G339" s="67"/>
      <c r="H339" s="46">
        <f t="shared" si="35"/>
        <v>0</v>
      </c>
      <c r="I339" s="67"/>
      <c r="J339" s="67"/>
      <c r="K339" s="47">
        <f t="shared" si="36"/>
        <v>0</v>
      </c>
      <c r="L339" s="48">
        <f t="shared" si="37"/>
        <v>0</v>
      </c>
      <c r="M339" s="46">
        <f t="shared" si="38"/>
        <v>0</v>
      </c>
      <c r="N339" s="46">
        <f t="shared" si="39"/>
        <v>0</v>
      </c>
      <c r="O339" s="46">
        <f t="shared" si="40"/>
        <v>0</v>
      </c>
      <c r="P339" s="47">
        <f t="shared" si="41"/>
        <v>0</v>
      </c>
    </row>
    <row r="340" spans="1:16" hidden="1" x14ac:dyDescent="0.2">
      <c r="A340" s="37"/>
      <c r="B340" s="38"/>
      <c r="C340" s="45"/>
      <c r="D340" s="23"/>
      <c r="E340" s="69"/>
      <c r="F340" s="73"/>
      <c r="G340" s="67"/>
      <c r="H340" s="46">
        <f t="shared" si="35"/>
        <v>0</v>
      </c>
      <c r="I340" s="67"/>
      <c r="J340" s="67"/>
      <c r="K340" s="47">
        <f t="shared" si="36"/>
        <v>0</v>
      </c>
      <c r="L340" s="48">
        <f t="shared" si="37"/>
        <v>0</v>
      </c>
      <c r="M340" s="46">
        <f t="shared" si="38"/>
        <v>0</v>
      </c>
      <c r="N340" s="46">
        <f t="shared" si="39"/>
        <v>0</v>
      </c>
      <c r="O340" s="46">
        <f t="shared" si="40"/>
        <v>0</v>
      </c>
      <c r="P340" s="47">
        <f t="shared" si="41"/>
        <v>0</v>
      </c>
    </row>
    <row r="341" spans="1:16" hidden="1" x14ac:dyDescent="0.2">
      <c r="A341" s="37"/>
      <c r="B341" s="38"/>
      <c r="C341" s="45"/>
      <c r="D341" s="23"/>
      <c r="E341" s="69"/>
      <c r="F341" s="73"/>
      <c r="G341" s="67"/>
      <c r="H341" s="46">
        <f t="shared" si="35"/>
        <v>0</v>
      </c>
      <c r="I341" s="67"/>
      <c r="J341" s="67"/>
      <c r="K341" s="47">
        <f t="shared" si="36"/>
        <v>0</v>
      </c>
      <c r="L341" s="48">
        <f t="shared" si="37"/>
        <v>0</v>
      </c>
      <c r="M341" s="46">
        <f t="shared" si="38"/>
        <v>0</v>
      </c>
      <c r="N341" s="46">
        <f t="shared" si="39"/>
        <v>0</v>
      </c>
      <c r="O341" s="46">
        <f t="shared" si="40"/>
        <v>0</v>
      </c>
      <c r="P341" s="47">
        <f t="shared" si="41"/>
        <v>0</v>
      </c>
    </row>
    <row r="342" spans="1:16" hidden="1" x14ac:dyDescent="0.2">
      <c r="A342" s="37"/>
      <c r="B342" s="38"/>
      <c r="C342" s="45"/>
      <c r="D342" s="23"/>
      <c r="E342" s="69"/>
      <c r="F342" s="73"/>
      <c r="G342" s="67"/>
      <c r="H342" s="46">
        <f t="shared" si="35"/>
        <v>0</v>
      </c>
      <c r="I342" s="67"/>
      <c r="J342" s="67"/>
      <c r="K342" s="47">
        <f t="shared" si="36"/>
        <v>0</v>
      </c>
      <c r="L342" s="48">
        <f t="shared" si="37"/>
        <v>0</v>
      </c>
      <c r="M342" s="46">
        <f t="shared" si="38"/>
        <v>0</v>
      </c>
      <c r="N342" s="46">
        <f t="shared" si="39"/>
        <v>0</v>
      </c>
      <c r="O342" s="46">
        <f t="shared" si="40"/>
        <v>0</v>
      </c>
      <c r="P342" s="47">
        <f t="shared" si="41"/>
        <v>0</v>
      </c>
    </row>
    <row r="343" spans="1:16" hidden="1" x14ac:dyDescent="0.2">
      <c r="A343" s="37"/>
      <c r="B343" s="38"/>
      <c r="C343" s="45"/>
      <c r="D343" s="23"/>
      <c r="E343" s="69"/>
      <c r="F343" s="73"/>
      <c r="G343" s="67"/>
      <c r="H343" s="46">
        <f t="shared" si="35"/>
        <v>0</v>
      </c>
      <c r="I343" s="67"/>
      <c r="J343" s="67"/>
      <c r="K343" s="47">
        <f t="shared" si="36"/>
        <v>0</v>
      </c>
      <c r="L343" s="48">
        <f t="shared" si="37"/>
        <v>0</v>
      </c>
      <c r="M343" s="46">
        <f t="shared" si="38"/>
        <v>0</v>
      </c>
      <c r="N343" s="46">
        <f t="shared" si="39"/>
        <v>0</v>
      </c>
      <c r="O343" s="46">
        <f t="shared" si="40"/>
        <v>0</v>
      </c>
      <c r="P343" s="47">
        <f t="shared" si="41"/>
        <v>0</v>
      </c>
    </row>
    <row r="344" spans="1:16" hidden="1" x14ac:dyDescent="0.2">
      <c r="A344" s="37"/>
      <c r="B344" s="38"/>
      <c r="C344" s="45"/>
      <c r="D344" s="23"/>
      <c r="E344" s="69"/>
      <c r="F344" s="73"/>
      <c r="G344" s="67"/>
      <c r="H344" s="46">
        <f t="shared" si="35"/>
        <v>0</v>
      </c>
      <c r="I344" s="67"/>
      <c r="J344" s="67"/>
      <c r="K344" s="47">
        <f t="shared" si="36"/>
        <v>0</v>
      </c>
      <c r="L344" s="48">
        <f t="shared" si="37"/>
        <v>0</v>
      </c>
      <c r="M344" s="46">
        <f t="shared" si="38"/>
        <v>0</v>
      </c>
      <c r="N344" s="46">
        <f t="shared" si="39"/>
        <v>0</v>
      </c>
      <c r="O344" s="46">
        <f t="shared" si="40"/>
        <v>0</v>
      </c>
      <c r="P344" s="47">
        <f t="shared" si="41"/>
        <v>0</v>
      </c>
    </row>
    <row r="345" spans="1:16" hidden="1" x14ac:dyDescent="0.2">
      <c r="A345" s="37"/>
      <c r="B345" s="38"/>
      <c r="C345" s="45"/>
      <c r="D345" s="23"/>
      <c r="E345" s="69"/>
      <c r="F345" s="73"/>
      <c r="G345" s="67"/>
      <c r="H345" s="46">
        <f t="shared" si="35"/>
        <v>0</v>
      </c>
      <c r="I345" s="67"/>
      <c r="J345" s="67"/>
      <c r="K345" s="47">
        <f t="shared" si="36"/>
        <v>0</v>
      </c>
      <c r="L345" s="48">
        <f t="shared" si="37"/>
        <v>0</v>
      </c>
      <c r="M345" s="46">
        <f t="shared" si="38"/>
        <v>0</v>
      </c>
      <c r="N345" s="46">
        <f t="shared" si="39"/>
        <v>0</v>
      </c>
      <c r="O345" s="46">
        <f t="shared" si="40"/>
        <v>0</v>
      </c>
      <c r="P345" s="47">
        <f t="shared" si="41"/>
        <v>0</v>
      </c>
    </row>
    <row r="346" spans="1:16" hidden="1" x14ac:dyDescent="0.2">
      <c r="A346" s="37"/>
      <c r="B346" s="38"/>
      <c r="C346" s="45"/>
      <c r="D346" s="23"/>
      <c r="E346" s="69"/>
      <c r="F346" s="73"/>
      <c r="G346" s="67"/>
      <c r="H346" s="46">
        <f t="shared" si="35"/>
        <v>0</v>
      </c>
      <c r="I346" s="67"/>
      <c r="J346" s="67"/>
      <c r="K346" s="47">
        <f t="shared" si="36"/>
        <v>0</v>
      </c>
      <c r="L346" s="48">
        <f t="shared" si="37"/>
        <v>0</v>
      </c>
      <c r="M346" s="46">
        <f t="shared" si="38"/>
        <v>0</v>
      </c>
      <c r="N346" s="46">
        <f t="shared" si="39"/>
        <v>0</v>
      </c>
      <c r="O346" s="46">
        <f t="shared" si="40"/>
        <v>0</v>
      </c>
      <c r="P346" s="47">
        <f t="shared" si="41"/>
        <v>0</v>
      </c>
    </row>
    <row r="347" spans="1:16" hidden="1" x14ac:dyDescent="0.2">
      <c r="A347" s="37"/>
      <c r="B347" s="38"/>
      <c r="C347" s="45"/>
      <c r="D347" s="23"/>
      <c r="E347" s="69"/>
      <c r="F347" s="73"/>
      <c r="G347" s="67"/>
      <c r="H347" s="46">
        <f t="shared" si="35"/>
        <v>0</v>
      </c>
      <c r="I347" s="67"/>
      <c r="J347" s="67"/>
      <c r="K347" s="47">
        <f t="shared" si="36"/>
        <v>0</v>
      </c>
      <c r="L347" s="48">
        <f t="shared" si="37"/>
        <v>0</v>
      </c>
      <c r="M347" s="46">
        <f t="shared" si="38"/>
        <v>0</v>
      </c>
      <c r="N347" s="46">
        <f t="shared" si="39"/>
        <v>0</v>
      </c>
      <c r="O347" s="46">
        <f t="shared" si="40"/>
        <v>0</v>
      </c>
      <c r="P347" s="47">
        <f t="shared" si="41"/>
        <v>0</v>
      </c>
    </row>
    <row r="348" spans="1:16" hidden="1" x14ac:dyDescent="0.2">
      <c r="A348" s="37"/>
      <c r="B348" s="38"/>
      <c r="C348" s="45"/>
      <c r="D348" s="23"/>
      <c r="E348" s="69"/>
      <c r="F348" s="73"/>
      <c r="G348" s="67"/>
      <c r="H348" s="46">
        <f t="shared" si="35"/>
        <v>0</v>
      </c>
      <c r="I348" s="67"/>
      <c r="J348" s="67"/>
      <c r="K348" s="47">
        <f t="shared" si="36"/>
        <v>0</v>
      </c>
      <c r="L348" s="48">
        <f t="shared" si="37"/>
        <v>0</v>
      </c>
      <c r="M348" s="46">
        <f t="shared" si="38"/>
        <v>0</v>
      </c>
      <c r="N348" s="46">
        <f t="shared" si="39"/>
        <v>0</v>
      </c>
      <c r="O348" s="46">
        <f t="shared" si="40"/>
        <v>0</v>
      </c>
      <c r="P348" s="47">
        <f t="shared" si="41"/>
        <v>0</v>
      </c>
    </row>
    <row r="349" spans="1:16" hidden="1" x14ac:dyDescent="0.2">
      <c r="A349" s="37"/>
      <c r="B349" s="38"/>
      <c r="C349" s="45"/>
      <c r="D349" s="23"/>
      <c r="E349" s="69"/>
      <c r="F349" s="73"/>
      <c r="G349" s="67"/>
      <c r="H349" s="46">
        <f t="shared" si="35"/>
        <v>0</v>
      </c>
      <c r="I349" s="67"/>
      <c r="J349" s="67"/>
      <c r="K349" s="47">
        <f t="shared" si="36"/>
        <v>0</v>
      </c>
      <c r="L349" s="48">
        <f t="shared" si="37"/>
        <v>0</v>
      </c>
      <c r="M349" s="46">
        <f t="shared" si="38"/>
        <v>0</v>
      </c>
      <c r="N349" s="46">
        <f t="shared" si="39"/>
        <v>0</v>
      </c>
      <c r="O349" s="46">
        <f t="shared" si="40"/>
        <v>0</v>
      </c>
      <c r="P349" s="47">
        <f t="shared" si="41"/>
        <v>0</v>
      </c>
    </row>
    <row r="350" spans="1:16" hidden="1" x14ac:dyDescent="0.2">
      <c r="A350" s="37"/>
      <c r="B350" s="38"/>
      <c r="C350" s="45"/>
      <c r="D350" s="23"/>
      <c r="E350" s="69"/>
      <c r="F350" s="73"/>
      <c r="G350" s="67"/>
      <c r="H350" s="46">
        <f t="shared" si="35"/>
        <v>0</v>
      </c>
      <c r="I350" s="67"/>
      <c r="J350" s="67"/>
      <c r="K350" s="47">
        <f t="shared" si="36"/>
        <v>0</v>
      </c>
      <c r="L350" s="48">
        <f t="shared" si="37"/>
        <v>0</v>
      </c>
      <c r="M350" s="46">
        <f t="shared" si="38"/>
        <v>0</v>
      </c>
      <c r="N350" s="46">
        <f t="shared" si="39"/>
        <v>0</v>
      </c>
      <c r="O350" s="46">
        <f t="shared" si="40"/>
        <v>0</v>
      </c>
      <c r="P350" s="47">
        <f t="shared" si="41"/>
        <v>0</v>
      </c>
    </row>
    <row r="351" spans="1:16" hidden="1" x14ac:dyDescent="0.2">
      <c r="A351" s="37"/>
      <c r="B351" s="38"/>
      <c r="C351" s="45"/>
      <c r="D351" s="23"/>
      <c r="E351" s="69"/>
      <c r="F351" s="73"/>
      <c r="G351" s="67"/>
      <c r="H351" s="46">
        <f t="shared" si="35"/>
        <v>0</v>
      </c>
      <c r="I351" s="67"/>
      <c r="J351" s="67"/>
      <c r="K351" s="47">
        <f t="shared" si="36"/>
        <v>0</v>
      </c>
      <c r="L351" s="48">
        <f t="shared" si="37"/>
        <v>0</v>
      </c>
      <c r="M351" s="46">
        <f t="shared" si="38"/>
        <v>0</v>
      </c>
      <c r="N351" s="46">
        <f t="shared" si="39"/>
        <v>0</v>
      </c>
      <c r="O351" s="46">
        <f t="shared" si="40"/>
        <v>0</v>
      </c>
      <c r="P351" s="47">
        <f t="shared" si="41"/>
        <v>0</v>
      </c>
    </row>
    <row r="352" spans="1:16" hidden="1" x14ac:dyDescent="0.2">
      <c r="A352" s="37"/>
      <c r="B352" s="38"/>
      <c r="C352" s="45"/>
      <c r="D352" s="23"/>
      <c r="E352" s="69"/>
      <c r="F352" s="73"/>
      <c r="G352" s="67"/>
      <c r="H352" s="46">
        <f t="shared" si="35"/>
        <v>0</v>
      </c>
      <c r="I352" s="67"/>
      <c r="J352" s="67"/>
      <c r="K352" s="47">
        <f t="shared" si="36"/>
        <v>0</v>
      </c>
      <c r="L352" s="48">
        <f t="shared" si="37"/>
        <v>0</v>
      </c>
      <c r="M352" s="46">
        <f t="shared" si="38"/>
        <v>0</v>
      </c>
      <c r="N352" s="46">
        <f t="shared" si="39"/>
        <v>0</v>
      </c>
      <c r="O352" s="46">
        <f t="shared" si="40"/>
        <v>0</v>
      </c>
      <c r="P352" s="47">
        <f t="shared" si="41"/>
        <v>0</v>
      </c>
    </row>
    <row r="353" spans="1:16" hidden="1" x14ac:dyDescent="0.2">
      <c r="A353" s="37"/>
      <c r="B353" s="38"/>
      <c r="C353" s="45"/>
      <c r="D353" s="23"/>
      <c r="E353" s="69"/>
      <c r="F353" s="73"/>
      <c r="G353" s="67"/>
      <c r="H353" s="46">
        <f t="shared" si="35"/>
        <v>0</v>
      </c>
      <c r="I353" s="67"/>
      <c r="J353" s="67"/>
      <c r="K353" s="47">
        <f t="shared" si="36"/>
        <v>0</v>
      </c>
      <c r="L353" s="48">
        <f t="shared" si="37"/>
        <v>0</v>
      </c>
      <c r="M353" s="46">
        <f t="shared" si="38"/>
        <v>0</v>
      </c>
      <c r="N353" s="46">
        <f t="shared" si="39"/>
        <v>0</v>
      </c>
      <c r="O353" s="46">
        <f t="shared" si="40"/>
        <v>0</v>
      </c>
      <c r="P353" s="47">
        <f t="shared" si="41"/>
        <v>0</v>
      </c>
    </row>
    <row r="354" spans="1:16" hidden="1" x14ac:dyDescent="0.2">
      <c r="A354" s="37"/>
      <c r="B354" s="38"/>
      <c r="C354" s="45"/>
      <c r="D354" s="23"/>
      <c r="E354" s="69"/>
      <c r="F354" s="73"/>
      <c r="G354" s="67"/>
      <c r="H354" s="46">
        <f t="shared" si="35"/>
        <v>0</v>
      </c>
      <c r="I354" s="67"/>
      <c r="J354" s="67"/>
      <c r="K354" s="47">
        <f t="shared" si="36"/>
        <v>0</v>
      </c>
      <c r="L354" s="48">
        <f t="shared" si="37"/>
        <v>0</v>
      </c>
      <c r="M354" s="46">
        <f t="shared" si="38"/>
        <v>0</v>
      </c>
      <c r="N354" s="46">
        <f t="shared" si="39"/>
        <v>0</v>
      </c>
      <c r="O354" s="46">
        <f t="shared" si="40"/>
        <v>0</v>
      </c>
      <c r="P354" s="47">
        <f t="shared" si="41"/>
        <v>0</v>
      </c>
    </row>
    <row r="355" spans="1:16" hidden="1" x14ac:dyDescent="0.2">
      <c r="A355" s="37"/>
      <c r="B355" s="38"/>
      <c r="C355" s="45"/>
      <c r="D355" s="23"/>
      <c r="E355" s="69"/>
      <c r="F355" s="73"/>
      <c r="G355" s="67"/>
      <c r="H355" s="46">
        <f t="shared" si="35"/>
        <v>0</v>
      </c>
      <c r="I355" s="67"/>
      <c r="J355" s="67"/>
      <c r="K355" s="47">
        <f t="shared" si="36"/>
        <v>0</v>
      </c>
      <c r="L355" s="48">
        <f t="shared" si="37"/>
        <v>0</v>
      </c>
      <c r="M355" s="46">
        <f t="shared" si="38"/>
        <v>0</v>
      </c>
      <c r="N355" s="46">
        <f t="shared" si="39"/>
        <v>0</v>
      </c>
      <c r="O355" s="46">
        <f t="shared" si="40"/>
        <v>0</v>
      </c>
      <c r="P355" s="47">
        <f t="shared" si="41"/>
        <v>0</v>
      </c>
    </row>
    <row r="356" spans="1:16" hidden="1" x14ac:dyDescent="0.2">
      <c r="A356" s="37"/>
      <c r="B356" s="38"/>
      <c r="C356" s="45"/>
      <c r="D356" s="23"/>
      <c r="E356" s="69"/>
      <c r="F356" s="73"/>
      <c r="G356" s="67"/>
      <c r="H356" s="46">
        <f t="shared" si="35"/>
        <v>0</v>
      </c>
      <c r="I356" s="67"/>
      <c r="J356" s="67"/>
      <c r="K356" s="47">
        <f t="shared" si="36"/>
        <v>0</v>
      </c>
      <c r="L356" s="48">
        <f t="shared" si="37"/>
        <v>0</v>
      </c>
      <c r="M356" s="46">
        <f t="shared" si="38"/>
        <v>0</v>
      </c>
      <c r="N356" s="46">
        <f t="shared" si="39"/>
        <v>0</v>
      </c>
      <c r="O356" s="46">
        <f t="shared" si="40"/>
        <v>0</v>
      </c>
      <c r="P356" s="47">
        <f t="shared" si="41"/>
        <v>0</v>
      </c>
    </row>
    <row r="357" spans="1:16" hidden="1" x14ac:dyDescent="0.2">
      <c r="A357" s="37"/>
      <c r="B357" s="38"/>
      <c r="C357" s="45"/>
      <c r="D357" s="23"/>
      <c r="E357" s="69"/>
      <c r="F357" s="73"/>
      <c r="G357" s="67"/>
      <c r="H357" s="46">
        <f t="shared" si="35"/>
        <v>0</v>
      </c>
      <c r="I357" s="67"/>
      <c r="J357" s="67"/>
      <c r="K357" s="47">
        <f t="shared" si="36"/>
        <v>0</v>
      </c>
      <c r="L357" s="48">
        <f t="shared" si="37"/>
        <v>0</v>
      </c>
      <c r="M357" s="46">
        <f t="shared" si="38"/>
        <v>0</v>
      </c>
      <c r="N357" s="46">
        <f t="shared" si="39"/>
        <v>0</v>
      </c>
      <c r="O357" s="46">
        <f t="shared" si="40"/>
        <v>0</v>
      </c>
      <c r="P357" s="47">
        <f t="shared" si="41"/>
        <v>0</v>
      </c>
    </row>
    <row r="358" spans="1:16" hidden="1" x14ac:dyDescent="0.2">
      <c r="A358" s="37"/>
      <c r="B358" s="38"/>
      <c r="C358" s="45"/>
      <c r="D358" s="23"/>
      <c r="E358" s="69"/>
      <c r="F358" s="73"/>
      <c r="G358" s="67"/>
      <c r="H358" s="46">
        <f t="shared" si="35"/>
        <v>0</v>
      </c>
      <c r="I358" s="67"/>
      <c r="J358" s="67"/>
      <c r="K358" s="47">
        <f t="shared" si="36"/>
        <v>0</v>
      </c>
      <c r="L358" s="48">
        <f t="shared" si="37"/>
        <v>0</v>
      </c>
      <c r="M358" s="46">
        <f t="shared" si="38"/>
        <v>0</v>
      </c>
      <c r="N358" s="46">
        <f t="shared" si="39"/>
        <v>0</v>
      </c>
      <c r="O358" s="46">
        <f t="shared" si="40"/>
        <v>0</v>
      </c>
      <c r="P358" s="47">
        <f t="shared" si="41"/>
        <v>0</v>
      </c>
    </row>
    <row r="359" spans="1:16" hidden="1" x14ac:dyDescent="0.2">
      <c r="A359" s="37"/>
      <c r="B359" s="38"/>
      <c r="C359" s="45"/>
      <c r="D359" s="23"/>
      <c r="E359" s="69"/>
      <c r="F359" s="73"/>
      <c r="G359" s="67"/>
      <c r="H359" s="46">
        <f t="shared" si="35"/>
        <v>0</v>
      </c>
      <c r="I359" s="67"/>
      <c r="J359" s="67"/>
      <c r="K359" s="47">
        <f t="shared" si="36"/>
        <v>0</v>
      </c>
      <c r="L359" s="48">
        <f t="shared" si="37"/>
        <v>0</v>
      </c>
      <c r="M359" s="46">
        <f t="shared" si="38"/>
        <v>0</v>
      </c>
      <c r="N359" s="46">
        <f t="shared" si="39"/>
        <v>0</v>
      </c>
      <c r="O359" s="46">
        <f t="shared" si="40"/>
        <v>0</v>
      </c>
      <c r="P359" s="47">
        <f t="shared" si="41"/>
        <v>0</v>
      </c>
    </row>
    <row r="360" spans="1:16" hidden="1" x14ac:dyDescent="0.2">
      <c r="A360" s="37"/>
      <c r="B360" s="38"/>
      <c r="C360" s="45"/>
      <c r="D360" s="23"/>
      <c r="E360" s="69"/>
      <c r="F360" s="73"/>
      <c r="G360" s="67"/>
      <c r="H360" s="46">
        <f t="shared" si="35"/>
        <v>0</v>
      </c>
      <c r="I360" s="67"/>
      <c r="J360" s="67"/>
      <c r="K360" s="47">
        <f t="shared" si="36"/>
        <v>0</v>
      </c>
      <c r="L360" s="48">
        <f t="shared" si="37"/>
        <v>0</v>
      </c>
      <c r="M360" s="46">
        <f t="shared" si="38"/>
        <v>0</v>
      </c>
      <c r="N360" s="46">
        <f t="shared" si="39"/>
        <v>0</v>
      </c>
      <c r="O360" s="46">
        <f t="shared" si="40"/>
        <v>0</v>
      </c>
      <c r="P360" s="47">
        <f t="shared" si="41"/>
        <v>0</v>
      </c>
    </row>
    <row r="361" spans="1:16" hidden="1" x14ac:dyDescent="0.2">
      <c r="A361" s="37"/>
      <c r="B361" s="38"/>
      <c r="C361" s="45"/>
      <c r="D361" s="23"/>
      <c r="E361" s="69"/>
      <c r="F361" s="73"/>
      <c r="G361" s="67"/>
      <c r="H361" s="46">
        <f t="shared" si="35"/>
        <v>0</v>
      </c>
      <c r="I361" s="67"/>
      <c r="J361" s="67"/>
      <c r="K361" s="47">
        <f t="shared" si="36"/>
        <v>0</v>
      </c>
      <c r="L361" s="48">
        <f t="shared" si="37"/>
        <v>0</v>
      </c>
      <c r="M361" s="46">
        <f t="shared" si="38"/>
        <v>0</v>
      </c>
      <c r="N361" s="46">
        <f t="shared" si="39"/>
        <v>0</v>
      </c>
      <c r="O361" s="46">
        <f t="shared" si="40"/>
        <v>0</v>
      </c>
      <c r="P361" s="47">
        <f t="shared" si="41"/>
        <v>0</v>
      </c>
    </row>
    <row r="362" spans="1:16" hidden="1" x14ac:dyDescent="0.2">
      <c r="A362" s="37"/>
      <c r="B362" s="38"/>
      <c r="C362" s="45"/>
      <c r="D362" s="23"/>
      <c r="E362" s="69"/>
      <c r="F362" s="73"/>
      <c r="G362" s="67"/>
      <c r="H362" s="46">
        <f t="shared" si="35"/>
        <v>0</v>
      </c>
      <c r="I362" s="67"/>
      <c r="J362" s="67"/>
      <c r="K362" s="47">
        <f t="shared" si="36"/>
        <v>0</v>
      </c>
      <c r="L362" s="48">
        <f t="shared" si="37"/>
        <v>0</v>
      </c>
      <c r="M362" s="46">
        <f t="shared" si="38"/>
        <v>0</v>
      </c>
      <c r="N362" s="46">
        <f t="shared" si="39"/>
        <v>0</v>
      </c>
      <c r="O362" s="46">
        <f t="shared" si="40"/>
        <v>0</v>
      </c>
      <c r="P362" s="47">
        <f t="shared" si="41"/>
        <v>0</v>
      </c>
    </row>
    <row r="363" spans="1:16" hidden="1" x14ac:dyDescent="0.2">
      <c r="A363" s="37"/>
      <c r="B363" s="38"/>
      <c r="C363" s="45"/>
      <c r="D363" s="23"/>
      <c r="E363" s="69"/>
      <c r="F363" s="73"/>
      <c r="G363" s="67"/>
      <c r="H363" s="46">
        <f t="shared" si="35"/>
        <v>0</v>
      </c>
      <c r="I363" s="67"/>
      <c r="J363" s="67"/>
      <c r="K363" s="47">
        <f t="shared" si="36"/>
        <v>0</v>
      </c>
      <c r="L363" s="48">
        <f t="shared" si="37"/>
        <v>0</v>
      </c>
      <c r="M363" s="46">
        <f t="shared" si="38"/>
        <v>0</v>
      </c>
      <c r="N363" s="46">
        <f t="shared" si="39"/>
        <v>0</v>
      </c>
      <c r="O363" s="46">
        <f t="shared" si="40"/>
        <v>0</v>
      </c>
      <c r="P363" s="47">
        <f t="shared" si="41"/>
        <v>0</v>
      </c>
    </row>
    <row r="364" spans="1:16" hidden="1" x14ac:dyDescent="0.2">
      <c r="A364" s="37"/>
      <c r="B364" s="38"/>
      <c r="C364" s="45"/>
      <c r="D364" s="23"/>
      <c r="E364" s="69"/>
      <c r="F364" s="73"/>
      <c r="G364" s="67"/>
      <c r="H364" s="46">
        <f t="shared" si="35"/>
        <v>0</v>
      </c>
      <c r="I364" s="67"/>
      <c r="J364" s="67"/>
      <c r="K364" s="47">
        <f t="shared" si="36"/>
        <v>0</v>
      </c>
      <c r="L364" s="48">
        <f t="shared" si="37"/>
        <v>0</v>
      </c>
      <c r="M364" s="46">
        <f t="shared" si="38"/>
        <v>0</v>
      </c>
      <c r="N364" s="46">
        <f t="shared" si="39"/>
        <v>0</v>
      </c>
      <c r="O364" s="46">
        <f t="shared" si="40"/>
        <v>0</v>
      </c>
      <c r="P364" s="47">
        <f t="shared" si="41"/>
        <v>0</v>
      </c>
    </row>
    <row r="365" spans="1:16" hidden="1" x14ac:dyDescent="0.2">
      <c r="A365" s="37"/>
      <c r="B365" s="38"/>
      <c r="C365" s="45"/>
      <c r="D365" s="23"/>
      <c r="E365" s="69"/>
      <c r="F365" s="73"/>
      <c r="G365" s="67"/>
      <c r="H365" s="46">
        <f t="shared" si="35"/>
        <v>0</v>
      </c>
      <c r="I365" s="67"/>
      <c r="J365" s="67"/>
      <c r="K365" s="47">
        <f t="shared" si="36"/>
        <v>0</v>
      </c>
      <c r="L365" s="48">
        <f t="shared" si="37"/>
        <v>0</v>
      </c>
      <c r="M365" s="46">
        <f t="shared" si="38"/>
        <v>0</v>
      </c>
      <c r="N365" s="46">
        <f t="shared" si="39"/>
        <v>0</v>
      </c>
      <c r="O365" s="46">
        <f t="shared" si="40"/>
        <v>0</v>
      </c>
      <c r="P365" s="47">
        <f t="shared" si="41"/>
        <v>0</v>
      </c>
    </row>
    <row r="366" spans="1:16" hidden="1" x14ac:dyDescent="0.2">
      <c r="A366" s="37"/>
      <c r="B366" s="38"/>
      <c r="C366" s="45"/>
      <c r="D366" s="23"/>
      <c r="E366" s="69"/>
      <c r="F366" s="73"/>
      <c r="G366" s="67"/>
      <c r="H366" s="46">
        <f t="shared" si="35"/>
        <v>0</v>
      </c>
      <c r="I366" s="67"/>
      <c r="J366" s="67"/>
      <c r="K366" s="47">
        <f t="shared" si="36"/>
        <v>0</v>
      </c>
      <c r="L366" s="48">
        <f t="shared" si="37"/>
        <v>0</v>
      </c>
      <c r="M366" s="46">
        <f t="shared" si="38"/>
        <v>0</v>
      </c>
      <c r="N366" s="46">
        <f t="shared" si="39"/>
        <v>0</v>
      </c>
      <c r="O366" s="46">
        <f t="shared" si="40"/>
        <v>0</v>
      </c>
      <c r="P366" s="47">
        <f t="shared" si="41"/>
        <v>0</v>
      </c>
    </row>
    <row r="367" spans="1:16" hidden="1" x14ac:dyDescent="0.2">
      <c r="A367" s="37"/>
      <c r="B367" s="38"/>
      <c r="C367" s="45"/>
      <c r="D367" s="23"/>
      <c r="E367" s="69"/>
      <c r="F367" s="73"/>
      <c r="G367" s="67"/>
      <c r="H367" s="46">
        <f t="shared" si="35"/>
        <v>0</v>
      </c>
      <c r="I367" s="67"/>
      <c r="J367" s="67"/>
      <c r="K367" s="47">
        <f t="shared" si="36"/>
        <v>0</v>
      </c>
      <c r="L367" s="48">
        <f t="shared" si="37"/>
        <v>0</v>
      </c>
      <c r="M367" s="46">
        <f t="shared" si="38"/>
        <v>0</v>
      </c>
      <c r="N367" s="46">
        <f t="shared" si="39"/>
        <v>0</v>
      </c>
      <c r="O367" s="46">
        <f t="shared" si="40"/>
        <v>0</v>
      </c>
      <c r="P367" s="47">
        <f t="shared" si="41"/>
        <v>0</v>
      </c>
    </row>
    <row r="368" spans="1:16" hidden="1" x14ac:dyDescent="0.2">
      <c r="A368" s="37"/>
      <c r="B368" s="38"/>
      <c r="C368" s="45"/>
      <c r="D368" s="23"/>
      <c r="E368" s="69"/>
      <c r="F368" s="73"/>
      <c r="G368" s="67"/>
      <c r="H368" s="46">
        <f t="shared" si="35"/>
        <v>0</v>
      </c>
      <c r="I368" s="67"/>
      <c r="J368" s="67"/>
      <c r="K368" s="47">
        <f t="shared" si="36"/>
        <v>0</v>
      </c>
      <c r="L368" s="48">
        <f t="shared" si="37"/>
        <v>0</v>
      </c>
      <c r="M368" s="46">
        <f t="shared" si="38"/>
        <v>0</v>
      </c>
      <c r="N368" s="46">
        <f t="shared" si="39"/>
        <v>0</v>
      </c>
      <c r="O368" s="46">
        <f t="shared" si="40"/>
        <v>0</v>
      </c>
      <c r="P368" s="47">
        <f t="shared" si="41"/>
        <v>0</v>
      </c>
    </row>
    <row r="369" spans="1:16" hidden="1" x14ac:dyDescent="0.2">
      <c r="A369" s="37"/>
      <c r="B369" s="38"/>
      <c r="C369" s="45"/>
      <c r="D369" s="23"/>
      <c r="E369" s="69"/>
      <c r="F369" s="73"/>
      <c r="G369" s="67"/>
      <c r="H369" s="46">
        <f t="shared" si="35"/>
        <v>0</v>
      </c>
      <c r="I369" s="67"/>
      <c r="J369" s="67"/>
      <c r="K369" s="47">
        <f t="shared" si="36"/>
        <v>0</v>
      </c>
      <c r="L369" s="48">
        <f t="shared" si="37"/>
        <v>0</v>
      </c>
      <c r="M369" s="46">
        <f t="shared" si="38"/>
        <v>0</v>
      </c>
      <c r="N369" s="46">
        <f t="shared" si="39"/>
        <v>0</v>
      </c>
      <c r="O369" s="46">
        <f t="shared" si="40"/>
        <v>0</v>
      </c>
      <c r="P369" s="47">
        <f t="shared" si="41"/>
        <v>0</v>
      </c>
    </row>
    <row r="370" spans="1:16" hidden="1" x14ac:dyDescent="0.2">
      <c r="A370" s="37"/>
      <c r="B370" s="38"/>
      <c r="C370" s="45"/>
      <c r="D370" s="23"/>
      <c r="E370" s="69"/>
      <c r="F370" s="73"/>
      <c r="G370" s="67"/>
      <c r="H370" s="46">
        <f t="shared" si="35"/>
        <v>0</v>
      </c>
      <c r="I370" s="67"/>
      <c r="J370" s="67"/>
      <c r="K370" s="47">
        <f t="shared" si="36"/>
        <v>0</v>
      </c>
      <c r="L370" s="48">
        <f t="shared" si="37"/>
        <v>0</v>
      </c>
      <c r="M370" s="46">
        <f t="shared" si="38"/>
        <v>0</v>
      </c>
      <c r="N370" s="46">
        <f t="shared" si="39"/>
        <v>0</v>
      </c>
      <c r="O370" s="46">
        <f t="shared" si="40"/>
        <v>0</v>
      </c>
      <c r="P370" s="47">
        <f t="shared" si="41"/>
        <v>0</v>
      </c>
    </row>
    <row r="371" spans="1:16" hidden="1" x14ac:dyDescent="0.2">
      <c r="A371" s="37"/>
      <c r="B371" s="38"/>
      <c r="C371" s="45"/>
      <c r="D371" s="23"/>
      <c r="E371" s="69"/>
      <c r="F371" s="73"/>
      <c r="G371" s="67"/>
      <c r="H371" s="46">
        <f t="shared" si="35"/>
        <v>0</v>
      </c>
      <c r="I371" s="67"/>
      <c r="J371" s="67"/>
      <c r="K371" s="47">
        <f t="shared" si="36"/>
        <v>0</v>
      </c>
      <c r="L371" s="48">
        <f t="shared" si="37"/>
        <v>0</v>
      </c>
      <c r="M371" s="46">
        <f t="shared" si="38"/>
        <v>0</v>
      </c>
      <c r="N371" s="46">
        <f t="shared" si="39"/>
        <v>0</v>
      </c>
      <c r="O371" s="46">
        <f t="shared" si="40"/>
        <v>0</v>
      </c>
      <c r="P371" s="47">
        <f t="shared" si="41"/>
        <v>0</v>
      </c>
    </row>
    <row r="372" spans="1:16" hidden="1" x14ac:dyDescent="0.2">
      <c r="A372" s="37"/>
      <c r="B372" s="38"/>
      <c r="C372" s="45"/>
      <c r="D372" s="23"/>
      <c r="E372" s="69"/>
      <c r="F372" s="73"/>
      <c r="G372" s="67"/>
      <c r="H372" s="46">
        <f t="shared" si="35"/>
        <v>0</v>
      </c>
      <c r="I372" s="67"/>
      <c r="J372" s="67"/>
      <c r="K372" s="47">
        <f t="shared" si="36"/>
        <v>0</v>
      </c>
      <c r="L372" s="48">
        <f t="shared" si="37"/>
        <v>0</v>
      </c>
      <c r="M372" s="46">
        <f t="shared" si="38"/>
        <v>0</v>
      </c>
      <c r="N372" s="46">
        <f t="shared" si="39"/>
        <v>0</v>
      </c>
      <c r="O372" s="46">
        <f t="shared" si="40"/>
        <v>0</v>
      </c>
      <c r="P372" s="47">
        <f t="shared" si="41"/>
        <v>0</v>
      </c>
    </row>
    <row r="373" spans="1:16" hidden="1" x14ac:dyDescent="0.2">
      <c r="A373" s="37"/>
      <c r="B373" s="38"/>
      <c r="C373" s="45"/>
      <c r="D373" s="23"/>
      <c r="E373" s="69"/>
      <c r="F373" s="73"/>
      <c r="G373" s="67"/>
      <c r="H373" s="46">
        <f t="shared" si="35"/>
        <v>0</v>
      </c>
      <c r="I373" s="67"/>
      <c r="J373" s="67"/>
      <c r="K373" s="47">
        <f t="shared" si="36"/>
        <v>0</v>
      </c>
      <c r="L373" s="48">
        <f t="shared" si="37"/>
        <v>0</v>
      </c>
      <c r="M373" s="46">
        <f t="shared" si="38"/>
        <v>0</v>
      </c>
      <c r="N373" s="46">
        <f t="shared" si="39"/>
        <v>0</v>
      </c>
      <c r="O373" s="46">
        <f t="shared" si="40"/>
        <v>0</v>
      </c>
      <c r="P373" s="47">
        <f t="shared" si="41"/>
        <v>0</v>
      </c>
    </row>
    <row r="374" spans="1:16" hidden="1" x14ac:dyDescent="0.2">
      <c r="A374" s="37"/>
      <c r="B374" s="38"/>
      <c r="C374" s="45"/>
      <c r="D374" s="23"/>
      <c r="E374" s="69"/>
      <c r="F374" s="73"/>
      <c r="G374" s="67"/>
      <c r="H374" s="46">
        <f t="shared" si="35"/>
        <v>0</v>
      </c>
      <c r="I374" s="67"/>
      <c r="J374" s="67"/>
      <c r="K374" s="47">
        <f t="shared" si="36"/>
        <v>0</v>
      </c>
      <c r="L374" s="48">
        <f t="shared" si="37"/>
        <v>0</v>
      </c>
      <c r="M374" s="46">
        <f t="shared" si="38"/>
        <v>0</v>
      </c>
      <c r="N374" s="46">
        <f t="shared" si="39"/>
        <v>0</v>
      </c>
      <c r="O374" s="46">
        <f t="shared" si="40"/>
        <v>0</v>
      </c>
      <c r="P374" s="47">
        <f t="shared" si="41"/>
        <v>0</v>
      </c>
    </row>
    <row r="375" spans="1:16" hidden="1" x14ac:dyDescent="0.2">
      <c r="A375" s="37"/>
      <c r="B375" s="38"/>
      <c r="C375" s="45"/>
      <c r="D375" s="23"/>
      <c r="E375" s="69"/>
      <c r="F375" s="73"/>
      <c r="G375" s="67"/>
      <c r="H375" s="46">
        <f t="shared" si="35"/>
        <v>0</v>
      </c>
      <c r="I375" s="67"/>
      <c r="J375" s="67"/>
      <c r="K375" s="47">
        <f t="shared" si="36"/>
        <v>0</v>
      </c>
      <c r="L375" s="48">
        <f t="shared" si="37"/>
        <v>0</v>
      </c>
      <c r="M375" s="46">
        <f t="shared" si="38"/>
        <v>0</v>
      </c>
      <c r="N375" s="46">
        <f t="shared" si="39"/>
        <v>0</v>
      </c>
      <c r="O375" s="46">
        <f t="shared" si="40"/>
        <v>0</v>
      </c>
      <c r="P375" s="47">
        <f t="shared" si="41"/>
        <v>0</v>
      </c>
    </row>
    <row r="376" spans="1:16" hidden="1" x14ac:dyDescent="0.2">
      <c r="A376" s="37"/>
      <c r="B376" s="38"/>
      <c r="C376" s="45"/>
      <c r="D376" s="23"/>
      <c r="E376" s="69"/>
      <c r="F376" s="73"/>
      <c r="G376" s="67"/>
      <c r="H376" s="46">
        <f t="shared" si="35"/>
        <v>0</v>
      </c>
      <c r="I376" s="67"/>
      <c r="J376" s="67"/>
      <c r="K376" s="47">
        <f t="shared" si="36"/>
        <v>0</v>
      </c>
      <c r="L376" s="48">
        <f t="shared" si="37"/>
        <v>0</v>
      </c>
      <c r="M376" s="46">
        <f t="shared" si="38"/>
        <v>0</v>
      </c>
      <c r="N376" s="46">
        <f t="shared" si="39"/>
        <v>0</v>
      </c>
      <c r="O376" s="46">
        <f t="shared" si="40"/>
        <v>0</v>
      </c>
      <c r="P376" s="47">
        <f t="shared" si="41"/>
        <v>0</v>
      </c>
    </row>
    <row r="377" spans="1:16" hidden="1" x14ac:dyDescent="0.2">
      <c r="A377" s="37"/>
      <c r="B377" s="38"/>
      <c r="C377" s="45"/>
      <c r="D377" s="23"/>
      <c r="E377" s="69"/>
      <c r="F377" s="73"/>
      <c r="G377" s="67"/>
      <c r="H377" s="46">
        <f t="shared" si="35"/>
        <v>0</v>
      </c>
      <c r="I377" s="67"/>
      <c r="J377" s="67"/>
      <c r="K377" s="47">
        <f t="shared" si="36"/>
        <v>0</v>
      </c>
      <c r="L377" s="48">
        <f t="shared" si="37"/>
        <v>0</v>
      </c>
      <c r="M377" s="46">
        <f t="shared" si="38"/>
        <v>0</v>
      </c>
      <c r="N377" s="46">
        <f t="shared" si="39"/>
        <v>0</v>
      </c>
      <c r="O377" s="46">
        <f t="shared" si="40"/>
        <v>0</v>
      </c>
      <c r="P377" s="47">
        <f t="shared" si="41"/>
        <v>0</v>
      </c>
    </row>
    <row r="378" spans="1:16" hidden="1" x14ac:dyDescent="0.2">
      <c r="A378" s="37"/>
      <c r="B378" s="38"/>
      <c r="C378" s="45"/>
      <c r="D378" s="23"/>
      <c r="E378" s="69"/>
      <c r="F378" s="73"/>
      <c r="G378" s="67"/>
      <c r="H378" s="46">
        <f t="shared" si="35"/>
        <v>0</v>
      </c>
      <c r="I378" s="67"/>
      <c r="J378" s="67"/>
      <c r="K378" s="47">
        <f t="shared" si="36"/>
        <v>0</v>
      </c>
      <c r="L378" s="48">
        <f t="shared" si="37"/>
        <v>0</v>
      </c>
      <c r="M378" s="46">
        <f t="shared" si="38"/>
        <v>0</v>
      </c>
      <c r="N378" s="46">
        <f t="shared" si="39"/>
        <v>0</v>
      </c>
      <c r="O378" s="46">
        <f t="shared" si="40"/>
        <v>0</v>
      </c>
      <c r="P378" s="47">
        <f t="shared" si="41"/>
        <v>0</v>
      </c>
    </row>
    <row r="379" spans="1:16" hidden="1" x14ac:dyDescent="0.2">
      <c r="A379" s="37"/>
      <c r="B379" s="38"/>
      <c r="C379" s="45"/>
      <c r="D379" s="23"/>
      <c r="E379" s="69"/>
      <c r="F379" s="73"/>
      <c r="G379" s="67"/>
      <c r="H379" s="46">
        <f t="shared" si="35"/>
        <v>0</v>
      </c>
      <c r="I379" s="67"/>
      <c r="J379" s="67"/>
      <c r="K379" s="47">
        <f t="shared" si="36"/>
        <v>0</v>
      </c>
      <c r="L379" s="48">
        <f t="shared" si="37"/>
        <v>0</v>
      </c>
      <c r="M379" s="46">
        <f t="shared" si="38"/>
        <v>0</v>
      </c>
      <c r="N379" s="46">
        <f t="shared" si="39"/>
        <v>0</v>
      </c>
      <c r="O379" s="46">
        <f t="shared" si="40"/>
        <v>0</v>
      </c>
      <c r="P379" s="47">
        <f t="shared" si="41"/>
        <v>0</v>
      </c>
    </row>
    <row r="380" spans="1:16" hidden="1" x14ac:dyDescent="0.2">
      <c r="A380" s="37"/>
      <c r="B380" s="38"/>
      <c r="C380" s="45"/>
      <c r="D380" s="23"/>
      <c r="E380" s="69"/>
      <c r="F380" s="73"/>
      <c r="G380" s="67"/>
      <c r="H380" s="46">
        <f t="shared" si="35"/>
        <v>0</v>
      </c>
      <c r="I380" s="67"/>
      <c r="J380" s="67"/>
      <c r="K380" s="47">
        <f t="shared" si="36"/>
        <v>0</v>
      </c>
      <c r="L380" s="48">
        <f t="shared" si="37"/>
        <v>0</v>
      </c>
      <c r="M380" s="46">
        <f t="shared" si="38"/>
        <v>0</v>
      </c>
      <c r="N380" s="46">
        <f t="shared" si="39"/>
        <v>0</v>
      </c>
      <c r="O380" s="46">
        <f t="shared" si="40"/>
        <v>0</v>
      </c>
      <c r="P380" s="47">
        <f t="shared" si="41"/>
        <v>0</v>
      </c>
    </row>
    <row r="381" spans="1:16" hidden="1" x14ac:dyDescent="0.2">
      <c r="A381" s="37"/>
      <c r="B381" s="38"/>
      <c r="C381" s="45"/>
      <c r="D381" s="23"/>
      <c r="E381" s="69"/>
      <c r="F381" s="73"/>
      <c r="G381" s="67"/>
      <c r="H381" s="46">
        <f t="shared" si="35"/>
        <v>0</v>
      </c>
      <c r="I381" s="67"/>
      <c r="J381" s="67"/>
      <c r="K381" s="47">
        <f t="shared" si="36"/>
        <v>0</v>
      </c>
      <c r="L381" s="48">
        <f t="shared" si="37"/>
        <v>0</v>
      </c>
      <c r="M381" s="46">
        <f t="shared" si="38"/>
        <v>0</v>
      </c>
      <c r="N381" s="46">
        <f t="shared" si="39"/>
        <v>0</v>
      </c>
      <c r="O381" s="46">
        <f t="shared" si="40"/>
        <v>0</v>
      </c>
      <c r="P381" s="47">
        <f t="shared" si="41"/>
        <v>0</v>
      </c>
    </row>
    <row r="382" spans="1:16" hidden="1" x14ac:dyDescent="0.2">
      <c r="A382" s="37"/>
      <c r="B382" s="38"/>
      <c r="C382" s="45"/>
      <c r="D382" s="23"/>
      <c r="E382" s="69"/>
      <c r="F382" s="73"/>
      <c r="G382" s="67"/>
      <c r="H382" s="46">
        <f t="shared" si="35"/>
        <v>0</v>
      </c>
      <c r="I382" s="67"/>
      <c r="J382" s="67"/>
      <c r="K382" s="47">
        <f t="shared" si="36"/>
        <v>0</v>
      </c>
      <c r="L382" s="48">
        <f t="shared" si="37"/>
        <v>0</v>
      </c>
      <c r="M382" s="46">
        <f t="shared" si="38"/>
        <v>0</v>
      </c>
      <c r="N382" s="46">
        <f t="shared" si="39"/>
        <v>0</v>
      </c>
      <c r="O382" s="46">
        <f t="shared" si="40"/>
        <v>0</v>
      </c>
      <c r="P382" s="47">
        <f t="shared" si="41"/>
        <v>0</v>
      </c>
    </row>
    <row r="383" spans="1:16" hidden="1" x14ac:dyDescent="0.2">
      <c r="A383" s="37"/>
      <c r="B383" s="38"/>
      <c r="C383" s="45"/>
      <c r="D383" s="23"/>
      <c r="E383" s="69"/>
      <c r="F383" s="73"/>
      <c r="G383" s="67"/>
      <c r="H383" s="46">
        <f t="shared" si="35"/>
        <v>0</v>
      </c>
      <c r="I383" s="67"/>
      <c r="J383" s="67"/>
      <c r="K383" s="47">
        <f t="shared" si="36"/>
        <v>0</v>
      </c>
      <c r="L383" s="48">
        <f t="shared" si="37"/>
        <v>0</v>
      </c>
      <c r="M383" s="46">
        <f t="shared" si="38"/>
        <v>0</v>
      </c>
      <c r="N383" s="46">
        <f t="shared" si="39"/>
        <v>0</v>
      </c>
      <c r="O383" s="46">
        <f t="shared" si="40"/>
        <v>0</v>
      </c>
      <c r="P383" s="47">
        <f t="shared" si="41"/>
        <v>0</v>
      </c>
    </row>
    <row r="384" spans="1:16" hidden="1" x14ac:dyDescent="0.2">
      <c r="A384" s="37"/>
      <c r="B384" s="38"/>
      <c r="C384" s="45"/>
      <c r="D384" s="23"/>
      <c r="E384" s="69"/>
      <c r="F384" s="73"/>
      <c r="G384" s="67"/>
      <c r="H384" s="46">
        <f t="shared" si="35"/>
        <v>0</v>
      </c>
      <c r="I384" s="67"/>
      <c r="J384" s="67"/>
      <c r="K384" s="47">
        <f t="shared" si="36"/>
        <v>0</v>
      </c>
      <c r="L384" s="48">
        <f t="shared" si="37"/>
        <v>0</v>
      </c>
      <c r="M384" s="46">
        <f t="shared" si="38"/>
        <v>0</v>
      </c>
      <c r="N384" s="46">
        <f t="shared" si="39"/>
        <v>0</v>
      </c>
      <c r="O384" s="46">
        <f t="shared" si="40"/>
        <v>0</v>
      </c>
      <c r="P384" s="47">
        <f t="shared" si="41"/>
        <v>0</v>
      </c>
    </row>
    <row r="385" spans="1:16" hidden="1" x14ac:dyDescent="0.2">
      <c r="A385" s="37"/>
      <c r="B385" s="38"/>
      <c r="C385" s="45"/>
      <c r="D385" s="23"/>
      <c r="E385" s="69"/>
      <c r="F385" s="73"/>
      <c r="G385" s="67"/>
      <c r="H385" s="46">
        <f t="shared" si="35"/>
        <v>0</v>
      </c>
      <c r="I385" s="67"/>
      <c r="J385" s="67"/>
      <c r="K385" s="47">
        <f t="shared" si="36"/>
        <v>0</v>
      </c>
      <c r="L385" s="48">
        <f t="shared" si="37"/>
        <v>0</v>
      </c>
      <c r="M385" s="46">
        <f t="shared" si="38"/>
        <v>0</v>
      </c>
      <c r="N385" s="46">
        <f t="shared" si="39"/>
        <v>0</v>
      </c>
      <c r="O385" s="46">
        <f t="shared" si="40"/>
        <v>0</v>
      </c>
      <c r="P385" s="47">
        <f t="shared" si="41"/>
        <v>0</v>
      </c>
    </row>
    <row r="386" spans="1:16" hidden="1" x14ac:dyDescent="0.2">
      <c r="A386" s="37"/>
      <c r="B386" s="38"/>
      <c r="C386" s="45"/>
      <c r="D386" s="23"/>
      <c r="E386" s="69"/>
      <c r="F386" s="73"/>
      <c r="G386" s="67"/>
      <c r="H386" s="46">
        <f t="shared" si="35"/>
        <v>0</v>
      </c>
      <c r="I386" s="67"/>
      <c r="J386" s="67"/>
      <c r="K386" s="47">
        <f t="shared" si="36"/>
        <v>0</v>
      </c>
      <c r="L386" s="48">
        <f t="shared" si="37"/>
        <v>0</v>
      </c>
      <c r="M386" s="46">
        <f t="shared" si="38"/>
        <v>0</v>
      </c>
      <c r="N386" s="46">
        <f t="shared" si="39"/>
        <v>0</v>
      </c>
      <c r="O386" s="46">
        <f t="shared" si="40"/>
        <v>0</v>
      </c>
      <c r="P386" s="47">
        <f t="shared" si="41"/>
        <v>0</v>
      </c>
    </row>
    <row r="387" spans="1:16" hidden="1" x14ac:dyDescent="0.2">
      <c r="A387" s="37"/>
      <c r="B387" s="38"/>
      <c r="C387" s="45"/>
      <c r="D387" s="23"/>
      <c r="E387" s="69"/>
      <c r="F387" s="73"/>
      <c r="G387" s="67"/>
      <c r="H387" s="46">
        <f t="shared" si="35"/>
        <v>0</v>
      </c>
      <c r="I387" s="67"/>
      <c r="J387" s="67"/>
      <c r="K387" s="47">
        <f t="shared" si="36"/>
        <v>0</v>
      </c>
      <c r="L387" s="48">
        <f t="shared" si="37"/>
        <v>0</v>
      </c>
      <c r="M387" s="46">
        <f t="shared" si="38"/>
        <v>0</v>
      </c>
      <c r="N387" s="46">
        <f t="shared" si="39"/>
        <v>0</v>
      </c>
      <c r="O387" s="46">
        <f t="shared" si="40"/>
        <v>0</v>
      </c>
      <c r="P387" s="47">
        <f t="shared" si="41"/>
        <v>0</v>
      </c>
    </row>
    <row r="388" spans="1:16" hidden="1" x14ac:dyDescent="0.2">
      <c r="A388" s="37"/>
      <c r="B388" s="38"/>
      <c r="C388" s="45"/>
      <c r="D388" s="23"/>
      <c r="E388" s="69"/>
      <c r="F388" s="73"/>
      <c r="G388" s="67"/>
      <c r="H388" s="46">
        <f t="shared" si="35"/>
        <v>0</v>
      </c>
      <c r="I388" s="67"/>
      <c r="J388" s="67"/>
      <c r="K388" s="47">
        <f t="shared" si="36"/>
        <v>0</v>
      </c>
      <c r="L388" s="48">
        <f t="shared" si="37"/>
        <v>0</v>
      </c>
      <c r="M388" s="46">
        <f t="shared" si="38"/>
        <v>0</v>
      </c>
      <c r="N388" s="46">
        <f t="shared" si="39"/>
        <v>0</v>
      </c>
      <c r="O388" s="46">
        <f t="shared" si="40"/>
        <v>0</v>
      </c>
      <c r="P388" s="47">
        <f t="shared" si="41"/>
        <v>0</v>
      </c>
    </row>
    <row r="389" spans="1:16" hidden="1" x14ac:dyDescent="0.2">
      <c r="A389" s="37"/>
      <c r="B389" s="38"/>
      <c r="C389" s="45"/>
      <c r="D389" s="23"/>
      <c r="E389" s="69"/>
      <c r="F389" s="73"/>
      <c r="G389" s="67"/>
      <c r="H389" s="46">
        <f t="shared" si="35"/>
        <v>0</v>
      </c>
      <c r="I389" s="67"/>
      <c r="J389" s="67"/>
      <c r="K389" s="47">
        <f t="shared" si="36"/>
        <v>0</v>
      </c>
      <c r="L389" s="48">
        <f t="shared" si="37"/>
        <v>0</v>
      </c>
      <c r="M389" s="46">
        <f t="shared" si="38"/>
        <v>0</v>
      </c>
      <c r="N389" s="46">
        <f t="shared" si="39"/>
        <v>0</v>
      </c>
      <c r="O389" s="46">
        <f t="shared" si="40"/>
        <v>0</v>
      </c>
      <c r="P389" s="47">
        <f t="shared" si="41"/>
        <v>0</v>
      </c>
    </row>
    <row r="390" spans="1:16" hidden="1" x14ac:dyDescent="0.2">
      <c r="A390" s="37"/>
      <c r="B390" s="38"/>
      <c r="C390" s="45"/>
      <c r="D390" s="23"/>
      <c r="E390" s="69"/>
      <c r="F390" s="73"/>
      <c r="G390" s="67"/>
      <c r="H390" s="46">
        <f t="shared" si="35"/>
        <v>0</v>
      </c>
      <c r="I390" s="67"/>
      <c r="J390" s="67"/>
      <c r="K390" s="47">
        <f t="shared" si="36"/>
        <v>0</v>
      </c>
      <c r="L390" s="48">
        <f t="shared" si="37"/>
        <v>0</v>
      </c>
      <c r="M390" s="46">
        <f t="shared" si="38"/>
        <v>0</v>
      </c>
      <c r="N390" s="46">
        <f t="shared" si="39"/>
        <v>0</v>
      </c>
      <c r="O390" s="46">
        <f t="shared" si="40"/>
        <v>0</v>
      </c>
      <c r="P390" s="47">
        <f t="shared" si="41"/>
        <v>0</v>
      </c>
    </row>
    <row r="391" spans="1:16" hidden="1" x14ac:dyDescent="0.2">
      <c r="A391" s="37"/>
      <c r="B391" s="38"/>
      <c r="C391" s="45"/>
      <c r="D391" s="23"/>
      <c r="E391" s="69"/>
      <c r="F391" s="73"/>
      <c r="G391" s="67"/>
      <c r="H391" s="46">
        <f t="shared" si="35"/>
        <v>0</v>
      </c>
      <c r="I391" s="67"/>
      <c r="J391" s="67"/>
      <c r="K391" s="47">
        <f t="shared" si="36"/>
        <v>0</v>
      </c>
      <c r="L391" s="48">
        <f t="shared" si="37"/>
        <v>0</v>
      </c>
      <c r="M391" s="46">
        <f t="shared" si="38"/>
        <v>0</v>
      </c>
      <c r="N391" s="46">
        <f t="shared" si="39"/>
        <v>0</v>
      </c>
      <c r="O391" s="46">
        <f t="shared" si="40"/>
        <v>0</v>
      </c>
      <c r="P391" s="47">
        <f t="shared" si="41"/>
        <v>0</v>
      </c>
    </row>
    <row r="392" spans="1:16" hidden="1" x14ac:dyDescent="0.2">
      <c r="A392" s="37"/>
      <c r="B392" s="38"/>
      <c r="C392" s="45"/>
      <c r="D392" s="23"/>
      <c r="E392" s="69"/>
      <c r="F392" s="73"/>
      <c r="G392" s="67"/>
      <c r="H392" s="46">
        <f t="shared" si="35"/>
        <v>0</v>
      </c>
      <c r="I392" s="67"/>
      <c r="J392" s="67"/>
      <c r="K392" s="47">
        <f t="shared" si="36"/>
        <v>0</v>
      </c>
      <c r="L392" s="48">
        <f t="shared" si="37"/>
        <v>0</v>
      </c>
      <c r="M392" s="46">
        <f t="shared" si="38"/>
        <v>0</v>
      </c>
      <c r="N392" s="46">
        <f t="shared" si="39"/>
        <v>0</v>
      </c>
      <c r="O392" s="46">
        <f t="shared" si="40"/>
        <v>0</v>
      </c>
      <c r="P392" s="47">
        <f t="shared" si="41"/>
        <v>0</v>
      </c>
    </row>
    <row r="393" spans="1:16" hidden="1" x14ac:dyDescent="0.2">
      <c r="A393" s="37"/>
      <c r="B393" s="38"/>
      <c r="C393" s="45"/>
      <c r="D393" s="23"/>
      <c r="E393" s="69"/>
      <c r="F393" s="73"/>
      <c r="G393" s="67"/>
      <c r="H393" s="46">
        <f t="shared" si="35"/>
        <v>0</v>
      </c>
      <c r="I393" s="67"/>
      <c r="J393" s="67"/>
      <c r="K393" s="47">
        <f t="shared" si="36"/>
        <v>0</v>
      </c>
      <c r="L393" s="48">
        <f t="shared" si="37"/>
        <v>0</v>
      </c>
      <c r="M393" s="46">
        <f t="shared" si="38"/>
        <v>0</v>
      </c>
      <c r="N393" s="46">
        <f t="shared" si="39"/>
        <v>0</v>
      </c>
      <c r="O393" s="46">
        <f t="shared" si="40"/>
        <v>0</v>
      </c>
      <c r="P393" s="47">
        <f t="shared" si="41"/>
        <v>0</v>
      </c>
    </row>
    <row r="394" spans="1:16" hidden="1" x14ac:dyDescent="0.2">
      <c r="A394" s="37"/>
      <c r="B394" s="38"/>
      <c r="C394" s="45"/>
      <c r="D394" s="23"/>
      <c r="E394" s="69"/>
      <c r="F394" s="73"/>
      <c r="G394" s="67"/>
      <c r="H394" s="46">
        <f t="shared" si="35"/>
        <v>0</v>
      </c>
      <c r="I394" s="67"/>
      <c r="J394" s="67"/>
      <c r="K394" s="47">
        <f t="shared" si="36"/>
        <v>0</v>
      </c>
      <c r="L394" s="48">
        <f t="shared" si="37"/>
        <v>0</v>
      </c>
      <c r="M394" s="46">
        <f t="shared" si="38"/>
        <v>0</v>
      </c>
      <c r="N394" s="46">
        <f t="shared" si="39"/>
        <v>0</v>
      </c>
      <c r="O394" s="46">
        <f t="shared" si="40"/>
        <v>0</v>
      </c>
      <c r="P394" s="47">
        <f t="shared" si="41"/>
        <v>0</v>
      </c>
    </row>
    <row r="395" spans="1:16" hidden="1" x14ac:dyDescent="0.2">
      <c r="A395" s="37"/>
      <c r="B395" s="38"/>
      <c r="C395" s="45"/>
      <c r="D395" s="23"/>
      <c r="E395" s="69"/>
      <c r="F395" s="73"/>
      <c r="G395" s="67"/>
      <c r="H395" s="46">
        <f t="shared" si="35"/>
        <v>0</v>
      </c>
      <c r="I395" s="67"/>
      <c r="J395" s="67"/>
      <c r="K395" s="47">
        <f t="shared" si="36"/>
        <v>0</v>
      </c>
      <c r="L395" s="48">
        <f t="shared" si="37"/>
        <v>0</v>
      </c>
      <c r="M395" s="46">
        <f t="shared" si="38"/>
        <v>0</v>
      </c>
      <c r="N395" s="46">
        <f t="shared" si="39"/>
        <v>0</v>
      </c>
      <c r="O395" s="46">
        <f t="shared" si="40"/>
        <v>0</v>
      </c>
      <c r="P395" s="47">
        <f t="shared" si="41"/>
        <v>0</v>
      </c>
    </row>
    <row r="396" spans="1:16" hidden="1" x14ac:dyDescent="0.2">
      <c r="A396" s="37"/>
      <c r="B396" s="38"/>
      <c r="C396" s="45"/>
      <c r="D396" s="23"/>
      <c r="E396" s="69"/>
      <c r="F396" s="73"/>
      <c r="G396" s="67"/>
      <c r="H396" s="46">
        <f t="shared" si="35"/>
        <v>0</v>
      </c>
      <c r="I396" s="67"/>
      <c r="J396" s="67"/>
      <c r="K396" s="47">
        <f t="shared" si="36"/>
        <v>0</v>
      </c>
      <c r="L396" s="48">
        <f t="shared" si="37"/>
        <v>0</v>
      </c>
      <c r="M396" s="46">
        <f t="shared" si="38"/>
        <v>0</v>
      </c>
      <c r="N396" s="46">
        <f t="shared" si="39"/>
        <v>0</v>
      </c>
      <c r="O396" s="46">
        <f t="shared" si="40"/>
        <v>0</v>
      </c>
      <c r="P396" s="47">
        <f t="shared" si="41"/>
        <v>0</v>
      </c>
    </row>
    <row r="397" spans="1:16" hidden="1" x14ac:dyDescent="0.2">
      <c r="A397" s="37"/>
      <c r="B397" s="38"/>
      <c r="C397" s="45"/>
      <c r="D397" s="23"/>
      <c r="E397" s="69"/>
      <c r="F397" s="73"/>
      <c r="G397" s="67"/>
      <c r="H397" s="46">
        <f t="shared" si="35"/>
        <v>0</v>
      </c>
      <c r="I397" s="67"/>
      <c r="J397" s="67"/>
      <c r="K397" s="47">
        <f t="shared" si="36"/>
        <v>0</v>
      </c>
      <c r="L397" s="48">
        <f t="shared" si="37"/>
        <v>0</v>
      </c>
      <c r="M397" s="46">
        <f t="shared" si="38"/>
        <v>0</v>
      </c>
      <c r="N397" s="46">
        <f t="shared" si="39"/>
        <v>0</v>
      </c>
      <c r="O397" s="46">
        <f t="shared" si="40"/>
        <v>0</v>
      </c>
      <c r="P397" s="47">
        <f t="shared" si="41"/>
        <v>0</v>
      </c>
    </row>
    <row r="398" spans="1:16" hidden="1" x14ac:dyDescent="0.2">
      <c r="A398" s="37"/>
      <c r="B398" s="38"/>
      <c r="C398" s="45"/>
      <c r="D398" s="23"/>
      <c r="E398" s="69"/>
      <c r="F398" s="73"/>
      <c r="G398" s="67"/>
      <c r="H398" s="46">
        <f t="shared" ref="H398:H461" si="42">ROUND(F398*G398,2)</f>
        <v>0</v>
      </c>
      <c r="I398" s="67"/>
      <c r="J398" s="67"/>
      <c r="K398" s="47">
        <f t="shared" ref="K398:K461" si="43">SUM(H398:J398)</f>
        <v>0</v>
      </c>
      <c r="L398" s="48">
        <f t="shared" ref="L398:L461" si="44">ROUND(E398*F398,2)</f>
        <v>0</v>
      </c>
      <c r="M398" s="46">
        <f t="shared" ref="M398:M461" si="45">ROUND(H398*E398,2)</f>
        <v>0</v>
      </c>
      <c r="N398" s="46">
        <f t="shared" ref="N398:N461" si="46">ROUND(I398*E398,2)</f>
        <v>0</v>
      </c>
      <c r="O398" s="46">
        <f t="shared" ref="O398:O461" si="47">ROUND(J398*E398,2)</f>
        <v>0</v>
      </c>
      <c r="P398" s="47">
        <f t="shared" ref="P398:P461" si="48">SUM(M398:O398)</f>
        <v>0</v>
      </c>
    </row>
    <row r="399" spans="1:16" hidden="1" x14ac:dyDescent="0.2">
      <c r="A399" s="37"/>
      <c r="B399" s="38"/>
      <c r="C399" s="45"/>
      <c r="D399" s="23"/>
      <c r="E399" s="69"/>
      <c r="F399" s="73"/>
      <c r="G399" s="67"/>
      <c r="H399" s="46">
        <f t="shared" si="42"/>
        <v>0</v>
      </c>
      <c r="I399" s="67"/>
      <c r="J399" s="67"/>
      <c r="K399" s="47">
        <f t="shared" si="43"/>
        <v>0</v>
      </c>
      <c r="L399" s="48">
        <f t="shared" si="44"/>
        <v>0</v>
      </c>
      <c r="M399" s="46">
        <f t="shared" si="45"/>
        <v>0</v>
      </c>
      <c r="N399" s="46">
        <f t="shared" si="46"/>
        <v>0</v>
      </c>
      <c r="O399" s="46">
        <f t="shared" si="47"/>
        <v>0</v>
      </c>
      <c r="P399" s="47">
        <f t="shared" si="48"/>
        <v>0</v>
      </c>
    </row>
    <row r="400" spans="1:16" hidden="1" x14ac:dyDescent="0.2">
      <c r="A400" s="37"/>
      <c r="B400" s="38"/>
      <c r="C400" s="45"/>
      <c r="D400" s="23"/>
      <c r="E400" s="69"/>
      <c r="F400" s="73"/>
      <c r="G400" s="67"/>
      <c r="H400" s="46">
        <f t="shared" si="42"/>
        <v>0</v>
      </c>
      <c r="I400" s="67"/>
      <c r="J400" s="67"/>
      <c r="K400" s="47">
        <f t="shared" si="43"/>
        <v>0</v>
      </c>
      <c r="L400" s="48">
        <f t="shared" si="44"/>
        <v>0</v>
      </c>
      <c r="M400" s="46">
        <f t="shared" si="45"/>
        <v>0</v>
      </c>
      <c r="N400" s="46">
        <f t="shared" si="46"/>
        <v>0</v>
      </c>
      <c r="O400" s="46">
        <f t="shared" si="47"/>
        <v>0</v>
      </c>
      <c r="P400" s="47">
        <f t="shared" si="48"/>
        <v>0</v>
      </c>
    </row>
    <row r="401" spans="1:16" hidden="1" x14ac:dyDescent="0.2">
      <c r="A401" s="37"/>
      <c r="B401" s="38"/>
      <c r="C401" s="45"/>
      <c r="D401" s="23"/>
      <c r="E401" s="69"/>
      <c r="F401" s="73"/>
      <c r="G401" s="67"/>
      <c r="H401" s="46">
        <f t="shared" si="42"/>
        <v>0</v>
      </c>
      <c r="I401" s="67"/>
      <c r="J401" s="67"/>
      <c r="K401" s="47">
        <f t="shared" si="43"/>
        <v>0</v>
      </c>
      <c r="L401" s="48">
        <f t="shared" si="44"/>
        <v>0</v>
      </c>
      <c r="M401" s="46">
        <f t="shared" si="45"/>
        <v>0</v>
      </c>
      <c r="N401" s="46">
        <f t="shared" si="46"/>
        <v>0</v>
      </c>
      <c r="O401" s="46">
        <f t="shared" si="47"/>
        <v>0</v>
      </c>
      <c r="P401" s="47">
        <f t="shared" si="48"/>
        <v>0</v>
      </c>
    </row>
    <row r="402" spans="1:16" hidden="1" x14ac:dyDescent="0.2">
      <c r="A402" s="37"/>
      <c r="B402" s="38"/>
      <c r="C402" s="45"/>
      <c r="D402" s="23"/>
      <c r="E402" s="69"/>
      <c r="F402" s="73"/>
      <c r="G402" s="67"/>
      <c r="H402" s="46">
        <f t="shared" si="42"/>
        <v>0</v>
      </c>
      <c r="I402" s="67"/>
      <c r="J402" s="67"/>
      <c r="K402" s="47">
        <f t="shared" si="43"/>
        <v>0</v>
      </c>
      <c r="L402" s="48">
        <f t="shared" si="44"/>
        <v>0</v>
      </c>
      <c r="M402" s="46">
        <f t="shared" si="45"/>
        <v>0</v>
      </c>
      <c r="N402" s="46">
        <f t="shared" si="46"/>
        <v>0</v>
      </c>
      <c r="O402" s="46">
        <f t="shared" si="47"/>
        <v>0</v>
      </c>
      <c r="P402" s="47">
        <f t="shared" si="48"/>
        <v>0</v>
      </c>
    </row>
    <row r="403" spans="1:16" hidden="1" x14ac:dyDescent="0.2">
      <c r="A403" s="37"/>
      <c r="B403" s="38"/>
      <c r="C403" s="45"/>
      <c r="D403" s="23"/>
      <c r="E403" s="69"/>
      <c r="F403" s="73"/>
      <c r="G403" s="67"/>
      <c r="H403" s="46">
        <f t="shared" si="42"/>
        <v>0</v>
      </c>
      <c r="I403" s="67"/>
      <c r="J403" s="67"/>
      <c r="K403" s="47">
        <f t="shared" si="43"/>
        <v>0</v>
      </c>
      <c r="L403" s="48">
        <f t="shared" si="44"/>
        <v>0</v>
      </c>
      <c r="M403" s="46">
        <f t="shared" si="45"/>
        <v>0</v>
      </c>
      <c r="N403" s="46">
        <f t="shared" si="46"/>
        <v>0</v>
      </c>
      <c r="O403" s="46">
        <f t="shared" si="47"/>
        <v>0</v>
      </c>
      <c r="P403" s="47">
        <f t="shared" si="48"/>
        <v>0</v>
      </c>
    </row>
    <row r="404" spans="1:16" hidden="1" x14ac:dyDescent="0.2">
      <c r="A404" s="37"/>
      <c r="B404" s="38"/>
      <c r="C404" s="45"/>
      <c r="D404" s="23"/>
      <c r="E404" s="69"/>
      <c r="F404" s="73"/>
      <c r="G404" s="67"/>
      <c r="H404" s="46">
        <f t="shared" si="42"/>
        <v>0</v>
      </c>
      <c r="I404" s="67"/>
      <c r="J404" s="67"/>
      <c r="K404" s="47">
        <f t="shared" si="43"/>
        <v>0</v>
      </c>
      <c r="L404" s="48">
        <f t="shared" si="44"/>
        <v>0</v>
      </c>
      <c r="M404" s="46">
        <f t="shared" si="45"/>
        <v>0</v>
      </c>
      <c r="N404" s="46">
        <f t="shared" si="46"/>
        <v>0</v>
      </c>
      <c r="O404" s="46">
        <f t="shared" si="47"/>
        <v>0</v>
      </c>
      <c r="P404" s="47">
        <f t="shared" si="48"/>
        <v>0</v>
      </c>
    </row>
    <row r="405" spans="1:16" hidden="1" x14ac:dyDescent="0.2">
      <c r="A405" s="37"/>
      <c r="B405" s="38"/>
      <c r="C405" s="45"/>
      <c r="D405" s="23"/>
      <c r="E405" s="69"/>
      <c r="F405" s="73"/>
      <c r="G405" s="67"/>
      <c r="H405" s="46">
        <f t="shared" si="42"/>
        <v>0</v>
      </c>
      <c r="I405" s="67"/>
      <c r="J405" s="67"/>
      <c r="K405" s="47">
        <f t="shared" si="43"/>
        <v>0</v>
      </c>
      <c r="L405" s="48">
        <f t="shared" si="44"/>
        <v>0</v>
      </c>
      <c r="M405" s="46">
        <f t="shared" si="45"/>
        <v>0</v>
      </c>
      <c r="N405" s="46">
        <f t="shared" si="46"/>
        <v>0</v>
      </c>
      <c r="O405" s="46">
        <f t="shared" si="47"/>
        <v>0</v>
      </c>
      <c r="P405" s="47">
        <f t="shared" si="48"/>
        <v>0</v>
      </c>
    </row>
    <row r="406" spans="1:16" hidden="1" x14ac:dyDescent="0.2">
      <c r="A406" s="37"/>
      <c r="B406" s="38"/>
      <c r="C406" s="45"/>
      <c r="D406" s="23"/>
      <c r="E406" s="69"/>
      <c r="F406" s="73"/>
      <c r="G406" s="67"/>
      <c r="H406" s="46">
        <f t="shared" si="42"/>
        <v>0</v>
      </c>
      <c r="I406" s="67"/>
      <c r="J406" s="67"/>
      <c r="K406" s="47">
        <f t="shared" si="43"/>
        <v>0</v>
      </c>
      <c r="L406" s="48">
        <f t="shared" si="44"/>
        <v>0</v>
      </c>
      <c r="M406" s="46">
        <f t="shared" si="45"/>
        <v>0</v>
      </c>
      <c r="N406" s="46">
        <f t="shared" si="46"/>
        <v>0</v>
      </c>
      <c r="O406" s="46">
        <f t="shared" si="47"/>
        <v>0</v>
      </c>
      <c r="P406" s="47">
        <f t="shared" si="48"/>
        <v>0</v>
      </c>
    </row>
    <row r="407" spans="1:16" hidden="1" x14ac:dyDescent="0.2">
      <c r="A407" s="37"/>
      <c r="B407" s="38"/>
      <c r="C407" s="45"/>
      <c r="D407" s="23"/>
      <c r="E407" s="69"/>
      <c r="F407" s="73"/>
      <c r="G407" s="67"/>
      <c r="H407" s="46">
        <f t="shared" si="42"/>
        <v>0</v>
      </c>
      <c r="I407" s="67"/>
      <c r="J407" s="67"/>
      <c r="K407" s="47">
        <f t="shared" si="43"/>
        <v>0</v>
      </c>
      <c r="L407" s="48">
        <f t="shared" si="44"/>
        <v>0</v>
      </c>
      <c r="M407" s="46">
        <f t="shared" si="45"/>
        <v>0</v>
      </c>
      <c r="N407" s="46">
        <f t="shared" si="46"/>
        <v>0</v>
      </c>
      <c r="O407" s="46">
        <f t="shared" si="47"/>
        <v>0</v>
      </c>
      <c r="P407" s="47">
        <f t="shared" si="48"/>
        <v>0</v>
      </c>
    </row>
    <row r="408" spans="1:16" hidden="1" x14ac:dyDescent="0.2">
      <c r="A408" s="37"/>
      <c r="B408" s="38"/>
      <c r="C408" s="45"/>
      <c r="D408" s="23"/>
      <c r="E408" s="69"/>
      <c r="F408" s="73"/>
      <c r="G408" s="67"/>
      <c r="H408" s="46">
        <f t="shared" si="42"/>
        <v>0</v>
      </c>
      <c r="I408" s="67"/>
      <c r="J408" s="67"/>
      <c r="K408" s="47">
        <f t="shared" si="43"/>
        <v>0</v>
      </c>
      <c r="L408" s="48">
        <f t="shared" si="44"/>
        <v>0</v>
      </c>
      <c r="M408" s="46">
        <f t="shared" si="45"/>
        <v>0</v>
      </c>
      <c r="N408" s="46">
        <f t="shared" si="46"/>
        <v>0</v>
      </c>
      <c r="O408" s="46">
        <f t="shared" si="47"/>
        <v>0</v>
      </c>
      <c r="P408" s="47">
        <f t="shared" si="48"/>
        <v>0</v>
      </c>
    </row>
    <row r="409" spans="1:16" hidden="1" x14ac:dyDescent="0.2">
      <c r="A409" s="37"/>
      <c r="B409" s="38"/>
      <c r="C409" s="45"/>
      <c r="D409" s="23"/>
      <c r="E409" s="69"/>
      <c r="F409" s="73"/>
      <c r="G409" s="67"/>
      <c r="H409" s="46">
        <f t="shared" si="42"/>
        <v>0</v>
      </c>
      <c r="I409" s="67"/>
      <c r="J409" s="67"/>
      <c r="K409" s="47">
        <f t="shared" si="43"/>
        <v>0</v>
      </c>
      <c r="L409" s="48">
        <f t="shared" si="44"/>
        <v>0</v>
      </c>
      <c r="M409" s="46">
        <f t="shared" si="45"/>
        <v>0</v>
      </c>
      <c r="N409" s="46">
        <f t="shared" si="46"/>
        <v>0</v>
      </c>
      <c r="O409" s="46">
        <f t="shared" si="47"/>
        <v>0</v>
      </c>
      <c r="P409" s="47">
        <f t="shared" si="48"/>
        <v>0</v>
      </c>
    </row>
    <row r="410" spans="1:16" hidden="1" x14ac:dyDescent="0.2">
      <c r="A410" s="37"/>
      <c r="B410" s="38"/>
      <c r="C410" s="45"/>
      <c r="D410" s="23"/>
      <c r="E410" s="69"/>
      <c r="F410" s="73"/>
      <c r="G410" s="67"/>
      <c r="H410" s="46">
        <f t="shared" si="42"/>
        <v>0</v>
      </c>
      <c r="I410" s="67"/>
      <c r="J410" s="67"/>
      <c r="K410" s="47">
        <f t="shared" si="43"/>
        <v>0</v>
      </c>
      <c r="L410" s="48">
        <f t="shared" si="44"/>
        <v>0</v>
      </c>
      <c r="M410" s="46">
        <f t="shared" si="45"/>
        <v>0</v>
      </c>
      <c r="N410" s="46">
        <f t="shared" si="46"/>
        <v>0</v>
      </c>
      <c r="O410" s="46">
        <f t="shared" si="47"/>
        <v>0</v>
      </c>
      <c r="P410" s="47">
        <f t="shared" si="48"/>
        <v>0</v>
      </c>
    </row>
    <row r="411" spans="1:16" hidden="1" x14ac:dyDescent="0.2">
      <c r="A411" s="37"/>
      <c r="B411" s="38"/>
      <c r="C411" s="45"/>
      <c r="D411" s="23"/>
      <c r="E411" s="69"/>
      <c r="F411" s="73"/>
      <c r="G411" s="67"/>
      <c r="H411" s="46">
        <f t="shared" si="42"/>
        <v>0</v>
      </c>
      <c r="I411" s="67"/>
      <c r="J411" s="67"/>
      <c r="K411" s="47">
        <f t="shared" si="43"/>
        <v>0</v>
      </c>
      <c r="L411" s="48">
        <f t="shared" si="44"/>
        <v>0</v>
      </c>
      <c r="M411" s="46">
        <f t="shared" si="45"/>
        <v>0</v>
      </c>
      <c r="N411" s="46">
        <f t="shared" si="46"/>
        <v>0</v>
      </c>
      <c r="O411" s="46">
        <f t="shared" si="47"/>
        <v>0</v>
      </c>
      <c r="P411" s="47">
        <f t="shared" si="48"/>
        <v>0</v>
      </c>
    </row>
    <row r="412" spans="1:16" hidden="1" x14ac:dyDescent="0.2">
      <c r="A412" s="37"/>
      <c r="B412" s="38"/>
      <c r="C412" s="45"/>
      <c r="D412" s="23"/>
      <c r="E412" s="69"/>
      <c r="F412" s="73"/>
      <c r="G412" s="67"/>
      <c r="H412" s="46">
        <f t="shared" si="42"/>
        <v>0</v>
      </c>
      <c r="I412" s="67"/>
      <c r="J412" s="67"/>
      <c r="K412" s="47">
        <f t="shared" si="43"/>
        <v>0</v>
      </c>
      <c r="L412" s="48">
        <f t="shared" si="44"/>
        <v>0</v>
      </c>
      <c r="M412" s="46">
        <f t="shared" si="45"/>
        <v>0</v>
      </c>
      <c r="N412" s="46">
        <f t="shared" si="46"/>
        <v>0</v>
      </c>
      <c r="O412" s="46">
        <f t="shared" si="47"/>
        <v>0</v>
      </c>
      <c r="P412" s="47">
        <f t="shared" si="48"/>
        <v>0</v>
      </c>
    </row>
    <row r="413" spans="1:16" hidden="1" x14ac:dyDescent="0.2">
      <c r="A413" s="37"/>
      <c r="B413" s="38"/>
      <c r="C413" s="45"/>
      <c r="D413" s="23"/>
      <c r="E413" s="69"/>
      <c r="F413" s="73"/>
      <c r="G413" s="67"/>
      <c r="H413" s="46">
        <f t="shared" si="42"/>
        <v>0</v>
      </c>
      <c r="I413" s="67"/>
      <c r="J413" s="67"/>
      <c r="K413" s="47">
        <f t="shared" si="43"/>
        <v>0</v>
      </c>
      <c r="L413" s="48">
        <f t="shared" si="44"/>
        <v>0</v>
      </c>
      <c r="M413" s="46">
        <f t="shared" si="45"/>
        <v>0</v>
      </c>
      <c r="N413" s="46">
        <f t="shared" si="46"/>
        <v>0</v>
      </c>
      <c r="O413" s="46">
        <f t="shared" si="47"/>
        <v>0</v>
      </c>
      <c r="P413" s="47">
        <f t="shared" si="48"/>
        <v>0</v>
      </c>
    </row>
    <row r="414" spans="1:16" hidden="1" x14ac:dyDescent="0.2">
      <c r="A414" s="37"/>
      <c r="B414" s="38"/>
      <c r="C414" s="45"/>
      <c r="D414" s="23"/>
      <c r="E414" s="69"/>
      <c r="F414" s="73"/>
      <c r="G414" s="67"/>
      <c r="H414" s="46">
        <f t="shared" si="42"/>
        <v>0</v>
      </c>
      <c r="I414" s="67"/>
      <c r="J414" s="67"/>
      <c r="K414" s="47">
        <f t="shared" si="43"/>
        <v>0</v>
      </c>
      <c r="L414" s="48">
        <f t="shared" si="44"/>
        <v>0</v>
      </c>
      <c r="M414" s="46">
        <f t="shared" si="45"/>
        <v>0</v>
      </c>
      <c r="N414" s="46">
        <f t="shared" si="46"/>
        <v>0</v>
      </c>
      <c r="O414" s="46">
        <f t="shared" si="47"/>
        <v>0</v>
      </c>
      <c r="P414" s="47">
        <f t="shared" si="48"/>
        <v>0</v>
      </c>
    </row>
    <row r="415" spans="1:16" hidden="1" x14ac:dyDescent="0.2">
      <c r="A415" s="37"/>
      <c r="B415" s="38"/>
      <c r="C415" s="45"/>
      <c r="D415" s="23"/>
      <c r="E415" s="69"/>
      <c r="F415" s="73"/>
      <c r="G415" s="67"/>
      <c r="H415" s="46">
        <f t="shared" si="42"/>
        <v>0</v>
      </c>
      <c r="I415" s="67"/>
      <c r="J415" s="67"/>
      <c r="K415" s="47">
        <f t="shared" si="43"/>
        <v>0</v>
      </c>
      <c r="L415" s="48">
        <f t="shared" si="44"/>
        <v>0</v>
      </c>
      <c r="M415" s="46">
        <f t="shared" si="45"/>
        <v>0</v>
      </c>
      <c r="N415" s="46">
        <f t="shared" si="46"/>
        <v>0</v>
      </c>
      <c r="O415" s="46">
        <f t="shared" si="47"/>
        <v>0</v>
      </c>
      <c r="P415" s="47">
        <f t="shared" si="48"/>
        <v>0</v>
      </c>
    </row>
    <row r="416" spans="1:16" hidden="1" x14ac:dyDescent="0.2">
      <c r="A416" s="37"/>
      <c r="B416" s="38"/>
      <c r="C416" s="45"/>
      <c r="D416" s="23"/>
      <c r="E416" s="69"/>
      <c r="F416" s="73"/>
      <c r="G416" s="67"/>
      <c r="H416" s="46">
        <f t="shared" si="42"/>
        <v>0</v>
      </c>
      <c r="I416" s="67"/>
      <c r="J416" s="67"/>
      <c r="K416" s="47">
        <f t="shared" si="43"/>
        <v>0</v>
      </c>
      <c r="L416" s="48">
        <f t="shared" si="44"/>
        <v>0</v>
      </c>
      <c r="M416" s="46">
        <f t="shared" si="45"/>
        <v>0</v>
      </c>
      <c r="N416" s="46">
        <f t="shared" si="46"/>
        <v>0</v>
      </c>
      <c r="O416" s="46">
        <f t="shared" si="47"/>
        <v>0</v>
      </c>
      <c r="P416" s="47">
        <f t="shared" si="48"/>
        <v>0</v>
      </c>
    </row>
    <row r="417" spans="1:16" hidden="1" x14ac:dyDescent="0.2">
      <c r="A417" s="37"/>
      <c r="B417" s="38"/>
      <c r="C417" s="45"/>
      <c r="D417" s="23"/>
      <c r="E417" s="69"/>
      <c r="F417" s="73"/>
      <c r="G417" s="67"/>
      <c r="H417" s="46">
        <f t="shared" si="42"/>
        <v>0</v>
      </c>
      <c r="I417" s="67"/>
      <c r="J417" s="67"/>
      <c r="K417" s="47">
        <f t="shared" si="43"/>
        <v>0</v>
      </c>
      <c r="L417" s="48">
        <f t="shared" si="44"/>
        <v>0</v>
      </c>
      <c r="M417" s="46">
        <f t="shared" si="45"/>
        <v>0</v>
      </c>
      <c r="N417" s="46">
        <f t="shared" si="46"/>
        <v>0</v>
      </c>
      <c r="O417" s="46">
        <f t="shared" si="47"/>
        <v>0</v>
      </c>
      <c r="P417" s="47">
        <f t="shared" si="48"/>
        <v>0</v>
      </c>
    </row>
    <row r="418" spans="1:16" hidden="1" x14ac:dyDescent="0.2">
      <c r="A418" s="37"/>
      <c r="B418" s="38"/>
      <c r="C418" s="45"/>
      <c r="D418" s="23"/>
      <c r="E418" s="69"/>
      <c r="F418" s="73"/>
      <c r="G418" s="67"/>
      <c r="H418" s="46">
        <f t="shared" si="42"/>
        <v>0</v>
      </c>
      <c r="I418" s="67"/>
      <c r="J418" s="67"/>
      <c r="K418" s="47">
        <f t="shared" si="43"/>
        <v>0</v>
      </c>
      <c r="L418" s="48">
        <f t="shared" si="44"/>
        <v>0</v>
      </c>
      <c r="M418" s="46">
        <f t="shared" si="45"/>
        <v>0</v>
      </c>
      <c r="N418" s="46">
        <f t="shared" si="46"/>
        <v>0</v>
      </c>
      <c r="O418" s="46">
        <f t="shared" si="47"/>
        <v>0</v>
      </c>
      <c r="P418" s="47">
        <f t="shared" si="48"/>
        <v>0</v>
      </c>
    </row>
    <row r="419" spans="1:16" hidden="1" x14ac:dyDescent="0.2">
      <c r="A419" s="37"/>
      <c r="B419" s="38"/>
      <c r="C419" s="45"/>
      <c r="D419" s="23"/>
      <c r="E419" s="69"/>
      <c r="F419" s="73"/>
      <c r="G419" s="67"/>
      <c r="H419" s="46">
        <f t="shared" si="42"/>
        <v>0</v>
      </c>
      <c r="I419" s="67"/>
      <c r="J419" s="67"/>
      <c r="K419" s="47">
        <f t="shared" si="43"/>
        <v>0</v>
      </c>
      <c r="L419" s="48">
        <f t="shared" si="44"/>
        <v>0</v>
      </c>
      <c r="M419" s="46">
        <f t="shared" si="45"/>
        <v>0</v>
      </c>
      <c r="N419" s="46">
        <f t="shared" si="46"/>
        <v>0</v>
      </c>
      <c r="O419" s="46">
        <f t="shared" si="47"/>
        <v>0</v>
      </c>
      <c r="P419" s="47">
        <f t="shared" si="48"/>
        <v>0</v>
      </c>
    </row>
    <row r="420" spans="1:16" hidden="1" x14ac:dyDescent="0.2">
      <c r="A420" s="37"/>
      <c r="B420" s="38"/>
      <c r="C420" s="45"/>
      <c r="D420" s="23"/>
      <c r="E420" s="69"/>
      <c r="F420" s="73"/>
      <c r="G420" s="67"/>
      <c r="H420" s="46">
        <f t="shared" si="42"/>
        <v>0</v>
      </c>
      <c r="I420" s="67"/>
      <c r="J420" s="67"/>
      <c r="K420" s="47">
        <f t="shared" si="43"/>
        <v>0</v>
      </c>
      <c r="L420" s="48">
        <f t="shared" si="44"/>
        <v>0</v>
      </c>
      <c r="M420" s="46">
        <f t="shared" si="45"/>
        <v>0</v>
      </c>
      <c r="N420" s="46">
        <f t="shared" si="46"/>
        <v>0</v>
      </c>
      <c r="O420" s="46">
        <f t="shared" si="47"/>
        <v>0</v>
      </c>
      <c r="P420" s="47">
        <f t="shared" si="48"/>
        <v>0</v>
      </c>
    </row>
    <row r="421" spans="1:16" hidden="1" x14ac:dyDescent="0.2">
      <c r="A421" s="37"/>
      <c r="B421" s="38"/>
      <c r="C421" s="45"/>
      <c r="D421" s="23"/>
      <c r="E421" s="69"/>
      <c r="F421" s="73"/>
      <c r="G421" s="67"/>
      <c r="H421" s="46">
        <f t="shared" si="42"/>
        <v>0</v>
      </c>
      <c r="I421" s="67"/>
      <c r="J421" s="67"/>
      <c r="K421" s="47">
        <f t="shared" si="43"/>
        <v>0</v>
      </c>
      <c r="L421" s="48">
        <f t="shared" si="44"/>
        <v>0</v>
      </c>
      <c r="M421" s="46">
        <f t="shared" si="45"/>
        <v>0</v>
      </c>
      <c r="N421" s="46">
        <f t="shared" si="46"/>
        <v>0</v>
      </c>
      <c r="O421" s="46">
        <f t="shared" si="47"/>
        <v>0</v>
      </c>
      <c r="P421" s="47">
        <f t="shared" si="48"/>
        <v>0</v>
      </c>
    </row>
    <row r="422" spans="1:16" hidden="1" x14ac:dyDescent="0.2">
      <c r="A422" s="37"/>
      <c r="B422" s="38"/>
      <c r="C422" s="45"/>
      <c r="D422" s="23"/>
      <c r="E422" s="69"/>
      <c r="F422" s="73"/>
      <c r="G422" s="67"/>
      <c r="H422" s="46">
        <f t="shared" si="42"/>
        <v>0</v>
      </c>
      <c r="I422" s="67"/>
      <c r="J422" s="67"/>
      <c r="K422" s="47">
        <f t="shared" si="43"/>
        <v>0</v>
      </c>
      <c r="L422" s="48">
        <f t="shared" si="44"/>
        <v>0</v>
      </c>
      <c r="M422" s="46">
        <f t="shared" si="45"/>
        <v>0</v>
      </c>
      <c r="N422" s="46">
        <f t="shared" si="46"/>
        <v>0</v>
      </c>
      <c r="O422" s="46">
        <f t="shared" si="47"/>
        <v>0</v>
      </c>
      <c r="P422" s="47">
        <f t="shared" si="48"/>
        <v>0</v>
      </c>
    </row>
    <row r="423" spans="1:16" hidden="1" x14ac:dyDescent="0.2">
      <c r="A423" s="37"/>
      <c r="B423" s="38"/>
      <c r="C423" s="45"/>
      <c r="D423" s="23"/>
      <c r="E423" s="69"/>
      <c r="F423" s="73"/>
      <c r="G423" s="67"/>
      <c r="H423" s="46">
        <f t="shared" si="42"/>
        <v>0</v>
      </c>
      <c r="I423" s="67"/>
      <c r="J423" s="67"/>
      <c r="K423" s="47">
        <f t="shared" si="43"/>
        <v>0</v>
      </c>
      <c r="L423" s="48">
        <f t="shared" si="44"/>
        <v>0</v>
      </c>
      <c r="M423" s="46">
        <f t="shared" si="45"/>
        <v>0</v>
      </c>
      <c r="N423" s="46">
        <f t="shared" si="46"/>
        <v>0</v>
      </c>
      <c r="O423" s="46">
        <f t="shared" si="47"/>
        <v>0</v>
      </c>
      <c r="P423" s="47">
        <f t="shared" si="48"/>
        <v>0</v>
      </c>
    </row>
    <row r="424" spans="1:16" hidden="1" x14ac:dyDescent="0.2">
      <c r="A424" s="37"/>
      <c r="B424" s="38"/>
      <c r="C424" s="45"/>
      <c r="D424" s="23"/>
      <c r="E424" s="69"/>
      <c r="F424" s="73"/>
      <c r="G424" s="67"/>
      <c r="H424" s="46">
        <f t="shared" si="42"/>
        <v>0</v>
      </c>
      <c r="I424" s="67"/>
      <c r="J424" s="67"/>
      <c r="K424" s="47">
        <f t="shared" si="43"/>
        <v>0</v>
      </c>
      <c r="L424" s="48">
        <f t="shared" si="44"/>
        <v>0</v>
      </c>
      <c r="M424" s="46">
        <f t="shared" si="45"/>
        <v>0</v>
      </c>
      <c r="N424" s="46">
        <f t="shared" si="46"/>
        <v>0</v>
      </c>
      <c r="O424" s="46">
        <f t="shared" si="47"/>
        <v>0</v>
      </c>
      <c r="P424" s="47">
        <f t="shared" si="48"/>
        <v>0</v>
      </c>
    </row>
    <row r="425" spans="1:16" hidden="1" x14ac:dyDescent="0.2">
      <c r="A425" s="37"/>
      <c r="B425" s="38"/>
      <c r="C425" s="45"/>
      <c r="D425" s="23"/>
      <c r="E425" s="69"/>
      <c r="F425" s="73"/>
      <c r="G425" s="67"/>
      <c r="H425" s="46">
        <f t="shared" si="42"/>
        <v>0</v>
      </c>
      <c r="I425" s="67"/>
      <c r="J425" s="67"/>
      <c r="K425" s="47">
        <f t="shared" si="43"/>
        <v>0</v>
      </c>
      <c r="L425" s="48">
        <f t="shared" si="44"/>
        <v>0</v>
      </c>
      <c r="M425" s="46">
        <f t="shared" si="45"/>
        <v>0</v>
      </c>
      <c r="N425" s="46">
        <f t="shared" si="46"/>
        <v>0</v>
      </c>
      <c r="O425" s="46">
        <f t="shared" si="47"/>
        <v>0</v>
      </c>
      <c r="P425" s="47">
        <f t="shared" si="48"/>
        <v>0</v>
      </c>
    </row>
    <row r="426" spans="1:16" hidden="1" x14ac:dyDescent="0.2">
      <c r="A426" s="37"/>
      <c r="B426" s="38"/>
      <c r="C426" s="45"/>
      <c r="D426" s="23"/>
      <c r="E426" s="69"/>
      <c r="F426" s="73"/>
      <c r="G426" s="67"/>
      <c r="H426" s="46">
        <f t="shared" si="42"/>
        <v>0</v>
      </c>
      <c r="I426" s="67"/>
      <c r="J426" s="67"/>
      <c r="K426" s="47">
        <f t="shared" si="43"/>
        <v>0</v>
      </c>
      <c r="L426" s="48">
        <f t="shared" si="44"/>
        <v>0</v>
      </c>
      <c r="M426" s="46">
        <f t="shared" si="45"/>
        <v>0</v>
      </c>
      <c r="N426" s="46">
        <f t="shared" si="46"/>
        <v>0</v>
      </c>
      <c r="O426" s="46">
        <f t="shared" si="47"/>
        <v>0</v>
      </c>
      <c r="P426" s="47">
        <f t="shared" si="48"/>
        <v>0</v>
      </c>
    </row>
    <row r="427" spans="1:16" hidden="1" x14ac:dyDescent="0.2">
      <c r="A427" s="37"/>
      <c r="B427" s="38"/>
      <c r="C427" s="45"/>
      <c r="D427" s="23"/>
      <c r="E427" s="69"/>
      <c r="F427" s="73"/>
      <c r="G427" s="67"/>
      <c r="H427" s="46">
        <f t="shared" si="42"/>
        <v>0</v>
      </c>
      <c r="I427" s="67"/>
      <c r="J427" s="67"/>
      <c r="K427" s="47">
        <f t="shared" si="43"/>
        <v>0</v>
      </c>
      <c r="L427" s="48">
        <f t="shared" si="44"/>
        <v>0</v>
      </c>
      <c r="M427" s="46">
        <f t="shared" si="45"/>
        <v>0</v>
      </c>
      <c r="N427" s="46">
        <f t="shared" si="46"/>
        <v>0</v>
      </c>
      <c r="O427" s="46">
        <f t="shared" si="47"/>
        <v>0</v>
      </c>
      <c r="P427" s="47">
        <f t="shared" si="48"/>
        <v>0</v>
      </c>
    </row>
    <row r="428" spans="1:16" hidden="1" x14ac:dyDescent="0.2">
      <c r="A428" s="37"/>
      <c r="B428" s="38"/>
      <c r="C428" s="45"/>
      <c r="D428" s="23"/>
      <c r="E428" s="69"/>
      <c r="F428" s="73"/>
      <c r="G428" s="67"/>
      <c r="H428" s="46">
        <f t="shared" si="42"/>
        <v>0</v>
      </c>
      <c r="I428" s="67"/>
      <c r="J428" s="67"/>
      <c r="K428" s="47">
        <f t="shared" si="43"/>
        <v>0</v>
      </c>
      <c r="L428" s="48">
        <f t="shared" si="44"/>
        <v>0</v>
      </c>
      <c r="M428" s="46">
        <f t="shared" si="45"/>
        <v>0</v>
      </c>
      <c r="N428" s="46">
        <f t="shared" si="46"/>
        <v>0</v>
      </c>
      <c r="O428" s="46">
        <f t="shared" si="47"/>
        <v>0</v>
      </c>
      <c r="P428" s="47">
        <f t="shared" si="48"/>
        <v>0</v>
      </c>
    </row>
    <row r="429" spans="1:16" hidden="1" x14ac:dyDescent="0.2">
      <c r="A429" s="37"/>
      <c r="B429" s="38"/>
      <c r="C429" s="45"/>
      <c r="D429" s="23"/>
      <c r="E429" s="69"/>
      <c r="F429" s="73"/>
      <c r="G429" s="67"/>
      <c r="H429" s="46">
        <f t="shared" si="42"/>
        <v>0</v>
      </c>
      <c r="I429" s="67"/>
      <c r="J429" s="67"/>
      <c r="K429" s="47">
        <f t="shared" si="43"/>
        <v>0</v>
      </c>
      <c r="L429" s="48">
        <f t="shared" si="44"/>
        <v>0</v>
      </c>
      <c r="M429" s="46">
        <f t="shared" si="45"/>
        <v>0</v>
      </c>
      <c r="N429" s="46">
        <f t="shared" si="46"/>
        <v>0</v>
      </c>
      <c r="O429" s="46">
        <f t="shared" si="47"/>
        <v>0</v>
      </c>
      <c r="P429" s="47">
        <f t="shared" si="48"/>
        <v>0</v>
      </c>
    </row>
    <row r="430" spans="1:16" hidden="1" x14ac:dyDescent="0.2">
      <c r="A430" s="37"/>
      <c r="B430" s="38"/>
      <c r="C430" s="45"/>
      <c r="D430" s="23"/>
      <c r="E430" s="69"/>
      <c r="F430" s="73"/>
      <c r="G430" s="67"/>
      <c r="H430" s="46">
        <f t="shared" si="42"/>
        <v>0</v>
      </c>
      <c r="I430" s="67"/>
      <c r="J430" s="67"/>
      <c r="K430" s="47">
        <f t="shared" si="43"/>
        <v>0</v>
      </c>
      <c r="L430" s="48">
        <f t="shared" si="44"/>
        <v>0</v>
      </c>
      <c r="M430" s="46">
        <f t="shared" si="45"/>
        <v>0</v>
      </c>
      <c r="N430" s="46">
        <f t="shared" si="46"/>
        <v>0</v>
      </c>
      <c r="O430" s="46">
        <f t="shared" si="47"/>
        <v>0</v>
      </c>
      <c r="P430" s="47">
        <f t="shared" si="48"/>
        <v>0</v>
      </c>
    </row>
    <row r="431" spans="1:16" hidden="1" x14ac:dyDescent="0.2">
      <c r="A431" s="37"/>
      <c r="B431" s="38"/>
      <c r="C431" s="45"/>
      <c r="D431" s="23"/>
      <c r="E431" s="69"/>
      <c r="F431" s="73"/>
      <c r="G431" s="67"/>
      <c r="H431" s="46">
        <f t="shared" si="42"/>
        <v>0</v>
      </c>
      <c r="I431" s="67"/>
      <c r="J431" s="67"/>
      <c r="K431" s="47">
        <f t="shared" si="43"/>
        <v>0</v>
      </c>
      <c r="L431" s="48">
        <f t="shared" si="44"/>
        <v>0</v>
      </c>
      <c r="M431" s="46">
        <f t="shared" si="45"/>
        <v>0</v>
      </c>
      <c r="N431" s="46">
        <f t="shared" si="46"/>
        <v>0</v>
      </c>
      <c r="O431" s="46">
        <f t="shared" si="47"/>
        <v>0</v>
      </c>
      <c r="P431" s="47">
        <f t="shared" si="48"/>
        <v>0</v>
      </c>
    </row>
    <row r="432" spans="1:16" hidden="1" x14ac:dyDescent="0.2">
      <c r="A432" s="37"/>
      <c r="B432" s="38"/>
      <c r="C432" s="45"/>
      <c r="D432" s="23"/>
      <c r="E432" s="69"/>
      <c r="F432" s="73"/>
      <c r="G432" s="67"/>
      <c r="H432" s="46">
        <f t="shared" si="42"/>
        <v>0</v>
      </c>
      <c r="I432" s="67"/>
      <c r="J432" s="67"/>
      <c r="K432" s="47">
        <f t="shared" si="43"/>
        <v>0</v>
      </c>
      <c r="L432" s="48">
        <f t="shared" si="44"/>
        <v>0</v>
      </c>
      <c r="M432" s="46">
        <f t="shared" si="45"/>
        <v>0</v>
      </c>
      <c r="N432" s="46">
        <f t="shared" si="46"/>
        <v>0</v>
      </c>
      <c r="O432" s="46">
        <f t="shared" si="47"/>
        <v>0</v>
      </c>
      <c r="P432" s="47">
        <f t="shared" si="48"/>
        <v>0</v>
      </c>
    </row>
    <row r="433" spans="1:16" hidden="1" x14ac:dyDescent="0.2">
      <c r="A433" s="37"/>
      <c r="B433" s="38"/>
      <c r="C433" s="45"/>
      <c r="D433" s="23"/>
      <c r="E433" s="69"/>
      <c r="F433" s="73"/>
      <c r="G433" s="67"/>
      <c r="H433" s="46">
        <f t="shared" si="42"/>
        <v>0</v>
      </c>
      <c r="I433" s="67"/>
      <c r="J433" s="67"/>
      <c r="K433" s="47">
        <f t="shared" si="43"/>
        <v>0</v>
      </c>
      <c r="L433" s="48">
        <f t="shared" si="44"/>
        <v>0</v>
      </c>
      <c r="M433" s="46">
        <f t="shared" si="45"/>
        <v>0</v>
      </c>
      <c r="N433" s="46">
        <f t="shared" si="46"/>
        <v>0</v>
      </c>
      <c r="O433" s="46">
        <f t="shared" si="47"/>
        <v>0</v>
      </c>
      <c r="P433" s="47">
        <f t="shared" si="48"/>
        <v>0</v>
      </c>
    </row>
    <row r="434" spans="1:16" hidden="1" x14ac:dyDescent="0.2">
      <c r="A434" s="37"/>
      <c r="B434" s="38"/>
      <c r="C434" s="45"/>
      <c r="D434" s="23"/>
      <c r="E434" s="69"/>
      <c r="F434" s="73"/>
      <c r="G434" s="67"/>
      <c r="H434" s="46">
        <f t="shared" si="42"/>
        <v>0</v>
      </c>
      <c r="I434" s="67"/>
      <c r="J434" s="67"/>
      <c r="K434" s="47">
        <f t="shared" si="43"/>
        <v>0</v>
      </c>
      <c r="L434" s="48">
        <f t="shared" si="44"/>
        <v>0</v>
      </c>
      <c r="M434" s="46">
        <f t="shared" si="45"/>
        <v>0</v>
      </c>
      <c r="N434" s="46">
        <f t="shared" si="46"/>
        <v>0</v>
      </c>
      <c r="O434" s="46">
        <f t="shared" si="47"/>
        <v>0</v>
      </c>
      <c r="P434" s="47">
        <f t="shared" si="48"/>
        <v>0</v>
      </c>
    </row>
    <row r="435" spans="1:16" hidden="1" x14ac:dyDescent="0.2">
      <c r="A435" s="37"/>
      <c r="B435" s="38"/>
      <c r="C435" s="45"/>
      <c r="D435" s="23"/>
      <c r="E435" s="69"/>
      <c r="F435" s="73"/>
      <c r="G435" s="67"/>
      <c r="H435" s="46">
        <f t="shared" si="42"/>
        <v>0</v>
      </c>
      <c r="I435" s="67"/>
      <c r="J435" s="67"/>
      <c r="K435" s="47">
        <f t="shared" si="43"/>
        <v>0</v>
      </c>
      <c r="L435" s="48">
        <f t="shared" si="44"/>
        <v>0</v>
      </c>
      <c r="M435" s="46">
        <f t="shared" si="45"/>
        <v>0</v>
      </c>
      <c r="N435" s="46">
        <f t="shared" si="46"/>
        <v>0</v>
      </c>
      <c r="O435" s="46">
        <f t="shared" si="47"/>
        <v>0</v>
      </c>
      <c r="P435" s="47">
        <f t="shared" si="48"/>
        <v>0</v>
      </c>
    </row>
    <row r="436" spans="1:16" hidden="1" x14ac:dyDescent="0.2">
      <c r="A436" s="37"/>
      <c r="B436" s="38"/>
      <c r="C436" s="45"/>
      <c r="D436" s="23"/>
      <c r="E436" s="69"/>
      <c r="F436" s="73"/>
      <c r="G436" s="67"/>
      <c r="H436" s="46">
        <f t="shared" si="42"/>
        <v>0</v>
      </c>
      <c r="I436" s="67"/>
      <c r="J436" s="67"/>
      <c r="K436" s="47">
        <f t="shared" si="43"/>
        <v>0</v>
      </c>
      <c r="L436" s="48">
        <f t="shared" si="44"/>
        <v>0</v>
      </c>
      <c r="M436" s="46">
        <f t="shared" si="45"/>
        <v>0</v>
      </c>
      <c r="N436" s="46">
        <f t="shared" si="46"/>
        <v>0</v>
      </c>
      <c r="O436" s="46">
        <f t="shared" si="47"/>
        <v>0</v>
      </c>
      <c r="P436" s="47">
        <f t="shared" si="48"/>
        <v>0</v>
      </c>
    </row>
    <row r="437" spans="1:16" hidden="1" x14ac:dyDescent="0.2">
      <c r="A437" s="37"/>
      <c r="B437" s="38"/>
      <c r="C437" s="45"/>
      <c r="D437" s="23"/>
      <c r="E437" s="69"/>
      <c r="F437" s="73"/>
      <c r="G437" s="67"/>
      <c r="H437" s="46">
        <f t="shared" si="42"/>
        <v>0</v>
      </c>
      <c r="I437" s="67"/>
      <c r="J437" s="67"/>
      <c r="K437" s="47">
        <f t="shared" si="43"/>
        <v>0</v>
      </c>
      <c r="L437" s="48">
        <f t="shared" si="44"/>
        <v>0</v>
      </c>
      <c r="M437" s="46">
        <f t="shared" si="45"/>
        <v>0</v>
      </c>
      <c r="N437" s="46">
        <f t="shared" si="46"/>
        <v>0</v>
      </c>
      <c r="O437" s="46">
        <f t="shared" si="47"/>
        <v>0</v>
      </c>
      <c r="P437" s="47">
        <f t="shared" si="48"/>
        <v>0</v>
      </c>
    </row>
    <row r="438" spans="1:16" hidden="1" x14ac:dyDescent="0.2">
      <c r="A438" s="37"/>
      <c r="B438" s="38"/>
      <c r="C438" s="45"/>
      <c r="D438" s="23"/>
      <c r="E438" s="69"/>
      <c r="F438" s="73"/>
      <c r="G438" s="67"/>
      <c r="H438" s="46">
        <f t="shared" si="42"/>
        <v>0</v>
      </c>
      <c r="I438" s="67"/>
      <c r="J438" s="67"/>
      <c r="K438" s="47">
        <f t="shared" si="43"/>
        <v>0</v>
      </c>
      <c r="L438" s="48">
        <f t="shared" si="44"/>
        <v>0</v>
      </c>
      <c r="M438" s="46">
        <f t="shared" si="45"/>
        <v>0</v>
      </c>
      <c r="N438" s="46">
        <f t="shared" si="46"/>
        <v>0</v>
      </c>
      <c r="O438" s="46">
        <f t="shared" si="47"/>
        <v>0</v>
      </c>
      <c r="P438" s="47">
        <f t="shared" si="48"/>
        <v>0</v>
      </c>
    </row>
    <row r="439" spans="1:16" hidden="1" x14ac:dyDescent="0.2">
      <c r="A439" s="37"/>
      <c r="B439" s="38"/>
      <c r="C439" s="45"/>
      <c r="D439" s="23"/>
      <c r="E439" s="69"/>
      <c r="F439" s="73"/>
      <c r="G439" s="67"/>
      <c r="H439" s="46">
        <f t="shared" si="42"/>
        <v>0</v>
      </c>
      <c r="I439" s="67"/>
      <c r="J439" s="67"/>
      <c r="K439" s="47">
        <f t="shared" si="43"/>
        <v>0</v>
      </c>
      <c r="L439" s="48">
        <f t="shared" si="44"/>
        <v>0</v>
      </c>
      <c r="M439" s="46">
        <f t="shared" si="45"/>
        <v>0</v>
      </c>
      <c r="N439" s="46">
        <f t="shared" si="46"/>
        <v>0</v>
      </c>
      <c r="O439" s="46">
        <f t="shared" si="47"/>
        <v>0</v>
      </c>
      <c r="P439" s="47">
        <f t="shared" si="48"/>
        <v>0</v>
      </c>
    </row>
    <row r="440" spans="1:16" hidden="1" x14ac:dyDescent="0.2">
      <c r="A440" s="37"/>
      <c r="B440" s="38"/>
      <c r="C440" s="45"/>
      <c r="D440" s="23"/>
      <c r="E440" s="69"/>
      <c r="F440" s="73"/>
      <c r="G440" s="67"/>
      <c r="H440" s="46">
        <f t="shared" si="42"/>
        <v>0</v>
      </c>
      <c r="I440" s="67"/>
      <c r="J440" s="67"/>
      <c r="K440" s="47">
        <f t="shared" si="43"/>
        <v>0</v>
      </c>
      <c r="L440" s="48">
        <f t="shared" si="44"/>
        <v>0</v>
      </c>
      <c r="M440" s="46">
        <f t="shared" si="45"/>
        <v>0</v>
      </c>
      <c r="N440" s="46">
        <f t="shared" si="46"/>
        <v>0</v>
      </c>
      <c r="O440" s="46">
        <f t="shared" si="47"/>
        <v>0</v>
      </c>
      <c r="P440" s="47">
        <f t="shared" si="48"/>
        <v>0</v>
      </c>
    </row>
    <row r="441" spans="1:16" hidden="1" x14ac:dyDescent="0.2">
      <c r="A441" s="37"/>
      <c r="B441" s="38"/>
      <c r="C441" s="45"/>
      <c r="D441" s="23"/>
      <c r="E441" s="69"/>
      <c r="F441" s="73"/>
      <c r="G441" s="67"/>
      <c r="H441" s="46">
        <f t="shared" si="42"/>
        <v>0</v>
      </c>
      <c r="I441" s="67"/>
      <c r="J441" s="67"/>
      <c r="K441" s="47">
        <f t="shared" si="43"/>
        <v>0</v>
      </c>
      <c r="L441" s="48">
        <f t="shared" si="44"/>
        <v>0</v>
      </c>
      <c r="M441" s="46">
        <f t="shared" si="45"/>
        <v>0</v>
      </c>
      <c r="N441" s="46">
        <f t="shared" si="46"/>
        <v>0</v>
      </c>
      <c r="O441" s="46">
        <f t="shared" si="47"/>
        <v>0</v>
      </c>
      <c r="P441" s="47">
        <f t="shared" si="48"/>
        <v>0</v>
      </c>
    </row>
    <row r="442" spans="1:16" hidden="1" x14ac:dyDescent="0.2">
      <c r="A442" s="37"/>
      <c r="B442" s="38"/>
      <c r="C442" s="45"/>
      <c r="D442" s="23"/>
      <c r="E442" s="69"/>
      <c r="F442" s="73"/>
      <c r="G442" s="67"/>
      <c r="H442" s="46">
        <f t="shared" si="42"/>
        <v>0</v>
      </c>
      <c r="I442" s="67"/>
      <c r="J442" s="67"/>
      <c r="K442" s="47">
        <f t="shared" si="43"/>
        <v>0</v>
      </c>
      <c r="L442" s="48">
        <f t="shared" si="44"/>
        <v>0</v>
      </c>
      <c r="M442" s="46">
        <f t="shared" si="45"/>
        <v>0</v>
      </c>
      <c r="N442" s="46">
        <f t="shared" si="46"/>
        <v>0</v>
      </c>
      <c r="O442" s="46">
        <f t="shared" si="47"/>
        <v>0</v>
      </c>
      <c r="P442" s="47">
        <f t="shared" si="48"/>
        <v>0</v>
      </c>
    </row>
    <row r="443" spans="1:16" hidden="1" x14ac:dyDescent="0.2">
      <c r="A443" s="37"/>
      <c r="B443" s="38"/>
      <c r="C443" s="45"/>
      <c r="D443" s="23"/>
      <c r="E443" s="69"/>
      <c r="F443" s="73"/>
      <c r="G443" s="67"/>
      <c r="H443" s="46">
        <f t="shared" si="42"/>
        <v>0</v>
      </c>
      <c r="I443" s="67"/>
      <c r="J443" s="67"/>
      <c r="K443" s="47">
        <f t="shared" si="43"/>
        <v>0</v>
      </c>
      <c r="L443" s="48">
        <f t="shared" si="44"/>
        <v>0</v>
      </c>
      <c r="M443" s="46">
        <f t="shared" si="45"/>
        <v>0</v>
      </c>
      <c r="N443" s="46">
        <f t="shared" si="46"/>
        <v>0</v>
      </c>
      <c r="O443" s="46">
        <f t="shared" si="47"/>
        <v>0</v>
      </c>
      <c r="P443" s="47">
        <f t="shared" si="48"/>
        <v>0</v>
      </c>
    </row>
    <row r="444" spans="1:16" hidden="1" x14ac:dyDescent="0.2">
      <c r="A444" s="37"/>
      <c r="B444" s="38"/>
      <c r="C444" s="45"/>
      <c r="D444" s="23"/>
      <c r="E444" s="69"/>
      <c r="F444" s="73"/>
      <c r="G444" s="67"/>
      <c r="H444" s="46">
        <f t="shared" si="42"/>
        <v>0</v>
      </c>
      <c r="I444" s="67"/>
      <c r="J444" s="67"/>
      <c r="K444" s="47">
        <f t="shared" si="43"/>
        <v>0</v>
      </c>
      <c r="L444" s="48">
        <f t="shared" si="44"/>
        <v>0</v>
      </c>
      <c r="M444" s="46">
        <f t="shared" si="45"/>
        <v>0</v>
      </c>
      <c r="N444" s="46">
        <f t="shared" si="46"/>
        <v>0</v>
      </c>
      <c r="O444" s="46">
        <f t="shared" si="47"/>
        <v>0</v>
      </c>
      <c r="P444" s="47">
        <f t="shared" si="48"/>
        <v>0</v>
      </c>
    </row>
    <row r="445" spans="1:16" hidden="1" x14ac:dyDescent="0.2">
      <c r="A445" s="37"/>
      <c r="B445" s="38"/>
      <c r="C445" s="45"/>
      <c r="D445" s="23"/>
      <c r="E445" s="69"/>
      <c r="F445" s="73"/>
      <c r="G445" s="67"/>
      <c r="H445" s="46">
        <f t="shared" si="42"/>
        <v>0</v>
      </c>
      <c r="I445" s="67"/>
      <c r="J445" s="67"/>
      <c r="K445" s="47">
        <f t="shared" si="43"/>
        <v>0</v>
      </c>
      <c r="L445" s="48">
        <f t="shared" si="44"/>
        <v>0</v>
      </c>
      <c r="M445" s="46">
        <f t="shared" si="45"/>
        <v>0</v>
      </c>
      <c r="N445" s="46">
        <f t="shared" si="46"/>
        <v>0</v>
      </c>
      <c r="O445" s="46">
        <f t="shared" si="47"/>
        <v>0</v>
      </c>
      <c r="P445" s="47">
        <f t="shared" si="48"/>
        <v>0</v>
      </c>
    </row>
    <row r="446" spans="1:16" hidden="1" x14ac:dyDescent="0.2">
      <c r="A446" s="37"/>
      <c r="B446" s="38"/>
      <c r="C446" s="45"/>
      <c r="D446" s="23"/>
      <c r="E446" s="69"/>
      <c r="F446" s="73"/>
      <c r="G446" s="67"/>
      <c r="H446" s="46">
        <f t="shared" si="42"/>
        <v>0</v>
      </c>
      <c r="I446" s="67"/>
      <c r="J446" s="67"/>
      <c r="K446" s="47">
        <f t="shared" si="43"/>
        <v>0</v>
      </c>
      <c r="L446" s="48">
        <f t="shared" si="44"/>
        <v>0</v>
      </c>
      <c r="M446" s="46">
        <f t="shared" si="45"/>
        <v>0</v>
      </c>
      <c r="N446" s="46">
        <f t="shared" si="46"/>
        <v>0</v>
      </c>
      <c r="O446" s="46">
        <f t="shared" si="47"/>
        <v>0</v>
      </c>
      <c r="P446" s="47">
        <f t="shared" si="48"/>
        <v>0</v>
      </c>
    </row>
    <row r="447" spans="1:16" hidden="1" x14ac:dyDescent="0.2">
      <c r="A447" s="37"/>
      <c r="B447" s="38"/>
      <c r="C447" s="45"/>
      <c r="D447" s="23"/>
      <c r="E447" s="69"/>
      <c r="F447" s="73"/>
      <c r="G447" s="67"/>
      <c r="H447" s="46">
        <f t="shared" si="42"/>
        <v>0</v>
      </c>
      <c r="I447" s="67"/>
      <c r="J447" s="67"/>
      <c r="K447" s="47">
        <f t="shared" si="43"/>
        <v>0</v>
      </c>
      <c r="L447" s="48">
        <f t="shared" si="44"/>
        <v>0</v>
      </c>
      <c r="M447" s="46">
        <f t="shared" si="45"/>
        <v>0</v>
      </c>
      <c r="N447" s="46">
        <f t="shared" si="46"/>
        <v>0</v>
      </c>
      <c r="O447" s="46">
        <f t="shared" si="47"/>
        <v>0</v>
      </c>
      <c r="P447" s="47">
        <f t="shared" si="48"/>
        <v>0</v>
      </c>
    </row>
    <row r="448" spans="1:16" hidden="1" x14ac:dyDescent="0.2">
      <c r="A448" s="37"/>
      <c r="B448" s="38"/>
      <c r="C448" s="45"/>
      <c r="D448" s="23"/>
      <c r="E448" s="69"/>
      <c r="F448" s="73"/>
      <c r="G448" s="67"/>
      <c r="H448" s="46">
        <f t="shared" si="42"/>
        <v>0</v>
      </c>
      <c r="I448" s="67"/>
      <c r="J448" s="67"/>
      <c r="K448" s="47">
        <f t="shared" si="43"/>
        <v>0</v>
      </c>
      <c r="L448" s="48">
        <f t="shared" si="44"/>
        <v>0</v>
      </c>
      <c r="M448" s="46">
        <f t="shared" si="45"/>
        <v>0</v>
      </c>
      <c r="N448" s="46">
        <f t="shared" si="46"/>
        <v>0</v>
      </c>
      <c r="O448" s="46">
        <f t="shared" si="47"/>
        <v>0</v>
      </c>
      <c r="P448" s="47">
        <f t="shared" si="48"/>
        <v>0</v>
      </c>
    </row>
    <row r="449" spans="1:16" hidden="1" x14ac:dyDescent="0.2">
      <c r="A449" s="37"/>
      <c r="B449" s="38"/>
      <c r="C449" s="45"/>
      <c r="D449" s="23"/>
      <c r="E449" s="69"/>
      <c r="F449" s="73"/>
      <c r="G449" s="67"/>
      <c r="H449" s="46">
        <f t="shared" si="42"/>
        <v>0</v>
      </c>
      <c r="I449" s="67"/>
      <c r="J449" s="67"/>
      <c r="K449" s="47">
        <f t="shared" si="43"/>
        <v>0</v>
      </c>
      <c r="L449" s="48">
        <f t="shared" si="44"/>
        <v>0</v>
      </c>
      <c r="M449" s="46">
        <f t="shared" si="45"/>
        <v>0</v>
      </c>
      <c r="N449" s="46">
        <f t="shared" si="46"/>
        <v>0</v>
      </c>
      <c r="O449" s="46">
        <f t="shared" si="47"/>
        <v>0</v>
      </c>
      <c r="P449" s="47">
        <f t="shared" si="48"/>
        <v>0</v>
      </c>
    </row>
    <row r="450" spans="1:16" hidden="1" x14ac:dyDescent="0.2">
      <c r="A450" s="37"/>
      <c r="B450" s="38"/>
      <c r="C450" s="45"/>
      <c r="D450" s="23"/>
      <c r="E450" s="69"/>
      <c r="F450" s="73"/>
      <c r="G450" s="67"/>
      <c r="H450" s="46">
        <f t="shared" si="42"/>
        <v>0</v>
      </c>
      <c r="I450" s="67"/>
      <c r="J450" s="67"/>
      <c r="K450" s="47">
        <f t="shared" si="43"/>
        <v>0</v>
      </c>
      <c r="L450" s="48">
        <f t="shared" si="44"/>
        <v>0</v>
      </c>
      <c r="M450" s="46">
        <f t="shared" si="45"/>
        <v>0</v>
      </c>
      <c r="N450" s="46">
        <f t="shared" si="46"/>
        <v>0</v>
      </c>
      <c r="O450" s="46">
        <f t="shared" si="47"/>
        <v>0</v>
      </c>
      <c r="P450" s="47">
        <f t="shared" si="48"/>
        <v>0</v>
      </c>
    </row>
    <row r="451" spans="1:16" hidden="1" x14ac:dyDescent="0.2">
      <c r="A451" s="37"/>
      <c r="B451" s="38"/>
      <c r="C451" s="45"/>
      <c r="D451" s="23"/>
      <c r="E451" s="69"/>
      <c r="F451" s="73"/>
      <c r="G451" s="67"/>
      <c r="H451" s="46">
        <f t="shared" si="42"/>
        <v>0</v>
      </c>
      <c r="I451" s="67"/>
      <c r="J451" s="67"/>
      <c r="K451" s="47">
        <f t="shared" si="43"/>
        <v>0</v>
      </c>
      <c r="L451" s="48">
        <f t="shared" si="44"/>
        <v>0</v>
      </c>
      <c r="M451" s="46">
        <f t="shared" si="45"/>
        <v>0</v>
      </c>
      <c r="N451" s="46">
        <f t="shared" si="46"/>
        <v>0</v>
      </c>
      <c r="O451" s="46">
        <f t="shared" si="47"/>
        <v>0</v>
      </c>
      <c r="P451" s="47">
        <f t="shared" si="48"/>
        <v>0</v>
      </c>
    </row>
    <row r="452" spans="1:16" hidden="1" x14ac:dyDescent="0.2">
      <c r="A452" s="37"/>
      <c r="B452" s="38"/>
      <c r="C452" s="45"/>
      <c r="D452" s="23"/>
      <c r="E452" s="69"/>
      <c r="F452" s="73"/>
      <c r="G452" s="67"/>
      <c r="H452" s="46">
        <f t="shared" si="42"/>
        <v>0</v>
      </c>
      <c r="I452" s="67"/>
      <c r="J452" s="67"/>
      <c r="K452" s="47">
        <f t="shared" si="43"/>
        <v>0</v>
      </c>
      <c r="L452" s="48">
        <f t="shared" si="44"/>
        <v>0</v>
      </c>
      <c r="M452" s="46">
        <f t="shared" si="45"/>
        <v>0</v>
      </c>
      <c r="N452" s="46">
        <f t="shared" si="46"/>
        <v>0</v>
      </c>
      <c r="O452" s="46">
        <f t="shared" si="47"/>
        <v>0</v>
      </c>
      <c r="P452" s="47">
        <f t="shared" si="48"/>
        <v>0</v>
      </c>
    </row>
    <row r="453" spans="1:16" hidden="1" x14ac:dyDescent="0.2">
      <c r="A453" s="37"/>
      <c r="B453" s="38"/>
      <c r="C453" s="45"/>
      <c r="D453" s="23"/>
      <c r="E453" s="69"/>
      <c r="F453" s="73"/>
      <c r="G453" s="67"/>
      <c r="H453" s="46">
        <f t="shared" si="42"/>
        <v>0</v>
      </c>
      <c r="I453" s="67"/>
      <c r="J453" s="67"/>
      <c r="K453" s="47">
        <f t="shared" si="43"/>
        <v>0</v>
      </c>
      <c r="L453" s="48">
        <f t="shared" si="44"/>
        <v>0</v>
      </c>
      <c r="M453" s="46">
        <f t="shared" si="45"/>
        <v>0</v>
      </c>
      <c r="N453" s="46">
        <f t="shared" si="46"/>
        <v>0</v>
      </c>
      <c r="O453" s="46">
        <f t="shared" si="47"/>
        <v>0</v>
      </c>
      <c r="P453" s="47">
        <f t="shared" si="48"/>
        <v>0</v>
      </c>
    </row>
    <row r="454" spans="1:16" hidden="1" x14ac:dyDescent="0.2">
      <c r="A454" s="37"/>
      <c r="B454" s="38"/>
      <c r="C454" s="45"/>
      <c r="D454" s="23"/>
      <c r="E454" s="69"/>
      <c r="F454" s="73"/>
      <c r="G454" s="67"/>
      <c r="H454" s="46">
        <f t="shared" si="42"/>
        <v>0</v>
      </c>
      <c r="I454" s="67"/>
      <c r="J454" s="67"/>
      <c r="K454" s="47">
        <f t="shared" si="43"/>
        <v>0</v>
      </c>
      <c r="L454" s="48">
        <f t="shared" si="44"/>
        <v>0</v>
      </c>
      <c r="M454" s="46">
        <f t="shared" si="45"/>
        <v>0</v>
      </c>
      <c r="N454" s="46">
        <f t="shared" si="46"/>
        <v>0</v>
      </c>
      <c r="O454" s="46">
        <f t="shared" si="47"/>
        <v>0</v>
      </c>
      <c r="P454" s="47">
        <f t="shared" si="48"/>
        <v>0</v>
      </c>
    </row>
    <row r="455" spans="1:16" hidden="1" x14ac:dyDescent="0.2">
      <c r="A455" s="37"/>
      <c r="B455" s="38"/>
      <c r="C455" s="45"/>
      <c r="D455" s="23"/>
      <c r="E455" s="69"/>
      <c r="F455" s="73"/>
      <c r="G455" s="67"/>
      <c r="H455" s="46">
        <f t="shared" si="42"/>
        <v>0</v>
      </c>
      <c r="I455" s="67"/>
      <c r="J455" s="67"/>
      <c r="K455" s="47">
        <f t="shared" si="43"/>
        <v>0</v>
      </c>
      <c r="L455" s="48">
        <f t="shared" si="44"/>
        <v>0</v>
      </c>
      <c r="M455" s="46">
        <f t="shared" si="45"/>
        <v>0</v>
      </c>
      <c r="N455" s="46">
        <f t="shared" si="46"/>
        <v>0</v>
      </c>
      <c r="O455" s="46">
        <f t="shared" si="47"/>
        <v>0</v>
      </c>
      <c r="P455" s="47">
        <f t="shared" si="48"/>
        <v>0</v>
      </c>
    </row>
    <row r="456" spans="1:16" hidden="1" x14ac:dyDescent="0.2">
      <c r="A456" s="37"/>
      <c r="B456" s="38"/>
      <c r="C456" s="45"/>
      <c r="D456" s="23"/>
      <c r="E456" s="69"/>
      <c r="F456" s="73"/>
      <c r="G456" s="67"/>
      <c r="H456" s="46">
        <f t="shared" si="42"/>
        <v>0</v>
      </c>
      <c r="I456" s="67"/>
      <c r="J456" s="67"/>
      <c r="K456" s="47">
        <f t="shared" si="43"/>
        <v>0</v>
      </c>
      <c r="L456" s="48">
        <f t="shared" si="44"/>
        <v>0</v>
      </c>
      <c r="M456" s="46">
        <f t="shared" si="45"/>
        <v>0</v>
      </c>
      <c r="N456" s="46">
        <f t="shared" si="46"/>
        <v>0</v>
      </c>
      <c r="O456" s="46">
        <f t="shared" si="47"/>
        <v>0</v>
      </c>
      <c r="P456" s="47">
        <f t="shared" si="48"/>
        <v>0</v>
      </c>
    </row>
    <row r="457" spans="1:16" hidden="1" x14ac:dyDescent="0.2">
      <c r="A457" s="37"/>
      <c r="B457" s="38"/>
      <c r="C457" s="45"/>
      <c r="D457" s="23"/>
      <c r="E457" s="69"/>
      <c r="F457" s="73"/>
      <c r="G457" s="67"/>
      <c r="H457" s="46">
        <f t="shared" si="42"/>
        <v>0</v>
      </c>
      <c r="I457" s="67"/>
      <c r="J457" s="67"/>
      <c r="K457" s="47">
        <f t="shared" si="43"/>
        <v>0</v>
      </c>
      <c r="L457" s="48">
        <f t="shared" si="44"/>
        <v>0</v>
      </c>
      <c r="M457" s="46">
        <f t="shared" si="45"/>
        <v>0</v>
      </c>
      <c r="N457" s="46">
        <f t="shared" si="46"/>
        <v>0</v>
      </c>
      <c r="O457" s="46">
        <f t="shared" si="47"/>
        <v>0</v>
      </c>
      <c r="P457" s="47">
        <f t="shared" si="48"/>
        <v>0</v>
      </c>
    </row>
    <row r="458" spans="1:16" hidden="1" x14ac:dyDescent="0.2">
      <c r="A458" s="37"/>
      <c r="B458" s="38"/>
      <c r="C458" s="45"/>
      <c r="D458" s="23"/>
      <c r="E458" s="69"/>
      <c r="F458" s="73"/>
      <c r="G458" s="67"/>
      <c r="H458" s="46">
        <f t="shared" si="42"/>
        <v>0</v>
      </c>
      <c r="I458" s="67"/>
      <c r="J458" s="67"/>
      <c r="K458" s="47">
        <f t="shared" si="43"/>
        <v>0</v>
      </c>
      <c r="L458" s="48">
        <f t="shared" si="44"/>
        <v>0</v>
      </c>
      <c r="M458" s="46">
        <f t="shared" si="45"/>
        <v>0</v>
      </c>
      <c r="N458" s="46">
        <f t="shared" si="46"/>
        <v>0</v>
      </c>
      <c r="O458" s="46">
        <f t="shared" si="47"/>
        <v>0</v>
      </c>
      <c r="P458" s="47">
        <f t="shared" si="48"/>
        <v>0</v>
      </c>
    </row>
    <row r="459" spans="1:16" hidden="1" x14ac:dyDescent="0.2">
      <c r="A459" s="37"/>
      <c r="B459" s="38"/>
      <c r="C459" s="45"/>
      <c r="D459" s="23"/>
      <c r="E459" s="69"/>
      <c r="F459" s="73"/>
      <c r="G459" s="67"/>
      <c r="H459" s="46">
        <f t="shared" si="42"/>
        <v>0</v>
      </c>
      <c r="I459" s="67"/>
      <c r="J459" s="67"/>
      <c r="K459" s="47">
        <f t="shared" si="43"/>
        <v>0</v>
      </c>
      <c r="L459" s="48">
        <f t="shared" si="44"/>
        <v>0</v>
      </c>
      <c r="M459" s="46">
        <f t="shared" si="45"/>
        <v>0</v>
      </c>
      <c r="N459" s="46">
        <f t="shared" si="46"/>
        <v>0</v>
      </c>
      <c r="O459" s="46">
        <f t="shared" si="47"/>
        <v>0</v>
      </c>
      <c r="P459" s="47">
        <f t="shared" si="48"/>
        <v>0</v>
      </c>
    </row>
    <row r="460" spans="1:16" hidden="1" x14ac:dyDescent="0.2">
      <c r="A460" s="37"/>
      <c r="B460" s="38"/>
      <c r="C460" s="45"/>
      <c r="D460" s="23"/>
      <c r="E460" s="69"/>
      <c r="F460" s="73"/>
      <c r="G460" s="67"/>
      <c r="H460" s="46">
        <f t="shared" si="42"/>
        <v>0</v>
      </c>
      <c r="I460" s="67"/>
      <c r="J460" s="67"/>
      <c r="K460" s="47">
        <f t="shared" si="43"/>
        <v>0</v>
      </c>
      <c r="L460" s="48">
        <f t="shared" si="44"/>
        <v>0</v>
      </c>
      <c r="M460" s="46">
        <f t="shared" si="45"/>
        <v>0</v>
      </c>
      <c r="N460" s="46">
        <f t="shared" si="46"/>
        <v>0</v>
      </c>
      <c r="O460" s="46">
        <f t="shared" si="47"/>
        <v>0</v>
      </c>
      <c r="P460" s="47">
        <f t="shared" si="48"/>
        <v>0</v>
      </c>
    </row>
    <row r="461" spans="1:16" hidden="1" x14ac:dyDescent="0.2">
      <c r="A461" s="37"/>
      <c r="B461" s="38"/>
      <c r="C461" s="45"/>
      <c r="D461" s="23"/>
      <c r="E461" s="69"/>
      <c r="F461" s="73"/>
      <c r="G461" s="67"/>
      <c r="H461" s="46">
        <f t="shared" si="42"/>
        <v>0</v>
      </c>
      <c r="I461" s="67"/>
      <c r="J461" s="67"/>
      <c r="K461" s="47">
        <f t="shared" si="43"/>
        <v>0</v>
      </c>
      <c r="L461" s="48">
        <f t="shared" si="44"/>
        <v>0</v>
      </c>
      <c r="M461" s="46">
        <f t="shared" si="45"/>
        <v>0</v>
      </c>
      <c r="N461" s="46">
        <f t="shared" si="46"/>
        <v>0</v>
      </c>
      <c r="O461" s="46">
        <f t="shared" si="47"/>
        <v>0</v>
      </c>
      <c r="P461" s="47">
        <f t="shared" si="48"/>
        <v>0</v>
      </c>
    </row>
    <row r="462" spans="1:16" hidden="1" x14ac:dyDescent="0.2">
      <c r="A462" s="37"/>
      <c r="B462" s="38"/>
      <c r="C462" s="45"/>
      <c r="D462" s="23"/>
      <c r="E462" s="69"/>
      <c r="F462" s="73"/>
      <c r="G462" s="67"/>
      <c r="H462" s="46">
        <f t="shared" ref="H462:H525" si="49">ROUND(F462*G462,2)</f>
        <v>0</v>
      </c>
      <c r="I462" s="67"/>
      <c r="J462" s="67"/>
      <c r="K462" s="47">
        <f t="shared" ref="K462:K525" si="50">SUM(H462:J462)</f>
        <v>0</v>
      </c>
      <c r="L462" s="48">
        <f t="shared" ref="L462:L525" si="51">ROUND(E462*F462,2)</f>
        <v>0</v>
      </c>
      <c r="M462" s="46">
        <f t="shared" ref="M462:M525" si="52">ROUND(H462*E462,2)</f>
        <v>0</v>
      </c>
      <c r="N462" s="46">
        <f t="shared" ref="N462:N525" si="53">ROUND(I462*E462,2)</f>
        <v>0</v>
      </c>
      <c r="O462" s="46">
        <f t="shared" ref="O462:O525" si="54">ROUND(J462*E462,2)</f>
        <v>0</v>
      </c>
      <c r="P462" s="47">
        <f t="shared" ref="P462:P525" si="55">SUM(M462:O462)</f>
        <v>0</v>
      </c>
    </row>
    <row r="463" spans="1:16" hidden="1" x14ac:dyDescent="0.2">
      <c r="A463" s="37"/>
      <c r="B463" s="38"/>
      <c r="C463" s="45"/>
      <c r="D463" s="23"/>
      <c r="E463" s="69"/>
      <c r="F463" s="73"/>
      <c r="G463" s="67"/>
      <c r="H463" s="46">
        <f t="shared" si="49"/>
        <v>0</v>
      </c>
      <c r="I463" s="67"/>
      <c r="J463" s="67"/>
      <c r="K463" s="47">
        <f t="shared" si="50"/>
        <v>0</v>
      </c>
      <c r="L463" s="48">
        <f t="shared" si="51"/>
        <v>0</v>
      </c>
      <c r="M463" s="46">
        <f t="shared" si="52"/>
        <v>0</v>
      </c>
      <c r="N463" s="46">
        <f t="shared" si="53"/>
        <v>0</v>
      </c>
      <c r="O463" s="46">
        <f t="shared" si="54"/>
        <v>0</v>
      </c>
      <c r="P463" s="47">
        <f t="shared" si="55"/>
        <v>0</v>
      </c>
    </row>
    <row r="464" spans="1:16" hidden="1" x14ac:dyDescent="0.2">
      <c r="A464" s="37"/>
      <c r="B464" s="38"/>
      <c r="C464" s="45"/>
      <c r="D464" s="23"/>
      <c r="E464" s="69"/>
      <c r="F464" s="73"/>
      <c r="G464" s="67"/>
      <c r="H464" s="46">
        <f t="shared" si="49"/>
        <v>0</v>
      </c>
      <c r="I464" s="67"/>
      <c r="J464" s="67"/>
      <c r="K464" s="47">
        <f t="shared" si="50"/>
        <v>0</v>
      </c>
      <c r="L464" s="48">
        <f t="shared" si="51"/>
        <v>0</v>
      </c>
      <c r="M464" s="46">
        <f t="shared" si="52"/>
        <v>0</v>
      </c>
      <c r="N464" s="46">
        <f t="shared" si="53"/>
        <v>0</v>
      </c>
      <c r="O464" s="46">
        <f t="shared" si="54"/>
        <v>0</v>
      </c>
      <c r="P464" s="47">
        <f t="shared" si="55"/>
        <v>0</v>
      </c>
    </row>
    <row r="465" spans="1:16" hidden="1" x14ac:dyDescent="0.2">
      <c r="A465" s="37"/>
      <c r="B465" s="38"/>
      <c r="C465" s="45"/>
      <c r="D465" s="23"/>
      <c r="E465" s="69"/>
      <c r="F465" s="73"/>
      <c r="G465" s="67"/>
      <c r="H465" s="46">
        <f t="shared" si="49"/>
        <v>0</v>
      </c>
      <c r="I465" s="67"/>
      <c r="J465" s="67"/>
      <c r="K465" s="47">
        <f t="shared" si="50"/>
        <v>0</v>
      </c>
      <c r="L465" s="48">
        <f t="shared" si="51"/>
        <v>0</v>
      </c>
      <c r="M465" s="46">
        <f t="shared" si="52"/>
        <v>0</v>
      </c>
      <c r="N465" s="46">
        <f t="shared" si="53"/>
        <v>0</v>
      </c>
      <c r="O465" s="46">
        <f t="shared" si="54"/>
        <v>0</v>
      </c>
      <c r="P465" s="47">
        <f t="shared" si="55"/>
        <v>0</v>
      </c>
    </row>
    <row r="466" spans="1:16" hidden="1" x14ac:dyDescent="0.2">
      <c r="A466" s="37"/>
      <c r="B466" s="38"/>
      <c r="C466" s="45"/>
      <c r="D466" s="23"/>
      <c r="E466" s="69"/>
      <c r="F466" s="73"/>
      <c r="G466" s="67"/>
      <c r="H466" s="46">
        <f t="shared" si="49"/>
        <v>0</v>
      </c>
      <c r="I466" s="67"/>
      <c r="J466" s="67"/>
      <c r="K466" s="47">
        <f t="shared" si="50"/>
        <v>0</v>
      </c>
      <c r="L466" s="48">
        <f t="shared" si="51"/>
        <v>0</v>
      </c>
      <c r="M466" s="46">
        <f t="shared" si="52"/>
        <v>0</v>
      </c>
      <c r="N466" s="46">
        <f t="shared" si="53"/>
        <v>0</v>
      </c>
      <c r="O466" s="46">
        <f t="shared" si="54"/>
        <v>0</v>
      </c>
      <c r="P466" s="47">
        <f t="shared" si="55"/>
        <v>0</v>
      </c>
    </row>
    <row r="467" spans="1:16" hidden="1" x14ac:dyDescent="0.2">
      <c r="A467" s="37"/>
      <c r="B467" s="38"/>
      <c r="C467" s="45"/>
      <c r="D467" s="23"/>
      <c r="E467" s="69"/>
      <c r="F467" s="73"/>
      <c r="G467" s="67"/>
      <c r="H467" s="46">
        <f t="shared" si="49"/>
        <v>0</v>
      </c>
      <c r="I467" s="67"/>
      <c r="J467" s="67"/>
      <c r="K467" s="47">
        <f t="shared" si="50"/>
        <v>0</v>
      </c>
      <c r="L467" s="48">
        <f t="shared" si="51"/>
        <v>0</v>
      </c>
      <c r="M467" s="46">
        <f t="shared" si="52"/>
        <v>0</v>
      </c>
      <c r="N467" s="46">
        <f t="shared" si="53"/>
        <v>0</v>
      </c>
      <c r="O467" s="46">
        <f t="shared" si="54"/>
        <v>0</v>
      </c>
      <c r="P467" s="47">
        <f t="shared" si="55"/>
        <v>0</v>
      </c>
    </row>
    <row r="468" spans="1:16" hidden="1" x14ac:dyDescent="0.2">
      <c r="A468" s="37"/>
      <c r="B468" s="38"/>
      <c r="C468" s="45"/>
      <c r="D468" s="23"/>
      <c r="E468" s="69"/>
      <c r="F468" s="73"/>
      <c r="G468" s="67"/>
      <c r="H468" s="46">
        <f t="shared" si="49"/>
        <v>0</v>
      </c>
      <c r="I468" s="67"/>
      <c r="J468" s="67"/>
      <c r="K468" s="47">
        <f t="shared" si="50"/>
        <v>0</v>
      </c>
      <c r="L468" s="48">
        <f t="shared" si="51"/>
        <v>0</v>
      </c>
      <c r="M468" s="46">
        <f t="shared" si="52"/>
        <v>0</v>
      </c>
      <c r="N468" s="46">
        <f t="shared" si="53"/>
        <v>0</v>
      </c>
      <c r="O468" s="46">
        <f t="shared" si="54"/>
        <v>0</v>
      </c>
      <c r="P468" s="47">
        <f t="shared" si="55"/>
        <v>0</v>
      </c>
    </row>
    <row r="469" spans="1:16" hidden="1" x14ac:dyDescent="0.2">
      <c r="A469" s="37"/>
      <c r="B469" s="38"/>
      <c r="C469" s="45"/>
      <c r="D469" s="23"/>
      <c r="E469" s="69"/>
      <c r="F469" s="73"/>
      <c r="G469" s="67"/>
      <c r="H469" s="46">
        <f t="shared" si="49"/>
        <v>0</v>
      </c>
      <c r="I469" s="67"/>
      <c r="J469" s="67"/>
      <c r="K469" s="47">
        <f t="shared" si="50"/>
        <v>0</v>
      </c>
      <c r="L469" s="48">
        <f t="shared" si="51"/>
        <v>0</v>
      </c>
      <c r="M469" s="46">
        <f t="shared" si="52"/>
        <v>0</v>
      </c>
      <c r="N469" s="46">
        <f t="shared" si="53"/>
        <v>0</v>
      </c>
      <c r="O469" s="46">
        <f t="shared" si="54"/>
        <v>0</v>
      </c>
      <c r="P469" s="47">
        <f t="shared" si="55"/>
        <v>0</v>
      </c>
    </row>
    <row r="470" spans="1:16" hidden="1" x14ac:dyDescent="0.2">
      <c r="A470" s="37"/>
      <c r="B470" s="38"/>
      <c r="C470" s="45"/>
      <c r="D470" s="23"/>
      <c r="E470" s="69"/>
      <c r="F470" s="73"/>
      <c r="G470" s="67"/>
      <c r="H470" s="46">
        <f t="shared" si="49"/>
        <v>0</v>
      </c>
      <c r="I470" s="67"/>
      <c r="J470" s="67"/>
      <c r="K470" s="47">
        <f t="shared" si="50"/>
        <v>0</v>
      </c>
      <c r="L470" s="48">
        <f t="shared" si="51"/>
        <v>0</v>
      </c>
      <c r="M470" s="46">
        <f t="shared" si="52"/>
        <v>0</v>
      </c>
      <c r="N470" s="46">
        <f t="shared" si="53"/>
        <v>0</v>
      </c>
      <c r="O470" s="46">
        <f t="shared" si="54"/>
        <v>0</v>
      </c>
      <c r="P470" s="47">
        <f t="shared" si="55"/>
        <v>0</v>
      </c>
    </row>
    <row r="471" spans="1:16" hidden="1" x14ac:dyDescent="0.2">
      <c r="A471" s="37"/>
      <c r="B471" s="38"/>
      <c r="C471" s="45"/>
      <c r="D471" s="23"/>
      <c r="E471" s="69"/>
      <c r="F471" s="73"/>
      <c r="G471" s="67"/>
      <c r="H471" s="46">
        <f t="shared" si="49"/>
        <v>0</v>
      </c>
      <c r="I471" s="67"/>
      <c r="J471" s="67"/>
      <c r="K471" s="47">
        <f t="shared" si="50"/>
        <v>0</v>
      </c>
      <c r="L471" s="48">
        <f t="shared" si="51"/>
        <v>0</v>
      </c>
      <c r="M471" s="46">
        <f t="shared" si="52"/>
        <v>0</v>
      </c>
      <c r="N471" s="46">
        <f t="shared" si="53"/>
        <v>0</v>
      </c>
      <c r="O471" s="46">
        <f t="shared" si="54"/>
        <v>0</v>
      </c>
      <c r="P471" s="47">
        <f t="shared" si="55"/>
        <v>0</v>
      </c>
    </row>
    <row r="472" spans="1:16" hidden="1" x14ac:dyDescent="0.2">
      <c r="A472" s="37"/>
      <c r="B472" s="38"/>
      <c r="C472" s="45"/>
      <c r="D472" s="23"/>
      <c r="E472" s="69"/>
      <c r="F472" s="73"/>
      <c r="G472" s="67"/>
      <c r="H472" s="46">
        <f t="shared" si="49"/>
        <v>0</v>
      </c>
      <c r="I472" s="67"/>
      <c r="J472" s="67"/>
      <c r="K472" s="47">
        <f t="shared" si="50"/>
        <v>0</v>
      </c>
      <c r="L472" s="48">
        <f t="shared" si="51"/>
        <v>0</v>
      </c>
      <c r="M472" s="46">
        <f t="shared" si="52"/>
        <v>0</v>
      </c>
      <c r="N472" s="46">
        <f t="shared" si="53"/>
        <v>0</v>
      </c>
      <c r="O472" s="46">
        <f t="shared" si="54"/>
        <v>0</v>
      </c>
      <c r="P472" s="47">
        <f t="shared" si="55"/>
        <v>0</v>
      </c>
    </row>
    <row r="473" spans="1:16" hidden="1" x14ac:dyDescent="0.2">
      <c r="A473" s="37"/>
      <c r="B473" s="38"/>
      <c r="C473" s="45"/>
      <c r="D473" s="23"/>
      <c r="E473" s="69"/>
      <c r="F473" s="73"/>
      <c r="G473" s="67"/>
      <c r="H473" s="46">
        <f t="shared" si="49"/>
        <v>0</v>
      </c>
      <c r="I473" s="67"/>
      <c r="J473" s="67"/>
      <c r="K473" s="47">
        <f t="shared" si="50"/>
        <v>0</v>
      </c>
      <c r="L473" s="48">
        <f t="shared" si="51"/>
        <v>0</v>
      </c>
      <c r="M473" s="46">
        <f t="shared" si="52"/>
        <v>0</v>
      </c>
      <c r="N473" s="46">
        <f t="shared" si="53"/>
        <v>0</v>
      </c>
      <c r="O473" s="46">
        <f t="shared" si="54"/>
        <v>0</v>
      </c>
      <c r="P473" s="47">
        <f t="shared" si="55"/>
        <v>0</v>
      </c>
    </row>
    <row r="474" spans="1:16" hidden="1" x14ac:dyDescent="0.2">
      <c r="A474" s="37"/>
      <c r="B474" s="38"/>
      <c r="C474" s="45"/>
      <c r="D474" s="23"/>
      <c r="E474" s="69"/>
      <c r="F474" s="73"/>
      <c r="G474" s="67"/>
      <c r="H474" s="46">
        <f t="shared" si="49"/>
        <v>0</v>
      </c>
      <c r="I474" s="67"/>
      <c r="J474" s="67"/>
      <c r="K474" s="47">
        <f t="shared" si="50"/>
        <v>0</v>
      </c>
      <c r="L474" s="48">
        <f t="shared" si="51"/>
        <v>0</v>
      </c>
      <c r="M474" s="46">
        <f t="shared" si="52"/>
        <v>0</v>
      </c>
      <c r="N474" s="46">
        <f t="shared" si="53"/>
        <v>0</v>
      </c>
      <c r="O474" s="46">
        <f t="shared" si="54"/>
        <v>0</v>
      </c>
      <c r="P474" s="47">
        <f t="shared" si="55"/>
        <v>0</v>
      </c>
    </row>
    <row r="475" spans="1:16" hidden="1" x14ac:dyDescent="0.2">
      <c r="A475" s="37"/>
      <c r="B475" s="38"/>
      <c r="C475" s="45"/>
      <c r="D475" s="23"/>
      <c r="E475" s="69"/>
      <c r="F475" s="73"/>
      <c r="G475" s="67"/>
      <c r="H475" s="46">
        <f t="shared" si="49"/>
        <v>0</v>
      </c>
      <c r="I475" s="67"/>
      <c r="J475" s="67"/>
      <c r="K475" s="47">
        <f t="shared" si="50"/>
        <v>0</v>
      </c>
      <c r="L475" s="48">
        <f t="shared" si="51"/>
        <v>0</v>
      </c>
      <c r="M475" s="46">
        <f t="shared" si="52"/>
        <v>0</v>
      </c>
      <c r="N475" s="46">
        <f t="shared" si="53"/>
        <v>0</v>
      </c>
      <c r="O475" s="46">
        <f t="shared" si="54"/>
        <v>0</v>
      </c>
      <c r="P475" s="47">
        <f t="shared" si="55"/>
        <v>0</v>
      </c>
    </row>
    <row r="476" spans="1:16" hidden="1" x14ac:dyDescent="0.2">
      <c r="A476" s="37"/>
      <c r="B476" s="38"/>
      <c r="C476" s="45"/>
      <c r="D476" s="23"/>
      <c r="E476" s="69"/>
      <c r="F476" s="73"/>
      <c r="G476" s="67"/>
      <c r="H476" s="46">
        <f t="shared" si="49"/>
        <v>0</v>
      </c>
      <c r="I476" s="67"/>
      <c r="J476" s="67"/>
      <c r="K476" s="47">
        <f t="shared" si="50"/>
        <v>0</v>
      </c>
      <c r="L476" s="48">
        <f t="shared" si="51"/>
        <v>0</v>
      </c>
      <c r="M476" s="46">
        <f t="shared" si="52"/>
        <v>0</v>
      </c>
      <c r="N476" s="46">
        <f t="shared" si="53"/>
        <v>0</v>
      </c>
      <c r="O476" s="46">
        <f t="shared" si="54"/>
        <v>0</v>
      </c>
      <c r="P476" s="47">
        <f t="shared" si="55"/>
        <v>0</v>
      </c>
    </row>
    <row r="477" spans="1:16" hidden="1" x14ac:dyDescent="0.2">
      <c r="A477" s="37"/>
      <c r="B477" s="38"/>
      <c r="C477" s="45"/>
      <c r="D477" s="23"/>
      <c r="E477" s="69"/>
      <c r="F477" s="73"/>
      <c r="G477" s="67"/>
      <c r="H477" s="46">
        <f t="shared" si="49"/>
        <v>0</v>
      </c>
      <c r="I477" s="67"/>
      <c r="J477" s="67"/>
      <c r="K477" s="47">
        <f t="shared" si="50"/>
        <v>0</v>
      </c>
      <c r="L477" s="48">
        <f t="shared" si="51"/>
        <v>0</v>
      </c>
      <c r="M477" s="46">
        <f t="shared" si="52"/>
        <v>0</v>
      </c>
      <c r="N477" s="46">
        <f t="shared" si="53"/>
        <v>0</v>
      </c>
      <c r="O477" s="46">
        <f t="shared" si="54"/>
        <v>0</v>
      </c>
      <c r="P477" s="47">
        <f t="shared" si="55"/>
        <v>0</v>
      </c>
    </row>
    <row r="478" spans="1:16" hidden="1" x14ac:dyDescent="0.2">
      <c r="A478" s="37"/>
      <c r="B478" s="38"/>
      <c r="C478" s="45"/>
      <c r="D478" s="23"/>
      <c r="E478" s="69"/>
      <c r="F478" s="73"/>
      <c r="G478" s="67"/>
      <c r="H478" s="46">
        <f t="shared" si="49"/>
        <v>0</v>
      </c>
      <c r="I478" s="67"/>
      <c r="J478" s="67"/>
      <c r="K478" s="47">
        <f t="shared" si="50"/>
        <v>0</v>
      </c>
      <c r="L478" s="48">
        <f t="shared" si="51"/>
        <v>0</v>
      </c>
      <c r="M478" s="46">
        <f t="shared" si="52"/>
        <v>0</v>
      </c>
      <c r="N478" s="46">
        <f t="shared" si="53"/>
        <v>0</v>
      </c>
      <c r="O478" s="46">
        <f t="shared" si="54"/>
        <v>0</v>
      </c>
      <c r="P478" s="47">
        <f t="shared" si="55"/>
        <v>0</v>
      </c>
    </row>
    <row r="479" spans="1:16" hidden="1" x14ac:dyDescent="0.2">
      <c r="A479" s="37"/>
      <c r="B479" s="38"/>
      <c r="C479" s="45"/>
      <c r="D479" s="23"/>
      <c r="E479" s="69"/>
      <c r="F479" s="73"/>
      <c r="G479" s="67"/>
      <c r="H479" s="46">
        <f t="shared" si="49"/>
        <v>0</v>
      </c>
      <c r="I479" s="67"/>
      <c r="J479" s="67"/>
      <c r="K479" s="47">
        <f t="shared" si="50"/>
        <v>0</v>
      </c>
      <c r="L479" s="48">
        <f t="shared" si="51"/>
        <v>0</v>
      </c>
      <c r="M479" s="46">
        <f t="shared" si="52"/>
        <v>0</v>
      </c>
      <c r="N479" s="46">
        <f t="shared" si="53"/>
        <v>0</v>
      </c>
      <c r="O479" s="46">
        <f t="shared" si="54"/>
        <v>0</v>
      </c>
      <c r="P479" s="47">
        <f t="shared" si="55"/>
        <v>0</v>
      </c>
    </row>
    <row r="480" spans="1:16" hidden="1" x14ac:dyDescent="0.2">
      <c r="A480" s="37"/>
      <c r="B480" s="38"/>
      <c r="C480" s="45"/>
      <c r="D480" s="23"/>
      <c r="E480" s="69"/>
      <c r="F480" s="73"/>
      <c r="G480" s="67"/>
      <c r="H480" s="46">
        <f t="shared" si="49"/>
        <v>0</v>
      </c>
      <c r="I480" s="67"/>
      <c r="J480" s="67"/>
      <c r="K480" s="47">
        <f t="shared" si="50"/>
        <v>0</v>
      </c>
      <c r="L480" s="48">
        <f t="shared" si="51"/>
        <v>0</v>
      </c>
      <c r="M480" s="46">
        <f t="shared" si="52"/>
        <v>0</v>
      </c>
      <c r="N480" s="46">
        <f t="shared" si="53"/>
        <v>0</v>
      </c>
      <c r="O480" s="46">
        <f t="shared" si="54"/>
        <v>0</v>
      </c>
      <c r="P480" s="47">
        <f t="shared" si="55"/>
        <v>0</v>
      </c>
    </row>
    <row r="481" spans="1:16" hidden="1" x14ac:dyDescent="0.2">
      <c r="A481" s="37"/>
      <c r="B481" s="38"/>
      <c r="C481" s="45"/>
      <c r="D481" s="23"/>
      <c r="E481" s="69"/>
      <c r="F481" s="73"/>
      <c r="G481" s="67"/>
      <c r="H481" s="46">
        <f t="shared" si="49"/>
        <v>0</v>
      </c>
      <c r="I481" s="67"/>
      <c r="J481" s="67"/>
      <c r="K481" s="47">
        <f t="shared" si="50"/>
        <v>0</v>
      </c>
      <c r="L481" s="48">
        <f t="shared" si="51"/>
        <v>0</v>
      </c>
      <c r="M481" s="46">
        <f t="shared" si="52"/>
        <v>0</v>
      </c>
      <c r="N481" s="46">
        <f t="shared" si="53"/>
        <v>0</v>
      </c>
      <c r="O481" s="46">
        <f t="shared" si="54"/>
        <v>0</v>
      </c>
      <c r="P481" s="47">
        <f t="shared" si="55"/>
        <v>0</v>
      </c>
    </row>
    <row r="482" spans="1:16" hidden="1" x14ac:dyDescent="0.2">
      <c r="A482" s="37"/>
      <c r="B482" s="38"/>
      <c r="C482" s="45"/>
      <c r="D482" s="23"/>
      <c r="E482" s="69"/>
      <c r="F482" s="73"/>
      <c r="G482" s="67"/>
      <c r="H482" s="46">
        <f t="shared" si="49"/>
        <v>0</v>
      </c>
      <c r="I482" s="67"/>
      <c r="J482" s="67"/>
      <c r="K482" s="47">
        <f t="shared" si="50"/>
        <v>0</v>
      </c>
      <c r="L482" s="48">
        <f t="shared" si="51"/>
        <v>0</v>
      </c>
      <c r="M482" s="46">
        <f t="shared" si="52"/>
        <v>0</v>
      </c>
      <c r="N482" s="46">
        <f t="shared" si="53"/>
        <v>0</v>
      </c>
      <c r="O482" s="46">
        <f t="shared" si="54"/>
        <v>0</v>
      </c>
      <c r="P482" s="47">
        <f t="shared" si="55"/>
        <v>0</v>
      </c>
    </row>
    <row r="483" spans="1:16" hidden="1" x14ac:dyDescent="0.2">
      <c r="A483" s="37"/>
      <c r="B483" s="38"/>
      <c r="C483" s="45"/>
      <c r="D483" s="23"/>
      <c r="E483" s="69"/>
      <c r="F483" s="73"/>
      <c r="G483" s="67"/>
      <c r="H483" s="46">
        <f t="shared" si="49"/>
        <v>0</v>
      </c>
      <c r="I483" s="67"/>
      <c r="J483" s="67"/>
      <c r="K483" s="47">
        <f t="shared" si="50"/>
        <v>0</v>
      </c>
      <c r="L483" s="48">
        <f t="shared" si="51"/>
        <v>0</v>
      </c>
      <c r="M483" s="46">
        <f t="shared" si="52"/>
        <v>0</v>
      </c>
      <c r="N483" s="46">
        <f t="shared" si="53"/>
        <v>0</v>
      </c>
      <c r="O483" s="46">
        <f t="shared" si="54"/>
        <v>0</v>
      </c>
      <c r="P483" s="47">
        <f t="shared" si="55"/>
        <v>0</v>
      </c>
    </row>
    <row r="484" spans="1:16" hidden="1" x14ac:dyDescent="0.2">
      <c r="A484" s="37"/>
      <c r="B484" s="38"/>
      <c r="C484" s="45"/>
      <c r="D484" s="23"/>
      <c r="E484" s="69"/>
      <c r="F484" s="73"/>
      <c r="G484" s="67"/>
      <c r="H484" s="46">
        <f t="shared" si="49"/>
        <v>0</v>
      </c>
      <c r="I484" s="67"/>
      <c r="J484" s="67"/>
      <c r="K484" s="47">
        <f t="shared" si="50"/>
        <v>0</v>
      </c>
      <c r="L484" s="48">
        <f t="shared" si="51"/>
        <v>0</v>
      </c>
      <c r="M484" s="46">
        <f t="shared" si="52"/>
        <v>0</v>
      </c>
      <c r="N484" s="46">
        <f t="shared" si="53"/>
        <v>0</v>
      </c>
      <c r="O484" s="46">
        <f t="shared" si="54"/>
        <v>0</v>
      </c>
      <c r="P484" s="47">
        <f t="shared" si="55"/>
        <v>0</v>
      </c>
    </row>
    <row r="485" spans="1:16" hidden="1" x14ac:dyDescent="0.2">
      <c r="A485" s="37"/>
      <c r="B485" s="38"/>
      <c r="C485" s="45"/>
      <c r="D485" s="23"/>
      <c r="E485" s="69"/>
      <c r="F485" s="73"/>
      <c r="G485" s="67"/>
      <c r="H485" s="46">
        <f t="shared" si="49"/>
        <v>0</v>
      </c>
      <c r="I485" s="67"/>
      <c r="J485" s="67"/>
      <c r="K485" s="47">
        <f t="shared" si="50"/>
        <v>0</v>
      </c>
      <c r="L485" s="48">
        <f t="shared" si="51"/>
        <v>0</v>
      </c>
      <c r="M485" s="46">
        <f t="shared" si="52"/>
        <v>0</v>
      </c>
      <c r="N485" s="46">
        <f t="shared" si="53"/>
        <v>0</v>
      </c>
      <c r="O485" s="46">
        <f t="shared" si="54"/>
        <v>0</v>
      </c>
      <c r="P485" s="47">
        <f t="shared" si="55"/>
        <v>0</v>
      </c>
    </row>
    <row r="486" spans="1:16" hidden="1" x14ac:dyDescent="0.2">
      <c r="A486" s="37"/>
      <c r="B486" s="38"/>
      <c r="C486" s="45"/>
      <c r="D486" s="23"/>
      <c r="E486" s="69"/>
      <c r="F486" s="73"/>
      <c r="G486" s="67"/>
      <c r="H486" s="46">
        <f t="shared" si="49"/>
        <v>0</v>
      </c>
      <c r="I486" s="67"/>
      <c r="J486" s="67"/>
      <c r="K486" s="47">
        <f t="shared" si="50"/>
        <v>0</v>
      </c>
      <c r="L486" s="48">
        <f t="shared" si="51"/>
        <v>0</v>
      </c>
      <c r="M486" s="46">
        <f t="shared" si="52"/>
        <v>0</v>
      </c>
      <c r="N486" s="46">
        <f t="shared" si="53"/>
        <v>0</v>
      </c>
      <c r="O486" s="46">
        <f t="shared" si="54"/>
        <v>0</v>
      </c>
      <c r="P486" s="47">
        <f t="shared" si="55"/>
        <v>0</v>
      </c>
    </row>
    <row r="487" spans="1:16" hidden="1" x14ac:dyDescent="0.2">
      <c r="A487" s="37"/>
      <c r="B487" s="38"/>
      <c r="C487" s="45"/>
      <c r="D487" s="23"/>
      <c r="E487" s="69"/>
      <c r="F487" s="73"/>
      <c r="G487" s="67"/>
      <c r="H487" s="46">
        <f t="shared" si="49"/>
        <v>0</v>
      </c>
      <c r="I487" s="67"/>
      <c r="J487" s="67"/>
      <c r="K487" s="47">
        <f t="shared" si="50"/>
        <v>0</v>
      </c>
      <c r="L487" s="48">
        <f t="shared" si="51"/>
        <v>0</v>
      </c>
      <c r="M487" s="46">
        <f t="shared" si="52"/>
        <v>0</v>
      </c>
      <c r="N487" s="46">
        <f t="shared" si="53"/>
        <v>0</v>
      </c>
      <c r="O487" s="46">
        <f t="shared" si="54"/>
        <v>0</v>
      </c>
      <c r="P487" s="47">
        <f t="shared" si="55"/>
        <v>0</v>
      </c>
    </row>
    <row r="488" spans="1:16" hidden="1" x14ac:dyDescent="0.2">
      <c r="A488" s="37"/>
      <c r="B488" s="38"/>
      <c r="C488" s="45"/>
      <c r="D488" s="23"/>
      <c r="E488" s="69"/>
      <c r="F488" s="73"/>
      <c r="G488" s="67"/>
      <c r="H488" s="46">
        <f t="shared" si="49"/>
        <v>0</v>
      </c>
      <c r="I488" s="67"/>
      <c r="J488" s="67"/>
      <c r="K488" s="47">
        <f t="shared" si="50"/>
        <v>0</v>
      </c>
      <c r="L488" s="48">
        <f t="shared" si="51"/>
        <v>0</v>
      </c>
      <c r="M488" s="46">
        <f t="shared" si="52"/>
        <v>0</v>
      </c>
      <c r="N488" s="46">
        <f t="shared" si="53"/>
        <v>0</v>
      </c>
      <c r="O488" s="46">
        <f t="shared" si="54"/>
        <v>0</v>
      </c>
      <c r="P488" s="47">
        <f t="shared" si="55"/>
        <v>0</v>
      </c>
    </row>
    <row r="489" spans="1:16" hidden="1" x14ac:dyDescent="0.2">
      <c r="A489" s="37"/>
      <c r="B489" s="38"/>
      <c r="C489" s="45"/>
      <c r="D489" s="23"/>
      <c r="E489" s="69"/>
      <c r="F489" s="73"/>
      <c r="G489" s="67"/>
      <c r="H489" s="46">
        <f t="shared" si="49"/>
        <v>0</v>
      </c>
      <c r="I489" s="67"/>
      <c r="J489" s="67"/>
      <c r="K489" s="47">
        <f t="shared" si="50"/>
        <v>0</v>
      </c>
      <c r="L489" s="48">
        <f t="shared" si="51"/>
        <v>0</v>
      </c>
      <c r="M489" s="46">
        <f t="shared" si="52"/>
        <v>0</v>
      </c>
      <c r="N489" s="46">
        <f t="shared" si="53"/>
        <v>0</v>
      </c>
      <c r="O489" s="46">
        <f t="shared" si="54"/>
        <v>0</v>
      </c>
      <c r="P489" s="47">
        <f t="shared" si="55"/>
        <v>0</v>
      </c>
    </row>
    <row r="490" spans="1:16" hidden="1" x14ac:dyDescent="0.2">
      <c r="A490" s="37"/>
      <c r="B490" s="38"/>
      <c r="C490" s="45"/>
      <c r="D490" s="23"/>
      <c r="E490" s="69"/>
      <c r="F490" s="73"/>
      <c r="G490" s="67"/>
      <c r="H490" s="46">
        <f t="shared" si="49"/>
        <v>0</v>
      </c>
      <c r="I490" s="67"/>
      <c r="J490" s="67"/>
      <c r="K490" s="47">
        <f t="shared" si="50"/>
        <v>0</v>
      </c>
      <c r="L490" s="48">
        <f t="shared" si="51"/>
        <v>0</v>
      </c>
      <c r="M490" s="46">
        <f t="shared" si="52"/>
        <v>0</v>
      </c>
      <c r="N490" s="46">
        <f t="shared" si="53"/>
        <v>0</v>
      </c>
      <c r="O490" s="46">
        <f t="shared" si="54"/>
        <v>0</v>
      </c>
      <c r="P490" s="47">
        <f t="shared" si="55"/>
        <v>0</v>
      </c>
    </row>
    <row r="491" spans="1:16" hidden="1" x14ac:dyDescent="0.2">
      <c r="A491" s="37"/>
      <c r="B491" s="38"/>
      <c r="C491" s="45"/>
      <c r="D491" s="23"/>
      <c r="E491" s="69"/>
      <c r="F491" s="73"/>
      <c r="G491" s="67"/>
      <c r="H491" s="46">
        <f t="shared" si="49"/>
        <v>0</v>
      </c>
      <c r="I491" s="67"/>
      <c r="J491" s="67"/>
      <c r="K491" s="47">
        <f t="shared" si="50"/>
        <v>0</v>
      </c>
      <c r="L491" s="48">
        <f t="shared" si="51"/>
        <v>0</v>
      </c>
      <c r="M491" s="46">
        <f t="shared" si="52"/>
        <v>0</v>
      </c>
      <c r="N491" s="46">
        <f t="shared" si="53"/>
        <v>0</v>
      </c>
      <c r="O491" s="46">
        <f t="shared" si="54"/>
        <v>0</v>
      </c>
      <c r="P491" s="47">
        <f t="shared" si="55"/>
        <v>0</v>
      </c>
    </row>
    <row r="492" spans="1:16" hidden="1" x14ac:dyDescent="0.2">
      <c r="A492" s="37"/>
      <c r="B492" s="38"/>
      <c r="C492" s="45"/>
      <c r="D492" s="23"/>
      <c r="E492" s="69"/>
      <c r="F492" s="73"/>
      <c r="G492" s="67"/>
      <c r="H492" s="46">
        <f t="shared" si="49"/>
        <v>0</v>
      </c>
      <c r="I492" s="67"/>
      <c r="J492" s="67"/>
      <c r="K492" s="47">
        <f t="shared" si="50"/>
        <v>0</v>
      </c>
      <c r="L492" s="48">
        <f t="shared" si="51"/>
        <v>0</v>
      </c>
      <c r="M492" s="46">
        <f t="shared" si="52"/>
        <v>0</v>
      </c>
      <c r="N492" s="46">
        <f t="shared" si="53"/>
        <v>0</v>
      </c>
      <c r="O492" s="46">
        <f t="shared" si="54"/>
        <v>0</v>
      </c>
      <c r="P492" s="47">
        <f t="shared" si="55"/>
        <v>0</v>
      </c>
    </row>
    <row r="493" spans="1:16" hidden="1" x14ac:dyDescent="0.2">
      <c r="A493" s="37"/>
      <c r="B493" s="38"/>
      <c r="C493" s="45"/>
      <c r="D493" s="23"/>
      <c r="E493" s="69"/>
      <c r="F493" s="73"/>
      <c r="G493" s="67"/>
      <c r="H493" s="46">
        <f t="shared" si="49"/>
        <v>0</v>
      </c>
      <c r="I493" s="67"/>
      <c r="J493" s="67"/>
      <c r="K493" s="47">
        <f t="shared" si="50"/>
        <v>0</v>
      </c>
      <c r="L493" s="48">
        <f t="shared" si="51"/>
        <v>0</v>
      </c>
      <c r="M493" s="46">
        <f t="shared" si="52"/>
        <v>0</v>
      </c>
      <c r="N493" s="46">
        <f t="shared" si="53"/>
        <v>0</v>
      </c>
      <c r="O493" s="46">
        <f t="shared" si="54"/>
        <v>0</v>
      </c>
      <c r="P493" s="47">
        <f t="shared" si="55"/>
        <v>0</v>
      </c>
    </row>
    <row r="494" spans="1:16" hidden="1" x14ac:dyDescent="0.2">
      <c r="A494" s="37"/>
      <c r="B494" s="38"/>
      <c r="C494" s="45"/>
      <c r="D494" s="23"/>
      <c r="E494" s="69"/>
      <c r="F494" s="73"/>
      <c r="G494" s="67"/>
      <c r="H494" s="46">
        <f t="shared" si="49"/>
        <v>0</v>
      </c>
      <c r="I494" s="67"/>
      <c r="J494" s="67"/>
      <c r="K494" s="47">
        <f t="shared" si="50"/>
        <v>0</v>
      </c>
      <c r="L494" s="48">
        <f t="shared" si="51"/>
        <v>0</v>
      </c>
      <c r="M494" s="46">
        <f t="shared" si="52"/>
        <v>0</v>
      </c>
      <c r="N494" s="46">
        <f t="shared" si="53"/>
        <v>0</v>
      </c>
      <c r="O494" s="46">
        <f t="shared" si="54"/>
        <v>0</v>
      </c>
      <c r="P494" s="47">
        <f t="shared" si="55"/>
        <v>0</v>
      </c>
    </row>
    <row r="495" spans="1:16" hidden="1" x14ac:dyDescent="0.2">
      <c r="A495" s="37"/>
      <c r="B495" s="38"/>
      <c r="C495" s="45"/>
      <c r="D495" s="23"/>
      <c r="E495" s="69"/>
      <c r="F495" s="73"/>
      <c r="G495" s="67"/>
      <c r="H495" s="46">
        <f t="shared" si="49"/>
        <v>0</v>
      </c>
      <c r="I495" s="67"/>
      <c r="J495" s="67"/>
      <c r="K495" s="47">
        <f t="shared" si="50"/>
        <v>0</v>
      </c>
      <c r="L495" s="48">
        <f t="shared" si="51"/>
        <v>0</v>
      </c>
      <c r="M495" s="46">
        <f t="shared" si="52"/>
        <v>0</v>
      </c>
      <c r="N495" s="46">
        <f t="shared" si="53"/>
        <v>0</v>
      </c>
      <c r="O495" s="46">
        <f t="shared" si="54"/>
        <v>0</v>
      </c>
      <c r="P495" s="47">
        <f t="shared" si="55"/>
        <v>0</v>
      </c>
    </row>
    <row r="496" spans="1:16" hidden="1" x14ac:dyDescent="0.2">
      <c r="A496" s="37"/>
      <c r="B496" s="38"/>
      <c r="C496" s="45"/>
      <c r="D496" s="23"/>
      <c r="E496" s="69"/>
      <c r="F496" s="73"/>
      <c r="G496" s="67"/>
      <c r="H496" s="46">
        <f t="shared" si="49"/>
        <v>0</v>
      </c>
      <c r="I496" s="67"/>
      <c r="J496" s="67"/>
      <c r="K496" s="47">
        <f t="shared" si="50"/>
        <v>0</v>
      </c>
      <c r="L496" s="48">
        <f t="shared" si="51"/>
        <v>0</v>
      </c>
      <c r="M496" s="46">
        <f t="shared" si="52"/>
        <v>0</v>
      </c>
      <c r="N496" s="46">
        <f t="shared" si="53"/>
        <v>0</v>
      </c>
      <c r="O496" s="46">
        <f t="shared" si="54"/>
        <v>0</v>
      </c>
      <c r="P496" s="47">
        <f t="shared" si="55"/>
        <v>0</v>
      </c>
    </row>
    <row r="497" spans="1:16" hidden="1" x14ac:dyDescent="0.2">
      <c r="A497" s="37"/>
      <c r="B497" s="38"/>
      <c r="C497" s="45"/>
      <c r="D497" s="23"/>
      <c r="E497" s="69"/>
      <c r="F497" s="73"/>
      <c r="G497" s="67"/>
      <c r="H497" s="46">
        <f t="shared" si="49"/>
        <v>0</v>
      </c>
      <c r="I497" s="67"/>
      <c r="J497" s="67"/>
      <c r="K497" s="47">
        <f t="shared" si="50"/>
        <v>0</v>
      </c>
      <c r="L497" s="48">
        <f t="shared" si="51"/>
        <v>0</v>
      </c>
      <c r="M497" s="46">
        <f t="shared" si="52"/>
        <v>0</v>
      </c>
      <c r="N497" s="46">
        <f t="shared" si="53"/>
        <v>0</v>
      </c>
      <c r="O497" s="46">
        <f t="shared" si="54"/>
        <v>0</v>
      </c>
      <c r="P497" s="47">
        <f t="shared" si="55"/>
        <v>0</v>
      </c>
    </row>
    <row r="498" spans="1:16" hidden="1" x14ac:dyDescent="0.2">
      <c r="A498" s="37"/>
      <c r="B498" s="38"/>
      <c r="C498" s="45"/>
      <c r="D498" s="23"/>
      <c r="E498" s="69"/>
      <c r="F498" s="73"/>
      <c r="G498" s="67"/>
      <c r="H498" s="46">
        <f t="shared" si="49"/>
        <v>0</v>
      </c>
      <c r="I498" s="67"/>
      <c r="J498" s="67"/>
      <c r="K498" s="47">
        <f t="shared" si="50"/>
        <v>0</v>
      </c>
      <c r="L498" s="48">
        <f t="shared" si="51"/>
        <v>0</v>
      </c>
      <c r="M498" s="46">
        <f t="shared" si="52"/>
        <v>0</v>
      </c>
      <c r="N498" s="46">
        <f t="shared" si="53"/>
        <v>0</v>
      </c>
      <c r="O498" s="46">
        <f t="shared" si="54"/>
        <v>0</v>
      </c>
      <c r="P498" s="47">
        <f t="shared" si="55"/>
        <v>0</v>
      </c>
    </row>
    <row r="499" spans="1:16" hidden="1" x14ac:dyDescent="0.2">
      <c r="A499" s="37"/>
      <c r="B499" s="38"/>
      <c r="C499" s="45"/>
      <c r="D499" s="23"/>
      <c r="E499" s="69"/>
      <c r="F499" s="73"/>
      <c r="G499" s="67"/>
      <c r="H499" s="46">
        <f t="shared" si="49"/>
        <v>0</v>
      </c>
      <c r="I499" s="67"/>
      <c r="J499" s="67"/>
      <c r="K499" s="47">
        <f t="shared" si="50"/>
        <v>0</v>
      </c>
      <c r="L499" s="48">
        <f t="shared" si="51"/>
        <v>0</v>
      </c>
      <c r="M499" s="46">
        <f t="shared" si="52"/>
        <v>0</v>
      </c>
      <c r="N499" s="46">
        <f t="shared" si="53"/>
        <v>0</v>
      </c>
      <c r="O499" s="46">
        <f t="shared" si="54"/>
        <v>0</v>
      </c>
      <c r="P499" s="47">
        <f t="shared" si="55"/>
        <v>0</v>
      </c>
    </row>
    <row r="500" spans="1:16" hidden="1" x14ac:dyDescent="0.2">
      <c r="A500" s="37"/>
      <c r="B500" s="38"/>
      <c r="C500" s="45"/>
      <c r="D500" s="23"/>
      <c r="E500" s="69"/>
      <c r="F500" s="73"/>
      <c r="G500" s="67"/>
      <c r="H500" s="46">
        <f t="shared" si="49"/>
        <v>0</v>
      </c>
      <c r="I500" s="67"/>
      <c r="J500" s="67"/>
      <c r="K500" s="47">
        <f t="shared" si="50"/>
        <v>0</v>
      </c>
      <c r="L500" s="48">
        <f t="shared" si="51"/>
        <v>0</v>
      </c>
      <c r="M500" s="46">
        <f t="shared" si="52"/>
        <v>0</v>
      </c>
      <c r="N500" s="46">
        <f t="shared" si="53"/>
        <v>0</v>
      </c>
      <c r="O500" s="46">
        <f t="shared" si="54"/>
        <v>0</v>
      </c>
      <c r="P500" s="47">
        <f t="shared" si="55"/>
        <v>0</v>
      </c>
    </row>
    <row r="501" spans="1:16" hidden="1" x14ac:dyDescent="0.2">
      <c r="A501" s="37"/>
      <c r="B501" s="38"/>
      <c r="C501" s="45"/>
      <c r="D501" s="23"/>
      <c r="E501" s="69"/>
      <c r="F501" s="73"/>
      <c r="G501" s="67"/>
      <c r="H501" s="46">
        <f t="shared" si="49"/>
        <v>0</v>
      </c>
      <c r="I501" s="67"/>
      <c r="J501" s="67"/>
      <c r="K501" s="47">
        <f t="shared" si="50"/>
        <v>0</v>
      </c>
      <c r="L501" s="48">
        <f t="shared" si="51"/>
        <v>0</v>
      </c>
      <c r="M501" s="46">
        <f t="shared" si="52"/>
        <v>0</v>
      </c>
      <c r="N501" s="46">
        <f t="shared" si="53"/>
        <v>0</v>
      </c>
      <c r="O501" s="46">
        <f t="shared" si="54"/>
        <v>0</v>
      </c>
      <c r="P501" s="47">
        <f t="shared" si="55"/>
        <v>0</v>
      </c>
    </row>
    <row r="502" spans="1:16" hidden="1" x14ac:dyDescent="0.2">
      <c r="A502" s="37"/>
      <c r="B502" s="38"/>
      <c r="C502" s="45"/>
      <c r="D502" s="23"/>
      <c r="E502" s="69"/>
      <c r="F502" s="73"/>
      <c r="G502" s="67"/>
      <c r="H502" s="46">
        <f t="shared" si="49"/>
        <v>0</v>
      </c>
      <c r="I502" s="67"/>
      <c r="J502" s="67"/>
      <c r="K502" s="47">
        <f t="shared" si="50"/>
        <v>0</v>
      </c>
      <c r="L502" s="48">
        <f t="shared" si="51"/>
        <v>0</v>
      </c>
      <c r="M502" s="46">
        <f t="shared" si="52"/>
        <v>0</v>
      </c>
      <c r="N502" s="46">
        <f t="shared" si="53"/>
        <v>0</v>
      </c>
      <c r="O502" s="46">
        <f t="shared" si="54"/>
        <v>0</v>
      </c>
      <c r="P502" s="47">
        <f t="shared" si="55"/>
        <v>0</v>
      </c>
    </row>
    <row r="503" spans="1:16" hidden="1" x14ac:dyDescent="0.2">
      <c r="A503" s="37"/>
      <c r="B503" s="38"/>
      <c r="C503" s="45"/>
      <c r="D503" s="23"/>
      <c r="E503" s="69"/>
      <c r="F503" s="73"/>
      <c r="G503" s="67"/>
      <c r="H503" s="46">
        <f t="shared" si="49"/>
        <v>0</v>
      </c>
      <c r="I503" s="67"/>
      <c r="J503" s="67"/>
      <c r="K503" s="47">
        <f t="shared" si="50"/>
        <v>0</v>
      </c>
      <c r="L503" s="48">
        <f t="shared" si="51"/>
        <v>0</v>
      </c>
      <c r="M503" s="46">
        <f t="shared" si="52"/>
        <v>0</v>
      </c>
      <c r="N503" s="46">
        <f t="shared" si="53"/>
        <v>0</v>
      </c>
      <c r="O503" s="46">
        <f t="shared" si="54"/>
        <v>0</v>
      </c>
      <c r="P503" s="47">
        <f t="shared" si="55"/>
        <v>0</v>
      </c>
    </row>
    <row r="504" spans="1:16" hidden="1" x14ac:dyDescent="0.2">
      <c r="A504" s="37"/>
      <c r="B504" s="38"/>
      <c r="C504" s="45"/>
      <c r="D504" s="23"/>
      <c r="E504" s="69"/>
      <c r="F504" s="73"/>
      <c r="G504" s="67"/>
      <c r="H504" s="46">
        <f t="shared" si="49"/>
        <v>0</v>
      </c>
      <c r="I504" s="67"/>
      <c r="J504" s="67"/>
      <c r="K504" s="47">
        <f t="shared" si="50"/>
        <v>0</v>
      </c>
      <c r="L504" s="48">
        <f t="shared" si="51"/>
        <v>0</v>
      </c>
      <c r="M504" s="46">
        <f t="shared" si="52"/>
        <v>0</v>
      </c>
      <c r="N504" s="46">
        <f t="shared" si="53"/>
        <v>0</v>
      </c>
      <c r="O504" s="46">
        <f t="shared" si="54"/>
        <v>0</v>
      </c>
      <c r="P504" s="47">
        <f t="shared" si="55"/>
        <v>0</v>
      </c>
    </row>
    <row r="505" spans="1:16" hidden="1" x14ac:dyDescent="0.2">
      <c r="A505" s="37"/>
      <c r="B505" s="38"/>
      <c r="C505" s="45"/>
      <c r="D505" s="23"/>
      <c r="E505" s="69"/>
      <c r="F505" s="73"/>
      <c r="G505" s="67"/>
      <c r="H505" s="46">
        <f t="shared" si="49"/>
        <v>0</v>
      </c>
      <c r="I505" s="67"/>
      <c r="J505" s="67"/>
      <c r="K505" s="47">
        <f t="shared" si="50"/>
        <v>0</v>
      </c>
      <c r="L505" s="48">
        <f t="shared" si="51"/>
        <v>0</v>
      </c>
      <c r="M505" s="46">
        <f t="shared" si="52"/>
        <v>0</v>
      </c>
      <c r="N505" s="46">
        <f t="shared" si="53"/>
        <v>0</v>
      </c>
      <c r="O505" s="46">
        <f t="shared" si="54"/>
        <v>0</v>
      </c>
      <c r="P505" s="47">
        <f t="shared" si="55"/>
        <v>0</v>
      </c>
    </row>
    <row r="506" spans="1:16" hidden="1" x14ac:dyDescent="0.2">
      <c r="A506" s="37"/>
      <c r="B506" s="38"/>
      <c r="C506" s="45"/>
      <c r="D506" s="23"/>
      <c r="E506" s="69"/>
      <c r="F506" s="73"/>
      <c r="G506" s="67"/>
      <c r="H506" s="46">
        <f t="shared" si="49"/>
        <v>0</v>
      </c>
      <c r="I506" s="67"/>
      <c r="J506" s="67"/>
      <c r="K506" s="47">
        <f t="shared" si="50"/>
        <v>0</v>
      </c>
      <c r="L506" s="48">
        <f t="shared" si="51"/>
        <v>0</v>
      </c>
      <c r="M506" s="46">
        <f t="shared" si="52"/>
        <v>0</v>
      </c>
      <c r="N506" s="46">
        <f t="shared" si="53"/>
        <v>0</v>
      </c>
      <c r="O506" s="46">
        <f t="shared" si="54"/>
        <v>0</v>
      </c>
      <c r="P506" s="47">
        <f t="shared" si="55"/>
        <v>0</v>
      </c>
    </row>
    <row r="507" spans="1:16" hidden="1" x14ac:dyDescent="0.2">
      <c r="A507" s="37"/>
      <c r="B507" s="38"/>
      <c r="C507" s="45"/>
      <c r="D507" s="23"/>
      <c r="E507" s="69"/>
      <c r="F507" s="73"/>
      <c r="G507" s="67"/>
      <c r="H507" s="46">
        <f t="shared" si="49"/>
        <v>0</v>
      </c>
      <c r="I507" s="67"/>
      <c r="J507" s="67"/>
      <c r="K507" s="47">
        <f t="shared" si="50"/>
        <v>0</v>
      </c>
      <c r="L507" s="48">
        <f t="shared" si="51"/>
        <v>0</v>
      </c>
      <c r="M507" s="46">
        <f t="shared" si="52"/>
        <v>0</v>
      </c>
      <c r="N507" s="46">
        <f t="shared" si="53"/>
        <v>0</v>
      </c>
      <c r="O507" s="46">
        <f t="shared" si="54"/>
        <v>0</v>
      </c>
      <c r="P507" s="47">
        <f t="shared" si="55"/>
        <v>0</v>
      </c>
    </row>
    <row r="508" spans="1:16" hidden="1" x14ac:dyDescent="0.2">
      <c r="A508" s="37"/>
      <c r="B508" s="38"/>
      <c r="C508" s="45"/>
      <c r="D508" s="23"/>
      <c r="E508" s="69"/>
      <c r="F508" s="73"/>
      <c r="G508" s="67"/>
      <c r="H508" s="46">
        <f t="shared" si="49"/>
        <v>0</v>
      </c>
      <c r="I508" s="67"/>
      <c r="J508" s="67"/>
      <c r="K508" s="47">
        <f t="shared" si="50"/>
        <v>0</v>
      </c>
      <c r="L508" s="48">
        <f t="shared" si="51"/>
        <v>0</v>
      </c>
      <c r="M508" s="46">
        <f t="shared" si="52"/>
        <v>0</v>
      </c>
      <c r="N508" s="46">
        <f t="shared" si="53"/>
        <v>0</v>
      </c>
      <c r="O508" s="46">
        <f t="shared" si="54"/>
        <v>0</v>
      </c>
      <c r="P508" s="47">
        <f t="shared" si="55"/>
        <v>0</v>
      </c>
    </row>
    <row r="509" spans="1:16" hidden="1" x14ac:dyDescent="0.2">
      <c r="A509" s="37"/>
      <c r="B509" s="38"/>
      <c r="C509" s="45"/>
      <c r="D509" s="23"/>
      <c r="E509" s="69"/>
      <c r="F509" s="73"/>
      <c r="G509" s="67"/>
      <c r="H509" s="46">
        <f t="shared" si="49"/>
        <v>0</v>
      </c>
      <c r="I509" s="67"/>
      <c r="J509" s="67"/>
      <c r="K509" s="47">
        <f t="shared" si="50"/>
        <v>0</v>
      </c>
      <c r="L509" s="48">
        <f t="shared" si="51"/>
        <v>0</v>
      </c>
      <c r="M509" s="46">
        <f t="shared" si="52"/>
        <v>0</v>
      </c>
      <c r="N509" s="46">
        <f t="shared" si="53"/>
        <v>0</v>
      </c>
      <c r="O509" s="46">
        <f t="shared" si="54"/>
        <v>0</v>
      </c>
      <c r="P509" s="47">
        <f t="shared" si="55"/>
        <v>0</v>
      </c>
    </row>
    <row r="510" spans="1:16" hidden="1" x14ac:dyDescent="0.2">
      <c r="A510" s="37"/>
      <c r="B510" s="38"/>
      <c r="C510" s="45"/>
      <c r="D510" s="23"/>
      <c r="E510" s="69"/>
      <c r="F510" s="73"/>
      <c r="G510" s="67"/>
      <c r="H510" s="46">
        <f t="shared" si="49"/>
        <v>0</v>
      </c>
      <c r="I510" s="67"/>
      <c r="J510" s="67"/>
      <c r="K510" s="47">
        <f t="shared" si="50"/>
        <v>0</v>
      </c>
      <c r="L510" s="48">
        <f t="shared" si="51"/>
        <v>0</v>
      </c>
      <c r="M510" s="46">
        <f t="shared" si="52"/>
        <v>0</v>
      </c>
      <c r="N510" s="46">
        <f t="shared" si="53"/>
        <v>0</v>
      </c>
      <c r="O510" s="46">
        <f t="shared" si="54"/>
        <v>0</v>
      </c>
      <c r="P510" s="47">
        <f t="shared" si="55"/>
        <v>0</v>
      </c>
    </row>
    <row r="511" spans="1:16" hidden="1" x14ac:dyDescent="0.2">
      <c r="A511" s="37"/>
      <c r="B511" s="38"/>
      <c r="C511" s="45"/>
      <c r="D511" s="23"/>
      <c r="E511" s="69"/>
      <c r="F511" s="73"/>
      <c r="G511" s="67"/>
      <c r="H511" s="46">
        <f t="shared" si="49"/>
        <v>0</v>
      </c>
      <c r="I511" s="67"/>
      <c r="J511" s="67"/>
      <c r="K511" s="47">
        <f t="shared" si="50"/>
        <v>0</v>
      </c>
      <c r="L511" s="48">
        <f t="shared" si="51"/>
        <v>0</v>
      </c>
      <c r="M511" s="46">
        <f t="shared" si="52"/>
        <v>0</v>
      </c>
      <c r="N511" s="46">
        <f t="shared" si="53"/>
        <v>0</v>
      </c>
      <c r="O511" s="46">
        <f t="shared" si="54"/>
        <v>0</v>
      </c>
      <c r="P511" s="47">
        <f t="shared" si="55"/>
        <v>0</v>
      </c>
    </row>
    <row r="512" spans="1:16" hidden="1" x14ac:dyDescent="0.2">
      <c r="A512" s="37"/>
      <c r="B512" s="38"/>
      <c r="C512" s="45"/>
      <c r="D512" s="23"/>
      <c r="E512" s="69"/>
      <c r="F512" s="73"/>
      <c r="G512" s="67"/>
      <c r="H512" s="46">
        <f t="shared" si="49"/>
        <v>0</v>
      </c>
      <c r="I512" s="67"/>
      <c r="J512" s="67"/>
      <c r="K512" s="47">
        <f t="shared" si="50"/>
        <v>0</v>
      </c>
      <c r="L512" s="48">
        <f t="shared" si="51"/>
        <v>0</v>
      </c>
      <c r="M512" s="46">
        <f t="shared" si="52"/>
        <v>0</v>
      </c>
      <c r="N512" s="46">
        <f t="shared" si="53"/>
        <v>0</v>
      </c>
      <c r="O512" s="46">
        <f t="shared" si="54"/>
        <v>0</v>
      </c>
      <c r="P512" s="47">
        <f t="shared" si="55"/>
        <v>0</v>
      </c>
    </row>
    <row r="513" spans="1:16" hidden="1" x14ac:dyDescent="0.2">
      <c r="A513" s="37"/>
      <c r="B513" s="38"/>
      <c r="C513" s="45"/>
      <c r="D513" s="23"/>
      <c r="E513" s="69"/>
      <c r="F513" s="73"/>
      <c r="G513" s="67"/>
      <c r="H513" s="46">
        <f t="shared" si="49"/>
        <v>0</v>
      </c>
      <c r="I513" s="67"/>
      <c r="J513" s="67"/>
      <c r="K513" s="47">
        <f t="shared" si="50"/>
        <v>0</v>
      </c>
      <c r="L513" s="48">
        <f t="shared" si="51"/>
        <v>0</v>
      </c>
      <c r="M513" s="46">
        <f t="shared" si="52"/>
        <v>0</v>
      </c>
      <c r="N513" s="46">
        <f t="shared" si="53"/>
        <v>0</v>
      </c>
      <c r="O513" s="46">
        <f t="shared" si="54"/>
        <v>0</v>
      </c>
      <c r="P513" s="47">
        <f t="shared" si="55"/>
        <v>0</v>
      </c>
    </row>
    <row r="514" spans="1:16" hidden="1" x14ac:dyDescent="0.2">
      <c r="A514" s="37"/>
      <c r="B514" s="38"/>
      <c r="C514" s="45"/>
      <c r="D514" s="23"/>
      <c r="E514" s="69"/>
      <c r="F514" s="73"/>
      <c r="G514" s="67"/>
      <c r="H514" s="46">
        <f t="shared" si="49"/>
        <v>0</v>
      </c>
      <c r="I514" s="67"/>
      <c r="J514" s="67"/>
      <c r="K514" s="47">
        <f t="shared" si="50"/>
        <v>0</v>
      </c>
      <c r="L514" s="48">
        <f t="shared" si="51"/>
        <v>0</v>
      </c>
      <c r="M514" s="46">
        <f t="shared" si="52"/>
        <v>0</v>
      </c>
      <c r="N514" s="46">
        <f t="shared" si="53"/>
        <v>0</v>
      </c>
      <c r="O514" s="46">
        <f t="shared" si="54"/>
        <v>0</v>
      </c>
      <c r="P514" s="47">
        <f t="shared" si="55"/>
        <v>0</v>
      </c>
    </row>
    <row r="515" spans="1:16" hidden="1" x14ac:dyDescent="0.2">
      <c r="A515" s="37"/>
      <c r="B515" s="38"/>
      <c r="C515" s="45"/>
      <c r="D515" s="23"/>
      <c r="E515" s="69"/>
      <c r="F515" s="73"/>
      <c r="G515" s="67"/>
      <c r="H515" s="46">
        <f t="shared" si="49"/>
        <v>0</v>
      </c>
      <c r="I515" s="67"/>
      <c r="J515" s="67"/>
      <c r="K515" s="47">
        <f t="shared" si="50"/>
        <v>0</v>
      </c>
      <c r="L515" s="48">
        <f t="shared" si="51"/>
        <v>0</v>
      </c>
      <c r="M515" s="46">
        <f t="shared" si="52"/>
        <v>0</v>
      </c>
      <c r="N515" s="46">
        <f t="shared" si="53"/>
        <v>0</v>
      </c>
      <c r="O515" s="46">
        <f t="shared" si="54"/>
        <v>0</v>
      </c>
      <c r="P515" s="47">
        <f t="shared" si="55"/>
        <v>0</v>
      </c>
    </row>
    <row r="516" spans="1:16" hidden="1" x14ac:dyDescent="0.2">
      <c r="A516" s="37"/>
      <c r="B516" s="38"/>
      <c r="C516" s="45"/>
      <c r="D516" s="23"/>
      <c r="E516" s="69"/>
      <c r="F516" s="73"/>
      <c r="G516" s="67"/>
      <c r="H516" s="46">
        <f t="shared" si="49"/>
        <v>0</v>
      </c>
      <c r="I516" s="67"/>
      <c r="J516" s="67"/>
      <c r="K516" s="47">
        <f t="shared" si="50"/>
        <v>0</v>
      </c>
      <c r="L516" s="48">
        <f t="shared" si="51"/>
        <v>0</v>
      </c>
      <c r="M516" s="46">
        <f t="shared" si="52"/>
        <v>0</v>
      </c>
      <c r="N516" s="46">
        <f t="shared" si="53"/>
        <v>0</v>
      </c>
      <c r="O516" s="46">
        <f t="shared" si="54"/>
        <v>0</v>
      </c>
      <c r="P516" s="47">
        <f t="shared" si="55"/>
        <v>0</v>
      </c>
    </row>
    <row r="517" spans="1:16" hidden="1" x14ac:dyDescent="0.2">
      <c r="A517" s="37"/>
      <c r="B517" s="38"/>
      <c r="C517" s="45"/>
      <c r="D517" s="23"/>
      <c r="E517" s="69"/>
      <c r="F517" s="73"/>
      <c r="G517" s="67"/>
      <c r="H517" s="46">
        <f t="shared" si="49"/>
        <v>0</v>
      </c>
      <c r="I517" s="67"/>
      <c r="J517" s="67"/>
      <c r="K517" s="47">
        <f t="shared" si="50"/>
        <v>0</v>
      </c>
      <c r="L517" s="48">
        <f t="shared" si="51"/>
        <v>0</v>
      </c>
      <c r="M517" s="46">
        <f t="shared" si="52"/>
        <v>0</v>
      </c>
      <c r="N517" s="46">
        <f t="shared" si="53"/>
        <v>0</v>
      </c>
      <c r="O517" s="46">
        <f t="shared" si="54"/>
        <v>0</v>
      </c>
      <c r="P517" s="47">
        <f t="shared" si="55"/>
        <v>0</v>
      </c>
    </row>
    <row r="518" spans="1:16" hidden="1" x14ac:dyDescent="0.2">
      <c r="A518" s="37"/>
      <c r="B518" s="38"/>
      <c r="C518" s="45"/>
      <c r="D518" s="23"/>
      <c r="E518" s="69"/>
      <c r="F518" s="73"/>
      <c r="G518" s="67"/>
      <c r="H518" s="46">
        <f t="shared" si="49"/>
        <v>0</v>
      </c>
      <c r="I518" s="67"/>
      <c r="J518" s="67"/>
      <c r="K518" s="47">
        <f t="shared" si="50"/>
        <v>0</v>
      </c>
      <c r="L518" s="48">
        <f t="shared" si="51"/>
        <v>0</v>
      </c>
      <c r="M518" s="46">
        <f t="shared" si="52"/>
        <v>0</v>
      </c>
      <c r="N518" s="46">
        <f t="shared" si="53"/>
        <v>0</v>
      </c>
      <c r="O518" s="46">
        <f t="shared" si="54"/>
        <v>0</v>
      </c>
      <c r="P518" s="47">
        <f t="shared" si="55"/>
        <v>0</v>
      </c>
    </row>
    <row r="519" spans="1:16" hidden="1" x14ac:dyDescent="0.2">
      <c r="A519" s="37"/>
      <c r="B519" s="38"/>
      <c r="C519" s="45"/>
      <c r="D519" s="23"/>
      <c r="E519" s="69"/>
      <c r="F519" s="73"/>
      <c r="G519" s="67"/>
      <c r="H519" s="46">
        <f t="shared" si="49"/>
        <v>0</v>
      </c>
      <c r="I519" s="67"/>
      <c r="J519" s="67"/>
      <c r="K519" s="47">
        <f t="shared" si="50"/>
        <v>0</v>
      </c>
      <c r="L519" s="48">
        <f t="shared" si="51"/>
        <v>0</v>
      </c>
      <c r="M519" s="46">
        <f t="shared" si="52"/>
        <v>0</v>
      </c>
      <c r="N519" s="46">
        <f t="shared" si="53"/>
        <v>0</v>
      </c>
      <c r="O519" s="46">
        <f t="shared" si="54"/>
        <v>0</v>
      </c>
      <c r="P519" s="47">
        <f t="shared" si="55"/>
        <v>0</v>
      </c>
    </row>
    <row r="520" spans="1:16" hidden="1" x14ac:dyDescent="0.2">
      <c r="A520" s="37"/>
      <c r="B520" s="38"/>
      <c r="C520" s="45"/>
      <c r="D520" s="23"/>
      <c r="E520" s="69"/>
      <c r="F520" s="73"/>
      <c r="G520" s="67"/>
      <c r="H520" s="46">
        <f t="shared" si="49"/>
        <v>0</v>
      </c>
      <c r="I520" s="67"/>
      <c r="J520" s="67"/>
      <c r="K520" s="47">
        <f t="shared" si="50"/>
        <v>0</v>
      </c>
      <c r="L520" s="48">
        <f t="shared" si="51"/>
        <v>0</v>
      </c>
      <c r="M520" s="46">
        <f t="shared" si="52"/>
        <v>0</v>
      </c>
      <c r="N520" s="46">
        <f t="shared" si="53"/>
        <v>0</v>
      </c>
      <c r="O520" s="46">
        <f t="shared" si="54"/>
        <v>0</v>
      </c>
      <c r="P520" s="47">
        <f t="shared" si="55"/>
        <v>0</v>
      </c>
    </row>
    <row r="521" spans="1:16" hidden="1" x14ac:dyDescent="0.2">
      <c r="A521" s="37"/>
      <c r="B521" s="38"/>
      <c r="C521" s="45"/>
      <c r="D521" s="23"/>
      <c r="E521" s="69"/>
      <c r="F521" s="73"/>
      <c r="G521" s="67"/>
      <c r="H521" s="46">
        <f t="shared" si="49"/>
        <v>0</v>
      </c>
      <c r="I521" s="67"/>
      <c r="J521" s="67"/>
      <c r="K521" s="47">
        <f t="shared" si="50"/>
        <v>0</v>
      </c>
      <c r="L521" s="48">
        <f t="shared" si="51"/>
        <v>0</v>
      </c>
      <c r="M521" s="46">
        <f t="shared" si="52"/>
        <v>0</v>
      </c>
      <c r="N521" s="46">
        <f t="shared" si="53"/>
        <v>0</v>
      </c>
      <c r="O521" s="46">
        <f t="shared" si="54"/>
        <v>0</v>
      </c>
      <c r="P521" s="47">
        <f t="shared" si="55"/>
        <v>0</v>
      </c>
    </row>
    <row r="522" spans="1:16" hidden="1" x14ac:dyDescent="0.2">
      <c r="A522" s="37"/>
      <c r="B522" s="38"/>
      <c r="C522" s="45"/>
      <c r="D522" s="23"/>
      <c r="E522" s="69"/>
      <c r="F522" s="73"/>
      <c r="G522" s="67"/>
      <c r="H522" s="46">
        <f t="shared" si="49"/>
        <v>0</v>
      </c>
      <c r="I522" s="67"/>
      <c r="J522" s="67"/>
      <c r="K522" s="47">
        <f t="shared" si="50"/>
        <v>0</v>
      </c>
      <c r="L522" s="48">
        <f t="shared" si="51"/>
        <v>0</v>
      </c>
      <c r="M522" s="46">
        <f t="shared" si="52"/>
        <v>0</v>
      </c>
      <c r="N522" s="46">
        <f t="shared" si="53"/>
        <v>0</v>
      </c>
      <c r="O522" s="46">
        <f t="shared" si="54"/>
        <v>0</v>
      </c>
      <c r="P522" s="47">
        <f t="shared" si="55"/>
        <v>0</v>
      </c>
    </row>
    <row r="523" spans="1:16" hidden="1" x14ac:dyDescent="0.2">
      <c r="A523" s="37"/>
      <c r="B523" s="38"/>
      <c r="C523" s="45"/>
      <c r="D523" s="23"/>
      <c r="E523" s="69"/>
      <c r="F523" s="73"/>
      <c r="G523" s="67"/>
      <c r="H523" s="46">
        <f t="shared" si="49"/>
        <v>0</v>
      </c>
      <c r="I523" s="67"/>
      <c r="J523" s="67"/>
      <c r="K523" s="47">
        <f t="shared" si="50"/>
        <v>0</v>
      </c>
      <c r="L523" s="48">
        <f t="shared" si="51"/>
        <v>0</v>
      </c>
      <c r="M523" s="46">
        <f t="shared" si="52"/>
        <v>0</v>
      </c>
      <c r="N523" s="46">
        <f t="shared" si="53"/>
        <v>0</v>
      </c>
      <c r="O523" s="46">
        <f t="shared" si="54"/>
        <v>0</v>
      </c>
      <c r="P523" s="47">
        <f t="shared" si="55"/>
        <v>0</v>
      </c>
    </row>
    <row r="524" spans="1:16" hidden="1" x14ac:dyDescent="0.2">
      <c r="A524" s="37"/>
      <c r="B524" s="38"/>
      <c r="C524" s="45"/>
      <c r="D524" s="23"/>
      <c r="E524" s="69"/>
      <c r="F524" s="73"/>
      <c r="G524" s="67"/>
      <c r="H524" s="46">
        <f t="shared" si="49"/>
        <v>0</v>
      </c>
      <c r="I524" s="67"/>
      <c r="J524" s="67"/>
      <c r="K524" s="47">
        <f t="shared" si="50"/>
        <v>0</v>
      </c>
      <c r="L524" s="48">
        <f t="shared" si="51"/>
        <v>0</v>
      </c>
      <c r="M524" s="46">
        <f t="shared" si="52"/>
        <v>0</v>
      </c>
      <c r="N524" s="46">
        <f t="shared" si="53"/>
        <v>0</v>
      </c>
      <c r="O524" s="46">
        <f t="shared" si="54"/>
        <v>0</v>
      </c>
      <c r="P524" s="47">
        <f t="shared" si="55"/>
        <v>0</v>
      </c>
    </row>
    <row r="525" spans="1:16" hidden="1" x14ac:dyDescent="0.2">
      <c r="A525" s="37"/>
      <c r="B525" s="38"/>
      <c r="C525" s="45"/>
      <c r="D525" s="23"/>
      <c r="E525" s="69"/>
      <c r="F525" s="73"/>
      <c r="G525" s="67"/>
      <c r="H525" s="46">
        <f t="shared" si="49"/>
        <v>0</v>
      </c>
      <c r="I525" s="67"/>
      <c r="J525" s="67"/>
      <c r="K525" s="47">
        <f t="shared" si="50"/>
        <v>0</v>
      </c>
      <c r="L525" s="48">
        <f t="shared" si="51"/>
        <v>0</v>
      </c>
      <c r="M525" s="46">
        <f t="shared" si="52"/>
        <v>0</v>
      </c>
      <c r="N525" s="46">
        <f t="shared" si="53"/>
        <v>0</v>
      </c>
      <c r="O525" s="46">
        <f t="shared" si="54"/>
        <v>0</v>
      </c>
      <c r="P525" s="47">
        <f t="shared" si="55"/>
        <v>0</v>
      </c>
    </row>
    <row r="526" spans="1:16" hidden="1" x14ac:dyDescent="0.2">
      <c r="A526" s="37"/>
      <c r="B526" s="38"/>
      <c r="C526" s="45"/>
      <c r="D526" s="23"/>
      <c r="E526" s="69"/>
      <c r="F526" s="73"/>
      <c r="G526" s="67"/>
      <c r="H526" s="46">
        <f t="shared" ref="H526:H589" si="56">ROUND(F526*G526,2)</f>
        <v>0</v>
      </c>
      <c r="I526" s="67"/>
      <c r="J526" s="67"/>
      <c r="K526" s="47">
        <f t="shared" ref="K526:K589" si="57">SUM(H526:J526)</f>
        <v>0</v>
      </c>
      <c r="L526" s="48">
        <f t="shared" ref="L526:L589" si="58">ROUND(E526*F526,2)</f>
        <v>0</v>
      </c>
      <c r="M526" s="46">
        <f t="shared" ref="M526:M589" si="59">ROUND(H526*E526,2)</f>
        <v>0</v>
      </c>
      <c r="N526" s="46">
        <f t="shared" ref="N526:N589" si="60">ROUND(I526*E526,2)</f>
        <v>0</v>
      </c>
      <c r="O526" s="46">
        <f t="shared" ref="O526:O589" si="61">ROUND(J526*E526,2)</f>
        <v>0</v>
      </c>
      <c r="P526" s="47">
        <f t="shared" ref="P526:P589" si="62">SUM(M526:O526)</f>
        <v>0</v>
      </c>
    </row>
    <row r="527" spans="1:16" hidden="1" x14ac:dyDescent="0.2">
      <c r="A527" s="37"/>
      <c r="B527" s="38"/>
      <c r="C527" s="45"/>
      <c r="D527" s="23"/>
      <c r="E527" s="69"/>
      <c r="F527" s="73"/>
      <c r="G527" s="67"/>
      <c r="H527" s="46">
        <f t="shared" si="56"/>
        <v>0</v>
      </c>
      <c r="I527" s="67"/>
      <c r="J527" s="67"/>
      <c r="K527" s="47">
        <f t="shared" si="57"/>
        <v>0</v>
      </c>
      <c r="L527" s="48">
        <f t="shared" si="58"/>
        <v>0</v>
      </c>
      <c r="M527" s="46">
        <f t="shared" si="59"/>
        <v>0</v>
      </c>
      <c r="N527" s="46">
        <f t="shared" si="60"/>
        <v>0</v>
      </c>
      <c r="O527" s="46">
        <f t="shared" si="61"/>
        <v>0</v>
      </c>
      <c r="P527" s="47">
        <f t="shared" si="62"/>
        <v>0</v>
      </c>
    </row>
    <row r="528" spans="1:16" hidden="1" x14ac:dyDescent="0.2">
      <c r="A528" s="37"/>
      <c r="B528" s="38"/>
      <c r="C528" s="45"/>
      <c r="D528" s="23"/>
      <c r="E528" s="69"/>
      <c r="F528" s="73"/>
      <c r="G528" s="67"/>
      <c r="H528" s="46">
        <f t="shared" si="56"/>
        <v>0</v>
      </c>
      <c r="I528" s="67"/>
      <c r="J528" s="67"/>
      <c r="K528" s="47">
        <f t="shared" si="57"/>
        <v>0</v>
      </c>
      <c r="L528" s="48">
        <f t="shared" si="58"/>
        <v>0</v>
      </c>
      <c r="M528" s="46">
        <f t="shared" si="59"/>
        <v>0</v>
      </c>
      <c r="N528" s="46">
        <f t="shared" si="60"/>
        <v>0</v>
      </c>
      <c r="O528" s="46">
        <f t="shared" si="61"/>
        <v>0</v>
      </c>
      <c r="P528" s="47">
        <f t="shared" si="62"/>
        <v>0</v>
      </c>
    </row>
    <row r="529" spans="1:16" hidden="1" x14ac:dyDescent="0.2">
      <c r="A529" s="37"/>
      <c r="B529" s="38"/>
      <c r="C529" s="45"/>
      <c r="D529" s="23"/>
      <c r="E529" s="69"/>
      <c r="F529" s="73"/>
      <c r="G529" s="67"/>
      <c r="H529" s="46">
        <f t="shared" si="56"/>
        <v>0</v>
      </c>
      <c r="I529" s="67"/>
      <c r="J529" s="67"/>
      <c r="K529" s="47">
        <f t="shared" si="57"/>
        <v>0</v>
      </c>
      <c r="L529" s="48">
        <f t="shared" si="58"/>
        <v>0</v>
      </c>
      <c r="M529" s="46">
        <f t="shared" si="59"/>
        <v>0</v>
      </c>
      <c r="N529" s="46">
        <f t="shared" si="60"/>
        <v>0</v>
      </c>
      <c r="O529" s="46">
        <f t="shared" si="61"/>
        <v>0</v>
      </c>
      <c r="P529" s="47">
        <f t="shared" si="62"/>
        <v>0</v>
      </c>
    </row>
    <row r="530" spans="1:16" hidden="1" x14ac:dyDescent="0.2">
      <c r="A530" s="37"/>
      <c r="B530" s="38"/>
      <c r="C530" s="45"/>
      <c r="D530" s="23"/>
      <c r="E530" s="69"/>
      <c r="F530" s="73"/>
      <c r="G530" s="67"/>
      <c r="H530" s="46">
        <f t="shared" si="56"/>
        <v>0</v>
      </c>
      <c r="I530" s="67"/>
      <c r="J530" s="67"/>
      <c r="K530" s="47">
        <f t="shared" si="57"/>
        <v>0</v>
      </c>
      <c r="L530" s="48">
        <f t="shared" si="58"/>
        <v>0</v>
      </c>
      <c r="M530" s="46">
        <f t="shared" si="59"/>
        <v>0</v>
      </c>
      <c r="N530" s="46">
        <f t="shared" si="60"/>
        <v>0</v>
      </c>
      <c r="O530" s="46">
        <f t="shared" si="61"/>
        <v>0</v>
      </c>
      <c r="P530" s="47">
        <f t="shared" si="62"/>
        <v>0</v>
      </c>
    </row>
    <row r="531" spans="1:16" hidden="1" x14ac:dyDescent="0.2">
      <c r="A531" s="37"/>
      <c r="B531" s="38"/>
      <c r="C531" s="45"/>
      <c r="D531" s="23"/>
      <c r="E531" s="69"/>
      <c r="F531" s="73"/>
      <c r="G531" s="67"/>
      <c r="H531" s="46">
        <f t="shared" si="56"/>
        <v>0</v>
      </c>
      <c r="I531" s="67"/>
      <c r="J531" s="67"/>
      <c r="K531" s="47">
        <f t="shared" si="57"/>
        <v>0</v>
      </c>
      <c r="L531" s="48">
        <f t="shared" si="58"/>
        <v>0</v>
      </c>
      <c r="M531" s="46">
        <f t="shared" si="59"/>
        <v>0</v>
      </c>
      <c r="N531" s="46">
        <f t="shared" si="60"/>
        <v>0</v>
      </c>
      <c r="O531" s="46">
        <f t="shared" si="61"/>
        <v>0</v>
      </c>
      <c r="P531" s="47">
        <f t="shared" si="62"/>
        <v>0</v>
      </c>
    </row>
    <row r="532" spans="1:16" hidden="1" x14ac:dyDescent="0.2">
      <c r="A532" s="37"/>
      <c r="B532" s="38"/>
      <c r="C532" s="45"/>
      <c r="D532" s="23"/>
      <c r="E532" s="69"/>
      <c r="F532" s="73"/>
      <c r="G532" s="67"/>
      <c r="H532" s="46">
        <f t="shared" si="56"/>
        <v>0</v>
      </c>
      <c r="I532" s="67"/>
      <c r="J532" s="67"/>
      <c r="K532" s="47">
        <f t="shared" si="57"/>
        <v>0</v>
      </c>
      <c r="L532" s="48">
        <f t="shared" si="58"/>
        <v>0</v>
      </c>
      <c r="M532" s="46">
        <f t="shared" si="59"/>
        <v>0</v>
      </c>
      <c r="N532" s="46">
        <f t="shared" si="60"/>
        <v>0</v>
      </c>
      <c r="O532" s="46">
        <f t="shared" si="61"/>
        <v>0</v>
      </c>
      <c r="P532" s="47">
        <f t="shared" si="62"/>
        <v>0</v>
      </c>
    </row>
    <row r="533" spans="1:16" hidden="1" x14ac:dyDescent="0.2">
      <c r="A533" s="37"/>
      <c r="B533" s="38"/>
      <c r="C533" s="45"/>
      <c r="D533" s="23"/>
      <c r="E533" s="69"/>
      <c r="F533" s="73"/>
      <c r="G533" s="67"/>
      <c r="H533" s="46">
        <f t="shared" si="56"/>
        <v>0</v>
      </c>
      <c r="I533" s="67"/>
      <c r="J533" s="67"/>
      <c r="K533" s="47">
        <f t="shared" si="57"/>
        <v>0</v>
      </c>
      <c r="L533" s="48">
        <f t="shared" si="58"/>
        <v>0</v>
      </c>
      <c r="M533" s="46">
        <f t="shared" si="59"/>
        <v>0</v>
      </c>
      <c r="N533" s="46">
        <f t="shared" si="60"/>
        <v>0</v>
      </c>
      <c r="O533" s="46">
        <f t="shared" si="61"/>
        <v>0</v>
      </c>
      <c r="P533" s="47">
        <f t="shared" si="62"/>
        <v>0</v>
      </c>
    </row>
    <row r="534" spans="1:16" hidden="1" x14ac:dyDescent="0.2">
      <c r="A534" s="37"/>
      <c r="B534" s="38"/>
      <c r="C534" s="45"/>
      <c r="D534" s="23"/>
      <c r="E534" s="69"/>
      <c r="F534" s="73"/>
      <c r="G534" s="67"/>
      <c r="H534" s="46">
        <f t="shared" si="56"/>
        <v>0</v>
      </c>
      <c r="I534" s="67"/>
      <c r="J534" s="67"/>
      <c r="K534" s="47">
        <f t="shared" si="57"/>
        <v>0</v>
      </c>
      <c r="L534" s="48">
        <f t="shared" si="58"/>
        <v>0</v>
      </c>
      <c r="M534" s="46">
        <f t="shared" si="59"/>
        <v>0</v>
      </c>
      <c r="N534" s="46">
        <f t="shared" si="60"/>
        <v>0</v>
      </c>
      <c r="O534" s="46">
        <f t="shared" si="61"/>
        <v>0</v>
      </c>
      <c r="P534" s="47">
        <f t="shared" si="62"/>
        <v>0</v>
      </c>
    </row>
    <row r="535" spans="1:16" hidden="1" x14ac:dyDescent="0.2">
      <c r="A535" s="37"/>
      <c r="B535" s="38"/>
      <c r="C535" s="45"/>
      <c r="D535" s="23"/>
      <c r="E535" s="69"/>
      <c r="F535" s="73"/>
      <c r="G535" s="67"/>
      <c r="H535" s="46">
        <f t="shared" si="56"/>
        <v>0</v>
      </c>
      <c r="I535" s="67"/>
      <c r="J535" s="67"/>
      <c r="K535" s="47">
        <f t="shared" si="57"/>
        <v>0</v>
      </c>
      <c r="L535" s="48">
        <f t="shared" si="58"/>
        <v>0</v>
      </c>
      <c r="M535" s="46">
        <f t="shared" si="59"/>
        <v>0</v>
      </c>
      <c r="N535" s="46">
        <f t="shared" si="60"/>
        <v>0</v>
      </c>
      <c r="O535" s="46">
        <f t="shared" si="61"/>
        <v>0</v>
      </c>
      <c r="P535" s="47">
        <f t="shared" si="62"/>
        <v>0</v>
      </c>
    </row>
    <row r="536" spans="1:16" hidden="1" x14ac:dyDescent="0.2">
      <c r="A536" s="37"/>
      <c r="B536" s="38"/>
      <c r="C536" s="45"/>
      <c r="D536" s="23"/>
      <c r="E536" s="69"/>
      <c r="F536" s="73"/>
      <c r="G536" s="67"/>
      <c r="H536" s="46">
        <f t="shared" si="56"/>
        <v>0</v>
      </c>
      <c r="I536" s="67"/>
      <c r="J536" s="67"/>
      <c r="K536" s="47">
        <f t="shared" si="57"/>
        <v>0</v>
      </c>
      <c r="L536" s="48">
        <f t="shared" si="58"/>
        <v>0</v>
      </c>
      <c r="M536" s="46">
        <f t="shared" si="59"/>
        <v>0</v>
      </c>
      <c r="N536" s="46">
        <f t="shared" si="60"/>
        <v>0</v>
      </c>
      <c r="O536" s="46">
        <f t="shared" si="61"/>
        <v>0</v>
      </c>
      <c r="P536" s="47">
        <f t="shared" si="62"/>
        <v>0</v>
      </c>
    </row>
    <row r="537" spans="1:16" hidden="1" x14ac:dyDescent="0.2">
      <c r="A537" s="37"/>
      <c r="B537" s="38"/>
      <c r="C537" s="45"/>
      <c r="D537" s="23"/>
      <c r="E537" s="69"/>
      <c r="F537" s="73"/>
      <c r="G537" s="67"/>
      <c r="H537" s="46">
        <f t="shared" si="56"/>
        <v>0</v>
      </c>
      <c r="I537" s="67"/>
      <c r="J537" s="67"/>
      <c r="K537" s="47">
        <f t="shared" si="57"/>
        <v>0</v>
      </c>
      <c r="L537" s="48">
        <f t="shared" si="58"/>
        <v>0</v>
      </c>
      <c r="M537" s="46">
        <f t="shared" si="59"/>
        <v>0</v>
      </c>
      <c r="N537" s="46">
        <f t="shared" si="60"/>
        <v>0</v>
      </c>
      <c r="O537" s="46">
        <f t="shared" si="61"/>
        <v>0</v>
      </c>
      <c r="P537" s="47">
        <f t="shared" si="62"/>
        <v>0</v>
      </c>
    </row>
    <row r="538" spans="1:16" hidden="1" x14ac:dyDescent="0.2">
      <c r="A538" s="37"/>
      <c r="B538" s="38"/>
      <c r="C538" s="45"/>
      <c r="D538" s="23"/>
      <c r="E538" s="69"/>
      <c r="F538" s="73"/>
      <c r="G538" s="67"/>
      <c r="H538" s="46">
        <f t="shared" si="56"/>
        <v>0</v>
      </c>
      <c r="I538" s="67"/>
      <c r="J538" s="67"/>
      <c r="K538" s="47">
        <f t="shared" si="57"/>
        <v>0</v>
      </c>
      <c r="L538" s="48">
        <f t="shared" si="58"/>
        <v>0</v>
      </c>
      <c r="M538" s="46">
        <f t="shared" si="59"/>
        <v>0</v>
      </c>
      <c r="N538" s="46">
        <f t="shared" si="60"/>
        <v>0</v>
      </c>
      <c r="O538" s="46">
        <f t="shared" si="61"/>
        <v>0</v>
      </c>
      <c r="P538" s="47">
        <f t="shared" si="62"/>
        <v>0</v>
      </c>
    </row>
    <row r="539" spans="1:16" hidden="1" x14ac:dyDescent="0.2">
      <c r="A539" s="37"/>
      <c r="B539" s="38"/>
      <c r="C539" s="45"/>
      <c r="D539" s="23"/>
      <c r="E539" s="69"/>
      <c r="F539" s="73"/>
      <c r="G539" s="67"/>
      <c r="H539" s="46">
        <f t="shared" si="56"/>
        <v>0</v>
      </c>
      <c r="I539" s="67"/>
      <c r="J539" s="67"/>
      <c r="K539" s="47">
        <f t="shared" si="57"/>
        <v>0</v>
      </c>
      <c r="L539" s="48">
        <f t="shared" si="58"/>
        <v>0</v>
      </c>
      <c r="M539" s="46">
        <f t="shared" si="59"/>
        <v>0</v>
      </c>
      <c r="N539" s="46">
        <f t="shared" si="60"/>
        <v>0</v>
      </c>
      <c r="O539" s="46">
        <f t="shared" si="61"/>
        <v>0</v>
      </c>
      <c r="P539" s="47">
        <f t="shared" si="62"/>
        <v>0</v>
      </c>
    </row>
    <row r="540" spans="1:16" hidden="1" x14ac:dyDescent="0.2">
      <c r="A540" s="37"/>
      <c r="B540" s="38"/>
      <c r="C540" s="45"/>
      <c r="D540" s="23"/>
      <c r="E540" s="69"/>
      <c r="F540" s="73"/>
      <c r="G540" s="67"/>
      <c r="H540" s="46">
        <f t="shared" si="56"/>
        <v>0</v>
      </c>
      <c r="I540" s="67"/>
      <c r="J540" s="67"/>
      <c r="K540" s="47">
        <f t="shared" si="57"/>
        <v>0</v>
      </c>
      <c r="L540" s="48">
        <f t="shared" si="58"/>
        <v>0</v>
      </c>
      <c r="M540" s="46">
        <f t="shared" si="59"/>
        <v>0</v>
      </c>
      <c r="N540" s="46">
        <f t="shared" si="60"/>
        <v>0</v>
      </c>
      <c r="O540" s="46">
        <f t="shared" si="61"/>
        <v>0</v>
      </c>
      <c r="P540" s="47">
        <f t="shared" si="62"/>
        <v>0</v>
      </c>
    </row>
    <row r="541" spans="1:16" hidden="1" x14ac:dyDescent="0.2">
      <c r="A541" s="37"/>
      <c r="B541" s="38"/>
      <c r="C541" s="45"/>
      <c r="D541" s="23"/>
      <c r="E541" s="69"/>
      <c r="F541" s="73"/>
      <c r="G541" s="67"/>
      <c r="H541" s="46">
        <f t="shared" si="56"/>
        <v>0</v>
      </c>
      <c r="I541" s="67"/>
      <c r="J541" s="67"/>
      <c r="K541" s="47">
        <f t="shared" si="57"/>
        <v>0</v>
      </c>
      <c r="L541" s="48">
        <f t="shared" si="58"/>
        <v>0</v>
      </c>
      <c r="M541" s="46">
        <f t="shared" si="59"/>
        <v>0</v>
      </c>
      <c r="N541" s="46">
        <f t="shared" si="60"/>
        <v>0</v>
      </c>
      <c r="O541" s="46">
        <f t="shared" si="61"/>
        <v>0</v>
      </c>
      <c r="P541" s="47">
        <f t="shared" si="62"/>
        <v>0</v>
      </c>
    </row>
    <row r="542" spans="1:16" hidden="1" x14ac:dyDescent="0.2">
      <c r="A542" s="37"/>
      <c r="B542" s="38"/>
      <c r="C542" s="45"/>
      <c r="D542" s="23"/>
      <c r="E542" s="69"/>
      <c r="F542" s="73"/>
      <c r="G542" s="67"/>
      <c r="H542" s="46">
        <f t="shared" si="56"/>
        <v>0</v>
      </c>
      <c r="I542" s="67"/>
      <c r="J542" s="67"/>
      <c r="K542" s="47">
        <f t="shared" si="57"/>
        <v>0</v>
      </c>
      <c r="L542" s="48">
        <f t="shared" si="58"/>
        <v>0</v>
      </c>
      <c r="M542" s="46">
        <f t="shared" si="59"/>
        <v>0</v>
      </c>
      <c r="N542" s="46">
        <f t="shared" si="60"/>
        <v>0</v>
      </c>
      <c r="O542" s="46">
        <f t="shared" si="61"/>
        <v>0</v>
      </c>
      <c r="P542" s="47">
        <f t="shared" si="62"/>
        <v>0</v>
      </c>
    </row>
    <row r="543" spans="1:16" hidden="1" x14ac:dyDescent="0.2">
      <c r="A543" s="37"/>
      <c r="B543" s="38"/>
      <c r="C543" s="45"/>
      <c r="D543" s="23"/>
      <c r="E543" s="69"/>
      <c r="F543" s="73"/>
      <c r="G543" s="67"/>
      <c r="H543" s="46">
        <f t="shared" si="56"/>
        <v>0</v>
      </c>
      <c r="I543" s="67"/>
      <c r="J543" s="67"/>
      <c r="K543" s="47">
        <f t="shared" si="57"/>
        <v>0</v>
      </c>
      <c r="L543" s="48">
        <f t="shared" si="58"/>
        <v>0</v>
      </c>
      <c r="M543" s="46">
        <f t="shared" si="59"/>
        <v>0</v>
      </c>
      <c r="N543" s="46">
        <f t="shared" si="60"/>
        <v>0</v>
      </c>
      <c r="O543" s="46">
        <f t="shared" si="61"/>
        <v>0</v>
      </c>
      <c r="P543" s="47">
        <f t="shared" si="62"/>
        <v>0</v>
      </c>
    </row>
    <row r="544" spans="1:16" hidden="1" x14ac:dyDescent="0.2">
      <c r="A544" s="37"/>
      <c r="B544" s="38"/>
      <c r="C544" s="45"/>
      <c r="D544" s="23"/>
      <c r="E544" s="69"/>
      <c r="F544" s="73"/>
      <c r="G544" s="67"/>
      <c r="H544" s="46">
        <f t="shared" si="56"/>
        <v>0</v>
      </c>
      <c r="I544" s="67"/>
      <c r="J544" s="67"/>
      <c r="K544" s="47">
        <f t="shared" si="57"/>
        <v>0</v>
      </c>
      <c r="L544" s="48">
        <f t="shared" si="58"/>
        <v>0</v>
      </c>
      <c r="M544" s="46">
        <f t="shared" si="59"/>
        <v>0</v>
      </c>
      <c r="N544" s="46">
        <f t="shared" si="60"/>
        <v>0</v>
      </c>
      <c r="O544" s="46">
        <f t="shared" si="61"/>
        <v>0</v>
      </c>
      <c r="P544" s="47">
        <f t="shared" si="62"/>
        <v>0</v>
      </c>
    </row>
    <row r="545" spans="1:16" hidden="1" x14ac:dyDescent="0.2">
      <c r="A545" s="37"/>
      <c r="B545" s="38"/>
      <c r="C545" s="45"/>
      <c r="D545" s="23"/>
      <c r="E545" s="69"/>
      <c r="F545" s="73"/>
      <c r="G545" s="67"/>
      <c r="H545" s="46">
        <f t="shared" si="56"/>
        <v>0</v>
      </c>
      <c r="I545" s="67"/>
      <c r="J545" s="67"/>
      <c r="K545" s="47">
        <f t="shared" si="57"/>
        <v>0</v>
      </c>
      <c r="L545" s="48">
        <f t="shared" si="58"/>
        <v>0</v>
      </c>
      <c r="M545" s="46">
        <f t="shared" si="59"/>
        <v>0</v>
      </c>
      <c r="N545" s="46">
        <f t="shared" si="60"/>
        <v>0</v>
      </c>
      <c r="O545" s="46">
        <f t="shared" si="61"/>
        <v>0</v>
      </c>
      <c r="P545" s="47">
        <f t="shared" si="62"/>
        <v>0</v>
      </c>
    </row>
    <row r="546" spans="1:16" hidden="1" x14ac:dyDescent="0.2">
      <c r="A546" s="37"/>
      <c r="B546" s="38"/>
      <c r="C546" s="45"/>
      <c r="D546" s="23"/>
      <c r="E546" s="69"/>
      <c r="F546" s="73"/>
      <c r="G546" s="67"/>
      <c r="H546" s="46">
        <f t="shared" si="56"/>
        <v>0</v>
      </c>
      <c r="I546" s="67"/>
      <c r="J546" s="67"/>
      <c r="K546" s="47">
        <f t="shared" si="57"/>
        <v>0</v>
      </c>
      <c r="L546" s="48">
        <f t="shared" si="58"/>
        <v>0</v>
      </c>
      <c r="M546" s="46">
        <f t="shared" si="59"/>
        <v>0</v>
      </c>
      <c r="N546" s="46">
        <f t="shared" si="60"/>
        <v>0</v>
      </c>
      <c r="O546" s="46">
        <f t="shared" si="61"/>
        <v>0</v>
      </c>
      <c r="P546" s="47">
        <f t="shared" si="62"/>
        <v>0</v>
      </c>
    </row>
    <row r="547" spans="1:16" hidden="1" x14ac:dyDescent="0.2">
      <c r="A547" s="37"/>
      <c r="B547" s="38"/>
      <c r="C547" s="45"/>
      <c r="D547" s="23"/>
      <c r="E547" s="69"/>
      <c r="F547" s="73"/>
      <c r="G547" s="67"/>
      <c r="H547" s="46">
        <f t="shared" si="56"/>
        <v>0</v>
      </c>
      <c r="I547" s="67"/>
      <c r="J547" s="67"/>
      <c r="K547" s="47">
        <f t="shared" si="57"/>
        <v>0</v>
      </c>
      <c r="L547" s="48">
        <f t="shared" si="58"/>
        <v>0</v>
      </c>
      <c r="M547" s="46">
        <f t="shared" si="59"/>
        <v>0</v>
      </c>
      <c r="N547" s="46">
        <f t="shared" si="60"/>
        <v>0</v>
      </c>
      <c r="O547" s="46">
        <f t="shared" si="61"/>
        <v>0</v>
      </c>
      <c r="P547" s="47">
        <f t="shared" si="62"/>
        <v>0</v>
      </c>
    </row>
    <row r="548" spans="1:16" hidden="1" x14ac:dyDescent="0.2">
      <c r="A548" s="37"/>
      <c r="B548" s="38"/>
      <c r="C548" s="45"/>
      <c r="D548" s="23"/>
      <c r="E548" s="69"/>
      <c r="F548" s="73"/>
      <c r="G548" s="67"/>
      <c r="H548" s="46">
        <f t="shared" si="56"/>
        <v>0</v>
      </c>
      <c r="I548" s="67"/>
      <c r="J548" s="67"/>
      <c r="K548" s="47">
        <f t="shared" si="57"/>
        <v>0</v>
      </c>
      <c r="L548" s="48">
        <f t="shared" si="58"/>
        <v>0</v>
      </c>
      <c r="M548" s="46">
        <f t="shared" si="59"/>
        <v>0</v>
      </c>
      <c r="N548" s="46">
        <f t="shared" si="60"/>
        <v>0</v>
      </c>
      <c r="O548" s="46">
        <f t="shared" si="61"/>
        <v>0</v>
      </c>
      <c r="P548" s="47">
        <f t="shared" si="62"/>
        <v>0</v>
      </c>
    </row>
    <row r="549" spans="1:16" hidden="1" x14ac:dyDescent="0.2">
      <c r="A549" s="37"/>
      <c r="B549" s="38"/>
      <c r="C549" s="45"/>
      <c r="D549" s="23"/>
      <c r="E549" s="69"/>
      <c r="F549" s="73"/>
      <c r="G549" s="67"/>
      <c r="H549" s="46">
        <f t="shared" si="56"/>
        <v>0</v>
      </c>
      <c r="I549" s="67"/>
      <c r="J549" s="67"/>
      <c r="K549" s="47">
        <f t="shared" si="57"/>
        <v>0</v>
      </c>
      <c r="L549" s="48">
        <f t="shared" si="58"/>
        <v>0</v>
      </c>
      <c r="M549" s="46">
        <f t="shared" si="59"/>
        <v>0</v>
      </c>
      <c r="N549" s="46">
        <f t="shared" si="60"/>
        <v>0</v>
      </c>
      <c r="O549" s="46">
        <f t="shared" si="61"/>
        <v>0</v>
      </c>
      <c r="P549" s="47">
        <f t="shared" si="62"/>
        <v>0</v>
      </c>
    </row>
    <row r="550" spans="1:16" hidden="1" x14ac:dyDescent="0.2">
      <c r="A550" s="37"/>
      <c r="B550" s="38"/>
      <c r="C550" s="45"/>
      <c r="D550" s="23"/>
      <c r="E550" s="69"/>
      <c r="F550" s="73"/>
      <c r="G550" s="67"/>
      <c r="H550" s="46">
        <f t="shared" si="56"/>
        <v>0</v>
      </c>
      <c r="I550" s="67"/>
      <c r="J550" s="67"/>
      <c r="K550" s="47">
        <f t="shared" si="57"/>
        <v>0</v>
      </c>
      <c r="L550" s="48">
        <f t="shared" si="58"/>
        <v>0</v>
      </c>
      <c r="M550" s="46">
        <f t="shared" si="59"/>
        <v>0</v>
      </c>
      <c r="N550" s="46">
        <f t="shared" si="60"/>
        <v>0</v>
      </c>
      <c r="O550" s="46">
        <f t="shared" si="61"/>
        <v>0</v>
      </c>
      <c r="P550" s="47">
        <f t="shared" si="62"/>
        <v>0</v>
      </c>
    </row>
    <row r="551" spans="1:16" hidden="1" x14ac:dyDescent="0.2">
      <c r="A551" s="37"/>
      <c r="B551" s="38"/>
      <c r="C551" s="45"/>
      <c r="D551" s="23"/>
      <c r="E551" s="69"/>
      <c r="F551" s="73"/>
      <c r="G551" s="67"/>
      <c r="H551" s="46">
        <f t="shared" si="56"/>
        <v>0</v>
      </c>
      <c r="I551" s="67"/>
      <c r="J551" s="67"/>
      <c r="K551" s="47">
        <f t="shared" si="57"/>
        <v>0</v>
      </c>
      <c r="L551" s="48">
        <f t="shared" si="58"/>
        <v>0</v>
      </c>
      <c r="M551" s="46">
        <f t="shared" si="59"/>
        <v>0</v>
      </c>
      <c r="N551" s="46">
        <f t="shared" si="60"/>
        <v>0</v>
      </c>
      <c r="O551" s="46">
        <f t="shared" si="61"/>
        <v>0</v>
      </c>
      <c r="P551" s="47">
        <f t="shared" si="62"/>
        <v>0</v>
      </c>
    </row>
    <row r="552" spans="1:16" hidden="1" x14ac:dyDescent="0.2">
      <c r="A552" s="37"/>
      <c r="B552" s="38"/>
      <c r="C552" s="45"/>
      <c r="D552" s="23"/>
      <c r="E552" s="69"/>
      <c r="F552" s="73"/>
      <c r="G552" s="67"/>
      <c r="H552" s="46">
        <f t="shared" si="56"/>
        <v>0</v>
      </c>
      <c r="I552" s="67"/>
      <c r="J552" s="67"/>
      <c r="K552" s="47">
        <f t="shared" si="57"/>
        <v>0</v>
      </c>
      <c r="L552" s="48">
        <f t="shared" si="58"/>
        <v>0</v>
      </c>
      <c r="M552" s="46">
        <f t="shared" si="59"/>
        <v>0</v>
      </c>
      <c r="N552" s="46">
        <f t="shared" si="60"/>
        <v>0</v>
      </c>
      <c r="O552" s="46">
        <f t="shared" si="61"/>
        <v>0</v>
      </c>
      <c r="P552" s="47">
        <f t="shared" si="62"/>
        <v>0</v>
      </c>
    </row>
    <row r="553" spans="1:16" hidden="1" x14ac:dyDescent="0.2">
      <c r="A553" s="37"/>
      <c r="B553" s="38"/>
      <c r="C553" s="45"/>
      <c r="D553" s="23"/>
      <c r="E553" s="69"/>
      <c r="F553" s="73"/>
      <c r="G553" s="67"/>
      <c r="H553" s="46">
        <f t="shared" si="56"/>
        <v>0</v>
      </c>
      <c r="I553" s="67"/>
      <c r="J553" s="67"/>
      <c r="K553" s="47">
        <f t="shared" si="57"/>
        <v>0</v>
      </c>
      <c r="L553" s="48">
        <f t="shared" si="58"/>
        <v>0</v>
      </c>
      <c r="M553" s="46">
        <f t="shared" si="59"/>
        <v>0</v>
      </c>
      <c r="N553" s="46">
        <f t="shared" si="60"/>
        <v>0</v>
      </c>
      <c r="O553" s="46">
        <f t="shared" si="61"/>
        <v>0</v>
      </c>
      <c r="P553" s="47">
        <f t="shared" si="62"/>
        <v>0</v>
      </c>
    </row>
    <row r="554" spans="1:16" hidden="1" x14ac:dyDescent="0.2">
      <c r="A554" s="37"/>
      <c r="B554" s="38"/>
      <c r="C554" s="45"/>
      <c r="D554" s="23"/>
      <c r="E554" s="69"/>
      <c r="F554" s="73"/>
      <c r="G554" s="67"/>
      <c r="H554" s="46">
        <f t="shared" si="56"/>
        <v>0</v>
      </c>
      <c r="I554" s="67"/>
      <c r="J554" s="67"/>
      <c r="K554" s="47">
        <f t="shared" si="57"/>
        <v>0</v>
      </c>
      <c r="L554" s="48">
        <f t="shared" si="58"/>
        <v>0</v>
      </c>
      <c r="M554" s="46">
        <f t="shared" si="59"/>
        <v>0</v>
      </c>
      <c r="N554" s="46">
        <f t="shared" si="60"/>
        <v>0</v>
      </c>
      <c r="O554" s="46">
        <f t="shared" si="61"/>
        <v>0</v>
      </c>
      <c r="P554" s="47">
        <f t="shared" si="62"/>
        <v>0</v>
      </c>
    </row>
    <row r="555" spans="1:16" hidden="1" x14ac:dyDescent="0.2">
      <c r="A555" s="37"/>
      <c r="B555" s="38"/>
      <c r="C555" s="45"/>
      <c r="D555" s="23"/>
      <c r="E555" s="69"/>
      <c r="F555" s="73"/>
      <c r="G555" s="67"/>
      <c r="H555" s="46">
        <f t="shared" si="56"/>
        <v>0</v>
      </c>
      <c r="I555" s="67"/>
      <c r="J555" s="67"/>
      <c r="K555" s="47">
        <f t="shared" si="57"/>
        <v>0</v>
      </c>
      <c r="L555" s="48">
        <f t="shared" si="58"/>
        <v>0</v>
      </c>
      <c r="M555" s="46">
        <f t="shared" si="59"/>
        <v>0</v>
      </c>
      <c r="N555" s="46">
        <f t="shared" si="60"/>
        <v>0</v>
      </c>
      <c r="O555" s="46">
        <f t="shared" si="61"/>
        <v>0</v>
      </c>
      <c r="P555" s="47">
        <f t="shared" si="62"/>
        <v>0</v>
      </c>
    </row>
    <row r="556" spans="1:16" hidden="1" x14ac:dyDescent="0.2">
      <c r="A556" s="37"/>
      <c r="B556" s="38"/>
      <c r="C556" s="45"/>
      <c r="D556" s="23"/>
      <c r="E556" s="69"/>
      <c r="F556" s="73"/>
      <c r="G556" s="67"/>
      <c r="H556" s="46">
        <f t="shared" si="56"/>
        <v>0</v>
      </c>
      <c r="I556" s="67"/>
      <c r="J556" s="67"/>
      <c r="K556" s="47">
        <f t="shared" si="57"/>
        <v>0</v>
      </c>
      <c r="L556" s="48">
        <f t="shared" si="58"/>
        <v>0</v>
      </c>
      <c r="M556" s="46">
        <f t="shared" si="59"/>
        <v>0</v>
      </c>
      <c r="N556" s="46">
        <f t="shared" si="60"/>
        <v>0</v>
      </c>
      <c r="O556" s="46">
        <f t="shared" si="61"/>
        <v>0</v>
      </c>
      <c r="P556" s="47">
        <f t="shared" si="62"/>
        <v>0</v>
      </c>
    </row>
    <row r="557" spans="1:16" hidden="1" x14ac:dyDescent="0.2">
      <c r="A557" s="37"/>
      <c r="B557" s="38"/>
      <c r="C557" s="45"/>
      <c r="D557" s="23"/>
      <c r="E557" s="69"/>
      <c r="F557" s="73"/>
      <c r="G557" s="67"/>
      <c r="H557" s="46">
        <f t="shared" si="56"/>
        <v>0</v>
      </c>
      <c r="I557" s="67"/>
      <c r="J557" s="67"/>
      <c r="K557" s="47">
        <f t="shared" si="57"/>
        <v>0</v>
      </c>
      <c r="L557" s="48">
        <f t="shared" si="58"/>
        <v>0</v>
      </c>
      <c r="M557" s="46">
        <f t="shared" si="59"/>
        <v>0</v>
      </c>
      <c r="N557" s="46">
        <f t="shared" si="60"/>
        <v>0</v>
      </c>
      <c r="O557" s="46">
        <f t="shared" si="61"/>
        <v>0</v>
      </c>
      <c r="P557" s="47">
        <f t="shared" si="62"/>
        <v>0</v>
      </c>
    </row>
    <row r="558" spans="1:16" hidden="1" x14ac:dyDescent="0.2">
      <c r="A558" s="37"/>
      <c r="B558" s="38"/>
      <c r="C558" s="45"/>
      <c r="D558" s="23"/>
      <c r="E558" s="69"/>
      <c r="F558" s="73"/>
      <c r="G558" s="67"/>
      <c r="H558" s="46">
        <f t="shared" si="56"/>
        <v>0</v>
      </c>
      <c r="I558" s="67"/>
      <c r="J558" s="67"/>
      <c r="K558" s="47">
        <f t="shared" si="57"/>
        <v>0</v>
      </c>
      <c r="L558" s="48">
        <f t="shared" si="58"/>
        <v>0</v>
      </c>
      <c r="M558" s="46">
        <f t="shared" si="59"/>
        <v>0</v>
      </c>
      <c r="N558" s="46">
        <f t="shared" si="60"/>
        <v>0</v>
      </c>
      <c r="O558" s="46">
        <f t="shared" si="61"/>
        <v>0</v>
      </c>
      <c r="P558" s="47">
        <f t="shared" si="62"/>
        <v>0</v>
      </c>
    </row>
    <row r="559" spans="1:16" hidden="1" x14ac:dyDescent="0.2">
      <c r="A559" s="37"/>
      <c r="B559" s="38"/>
      <c r="C559" s="45"/>
      <c r="D559" s="23"/>
      <c r="E559" s="69"/>
      <c r="F559" s="73"/>
      <c r="G559" s="67"/>
      <c r="H559" s="46">
        <f t="shared" si="56"/>
        <v>0</v>
      </c>
      <c r="I559" s="67"/>
      <c r="J559" s="67"/>
      <c r="K559" s="47">
        <f t="shared" si="57"/>
        <v>0</v>
      </c>
      <c r="L559" s="48">
        <f t="shared" si="58"/>
        <v>0</v>
      </c>
      <c r="M559" s="46">
        <f t="shared" si="59"/>
        <v>0</v>
      </c>
      <c r="N559" s="46">
        <f t="shared" si="60"/>
        <v>0</v>
      </c>
      <c r="O559" s="46">
        <f t="shared" si="61"/>
        <v>0</v>
      </c>
      <c r="P559" s="47">
        <f t="shared" si="62"/>
        <v>0</v>
      </c>
    </row>
    <row r="560" spans="1:16" hidden="1" x14ac:dyDescent="0.2">
      <c r="A560" s="37"/>
      <c r="B560" s="38"/>
      <c r="C560" s="45"/>
      <c r="D560" s="23"/>
      <c r="E560" s="69"/>
      <c r="F560" s="73"/>
      <c r="G560" s="67"/>
      <c r="H560" s="46">
        <f t="shared" si="56"/>
        <v>0</v>
      </c>
      <c r="I560" s="67"/>
      <c r="J560" s="67"/>
      <c r="K560" s="47">
        <f t="shared" si="57"/>
        <v>0</v>
      </c>
      <c r="L560" s="48">
        <f t="shared" si="58"/>
        <v>0</v>
      </c>
      <c r="M560" s="46">
        <f t="shared" si="59"/>
        <v>0</v>
      </c>
      <c r="N560" s="46">
        <f t="shared" si="60"/>
        <v>0</v>
      </c>
      <c r="O560" s="46">
        <f t="shared" si="61"/>
        <v>0</v>
      </c>
      <c r="P560" s="47">
        <f t="shared" si="62"/>
        <v>0</v>
      </c>
    </row>
    <row r="561" spans="1:16" hidden="1" x14ac:dyDescent="0.2">
      <c r="A561" s="37"/>
      <c r="B561" s="38"/>
      <c r="C561" s="45"/>
      <c r="D561" s="23"/>
      <c r="E561" s="69"/>
      <c r="F561" s="73"/>
      <c r="G561" s="67"/>
      <c r="H561" s="46">
        <f t="shared" si="56"/>
        <v>0</v>
      </c>
      <c r="I561" s="67"/>
      <c r="J561" s="67"/>
      <c r="K561" s="47">
        <f t="shared" si="57"/>
        <v>0</v>
      </c>
      <c r="L561" s="48">
        <f t="shared" si="58"/>
        <v>0</v>
      </c>
      <c r="M561" s="46">
        <f t="shared" si="59"/>
        <v>0</v>
      </c>
      <c r="N561" s="46">
        <f t="shared" si="60"/>
        <v>0</v>
      </c>
      <c r="O561" s="46">
        <f t="shared" si="61"/>
        <v>0</v>
      </c>
      <c r="P561" s="47">
        <f t="shared" si="62"/>
        <v>0</v>
      </c>
    </row>
    <row r="562" spans="1:16" hidden="1" x14ac:dyDescent="0.2">
      <c r="A562" s="37"/>
      <c r="B562" s="38"/>
      <c r="C562" s="45"/>
      <c r="D562" s="23"/>
      <c r="E562" s="69"/>
      <c r="F562" s="73"/>
      <c r="G562" s="67"/>
      <c r="H562" s="46">
        <f t="shared" si="56"/>
        <v>0</v>
      </c>
      <c r="I562" s="67"/>
      <c r="J562" s="67"/>
      <c r="K562" s="47">
        <f t="shared" si="57"/>
        <v>0</v>
      </c>
      <c r="L562" s="48">
        <f t="shared" si="58"/>
        <v>0</v>
      </c>
      <c r="M562" s="46">
        <f t="shared" si="59"/>
        <v>0</v>
      </c>
      <c r="N562" s="46">
        <f t="shared" si="60"/>
        <v>0</v>
      </c>
      <c r="O562" s="46">
        <f t="shared" si="61"/>
        <v>0</v>
      </c>
      <c r="P562" s="47">
        <f t="shared" si="62"/>
        <v>0</v>
      </c>
    </row>
    <row r="563" spans="1:16" hidden="1" x14ac:dyDescent="0.2">
      <c r="A563" s="37"/>
      <c r="B563" s="38"/>
      <c r="C563" s="45"/>
      <c r="D563" s="23"/>
      <c r="E563" s="69"/>
      <c r="F563" s="73"/>
      <c r="G563" s="67"/>
      <c r="H563" s="46">
        <f t="shared" si="56"/>
        <v>0</v>
      </c>
      <c r="I563" s="67"/>
      <c r="J563" s="67"/>
      <c r="K563" s="47">
        <f t="shared" si="57"/>
        <v>0</v>
      </c>
      <c r="L563" s="48">
        <f t="shared" si="58"/>
        <v>0</v>
      </c>
      <c r="M563" s="46">
        <f t="shared" si="59"/>
        <v>0</v>
      </c>
      <c r="N563" s="46">
        <f t="shared" si="60"/>
        <v>0</v>
      </c>
      <c r="O563" s="46">
        <f t="shared" si="61"/>
        <v>0</v>
      </c>
      <c r="P563" s="47">
        <f t="shared" si="62"/>
        <v>0</v>
      </c>
    </row>
    <row r="564" spans="1:16" hidden="1" x14ac:dyDescent="0.2">
      <c r="A564" s="37"/>
      <c r="B564" s="38"/>
      <c r="C564" s="45"/>
      <c r="D564" s="23"/>
      <c r="E564" s="69"/>
      <c r="F564" s="73"/>
      <c r="G564" s="67"/>
      <c r="H564" s="46">
        <f t="shared" si="56"/>
        <v>0</v>
      </c>
      <c r="I564" s="67"/>
      <c r="J564" s="67"/>
      <c r="K564" s="47">
        <f t="shared" si="57"/>
        <v>0</v>
      </c>
      <c r="L564" s="48">
        <f t="shared" si="58"/>
        <v>0</v>
      </c>
      <c r="M564" s="46">
        <f t="shared" si="59"/>
        <v>0</v>
      </c>
      <c r="N564" s="46">
        <f t="shared" si="60"/>
        <v>0</v>
      </c>
      <c r="O564" s="46">
        <f t="shared" si="61"/>
        <v>0</v>
      </c>
      <c r="P564" s="47">
        <f t="shared" si="62"/>
        <v>0</v>
      </c>
    </row>
    <row r="565" spans="1:16" hidden="1" x14ac:dyDescent="0.2">
      <c r="A565" s="37"/>
      <c r="B565" s="38"/>
      <c r="C565" s="45"/>
      <c r="D565" s="23"/>
      <c r="E565" s="69"/>
      <c r="F565" s="73"/>
      <c r="G565" s="67"/>
      <c r="H565" s="46">
        <f t="shared" si="56"/>
        <v>0</v>
      </c>
      <c r="I565" s="67"/>
      <c r="J565" s="67"/>
      <c r="K565" s="47">
        <f t="shared" si="57"/>
        <v>0</v>
      </c>
      <c r="L565" s="48">
        <f t="shared" si="58"/>
        <v>0</v>
      </c>
      <c r="M565" s="46">
        <f t="shared" si="59"/>
        <v>0</v>
      </c>
      <c r="N565" s="46">
        <f t="shared" si="60"/>
        <v>0</v>
      </c>
      <c r="O565" s="46">
        <f t="shared" si="61"/>
        <v>0</v>
      </c>
      <c r="P565" s="47">
        <f t="shared" si="62"/>
        <v>0</v>
      </c>
    </row>
    <row r="566" spans="1:16" hidden="1" x14ac:dyDescent="0.2">
      <c r="A566" s="37"/>
      <c r="B566" s="38"/>
      <c r="C566" s="45"/>
      <c r="D566" s="23"/>
      <c r="E566" s="69"/>
      <c r="F566" s="73"/>
      <c r="G566" s="67"/>
      <c r="H566" s="46">
        <f t="shared" si="56"/>
        <v>0</v>
      </c>
      <c r="I566" s="67"/>
      <c r="J566" s="67"/>
      <c r="K566" s="47">
        <f t="shared" si="57"/>
        <v>0</v>
      </c>
      <c r="L566" s="48">
        <f t="shared" si="58"/>
        <v>0</v>
      </c>
      <c r="M566" s="46">
        <f t="shared" si="59"/>
        <v>0</v>
      </c>
      <c r="N566" s="46">
        <f t="shared" si="60"/>
        <v>0</v>
      </c>
      <c r="O566" s="46">
        <f t="shared" si="61"/>
        <v>0</v>
      </c>
      <c r="P566" s="47">
        <f t="shared" si="62"/>
        <v>0</v>
      </c>
    </row>
    <row r="567" spans="1:16" hidden="1" x14ac:dyDescent="0.2">
      <c r="A567" s="37"/>
      <c r="B567" s="38"/>
      <c r="C567" s="45"/>
      <c r="D567" s="23"/>
      <c r="E567" s="69"/>
      <c r="F567" s="73"/>
      <c r="G567" s="67"/>
      <c r="H567" s="46">
        <f t="shared" si="56"/>
        <v>0</v>
      </c>
      <c r="I567" s="67"/>
      <c r="J567" s="67"/>
      <c r="K567" s="47">
        <f t="shared" si="57"/>
        <v>0</v>
      </c>
      <c r="L567" s="48">
        <f t="shared" si="58"/>
        <v>0</v>
      </c>
      <c r="M567" s="46">
        <f t="shared" si="59"/>
        <v>0</v>
      </c>
      <c r="N567" s="46">
        <f t="shared" si="60"/>
        <v>0</v>
      </c>
      <c r="O567" s="46">
        <f t="shared" si="61"/>
        <v>0</v>
      </c>
      <c r="P567" s="47">
        <f t="shared" si="62"/>
        <v>0</v>
      </c>
    </row>
    <row r="568" spans="1:16" hidden="1" x14ac:dyDescent="0.2">
      <c r="A568" s="37"/>
      <c r="B568" s="38"/>
      <c r="C568" s="45"/>
      <c r="D568" s="23"/>
      <c r="E568" s="69"/>
      <c r="F568" s="73"/>
      <c r="G568" s="67"/>
      <c r="H568" s="46">
        <f t="shared" si="56"/>
        <v>0</v>
      </c>
      <c r="I568" s="67"/>
      <c r="J568" s="67"/>
      <c r="K568" s="47">
        <f t="shared" si="57"/>
        <v>0</v>
      </c>
      <c r="L568" s="48">
        <f t="shared" si="58"/>
        <v>0</v>
      </c>
      <c r="M568" s="46">
        <f t="shared" si="59"/>
        <v>0</v>
      </c>
      <c r="N568" s="46">
        <f t="shared" si="60"/>
        <v>0</v>
      </c>
      <c r="O568" s="46">
        <f t="shared" si="61"/>
        <v>0</v>
      </c>
      <c r="P568" s="47">
        <f t="shared" si="62"/>
        <v>0</v>
      </c>
    </row>
    <row r="569" spans="1:16" hidden="1" x14ac:dyDescent="0.2">
      <c r="A569" s="37"/>
      <c r="B569" s="38"/>
      <c r="C569" s="45"/>
      <c r="D569" s="23"/>
      <c r="E569" s="69"/>
      <c r="F569" s="73"/>
      <c r="G569" s="67"/>
      <c r="H569" s="46">
        <f t="shared" si="56"/>
        <v>0</v>
      </c>
      <c r="I569" s="67"/>
      <c r="J569" s="67"/>
      <c r="K569" s="47">
        <f t="shared" si="57"/>
        <v>0</v>
      </c>
      <c r="L569" s="48">
        <f t="shared" si="58"/>
        <v>0</v>
      </c>
      <c r="M569" s="46">
        <f t="shared" si="59"/>
        <v>0</v>
      </c>
      <c r="N569" s="46">
        <f t="shared" si="60"/>
        <v>0</v>
      </c>
      <c r="O569" s="46">
        <f t="shared" si="61"/>
        <v>0</v>
      </c>
      <c r="P569" s="47">
        <f t="shared" si="62"/>
        <v>0</v>
      </c>
    </row>
    <row r="570" spans="1:16" hidden="1" x14ac:dyDescent="0.2">
      <c r="A570" s="37"/>
      <c r="B570" s="38"/>
      <c r="C570" s="45"/>
      <c r="D570" s="23"/>
      <c r="E570" s="69"/>
      <c r="F570" s="73"/>
      <c r="G570" s="67"/>
      <c r="H570" s="46">
        <f t="shared" si="56"/>
        <v>0</v>
      </c>
      <c r="I570" s="67"/>
      <c r="J570" s="67"/>
      <c r="K570" s="47">
        <f t="shared" si="57"/>
        <v>0</v>
      </c>
      <c r="L570" s="48">
        <f t="shared" si="58"/>
        <v>0</v>
      </c>
      <c r="M570" s="46">
        <f t="shared" si="59"/>
        <v>0</v>
      </c>
      <c r="N570" s="46">
        <f t="shared" si="60"/>
        <v>0</v>
      </c>
      <c r="O570" s="46">
        <f t="shared" si="61"/>
        <v>0</v>
      </c>
      <c r="P570" s="47">
        <f t="shared" si="62"/>
        <v>0</v>
      </c>
    </row>
    <row r="571" spans="1:16" hidden="1" x14ac:dyDescent="0.2">
      <c r="A571" s="37"/>
      <c r="B571" s="38"/>
      <c r="C571" s="45"/>
      <c r="D571" s="23"/>
      <c r="E571" s="69"/>
      <c r="F571" s="73"/>
      <c r="G571" s="67"/>
      <c r="H571" s="46">
        <f t="shared" si="56"/>
        <v>0</v>
      </c>
      <c r="I571" s="67"/>
      <c r="J571" s="67"/>
      <c r="K571" s="47">
        <f t="shared" si="57"/>
        <v>0</v>
      </c>
      <c r="L571" s="48">
        <f t="shared" si="58"/>
        <v>0</v>
      </c>
      <c r="M571" s="46">
        <f t="shared" si="59"/>
        <v>0</v>
      </c>
      <c r="N571" s="46">
        <f t="shared" si="60"/>
        <v>0</v>
      </c>
      <c r="O571" s="46">
        <f t="shared" si="61"/>
        <v>0</v>
      </c>
      <c r="P571" s="47">
        <f t="shared" si="62"/>
        <v>0</v>
      </c>
    </row>
    <row r="572" spans="1:16" hidden="1" x14ac:dyDescent="0.2">
      <c r="A572" s="37"/>
      <c r="B572" s="38"/>
      <c r="C572" s="45"/>
      <c r="D572" s="23"/>
      <c r="E572" s="69"/>
      <c r="F572" s="73"/>
      <c r="G572" s="67"/>
      <c r="H572" s="46">
        <f t="shared" si="56"/>
        <v>0</v>
      </c>
      <c r="I572" s="67"/>
      <c r="J572" s="67"/>
      <c r="K572" s="47">
        <f t="shared" si="57"/>
        <v>0</v>
      </c>
      <c r="L572" s="48">
        <f t="shared" si="58"/>
        <v>0</v>
      </c>
      <c r="M572" s="46">
        <f t="shared" si="59"/>
        <v>0</v>
      </c>
      <c r="N572" s="46">
        <f t="shared" si="60"/>
        <v>0</v>
      </c>
      <c r="O572" s="46">
        <f t="shared" si="61"/>
        <v>0</v>
      </c>
      <c r="P572" s="47">
        <f t="shared" si="62"/>
        <v>0</v>
      </c>
    </row>
    <row r="573" spans="1:16" hidden="1" x14ac:dyDescent="0.2">
      <c r="A573" s="37"/>
      <c r="B573" s="38"/>
      <c r="C573" s="45"/>
      <c r="D573" s="23"/>
      <c r="E573" s="69"/>
      <c r="F573" s="73"/>
      <c r="G573" s="67"/>
      <c r="H573" s="46">
        <f t="shared" si="56"/>
        <v>0</v>
      </c>
      <c r="I573" s="67"/>
      <c r="J573" s="67"/>
      <c r="K573" s="47">
        <f t="shared" si="57"/>
        <v>0</v>
      </c>
      <c r="L573" s="48">
        <f t="shared" si="58"/>
        <v>0</v>
      </c>
      <c r="M573" s="46">
        <f t="shared" si="59"/>
        <v>0</v>
      </c>
      <c r="N573" s="46">
        <f t="shared" si="60"/>
        <v>0</v>
      </c>
      <c r="O573" s="46">
        <f t="shared" si="61"/>
        <v>0</v>
      </c>
      <c r="P573" s="47">
        <f t="shared" si="62"/>
        <v>0</v>
      </c>
    </row>
    <row r="574" spans="1:16" hidden="1" x14ac:dyDescent="0.2">
      <c r="A574" s="37"/>
      <c r="B574" s="38"/>
      <c r="C574" s="45"/>
      <c r="D574" s="23"/>
      <c r="E574" s="69"/>
      <c r="F574" s="73"/>
      <c r="G574" s="67"/>
      <c r="H574" s="46">
        <f t="shared" si="56"/>
        <v>0</v>
      </c>
      <c r="I574" s="67"/>
      <c r="J574" s="67"/>
      <c r="K574" s="47">
        <f t="shared" si="57"/>
        <v>0</v>
      </c>
      <c r="L574" s="48">
        <f t="shared" si="58"/>
        <v>0</v>
      </c>
      <c r="M574" s="46">
        <f t="shared" si="59"/>
        <v>0</v>
      </c>
      <c r="N574" s="46">
        <f t="shared" si="60"/>
        <v>0</v>
      </c>
      <c r="O574" s="46">
        <f t="shared" si="61"/>
        <v>0</v>
      </c>
      <c r="P574" s="47">
        <f t="shared" si="62"/>
        <v>0</v>
      </c>
    </row>
    <row r="575" spans="1:16" hidden="1" x14ac:dyDescent="0.2">
      <c r="A575" s="37"/>
      <c r="B575" s="38"/>
      <c r="C575" s="45"/>
      <c r="D575" s="23"/>
      <c r="E575" s="69"/>
      <c r="F575" s="73"/>
      <c r="G575" s="67"/>
      <c r="H575" s="46">
        <f t="shared" si="56"/>
        <v>0</v>
      </c>
      <c r="I575" s="67"/>
      <c r="J575" s="67"/>
      <c r="K575" s="47">
        <f t="shared" si="57"/>
        <v>0</v>
      </c>
      <c r="L575" s="48">
        <f t="shared" si="58"/>
        <v>0</v>
      </c>
      <c r="M575" s="46">
        <f t="shared" si="59"/>
        <v>0</v>
      </c>
      <c r="N575" s="46">
        <f t="shared" si="60"/>
        <v>0</v>
      </c>
      <c r="O575" s="46">
        <f t="shared" si="61"/>
        <v>0</v>
      </c>
      <c r="P575" s="47">
        <f t="shared" si="62"/>
        <v>0</v>
      </c>
    </row>
    <row r="576" spans="1:16" hidden="1" x14ac:dyDescent="0.2">
      <c r="A576" s="37"/>
      <c r="B576" s="38"/>
      <c r="C576" s="45"/>
      <c r="D576" s="23"/>
      <c r="E576" s="69"/>
      <c r="F576" s="73"/>
      <c r="G576" s="67"/>
      <c r="H576" s="46">
        <f t="shared" si="56"/>
        <v>0</v>
      </c>
      <c r="I576" s="67"/>
      <c r="J576" s="67"/>
      <c r="K576" s="47">
        <f t="shared" si="57"/>
        <v>0</v>
      </c>
      <c r="L576" s="48">
        <f t="shared" si="58"/>
        <v>0</v>
      </c>
      <c r="M576" s="46">
        <f t="shared" si="59"/>
        <v>0</v>
      </c>
      <c r="N576" s="46">
        <f t="shared" si="60"/>
        <v>0</v>
      </c>
      <c r="O576" s="46">
        <f t="shared" si="61"/>
        <v>0</v>
      </c>
      <c r="P576" s="47">
        <f t="shared" si="62"/>
        <v>0</v>
      </c>
    </row>
    <row r="577" spans="1:16" hidden="1" x14ac:dyDescent="0.2">
      <c r="A577" s="37"/>
      <c r="B577" s="38"/>
      <c r="C577" s="45"/>
      <c r="D577" s="23"/>
      <c r="E577" s="69"/>
      <c r="F577" s="73"/>
      <c r="G577" s="67"/>
      <c r="H577" s="46">
        <f t="shared" si="56"/>
        <v>0</v>
      </c>
      <c r="I577" s="67"/>
      <c r="J577" s="67"/>
      <c r="K577" s="47">
        <f t="shared" si="57"/>
        <v>0</v>
      </c>
      <c r="L577" s="48">
        <f t="shared" si="58"/>
        <v>0</v>
      </c>
      <c r="M577" s="46">
        <f t="shared" si="59"/>
        <v>0</v>
      </c>
      <c r="N577" s="46">
        <f t="shared" si="60"/>
        <v>0</v>
      </c>
      <c r="O577" s="46">
        <f t="shared" si="61"/>
        <v>0</v>
      </c>
      <c r="P577" s="47">
        <f t="shared" si="62"/>
        <v>0</v>
      </c>
    </row>
    <row r="578" spans="1:16" hidden="1" x14ac:dyDescent="0.2">
      <c r="A578" s="37"/>
      <c r="B578" s="38"/>
      <c r="C578" s="45"/>
      <c r="D578" s="23"/>
      <c r="E578" s="69"/>
      <c r="F578" s="73"/>
      <c r="G578" s="67"/>
      <c r="H578" s="46">
        <f t="shared" si="56"/>
        <v>0</v>
      </c>
      <c r="I578" s="67"/>
      <c r="J578" s="67"/>
      <c r="K578" s="47">
        <f t="shared" si="57"/>
        <v>0</v>
      </c>
      <c r="L578" s="48">
        <f t="shared" si="58"/>
        <v>0</v>
      </c>
      <c r="M578" s="46">
        <f t="shared" si="59"/>
        <v>0</v>
      </c>
      <c r="N578" s="46">
        <f t="shared" si="60"/>
        <v>0</v>
      </c>
      <c r="O578" s="46">
        <f t="shared" si="61"/>
        <v>0</v>
      </c>
      <c r="P578" s="47">
        <f t="shared" si="62"/>
        <v>0</v>
      </c>
    </row>
    <row r="579" spans="1:16" hidden="1" x14ac:dyDescent="0.2">
      <c r="A579" s="37"/>
      <c r="B579" s="38"/>
      <c r="C579" s="45"/>
      <c r="D579" s="23"/>
      <c r="E579" s="69"/>
      <c r="F579" s="73"/>
      <c r="G579" s="67"/>
      <c r="H579" s="46">
        <f t="shared" si="56"/>
        <v>0</v>
      </c>
      <c r="I579" s="67"/>
      <c r="J579" s="67"/>
      <c r="K579" s="47">
        <f t="shared" si="57"/>
        <v>0</v>
      </c>
      <c r="L579" s="48">
        <f t="shared" si="58"/>
        <v>0</v>
      </c>
      <c r="M579" s="46">
        <f t="shared" si="59"/>
        <v>0</v>
      </c>
      <c r="N579" s="46">
        <f t="shared" si="60"/>
        <v>0</v>
      </c>
      <c r="O579" s="46">
        <f t="shared" si="61"/>
        <v>0</v>
      </c>
      <c r="P579" s="47">
        <f t="shared" si="62"/>
        <v>0</v>
      </c>
    </row>
    <row r="580" spans="1:16" hidden="1" x14ac:dyDescent="0.2">
      <c r="A580" s="37"/>
      <c r="B580" s="38"/>
      <c r="C580" s="45"/>
      <c r="D580" s="23"/>
      <c r="E580" s="69"/>
      <c r="F580" s="73"/>
      <c r="G580" s="67"/>
      <c r="H580" s="46">
        <f t="shared" si="56"/>
        <v>0</v>
      </c>
      <c r="I580" s="67"/>
      <c r="J580" s="67"/>
      <c r="K580" s="47">
        <f t="shared" si="57"/>
        <v>0</v>
      </c>
      <c r="L580" s="48">
        <f t="shared" si="58"/>
        <v>0</v>
      </c>
      <c r="M580" s="46">
        <f t="shared" si="59"/>
        <v>0</v>
      </c>
      <c r="N580" s="46">
        <f t="shared" si="60"/>
        <v>0</v>
      </c>
      <c r="O580" s="46">
        <f t="shared" si="61"/>
        <v>0</v>
      </c>
      <c r="P580" s="47">
        <f t="shared" si="62"/>
        <v>0</v>
      </c>
    </row>
    <row r="581" spans="1:16" hidden="1" x14ac:dyDescent="0.2">
      <c r="A581" s="37"/>
      <c r="B581" s="38"/>
      <c r="C581" s="45"/>
      <c r="D581" s="23"/>
      <c r="E581" s="69"/>
      <c r="F581" s="73"/>
      <c r="G581" s="67"/>
      <c r="H581" s="46">
        <f t="shared" si="56"/>
        <v>0</v>
      </c>
      <c r="I581" s="67"/>
      <c r="J581" s="67"/>
      <c r="K581" s="47">
        <f t="shared" si="57"/>
        <v>0</v>
      </c>
      <c r="L581" s="48">
        <f t="shared" si="58"/>
        <v>0</v>
      </c>
      <c r="M581" s="46">
        <f t="shared" si="59"/>
        <v>0</v>
      </c>
      <c r="N581" s="46">
        <f t="shared" si="60"/>
        <v>0</v>
      </c>
      <c r="O581" s="46">
        <f t="shared" si="61"/>
        <v>0</v>
      </c>
      <c r="P581" s="47">
        <f t="shared" si="62"/>
        <v>0</v>
      </c>
    </row>
    <row r="582" spans="1:16" hidden="1" x14ac:dyDescent="0.2">
      <c r="A582" s="37"/>
      <c r="B582" s="38"/>
      <c r="C582" s="45"/>
      <c r="D582" s="23"/>
      <c r="E582" s="69"/>
      <c r="F582" s="73"/>
      <c r="G582" s="67"/>
      <c r="H582" s="46">
        <f t="shared" si="56"/>
        <v>0</v>
      </c>
      <c r="I582" s="67"/>
      <c r="J582" s="67"/>
      <c r="K582" s="47">
        <f t="shared" si="57"/>
        <v>0</v>
      </c>
      <c r="L582" s="48">
        <f t="shared" si="58"/>
        <v>0</v>
      </c>
      <c r="M582" s="46">
        <f t="shared" si="59"/>
        <v>0</v>
      </c>
      <c r="N582" s="46">
        <f t="shared" si="60"/>
        <v>0</v>
      </c>
      <c r="O582" s="46">
        <f t="shared" si="61"/>
        <v>0</v>
      </c>
      <c r="P582" s="47">
        <f t="shared" si="62"/>
        <v>0</v>
      </c>
    </row>
    <row r="583" spans="1:16" hidden="1" x14ac:dyDescent="0.2">
      <c r="A583" s="37"/>
      <c r="B583" s="38"/>
      <c r="C583" s="45"/>
      <c r="D583" s="23"/>
      <c r="E583" s="69"/>
      <c r="F583" s="73"/>
      <c r="G583" s="67"/>
      <c r="H583" s="46">
        <f t="shared" si="56"/>
        <v>0</v>
      </c>
      <c r="I583" s="67"/>
      <c r="J583" s="67"/>
      <c r="K583" s="47">
        <f t="shared" si="57"/>
        <v>0</v>
      </c>
      <c r="L583" s="48">
        <f t="shared" si="58"/>
        <v>0</v>
      </c>
      <c r="M583" s="46">
        <f t="shared" si="59"/>
        <v>0</v>
      </c>
      <c r="N583" s="46">
        <f t="shared" si="60"/>
        <v>0</v>
      </c>
      <c r="O583" s="46">
        <f t="shared" si="61"/>
        <v>0</v>
      </c>
      <c r="P583" s="47">
        <f t="shared" si="62"/>
        <v>0</v>
      </c>
    </row>
    <row r="584" spans="1:16" hidden="1" x14ac:dyDescent="0.2">
      <c r="A584" s="37"/>
      <c r="B584" s="38"/>
      <c r="C584" s="45"/>
      <c r="D584" s="23"/>
      <c r="E584" s="69"/>
      <c r="F584" s="73"/>
      <c r="G584" s="67"/>
      <c r="H584" s="46">
        <f t="shared" si="56"/>
        <v>0</v>
      </c>
      <c r="I584" s="67"/>
      <c r="J584" s="67"/>
      <c r="K584" s="47">
        <f t="shared" si="57"/>
        <v>0</v>
      </c>
      <c r="L584" s="48">
        <f t="shared" si="58"/>
        <v>0</v>
      </c>
      <c r="M584" s="46">
        <f t="shared" si="59"/>
        <v>0</v>
      </c>
      <c r="N584" s="46">
        <f t="shared" si="60"/>
        <v>0</v>
      </c>
      <c r="O584" s="46">
        <f t="shared" si="61"/>
        <v>0</v>
      </c>
      <c r="P584" s="47">
        <f t="shared" si="62"/>
        <v>0</v>
      </c>
    </row>
    <row r="585" spans="1:16" hidden="1" x14ac:dyDescent="0.2">
      <c r="A585" s="37"/>
      <c r="B585" s="38"/>
      <c r="C585" s="45"/>
      <c r="D585" s="23"/>
      <c r="E585" s="69"/>
      <c r="F585" s="73"/>
      <c r="G585" s="67"/>
      <c r="H585" s="46">
        <f t="shared" si="56"/>
        <v>0</v>
      </c>
      <c r="I585" s="67"/>
      <c r="J585" s="67"/>
      <c r="K585" s="47">
        <f t="shared" si="57"/>
        <v>0</v>
      </c>
      <c r="L585" s="48">
        <f t="shared" si="58"/>
        <v>0</v>
      </c>
      <c r="M585" s="46">
        <f t="shared" si="59"/>
        <v>0</v>
      </c>
      <c r="N585" s="46">
        <f t="shared" si="60"/>
        <v>0</v>
      </c>
      <c r="O585" s="46">
        <f t="shared" si="61"/>
        <v>0</v>
      </c>
      <c r="P585" s="47">
        <f t="shared" si="62"/>
        <v>0</v>
      </c>
    </row>
    <row r="586" spans="1:16" hidden="1" x14ac:dyDescent="0.2">
      <c r="A586" s="37"/>
      <c r="B586" s="38"/>
      <c r="C586" s="45"/>
      <c r="D586" s="23"/>
      <c r="E586" s="69"/>
      <c r="F586" s="73"/>
      <c r="G586" s="67"/>
      <c r="H586" s="46">
        <f t="shared" si="56"/>
        <v>0</v>
      </c>
      <c r="I586" s="67"/>
      <c r="J586" s="67"/>
      <c r="K586" s="47">
        <f t="shared" si="57"/>
        <v>0</v>
      </c>
      <c r="L586" s="48">
        <f t="shared" si="58"/>
        <v>0</v>
      </c>
      <c r="M586" s="46">
        <f t="shared" si="59"/>
        <v>0</v>
      </c>
      <c r="N586" s="46">
        <f t="shared" si="60"/>
        <v>0</v>
      </c>
      <c r="O586" s="46">
        <f t="shared" si="61"/>
        <v>0</v>
      </c>
      <c r="P586" s="47">
        <f t="shared" si="62"/>
        <v>0</v>
      </c>
    </row>
    <row r="587" spans="1:16" hidden="1" x14ac:dyDescent="0.2">
      <c r="A587" s="37"/>
      <c r="B587" s="38"/>
      <c r="C587" s="45"/>
      <c r="D587" s="23"/>
      <c r="E587" s="69"/>
      <c r="F587" s="73"/>
      <c r="G587" s="67"/>
      <c r="H587" s="46">
        <f t="shared" si="56"/>
        <v>0</v>
      </c>
      <c r="I587" s="67"/>
      <c r="J587" s="67"/>
      <c r="K587" s="47">
        <f t="shared" si="57"/>
        <v>0</v>
      </c>
      <c r="L587" s="48">
        <f t="shared" si="58"/>
        <v>0</v>
      </c>
      <c r="M587" s="46">
        <f t="shared" si="59"/>
        <v>0</v>
      </c>
      <c r="N587" s="46">
        <f t="shared" si="60"/>
        <v>0</v>
      </c>
      <c r="O587" s="46">
        <f t="shared" si="61"/>
        <v>0</v>
      </c>
      <c r="P587" s="47">
        <f t="shared" si="62"/>
        <v>0</v>
      </c>
    </row>
    <row r="588" spans="1:16" hidden="1" x14ac:dyDescent="0.2">
      <c r="A588" s="37"/>
      <c r="B588" s="38"/>
      <c r="C588" s="45"/>
      <c r="D588" s="23"/>
      <c r="E588" s="69"/>
      <c r="F588" s="73"/>
      <c r="G588" s="67"/>
      <c r="H588" s="46">
        <f t="shared" si="56"/>
        <v>0</v>
      </c>
      <c r="I588" s="67"/>
      <c r="J588" s="67"/>
      <c r="K588" s="47">
        <f t="shared" si="57"/>
        <v>0</v>
      </c>
      <c r="L588" s="48">
        <f t="shared" si="58"/>
        <v>0</v>
      </c>
      <c r="M588" s="46">
        <f t="shared" si="59"/>
        <v>0</v>
      </c>
      <c r="N588" s="46">
        <f t="shared" si="60"/>
        <v>0</v>
      </c>
      <c r="O588" s="46">
        <f t="shared" si="61"/>
        <v>0</v>
      </c>
      <c r="P588" s="47">
        <f t="shared" si="62"/>
        <v>0</v>
      </c>
    </row>
    <row r="589" spans="1:16" hidden="1" x14ac:dyDescent="0.2">
      <c r="A589" s="37"/>
      <c r="B589" s="38"/>
      <c r="C589" s="45"/>
      <c r="D589" s="23"/>
      <c r="E589" s="69"/>
      <c r="F589" s="73"/>
      <c r="G589" s="67"/>
      <c r="H589" s="46">
        <f t="shared" si="56"/>
        <v>0</v>
      </c>
      <c r="I589" s="67"/>
      <c r="J589" s="67"/>
      <c r="K589" s="47">
        <f t="shared" si="57"/>
        <v>0</v>
      </c>
      <c r="L589" s="48">
        <f t="shared" si="58"/>
        <v>0</v>
      </c>
      <c r="M589" s="46">
        <f t="shared" si="59"/>
        <v>0</v>
      </c>
      <c r="N589" s="46">
        <f t="shared" si="60"/>
        <v>0</v>
      </c>
      <c r="O589" s="46">
        <f t="shared" si="61"/>
        <v>0</v>
      </c>
      <c r="P589" s="47">
        <f t="shared" si="62"/>
        <v>0</v>
      </c>
    </row>
    <row r="590" spans="1:16" hidden="1" x14ac:dyDescent="0.2">
      <c r="A590" s="37"/>
      <c r="B590" s="38"/>
      <c r="C590" s="45"/>
      <c r="D590" s="23"/>
      <c r="E590" s="69"/>
      <c r="F590" s="73"/>
      <c r="G590" s="67"/>
      <c r="H590" s="46">
        <f t="shared" ref="H590:H653" si="63">ROUND(F590*G590,2)</f>
        <v>0</v>
      </c>
      <c r="I590" s="67"/>
      <c r="J590" s="67"/>
      <c r="K590" s="47">
        <f t="shared" ref="K590:K653" si="64">SUM(H590:J590)</f>
        <v>0</v>
      </c>
      <c r="L590" s="48">
        <f t="shared" ref="L590:L653" si="65">ROUND(E590*F590,2)</f>
        <v>0</v>
      </c>
      <c r="M590" s="46">
        <f t="shared" ref="M590:M653" si="66">ROUND(H590*E590,2)</f>
        <v>0</v>
      </c>
      <c r="N590" s="46">
        <f t="shared" ref="N590:N653" si="67">ROUND(I590*E590,2)</f>
        <v>0</v>
      </c>
      <c r="O590" s="46">
        <f t="shared" ref="O590:O653" si="68">ROUND(J590*E590,2)</f>
        <v>0</v>
      </c>
      <c r="P590" s="47">
        <f t="shared" ref="P590:P653" si="69">SUM(M590:O590)</f>
        <v>0</v>
      </c>
    </row>
    <row r="591" spans="1:16" hidden="1" x14ac:dyDescent="0.2">
      <c r="A591" s="37"/>
      <c r="B591" s="38"/>
      <c r="C591" s="45"/>
      <c r="D591" s="23"/>
      <c r="E591" s="69"/>
      <c r="F591" s="73"/>
      <c r="G591" s="67"/>
      <c r="H591" s="46">
        <f t="shared" si="63"/>
        <v>0</v>
      </c>
      <c r="I591" s="67"/>
      <c r="J591" s="67"/>
      <c r="K591" s="47">
        <f t="shared" si="64"/>
        <v>0</v>
      </c>
      <c r="L591" s="48">
        <f t="shared" si="65"/>
        <v>0</v>
      </c>
      <c r="M591" s="46">
        <f t="shared" si="66"/>
        <v>0</v>
      </c>
      <c r="N591" s="46">
        <f t="shared" si="67"/>
        <v>0</v>
      </c>
      <c r="O591" s="46">
        <f t="shared" si="68"/>
        <v>0</v>
      </c>
      <c r="P591" s="47">
        <f t="shared" si="69"/>
        <v>0</v>
      </c>
    </row>
    <row r="592" spans="1:16" hidden="1" x14ac:dyDescent="0.2">
      <c r="A592" s="37"/>
      <c r="B592" s="38"/>
      <c r="C592" s="45"/>
      <c r="D592" s="23"/>
      <c r="E592" s="69"/>
      <c r="F592" s="73"/>
      <c r="G592" s="67"/>
      <c r="H592" s="46">
        <f t="shared" si="63"/>
        <v>0</v>
      </c>
      <c r="I592" s="67"/>
      <c r="J592" s="67"/>
      <c r="K592" s="47">
        <f t="shared" si="64"/>
        <v>0</v>
      </c>
      <c r="L592" s="48">
        <f t="shared" si="65"/>
        <v>0</v>
      </c>
      <c r="M592" s="46">
        <f t="shared" si="66"/>
        <v>0</v>
      </c>
      <c r="N592" s="46">
        <f t="shared" si="67"/>
        <v>0</v>
      </c>
      <c r="O592" s="46">
        <f t="shared" si="68"/>
        <v>0</v>
      </c>
      <c r="P592" s="47">
        <f t="shared" si="69"/>
        <v>0</v>
      </c>
    </row>
    <row r="593" spans="1:16" hidden="1" x14ac:dyDescent="0.2">
      <c r="A593" s="37"/>
      <c r="B593" s="38"/>
      <c r="C593" s="45"/>
      <c r="D593" s="23"/>
      <c r="E593" s="69"/>
      <c r="F593" s="73"/>
      <c r="G593" s="67"/>
      <c r="H593" s="46">
        <f t="shared" si="63"/>
        <v>0</v>
      </c>
      <c r="I593" s="67"/>
      <c r="J593" s="67"/>
      <c r="K593" s="47">
        <f t="shared" si="64"/>
        <v>0</v>
      </c>
      <c r="L593" s="48">
        <f t="shared" si="65"/>
        <v>0</v>
      </c>
      <c r="M593" s="46">
        <f t="shared" si="66"/>
        <v>0</v>
      </c>
      <c r="N593" s="46">
        <f t="shared" si="67"/>
        <v>0</v>
      </c>
      <c r="O593" s="46">
        <f t="shared" si="68"/>
        <v>0</v>
      </c>
      <c r="P593" s="47">
        <f t="shared" si="69"/>
        <v>0</v>
      </c>
    </row>
    <row r="594" spans="1:16" hidden="1" x14ac:dyDescent="0.2">
      <c r="A594" s="37"/>
      <c r="B594" s="38"/>
      <c r="C594" s="45"/>
      <c r="D594" s="23"/>
      <c r="E594" s="69"/>
      <c r="F594" s="73"/>
      <c r="G594" s="67"/>
      <c r="H594" s="46">
        <f t="shared" si="63"/>
        <v>0</v>
      </c>
      <c r="I594" s="67"/>
      <c r="J594" s="67"/>
      <c r="K594" s="47">
        <f t="shared" si="64"/>
        <v>0</v>
      </c>
      <c r="L594" s="48">
        <f t="shared" si="65"/>
        <v>0</v>
      </c>
      <c r="M594" s="46">
        <f t="shared" si="66"/>
        <v>0</v>
      </c>
      <c r="N594" s="46">
        <f t="shared" si="67"/>
        <v>0</v>
      </c>
      <c r="O594" s="46">
        <f t="shared" si="68"/>
        <v>0</v>
      </c>
      <c r="P594" s="47">
        <f t="shared" si="69"/>
        <v>0</v>
      </c>
    </row>
    <row r="595" spans="1:16" hidden="1" x14ac:dyDescent="0.2">
      <c r="A595" s="37"/>
      <c r="B595" s="38"/>
      <c r="C595" s="45"/>
      <c r="D595" s="23"/>
      <c r="E595" s="69"/>
      <c r="F595" s="73"/>
      <c r="G595" s="67"/>
      <c r="H595" s="46">
        <f t="shared" si="63"/>
        <v>0</v>
      </c>
      <c r="I595" s="67"/>
      <c r="J595" s="67"/>
      <c r="K595" s="47">
        <f t="shared" si="64"/>
        <v>0</v>
      </c>
      <c r="L595" s="48">
        <f t="shared" si="65"/>
        <v>0</v>
      </c>
      <c r="M595" s="46">
        <f t="shared" si="66"/>
        <v>0</v>
      </c>
      <c r="N595" s="46">
        <f t="shared" si="67"/>
        <v>0</v>
      </c>
      <c r="O595" s="46">
        <f t="shared" si="68"/>
        <v>0</v>
      </c>
      <c r="P595" s="47">
        <f t="shared" si="69"/>
        <v>0</v>
      </c>
    </row>
    <row r="596" spans="1:16" hidden="1" x14ac:dyDescent="0.2">
      <c r="A596" s="37"/>
      <c r="B596" s="38"/>
      <c r="C596" s="45"/>
      <c r="D596" s="23"/>
      <c r="E596" s="69"/>
      <c r="F596" s="73"/>
      <c r="G596" s="67"/>
      <c r="H596" s="46">
        <f t="shared" si="63"/>
        <v>0</v>
      </c>
      <c r="I596" s="67"/>
      <c r="J596" s="67"/>
      <c r="K596" s="47">
        <f t="shared" si="64"/>
        <v>0</v>
      </c>
      <c r="L596" s="48">
        <f t="shared" si="65"/>
        <v>0</v>
      </c>
      <c r="M596" s="46">
        <f t="shared" si="66"/>
        <v>0</v>
      </c>
      <c r="N596" s="46">
        <f t="shared" si="67"/>
        <v>0</v>
      </c>
      <c r="O596" s="46">
        <f t="shared" si="68"/>
        <v>0</v>
      </c>
      <c r="P596" s="47">
        <f t="shared" si="69"/>
        <v>0</v>
      </c>
    </row>
    <row r="597" spans="1:16" hidden="1" x14ac:dyDescent="0.2">
      <c r="A597" s="37"/>
      <c r="B597" s="38"/>
      <c r="C597" s="45"/>
      <c r="D597" s="23"/>
      <c r="E597" s="69"/>
      <c r="F597" s="73"/>
      <c r="G597" s="67"/>
      <c r="H597" s="46">
        <f t="shared" si="63"/>
        <v>0</v>
      </c>
      <c r="I597" s="67"/>
      <c r="J597" s="67"/>
      <c r="K597" s="47">
        <f t="shared" si="64"/>
        <v>0</v>
      </c>
      <c r="L597" s="48">
        <f t="shared" si="65"/>
        <v>0</v>
      </c>
      <c r="M597" s="46">
        <f t="shared" si="66"/>
        <v>0</v>
      </c>
      <c r="N597" s="46">
        <f t="shared" si="67"/>
        <v>0</v>
      </c>
      <c r="O597" s="46">
        <f t="shared" si="68"/>
        <v>0</v>
      </c>
      <c r="P597" s="47">
        <f t="shared" si="69"/>
        <v>0</v>
      </c>
    </row>
    <row r="598" spans="1:16" hidden="1" x14ac:dyDescent="0.2">
      <c r="A598" s="37"/>
      <c r="B598" s="38"/>
      <c r="C598" s="45"/>
      <c r="D598" s="23"/>
      <c r="E598" s="69"/>
      <c r="F598" s="73"/>
      <c r="G598" s="67"/>
      <c r="H598" s="46">
        <f t="shared" si="63"/>
        <v>0</v>
      </c>
      <c r="I598" s="67"/>
      <c r="J598" s="67"/>
      <c r="K598" s="47">
        <f t="shared" si="64"/>
        <v>0</v>
      </c>
      <c r="L598" s="48">
        <f t="shared" si="65"/>
        <v>0</v>
      </c>
      <c r="M598" s="46">
        <f t="shared" si="66"/>
        <v>0</v>
      </c>
      <c r="N598" s="46">
        <f t="shared" si="67"/>
        <v>0</v>
      </c>
      <c r="O598" s="46">
        <f t="shared" si="68"/>
        <v>0</v>
      </c>
      <c r="P598" s="47">
        <f t="shared" si="69"/>
        <v>0</v>
      </c>
    </row>
    <row r="599" spans="1:16" hidden="1" x14ac:dyDescent="0.2">
      <c r="A599" s="37"/>
      <c r="B599" s="38"/>
      <c r="C599" s="45"/>
      <c r="D599" s="23"/>
      <c r="E599" s="69"/>
      <c r="F599" s="73"/>
      <c r="G599" s="67"/>
      <c r="H599" s="46">
        <f t="shared" si="63"/>
        <v>0</v>
      </c>
      <c r="I599" s="67"/>
      <c r="J599" s="67"/>
      <c r="K599" s="47">
        <f t="shared" si="64"/>
        <v>0</v>
      </c>
      <c r="L599" s="48">
        <f t="shared" si="65"/>
        <v>0</v>
      </c>
      <c r="M599" s="46">
        <f t="shared" si="66"/>
        <v>0</v>
      </c>
      <c r="N599" s="46">
        <f t="shared" si="67"/>
        <v>0</v>
      </c>
      <c r="O599" s="46">
        <f t="shared" si="68"/>
        <v>0</v>
      </c>
      <c r="P599" s="47">
        <f t="shared" si="69"/>
        <v>0</v>
      </c>
    </row>
    <row r="600" spans="1:16" hidden="1" x14ac:dyDescent="0.2">
      <c r="A600" s="37"/>
      <c r="B600" s="38"/>
      <c r="C600" s="45"/>
      <c r="D600" s="23"/>
      <c r="E600" s="69"/>
      <c r="F600" s="73"/>
      <c r="G600" s="67"/>
      <c r="H600" s="46">
        <f t="shared" si="63"/>
        <v>0</v>
      </c>
      <c r="I600" s="67"/>
      <c r="J600" s="67"/>
      <c r="K600" s="47">
        <f t="shared" si="64"/>
        <v>0</v>
      </c>
      <c r="L600" s="48">
        <f t="shared" si="65"/>
        <v>0</v>
      </c>
      <c r="M600" s="46">
        <f t="shared" si="66"/>
        <v>0</v>
      </c>
      <c r="N600" s="46">
        <f t="shared" si="67"/>
        <v>0</v>
      </c>
      <c r="O600" s="46">
        <f t="shared" si="68"/>
        <v>0</v>
      </c>
      <c r="P600" s="47">
        <f t="shared" si="69"/>
        <v>0</v>
      </c>
    </row>
    <row r="601" spans="1:16" hidden="1" x14ac:dyDescent="0.2">
      <c r="A601" s="37"/>
      <c r="B601" s="38"/>
      <c r="C601" s="45"/>
      <c r="D601" s="23"/>
      <c r="E601" s="69"/>
      <c r="F601" s="73"/>
      <c r="G601" s="67"/>
      <c r="H601" s="46">
        <f t="shared" si="63"/>
        <v>0</v>
      </c>
      <c r="I601" s="67"/>
      <c r="J601" s="67"/>
      <c r="K601" s="47">
        <f t="shared" si="64"/>
        <v>0</v>
      </c>
      <c r="L601" s="48">
        <f t="shared" si="65"/>
        <v>0</v>
      </c>
      <c r="M601" s="46">
        <f t="shared" si="66"/>
        <v>0</v>
      </c>
      <c r="N601" s="46">
        <f t="shared" si="67"/>
        <v>0</v>
      </c>
      <c r="O601" s="46">
        <f t="shared" si="68"/>
        <v>0</v>
      </c>
      <c r="P601" s="47">
        <f t="shared" si="69"/>
        <v>0</v>
      </c>
    </row>
    <row r="602" spans="1:16" hidden="1" x14ac:dyDescent="0.2">
      <c r="A602" s="37"/>
      <c r="B602" s="38"/>
      <c r="C602" s="45"/>
      <c r="D602" s="23"/>
      <c r="E602" s="69"/>
      <c r="F602" s="73"/>
      <c r="G602" s="67"/>
      <c r="H602" s="46">
        <f t="shared" si="63"/>
        <v>0</v>
      </c>
      <c r="I602" s="67"/>
      <c r="J602" s="67"/>
      <c r="K602" s="47">
        <f t="shared" si="64"/>
        <v>0</v>
      </c>
      <c r="L602" s="48">
        <f t="shared" si="65"/>
        <v>0</v>
      </c>
      <c r="M602" s="46">
        <f t="shared" si="66"/>
        <v>0</v>
      </c>
      <c r="N602" s="46">
        <f t="shared" si="67"/>
        <v>0</v>
      </c>
      <c r="O602" s="46">
        <f t="shared" si="68"/>
        <v>0</v>
      </c>
      <c r="P602" s="47">
        <f t="shared" si="69"/>
        <v>0</v>
      </c>
    </row>
    <row r="603" spans="1:16" hidden="1" x14ac:dyDescent="0.2">
      <c r="A603" s="37"/>
      <c r="B603" s="38"/>
      <c r="C603" s="45"/>
      <c r="D603" s="23"/>
      <c r="E603" s="69"/>
      <c r="F603" s="73"/>
      <c r="G603" s="67"/>
      <c r="H603" s="46">
        <f t="shared" si="63"/>
        <v>0</v>
      </c>
      <c r="I603" s="67"/>
      <c r="J603" s="67"/>
      <c r="K603" s="47">
        <f t="shared" si="64"/>
        <v>0</v>
      </c>
      <c r="L603" s="48">
        <f t="shared" si="65"/>
        <v>0</v>
      </c>
      <c r="M603" s="46">
        <f t="shared" si="66"/>
        <v>0</v>
      </c>
      <c r="N603" s="46">
        <f t="shared" si="67"/>
        <v>0</v>
      </c>
      <c r="O603" s="46">
        <f t="shared" si="68"/>
        <v>0</v>
      </c>
      <c r="P603" s="47">
        <f t="shared" si="69"/>
        <v>0</v>
      </c>
    </row>
    <row r="604" spans="1:16" hidden="1" x14ac:dyDescent="0.2">
      <c r="A604" s="37"/>
      <c r="B604" s="38"/>
      <c r="C604" s="45"/>
      <c r="D604" s="23"/>
      <c r="E604" s="69"/>
      <c r="F604" s="73"/>
      <c r="G604" s="67"/>
      <c r="H604" s="46">
        <f t="shared" si="63"/>
        <v>0</v>
      </c>
      <c r="I604" s="67"/>
      <c r="J604" s="67"/>
      <c r="K604" s="47">
        <f t="shared" si="64"/>
        <v>0</v>
      </c>
      <c r="L604" s="48">
        <f t="shared" si="65"/>
        <v>0</v>
      </c>
      <c r="M604" s="46">
        <f t="shared" si="66"/>
        <v>0</v>
      </c>
      <c r="N604" s="46">
        <f t="shared" si="67"/>
        <v>0</v>
      </c>
      <c r="O604" s="46">
        <f t="shared" si="68"/>
        <v>0</v>
      </c>
      <c r="P604" s="47">
        <f t="shared" si="69"/>
        <v>0</v>
      </c>
    </row>
    <row r="605" spans="1:16" hidden="1" x14ac:dyDescent="0.2">
      <c r="A605" s="37"/>
      <c r="B605" s="38"/>
      <c r="C605" s="45"/>
      <c r="D605" s="23"/>
      <c r="E605" s="69"/>
      <c r="F605" s="73"/>
      <c r="G605" s="67"/>
      <c r="H605" s="46">
        <f t="shared" si="63"/>
        <v>0</v>
      </c>
      <c r="I605" s="67"/>
      <c r="J605" s="67"/>
      <c r="K605" s="47">
        <f t="shared" si="64"/>
        <v>0</v>
      </c>
      <c r="L605" s="48">
        <f t="shared" si="65"/>
        <v>0</v>
      </c>
      <c r="M605" s="46">
        <f t="shared" si="66"/>
        <v>0</v>
      </c>
      <c r="N605" s="46">
        <f t="shared" si="67"/>
        <v>0</v>
      </c>
      <c r="O605" s="46">
        <f t="shared" si="68"/>
        <v>0</v>
      </c>
      <c r="P605" s="47">
        <f t="shared" si="69"/>
        <v>0</v>
      </c>
    </row>
    <row r="606" spans="1:16" hidden="1" x14ac:dyDescent="0.2">
      <c r="A606" s="37"/>
      <c r="B606" s="38"/>
      <c r="C606" s="45"/>
      <c r="D606" s="23"/>
      <c r="E606" s="69"/>
      <c r="F606" s="73"/>
      <c r="G606" s="67"/>
      <c r="H606" s="46">
        <f t="shared" si="63"/>
        <v>0</v>
      </c>
      <c r="I606" s="67"/>
      <c r="J606" s="67"/>
      <c r="K606" s="47">
        <f t="shared" si="64"/>
        <v>0</v>
      </c>
      <c r="L606" s="48">
        <f t="shared" si="65"/>
        <v>0</v>
      </c>
      <c r="M606" s="46">
        <f t="shared" si="66"/>
        <v>0</v>
      </c>
      <c r="N606" s="46">
        <f t="shared" si="67"/>
        <v>0</v>
      </c>
      <c r="O606" s="46">
        <f t="shared" si="68"/>
        <v>0</v>
      </c>
      <c r="P606" s="47">
        <f t="shared" si="69"/>
        <v>0</v>
      </c>
    </row>
    <row r="607" spans="1:16" hidden="1" x14ac:dyDescent="0.2">
      <c r="A607" s="37"/>
      <c r="B607" s="38"/>
      <c r="C607" s="45"/>
      <c r="D607" s="23"/>
      <c r="E607" s="69"/>
      <c r="F607" s="73"/>
      <c r="G607" s="67"/>
      <c r="H607" s="46">
        <f t="shared" si="63"/>
        <v>0</v>
      </c>
      <c r="I607" s="67"/>
      <c r="J607" s="67"/>
      <c r="K607" s="47">
        <f t="shared" si="64"/>
        <v>0</v>
      </c>
      <c r="L607" s="48">
        <f t="shared" si="65"/>
        <v>0</v>
      </c>
      <c r="M607" s="46">
        <f t="shared" si="66"/>
        <v>0</v>
      </c>
      <c r="N607" s="46">
        <f t="shared" si="67"/>
        <v>0</v>
      </c>
      <c r="O607" s="46">
        <f t="shared" si="68"/>
        <v>0</v>
      </c>
      <c r="P607" s="47">
        <f t="shared" si="69"/>
        <v>0</v>
      </c>
    </row>
    <row r="608" spans="1:16" hidden="1" x14ac:dyDescent="0.2">
      <c r="A608" s="37"/>
      <c r="B608" s="38"/>
      <c r="C608" s="45"/>
      <c r="D608" s="23"/>
      <c r="E608" s="69"/>
      <c r="F608" s="73"/>
      <c r="G608" s="67"/>
      <c r="H608" s="46">
        <f t="shared" si="63"/>
        <v>0</v>
      </c>
      <c r="I608" s="67"/>
      <c r="J608" s="67"/>
      <c r="K608" s="47">
        <f t="shared" si="64"/>
        <v>0</v>
      </c>
      <c r="L608" s="48">
        <f t="shared" si="65"/>
        <v>0</v>
      </c>
      <c r="M608" s="46">
        <f t="shared" si="66"/>
        <v>0</v>
      </c>
      <c r="N608" s="46">
        <f t="shared" si="67"/>
        <v>0</v>
      </c>
      <c r="O608" s="46">
        <f t="shared" si="68"/>
        <v>0</v>
      </c>
      <c r="P608" s="47">
        <f t="shared" si="69"/>
        <v>0</v>
      </c>
    </row>
    <row r="609" spans="1:16" hidden="1" x14ac:dyDescent="0.2">
      <c r="A609" s="37"/>
      <c r="B609" s="38"/>
      <c r="C609" s="45"/>
      <c r="D609" s="23"/>
      <c r="E609" s="69"/>
      <c r="F609" s="73"/>
      <c r="G609" s="67"/>
      <c r="H609" s="46">
        <f t="shared" si="63"/>
        <v>0</v>
      </c>
      <c r="I609" s="67"/>
      <c r="J609" s="67"/>
      <c r="K609" s="47">
        <f t="shared" si="64"/>
        <v>0</v>
      </c>
      <c r="L609" s="48">
        <f t="shared" si="65"/>
        <v>0</v>
      </c>
      <c r="M609" s="46">
        <f t="shared" si="66"/>
        <v>0</v>
      </c>
      <c r="N609" s="46">
        <f t="shared" si="67"/>
        <v>0</v>
      </c>
      <c r="O609" s="46">
        <f t="shared" si="68"/>
        <v>0</v>
      </c>
      <c r="P609" s="47">
        <f t="shared" si="69"/>
        <v>0</v>
      </c>
    </row>
    <row r="610" spans="1:16" hidden="1" x14ac:dyDescent="0.2">
      <c r="A610" s="37"/>
      <c r="B610" s="38"/>
      <c r="C610" s="45"/>
      <c r="D610" s="23"/>
      <c r="E610" s="69"/>
      <c r="F610" s="73"/>
      <c r="G610" s="67"/>
      <c r="H610" s="46">
        <f t="shared" si="63"/>
        <v>0</v>
      </c>
      <c r="I610" s="67"/>
      <c r="J610" s="67"/>
      <c r="K610" s="47">
        <f t="shared" si="64"/>
        <v>0</v>
      </c>
      <c r="L610" s="48">
        <f t="shared" si="65"/>
        <v>0</v>
      </c>
      <c r="M610" s="46">
        <f t="shared" si="66"/>
        <v>0</v>
      </c>
      <c r="N610" s="46">
        <f t="shared" si="67"/>
        <v>0</v>
      </c>
      <c r="O610" s="46">
        <f t="shared" si="68"/>
        <v>0</v>
      </c>
      <c r="P610" s="47">
        <f t="shared" si="69"/>
        <v>0</v>
      </c>
    </row>
    <row r="611" spans="1:16" hidden="1" x14ac:dyDescent="0.2">
      <c r="A611" s="37"/>
      <c r="B611" s="38"/>
      <c r="C611" s="45"/>
      <c r="D611" s="23"/>
      <c r="E611" s="69"/>
      <c r="F611" s="73"/>
      <c r="G611" s="67"/>
      <c r="H611" s="46">
        <f t="shared" si="63"/>
        <v>0</v>
      </c>
      <c r="I611" s="67"/>
      <c r="J611" s="67"/>
      <c r="K611" s="47">
        <f t="shared" si="64"/>
        <v>0</v>
      </c>
      <c r="L611" s="48">
        <f t="shared" si="65"/>
        <v>0</v>
      </c>
      <c r="M611" s="46">
        <f t="shared" si="66"/>
        <v>0</v>
      </c>
      <c r="N611" s="46">
        <f t="shared" si="67"/>
        <v>0</v>
      </c>
      <c r="O611" s="46">
        <f t="shared" si="68"/>
        <v>0</v>
      </c>
      <c r="P611" s="47">
        <f t="shared" si="69"/>
        <v>0</v>
      </c>
    </row>
    <row r="612" spans="1:16" hidden="1" x14ac:dyDescent="0.2">
      <c r="A612" s="37"/>
      <c r="B612" s="38"/>
      <c r="C612" s="45"/>
      <c r="D612" s="23"/>
      <c r="E612" s="69"/>
      <c r="F612" s="73"/>
      <c r="G612" s="67"/>
      <c r="H612" s="46">
        <f t="shared" si="63"/>
        <v>0</v>
      </c>
      <c r="I612" s="67"/>
      <c r="J612" s="67"/>
      <c r="K612" s="47">
        <f t="shared" si="64"/>
        <v>0</v>
      </c>
      <c r="L612" s="48">
        <f t="shared" si="65"/>
        <v>0</v>
      </c>
      <c r="M612" s="46">
        <f t="shared" si="66"/>
        <v>0</v>
      </c>
      <c r="N612" s="46">
        <f t="shared" si="67"/>
        <v>0</v>
      </c>
      <c r="O612" s="46">
        <f t="shared" si="68"/>
        <v>0</v>
      </c>
      <c r="P612" s="47">
        <f t="shared" si="69"/>
        <v>0</v>
      </c>
    </row>
    <row r="613" spans="1:16" hidden="1" x14ac:dyDescent="0.2">
      <c r="A613" s="37"/>
      <c r="B613" s="38"/>
      <c r="C613" s="45"/>
      <c r="D613" s="23"/>
      <c r="E613" s="69"/>
      <c r="F613" s="73"/>
      <c r="G613" s="67"/>
      <c r="H613" s="46">
        <f t="shared" si="63"/>
        <v>0</v>
      </c>
      <c r="I613" s="67"/>
      <c r="J613" s="67"/>
      <c r="K613" s="47">
        <f t="shared" si="64"/>
        <v>0</v>
      </c>
      <c r="L613" s="48">
        <f t="shared" si="65"/>
        <v>0</v>
      </c>
      <c r="M613" s="46">
        <f t="shared" si="66"/>
        <v>0</v>
      </c>
      <c r="N613" s="46">
        <f t="shared" si="67"/>
        <v>0</v>
      </c>
      <c r="O613" s="46">
        <f t="shared" si="68"/>
        <v>0</v>
      </c>
      <c r="P613" s="47">
        <f t="shared" si="69"/>
        <v>0</v>
      </c>
    </row>
    <row r="614" spans="1:16" hidden="1" x14ac:dyDescent="0.2">
      <c r="A614" s="37"/>
      <c r="B614" s="38"/>
      <c r="C614" s="45"/>
      <c r="D614" s="23"/>
      <c r="E614" s="69"/>
      <c r="F614" s="73"/>
      <c r="G614" s="67"/>
      <c r="H614" s="46">
        <f t="shared" si="63"/>
        <v>0</v>
      </c>
      <c r="I614" s="67"/>
      <c r="J614" s="67"/>
      <c r="K614" s="47">
        <f t="shared" si="64"/>
        <v>0</v>
      </c>
      <c r="L614" s="48">
        <f t="shared" si="65"/>
        <v>0</v>
      </c>
      <c r="M614" s="46">
        <f t="shared" si="66"/>
        <v>0</v>
      </c>
      <c r="N614" s="46">
        <f t="shared" si="67"/>
        <v>0</v>
      </c>
      <c r="O614" s="46">
        <f t="shared" si="68"/>
        <v>0</v>
      </c>
      <c r="P614" s="47">
        <f t="shared" si="69"/>
        <v>0</v>
      </c>
    </row>
    <row r="615" spans="1:16" hidden="1" x14ac:dyDescent="0.2">
      <c r="A615" s="37"/>
      <c r="B615" s="38"/>
      <c r="C615" s="45"/>
      <c r="D615" s="23"/>
      <c r="E615" s="69"/>
      <c r="F615" s="73"/>
      <c r="G615" s="67"/>
      <c r="H615" s="46">
        <f t="shared" si="63"/>
        <v>0</v>
      </c>
      <c r="I615" s="67"/>
      <c r="J615" s="67"/>
      <c r="K615" s="47">
        <f t="shared" si="64"/>
        <v>0</v>
      </c>
      <c r="L615" s="48">
        <f t="shared" si="65"/>
        <v>0</v>
      </c>
      <c r="M615" s="46">
        <f t="shared" si="66"/>
        <v>0</v>
      </c>
      <c r="N615" s="46">
        <f t="shared" si="67"/>
        <v>0</v>
      </c>
      <c r="O615" s="46">
        <f t="shared" si="68"/>
        <v>0</v>
      </c>
      <c r="P615" s="47">
        <f t="shared" si="69"/>
        <v>0</v>
      </c>
    </row>
    <row r="616" spans="1:16" hidden="1" x14ac:dyDescent="0.2">
      <c r="A616" s="37"/>
      <c r="B616" s="38"/>
      <c r="C616" s="45"/>
      <c r="D616" s="23"/>
      <c r="E616" s="69"/>
      <c r="F616" s="73"/>
      <c r="G616" s="67"/>
      <c r="H616" s="46">
        <f t="shared" si="63"/>
        <v>0</v>
      </c>
      <c r="I616" s="67"/>
      <c r="J616" s="67"/>
      <c r="K616" s="47">
        <f t="shared" si="64"/>
        <v>0</v>
      </c>
      <c r="L616" s="48">
        <f t="shared" si="65"/>
        <v>0</v>
      </c>
      <c r="M616" s="46">
        <f t="shared" si="66"/>
        <v>0</v>
      </c>
      <c r="N616" s="46">
        <f t="shared" si="67"/>
        <v>0</v>
      </c>
      <c r="O616" s="46">
        <f t="shared" si="68"/>
        <v>0</v>
      </c>
      <c r="P616" s="47">
        <f t="shared" si="69"/>
        <v>0</v>
      </c>
    </row>
    <row r="617" spans="1:16" hidden="1" x14ac:dyDescent="0.2">
      <c r="A617" s="37"/>
      <c r="B617" s="38"/>
      <c r="C617" s="45"/>
      <c r="D617" s="23"/>
      <c r="E617" s="69"/>
      <c r="F617" s="73"/>
      <c r="G617" s="67"/>
      <c r="H617" s="46">
        <f t="shared" si="63"/>
        <v>0</v>
      </c>
      <c r="I617" s="67"/>
      <c r="J617" s="67"/>
      <c r="K617" s="47">
        <f t="shared" si="64"/>
        <v>0</v>
      </c>
      <c r="L617" s="48">
        <f t="shared" si="65"/>
        <v>0</v>
      </c>
      <c r="M617" s="46">
        <f t="shared" si="66"/>
        <v>0</v>
      </c>
      <c r="N617" s="46">
        <f t="shared" si="67"/>
        <v>0</v>
      </c>
      <c r="O617" s="46">
        <f t="shared" si="68"/>
        <v>0</v>
      </c>
      <c r="P617" s="47">
        <f t="shared" si="69"/>
        <v>0</v>
      </c>
    </row>
    <row r="618" spans="1:16" hidden="1" x14ac:dyDescent="0.2">
      <c r="A618" s="37"/>
      <c r="B618" s="38"/>
      <c r="C618" s="45"/>
      <c r="D618" s="23"/>
      <c r="E618" s="69"/>
      <c r="F618" s="73"/>
      <c r="G618" s="67"/>
      <c r="H618" s="46">
        <f t="shared" si="63"/>
        <v>0</v>
      </c>
      <c r="I618" s="67"/>
      <c r="J618" s="67"/>
      <c r="K618" s="47">
        <f t="shared" si="64"/>
        <v>0</v>
      </c>
      <c r="L618" s="48">
        <f t="shared" si="65"/>
        <v>0</v>
      </c>
      <c r="M618" s="46">
        <f t="shared" si="66"/>
        <v>0</v>
      </c>
      <c r="N618" s="46">
        <f t="shared" si="67"/>
        <v>0</v>
      </c>
      <c r="O618" s="46">
        <f t="shared" si="68"/>
        <v>0</v>
      </c>
      <c r="P618" s="47">
        <f t="shared" si="69"/>
        <v>0</v>
      </c>
    </row>
    <row r="619" spans="1:16" hidden="1" x14ac:dyDescent="0.2">
      <c r="A619" s="37"/>
      <c r="B619" s="38"/>
      <c r="C619" s="45"/>
      <c r="D619" s="23"/>
      <c r="E619" s="69"/>
      <c r="F619" s="73"/>
      <c r="G619" s="67"/>
      <c r="H619" s="46">
        <f t="shared" si="63"/>
        <v>0</v>
      </c>
      <c r="I619" s="67"/>
      <c r="J619" s="67"/>
      <c r="K619" s="47">
        <f t="shared" si="64"/>
        <v>0</v>
      </c>
      <c r="L619" s="48">
        <f t="shared" si="65"/>
        <v>0</v>
      </c>
      <c r="M619" s="46">
        <f t="shared" si="66"/>
        <v>0</v>
      </c>
      <c r="N619" s="46">
        <f t="shared" si="67"/>
        <v>0</v>
      </c>
      <c r="O619" s="46">
        <f t="shared" si="68"/>
        <v>0</v>
      </c>
      <c r="P619" s="47">
        <f t="shared" si="69"/>
        <v>0</v>
      </c>
    </row>
    <row r="620" spans="1:16" hidden="1" x14ac:dyDescent="0.2">
      <c r="A620" s="37"/>
      <c r="B620" s="38"/>
      <c r="C620" s="45"/>
      <c r="D620" s="23"/>
      <c r="E620" s="69"/>
      <c r="F620" s="73"/>
      <c r="G620" s="67"/>
      <c r="H620" s="46">
        <f t="shared" si="63"/>
        <v>0</v>
      </c>
      <c r="I620" s="67"/>
      <c r="J620" s="67"/>
      <c r="K620" s="47">
        <f t="shared" si="64"/>
        <v>0</v>
      </c>
      <c r="L620" s="48">
        <f t="shared" si="65"/>
        <v>0</v>
      </c>
      <c r="M620" s="46">
        <f t="shared" si="66"/>
        <v>0</v>
      </c>
      <c r="N620" s="46">
        <f t="shared" si="67"/>
        <v>0</v>
      </c>
      <c r="O620" s="46">
        <f t="shared" si="68"/>
        <v>0</v>
      </c>
      <c r="P620" s="47">
        <f t="shared" si="69"/>
        <v>0</v>
      </c>
    </row>
    <row r="621" spans="1:16" hidden="1" x14ac:dyDescent="0.2">
      <c r="A621" s="37"/>
      <c r="B621" s="38"/>
      <c r="C621" s="45"/>
      <c r="D621" s="23"/>
      <c r="E621" s="69"/>
      <c r="F621" s="73"/>
      <c r="G621" s="67"/>
      <c r="H621" s="46">
        <f t="shared" si="63"/>
        <v>0</v>
      </c>
      <c r="I621" s="67"/>
      <c r="J621" s="67"/>
      <c r="K621" s="47">
        <f t="shared" si="64"/>
        <v>0</v>
      </c>
      <c r="L621" s="48">
        <f t="shared" si="65"/>
        <v>0</v>
      </c>
      <c r="M621" s="46">
        <f t="shared" si="66"/>
        <v>0</v>
      </c>
      <c r="N621" s="46">
        <f t="shared" si="67"/>
        <v>0</v>
      </c>
      <c r="O621" s="46">
        <f t="shared" si="68"/>
        <v>0</v>
      </c>
      <c r="P621" s="47">
        <f t="shared" si="69"/>
        <v>0</v>
      </c>
    </row>
    <row r="622" spans="1:16" hidden="1" x14ac:dyDescent="0.2">
      <c r="A622" s="37"/>
      <c r="B622" s="38"/>
      <c r="C622" s="45"/>
      <c r="D622" s="23"/>
      <c r="E622" s="69"/>
      <c r="F622" s="73"/>
      <c r="G622" s="67"/>
      <c r="H622" s="46">
        <f t="shared" si="63"/>
        <v>0</v>
      </c>
      <c r="I622" s="67"/>
      <c r="J622" s="67"/>
      <c r="K622" s="47">
        <f t="shared" si="64"/>
        <v>0</v>
      </c>
      <c r="L622" s="48">
        <f t="shared" si="65"/>
        <v>0</v>
      </c>
      <c r="M622" s="46">
        <f t="shared" si="66"/>
        <v>0</v>
      </c>
      <c r="N622" s="46">
        <f t="shared" si="67"/>
        <v>0</v>
      </c>
      <c r="O622" s="46">
        <f t="shared" si="68"/>
        <v>0</v>
      </c>
      <c r="P622" s="47">
        <f t="shared" si="69"/>
        <v>0</v>
      </c>
    </row>
    <row r="623" spans="1:16" hidden="1" x14ac:dyDescent="0.2">
      <c r="A623" s="37"/>
      <c r="B623" s="38"/>
      <c r="C623" s="45"/>
      <c r="D623" s="23"/>
      <c r="E623" s="69"/>
      <c r="F623" s="73"/>
      <c r="G623" s="67"/>
      <c r="H623" s="46">
        <f t="shared" si="63"/>
        <v>0</v>
      </c>
      <c r="I623" s="67"/>
      <c r="J623" s="67"/>
      <c r="K623" s="47">
        <f t="shared" si="64"/>
        <v>0</v>
      </c>
      <c r="L623" s="48">
        <f t="shared" si="65"/>
        <v>0</v>
      </c>
      <c r="M623" s="46">
        <f t="shared" si="66"/>
        <v>0</v>
      </c>
      <c r="N623" s="46">
        <f t="shared" si="67"/>
        <v>0</v>
      </c>
      <c r="O623" s="46">
        <f t="shared" si="68"/>
        <v>0</v>
      </c>
      <c r="P623" s="47">
        <f t="shared" si="69"/>
        <v>0</v>
      </c>
    </row>
    <row r="624" spans="1:16" hidden="1" x14ac:dyDescent="0.2">
      <c r="A624" s="37"/>
      <c r="B624" s="38"/>
      <c r="C624" s="45"/>
      <c r="D624" s="23"/>
      <c r="E624" s="69"/>
      <c r="F624" s="73"/>
      <c r="G624" s="67"/>
      <c r="H624" s="46">
        <f t="shared" si="63"/>
        <v>0</v>
      </c>
      <c r="I624" s="67"/>
      <c r="J624" s="67"/>
      <c r="K624" s="47">
        <f t="shared" si="64"/>
        <v>0</v>
      </c>
      <c r="L624" s="48">
        <f t="shared" si="65"/>
        <v>0</v>
      </c>
      <c r="M624" s="46">
        <f t="shared" si="66"/>
        <v>0</v>
      </c>
      <c r="N624" s="46">
        <f t="shared" si="67"/>
        <v>0</v>
      </c>
      <c r="O624" s="46">
        <f t="shared" si="68"/>
        <v>0</v>
      </c>
      <c r="P624" s="47">
        <f t="shared" si="69"/>
        <v>0</v>
      </c>
    </row>
    <row r="625" spans="1:16" hidden="1" x14ac:dyDescent="0.2">
      <c r="A625" s="37"/>
      <c r="B625" s="38"/>
      <c r="C625" s="45"/>
      <c r="D625" s="23"/>
      <c r="E625" s="69"/>
      <c r="F625" s="73"/>
      <c r="G625" s="67"/>
      <c r="H625" s="46">
        <f t="shared" si="63"/>
        <v>0</v>
      </c>
      <c r="I625" s="67"/>
      <c r="J625" s="67"/>
      <c r="K625" s="47">
        <f t="shared" si="64"/>
        <v>0</v>
      </c>
      <c r="L625" s="48">
        <f t="shared" si="65"/>
        <v>0</v>
      </c>
      <c r="M625" s="46">
        <f t="shared" si="66"/>
        <v>0</v>
      </c>
      <c r="N625" s="46">
        <f t="shared" si="67"/>
        <v>0</v>
      </c>
      <c r="O625" s="46">
        <f t="shared" si="68"/>
        <v>0</v>
      </c>
      <c r="P625" s="47">
        <f t="shared" si="69"/>
        <v>0</v>
      </c>
    </row>
    <row r="626" spans="1:16" hidden="1" x14ac:dyDescent="0.2">
      <c r="A626" s="37"/>
      <c r="B626" s="38"/>
      <c r="C626" s="45"/>
      <c r="D626" s="23"/>
      <c r="E626" s="69"/>
      <c r="F626" s="73"/>
      <c r="G626" s="67"/>
      <c r="H626" s="46">
        <f t="shared" si="63"/>
        <v>0</v>
      </c>
      <c r="I626" s="67"/>
      <c r="J626" s="67"/>
      <c r="K626" s="47">
        <f t="shared" si="64"/>
        <v>0</v>
      </c>
      <c r="L626" s="48">
        <f t="shared" si="65"/>
        <v>0</v>
      </c>
      <c r="M626" s="46">
        <f t="shared" si="66"/>
        <v>0</v>
      </c>
      <c r="N626" s="46">
        <f t="shared" si="67"/>
        <v>0</v>
      </c>
      <c r="O626" s="46">
        <f t="shared" si="68"/>
        <v>0</v>
      </c>
      <c r="P626" s="47">
        <f t="shared" si="69"/>
        <v>0</v>
      </c>
    </row>
    <row r="627" spans="1:16" hidden="1" x14ac:dyDescent="0.2">
      <c r="A627" s="37"/>
      <c r="B627" s="38"/>
      <c r="C627" s="45"/>
      <c r="D627" s="23"/>
      <c r="E627" s="69"/>
      <c r="F627" s="73"/>
      <c r="G627" s="67"/>
      <c r="H627" s="46">
        <f t="shared" si="63"/>
        <v>0</v>
      </c>
      <c r="I627" s="67"/>
      <c r="J627" s="67"/>
      <c r="K627" s="47">
        <f t="shared" si="64"/>
        <v>0</v>
      </c>
      <c r="L627" s="48">
        <f t="shared" si="65"/>
        <v>0</v>
      </c>
      <c r="M627" s="46">
        <f t="shared" si="66"/>
        <v>0</v>
      </c>
      <c r="N627" s="46">
        <f t="shared" si="67"/>
        <v>0</v>
      </c>
      <c r="O627" s="46">
        <f t="shared" si="68"/>
        <v>0</v>
      </c>
      <c r="P627" s="47">
        <f t="shared" si="69"/>
        <v>0</v>
      </c>
    </row>
    <row r="628" spans="1:16" hidden="1" x14ac:dyDescent="0.2">
      <c r="A628" s="37"/>
      <c r="B628" s="38"/>
      <c r="C628" s="45"/>
      <c r="D628" s="23"/>
      <c r="E628" s="69"/>
      <c r="F628" s="73"/>
      <c r="G628" s="67"/>
      <c r="H628" s="46">
        <f t="shared" si="63"/>
        <v>0</v>
      </c>
      <c r="I628" s="67"/>
      <c r="J628" s="67"/>
      <c r="K628" s="47">
        <f t="shared" si="64"/>
        <v>0</v>
      </c>
      <c r="L628" s="48">
        <f t="shared" si="65"/>
        <v>0</v>
      </c>
      <c r="M628" s="46">
        <f t="shared" si="66"/>
        <v>0</v>
      </c>
      <c r="N628" s="46">
        <f t="shared" si="67"/>
        <v>0</v>
      </c>
      <c r="O628" s="46">
        <f t="shared" si="68"/>
        <v>0</v>
      </c>
      <c r="P628" s="47">
        <f t="shared" si="69"/>
        <v>0</v>
      </c>
    </row>
    <row r="629" spans="1:16" hidden="1" x14ac:dyDescent="0.2">
      <c r="A629" s="37"/>
      <c r="B629" s="38"/>
      <c r="C629" s="45"/>
      <c r="D629" s="23"/>
      <c r="E629" s="69"/>
      <c r="F629" s="73"/>
      <c r="G629" s="67"/>
      <c r="H629" s="46">
        <f t="shared" si="63"/>
        <v>0</v>
      </c>
      <c r="I629" s="67"/>
      <c r="J629" s="67"/>
      <c r="K629" s="47">
        <f t="shared" si="64"/>
        <v>0</v>
      </c>
      <c r="L629" s="48">
        <f t="shared" si="65"/>
        <v>0</v>
      </c>
      <c r="M629" s="46">
        <f t="shared" si="66"/>
        <v>0</v>
      </c>
      <c r="N629" s="46">
        <f t="shared" si="67"/>
        <v>0</v>
      </c>
      <c r="O629" s="46">
        <f t="shared" si="68"/>
        <v>0</v>
      </c>
      <c r="P629" s="47">
        <f t="shared" si="69"/>
        <v>0</v>
      </c>
    </row>
    <row r="630" spans="1:16" hidden="1" x14ac:dyDescent="0.2">
      <c r="A630" s="37"/>
      <c r="B630" s="38"/>
      <c r="C630" s="45"/>
      <c r="D630" s="23"/>
      <c r="E630" s="69"/>
      <c r="F630" s="73"/>
      <c r="G630" s="67"/>
      <c r="H630" s="46">
        <f t="shared" si="63"/>
        <v>0</v>
      </c>
      <c r="I630" s="67"/>
      <c r="J630" s="67"/>
      <c r="K630" s="47">
        <f t="shared" si="64"/>
        <v>0</v>
      </c>
      <c r="L630" s="48">
        <f t="shared" si="65"/>
        <v>0</v>
      </c>
      <c r="M630" s="46">
        <f t="shared" si="66"/>
        <v>0</v>
      </c>
      <c r="N630" s="46">
        <f t="shared" si="67"/>
        <v>0</v>
      </c>
      <c r="O630" s="46">
        <f t="shared" si="68"/>
        <v>0</v>
      </c>
      <c r="P630" s="47">
        <f t="shared" si="69"/>
        <v>0</v>
      </c>
    </row>
    <row r="631" spans="1:16" hidden="1" x14ac:dyDescent="0.2">
      <c r="A631" s="37"/>
      <c r="B631" s="38"/>
      <c r="C631" s="45"/>
      <c r="D631" s="23"/>
      <c r="E631" s="69"/>
      <c r="F631" s="73"/>
      <c r="G631" s="67"/>
      <c r="H631" s="46">
        <f t="shared" si="63"/>
        <v>0</v>
      </c>
      <c r="I631" s="67"/>
      <c r="J631" s="67"/>
      <c r="K631" s="47">
        <f t="shared" si="64"/>
        <v>0</v>
      </c>
      <c r="L631" s="48">
        <f t="shared" si="65"/>
        <v>0</v>
      </c>
      <c r="M631" s="46">
        <f t="shared" si="66"/>
        <v>0</v>
      </c>
      <c r="N631" s="46">
        <f t="shared" si="67"/>
        <v>0</v>
      </c>
      <c r="O631" s="46">
        <f t="shared" si="68"/>
        <v>0</v>
      </c>
      <c r="P631" s="47">
        <f t="shared" si="69"/>
        <v>0</v>
      </c>
    </row>
    <row r="632" spans="1:16" hidden="1" x14ac:dyDescent="0.2">
      <c r="A632" s="37"/>
      <c r="B632" s="38"/>
      <c r="C632" s="45"/>
      <c r="D632" s="23"/>
      <c r="E632" s="69"/>
      <c r="F632" s="73"/>
      <c r="G632" s="67"/>
      <c r="H632" s="46">
        <f t="shared" si="63"/>
        <v>0</v>
      </c>
      <c r="I632" s="67"/>
      <c r="J632" s="67"/>
      <c r="K632" s="47">
        <f t="shared" si="64"/>
        <v>0</v>
      </c>
      <c r="L632" s="48">
        <f t="shared" si="65"/>
        <v>0</v>
      </c>
      <c r="M632" s="46">
        <f t="shared" si="66"/>
        <v>0</v>
      </c>
      <c r="N632" s="46">
        <f t="shared" si="67"/>
        <v>0</v>
      </c>
      <c r="O632" s="46">
        <f t="shared" si="68"/>
        <v>0</v>
      </c>
      <c r="P632" s="47">
        <f t="shared" si="69"/>
        <v>0</v>
      </c>
    </row>
    <row r="633" spans="1:16" hidden="1" x14ac:dyDescent="0.2">
      <c r="A633" s="37"/>
      <c r="B633" s="38"/>
      <c r="C633" s="45"/>
      <c r="D633" s="23"/>
      <c r="E633" s="69"/>
      <c r="F633" s="73"/>
      <c r="G633" s="67"/>
      <c r="H633" s="46">
        <f t="shared" si="63"/>
        <v>0</v>
      </c>
      <c r="I633" s="67"/>
      <c r="J633" s="67"/>
      <c r="K633" s="47">
        <f t="shared" si="64"/>
        <v>0</v>
      </c>
      <c r="L633" s="48">
        <f t="shared" si="65"/>
        <v>0</v>
      </c>
      <c r="M633" s="46">
        <f t="shared" si="66"/>
        <v>0</v>
      </c>
      <c r="N633" s="46">
        <f t="shared" si="67"/>
        <v>0</v>
      </c>
      <c r="O633" s="46">
        <f t="shared" si="68"/>
        <v>0</v>
      </c>
      <c r="P633" s="47">
        <f t="shared" si="69"/>
        <v>0</v>
      </c>
    </row>
    <row r="634" spans="1:16" hidden="1" x14ac:dyDescent="0.2">
      <c r="A634" s="37"/>
      <c r="B634" s="38"/>
      <c r="C634" s="45"/>
      <c r="D634" s="23"/>
      <c r="E634" s="69"/>
      <c r="F634" s="73"/>
      <c r="G634" s="67"/>
      <c r="H634" s="46">
        <f t="shared" si="63"/>
        <v>0</v>
      </c>
      <c r="I634" s="67"/>
      <c r="J634" s="67"/>
      <c r="K634" s="47">
        <f t="shared" si="64"/>
        <v>0</v>
      </c>
      <c r="L634" s="48">
        <f t="shared" si="65"/>
        <v>0</v>
      </c>
      <c r="M634" s="46">
        <f t="shared" si="66"/>
        <v>0</v>
      </c>
      <c r="N634" s="46">
        <f t="shared" si="67"/>
        <v>0</v>
      </c>
      <c r="O634" s="46">
        <f t="shared" si="68"/>
        <v>0</v>
      </c>
      <c r="P634" s="47">
        <f t="shared" si="69"/>
        <v>0</v>
      </c>
    </row>
    <row r="635" spans="1:16" hidden="1" x14ac:dyDescent="0.2">
      <c r="A635" s="37"/>
      <c r="B635" s="38"/>
      <c r="C635" s="45"/>
      <c r="D635" s="23"/>
      <c r="E635" s="69"/>
      <c r="F635" s="73"/>
      <c r="G635" s="67"/>
      <c r="H635" s="46">
        <f t="shared" si="63"/>
        <v>0</v>
      </c>
      <c r="I635" s="67"/>
      <c r="J635" s="67"/>
      <c r="K635" s="47">
        <f t="shared" si="64"/>
        <v>0</v>
      </c>
      <c r="L635" s="48">
        <f t="shared" si="65"/>
        <v>0</v>
      </c>
      <c r="M635" s="46">
        <f t="shared" si="66"/>
        <v>0</v>
      </c>
      <c r="N635" s="46">
        <f t="shared" si="67"/>
        <v>0</v>
      </c>
      <c r="O635" s="46">
        <f t="shared" si="68"/>
        <v>0</v>
      </c>
      <c r="P635" s="47">
        <f t="shared" si="69"/>
        <v>0</v>
      </c>
    </row>
    <row r="636" spans="1:16" hidden="1" x14ac:dyDescent="0.2">
      <c r="A636" s="37"/>
      <c r="B636" s="38"/>
      <c r="C636" s="45"/>
      <c r="D636" s="23"/>
      <c r="E636" s="69"/>
      <c r="F636" s="73"/>
      <c r="G636" s="67"/>
      <c r="H636" s="46">
        <f t="shared" si="63"/>
        <v>0</v>
      </c>
      <c r="I636" s="67"/>
      <c r="J636" s="67"/>
      <c r="K636" s="47">
        <f t="shared" si="64"/>
        <v>0</v>
      </c>
      <c r="L636" s="48">
        <f t="shared" si="65"/>
        <v>0</v>
      </c>
      <c r="M636" s="46">
        <f t="shared" si="66"/>
        <v>0</v>
      </c>
      <c r="N636" s="46">
        <f t="shared" si="67"/>
        <v>0</v>
      </c>
      <c r="O636" s="46">
        <f t="shared" si="68"/>
        <v>0</v>
      </c>
      <c r="P636" s="47">
        <f t="shared" si="69"/>
        <v>0</v>
      </c>
    </row>
    <row r="637" spans="1:16" hidden="1" x14ac:dyDescent="0.2">
      <c r="A637" s="37"/>
      <c r="B637" s="38"/>
      <c r="C637" s="45"/>
      <c r="D637" s="23"/>
      <c r="E637" s="69"/>
      <c r="F637" s="73"/>
      <c r="G637" s="67"/>
      <c r="H637" s="46">
        <f t="shared" si="63"/>
        <v>0</v>
      </c>
      <c r="I637" s="67"/>
      <c r="J637" s="67"/>
      <c r="K637" s="47">
        <f t="shared" si="64"/>
        <v>0</v>
      </c>
      <c r="L637" s="48">
        <f t="shared" si="65"/>
        <v>0</v>
      </c>
      <c r="M637" s="46">
        <f t="shared" si="66"/>
        <v>0</v>
      </c>
      <c r="N637" s="46">
        <f t="shared" si="67"/>
        <v>0</v>
      </c>
      <c r="O637" s="46">
        <f t="shared" si="68"/>
        <v>0</v>
      </c>
      <c r="P637" s="47">
        <f t="shared" si="69"/>
        <v>0</v>
      </c>
    </row>
    <row r="638" spans="1:16" hidden="1" x14ac:dyDescent="0.2">
      <c r="A638" s="37"/>
      <c r="B638" s="38"/>
      <c r="C638" s="45"/>
      <c r="D638" s="23"/>
      <c r="E638" s="69"/>
      <c r="F638" s="73"/>
      <c r="G638" s="67"/>
      <c r="H638" s="46">
        <f t="shared" si="63"/>
        <v>0</v>
      </c>
      <c r="I638" s="67"/>
      <c r="J638" s="67"/>
      <c r="K638" s="47">
        <f t="shared" si="64"/>
        <v>0</v>
      </c>
      <c r="L638" s="48">
        <f t="shared" si="65"/>
        <v>0</v>
      </c>
      <c r="M638" s="46">
        <f t="shared" si="66"/>
        <v>0</v>
      </c>
      <c r="N638" s="46">
        <f t="shared" si="67"/>
        <v>0</v>
      </c>
      <c r="O638" s="46">
        <f t="shared" si="68"/>
        <v>0</v>
      </c>
      <c r="P638" s="47">
        <f t="shared" si="69"/>
        <v>0</v>
      </c>
    </row>
    <row r="639" spans="1:16" hidden="1" x14ac:dyDescent="0.2">
      <c r="A639" s="37"/>
      <c r="B639" s="38"/>
      <c r="C639" s="45"/>
      <c r="D639" s="23"/>
      <c r="E639" s="69"/>
      <c r="F639" s="73"/>
      <c r="G639" s="67"/>
      <c r="H639" s="46">
        <f t="shared" si="63"/>
        <v>0</v>
      </c>
      <c r="I639" s="67"/>
      <c r="J639" s="67"/>
      <c r="K639" s="47">
        <f t="shared" si="64"/>
        <v>0</v>
      </c>
      <c r="L639" s="48">
        <f t="shared" si="65"/>
        <v>0</v>
      </c>
      <c r="M639" s="46">
        <f t="shared" si="66"/>
        <v>0</v>
      </c>
      <c r="N639" s="46">
        <f t="shared" si="67"/>
        <v>0</v>
      </c>
      <c r="O639" s="46">
        <f t="shared" si="68"/>
        <v>0</v>
      </c>
      <c r="P639" s="47">
        <f t="shared" si="69"/>
        <v>0</v>
      </c>
    </row>
    <row r="640" spans="1:16" hidden="1" x14ac:dyDescent="0.2">
      <c r="A640" s="37"/>
      <c r="B640" s="38"/>
      <c r="C640" s="45"/>
      <c r="D640" s="23"/>
      <c r="E640" s="69"/>
      <c r="F640" s="73"/>
      <c r="G640" s="67"/>
      <c r="H640" s="46">
        <f t="shared" si="63"/>
        <v>0</v>
      </c>
      <c r="I640" s="67"/>
      <c r="J640" s="67"/>
      <c r="K640" s="47">
        <f t="shared" si="64"/>
        <v>0</v>
      </c>
      <c r="L640" s="48">
        <f t="shared" si="65"/>
        <v>0</v>
      </c>
      <c r="M640" s="46">
        <f t="shared" si="66"/>
        <v>0</v>
      </c>
      <c r="N640" s="46">
        <f t="shared" si="67"/>
        <v>0</v>
      </c>
      <c r="O640" s="46">
        <f t="shared" si="68"/>
        <v>0</v>
      </c>
      <c r="P640" s="47">
        <f t="shared" si="69"/>
        <v>0</v>
      </c>
    </row>
    <row r="641" spans="1:16" hidden="1" x14ac:dyDescent="0.2">
      <c r="A641" s="37"/>
      <c r="B641" s="38"/>
      <c r="C641" s="45"/>
      <c r="D641" s="23"/>
      <c r="E641" s="69"/>
      <c r="F641" s="73"/>
      <c r="G641" s="67"/>
      <c r="H641" s="46">
        <f t="shared" si="63"/>
        <v>0</v>
      </c>
      <c r="I641" s="67"/>
      <c r="J641" s="67"/>
      <c r="K641" s="47">
        <f t="shared" si="64"/>
        <v>0</v>
      </c>
      <c r="L641" s="48">
        <f t="shared" si="65"/>
        <v>0</v>
      </c>
      <c r="M641" s="46">
        <f t="shared" si="66"/>
        <v>0</v>
      </c>
      <c r="N641" s="46">
        <f t="shared" si="67"/>
        <v>0</v>
      </c>
      <c r="O641" s="46">
        <f t="shared" si="68"/>
        <v>0</v>
      </c>
      <c r="P641" s="47">
        <f t="shared" si="69"/>
        <v>0</v>
      </c>
    </row>
    <row r="642" spans="1:16" hidden="1" x14ac:dyDescent="0.2">
      <c r="A642" s="37"/>
      <c r="B642" s="38"/>
      <c r="C642" s="45"/>
      <c r="D642" s="23"/>
      <c r="E642" s="69"/>
      <c r="F642" s="73"/>
      <c r="G642" s="67"/>
      <c r="H642" s="46">
        <f t="shared" si="63"/>
        <v>0</v>
      </c>
      <c r="I642" s="67"/>
      <c r="J642" s="67"/>
      <c r="K642" s="47">
        <f t="shared" si="64"/>
        <v>0</v>
      </c>
      <c r="L642" s="48">
        <f t="shared" si="65"/>
        <v>0</v>
      </c>
      <c r="M642" s="46">
        <f t="shared" si="66"/>
        <v>0</v>
      </c>
      <c r="N642" s="46">
        <f t="shared" si="67"/>
        <v>0</v>
      </c>
      <c r="O642" s="46">
        <f t="shared" si="68"/>
        <v>0</v>
      </c>
      <c r="P642" s="47">
        <f t="shared" si="69"/>
        <v>0</v>
      </c>
    </row>
    <row r="643" spans="1:16" hidden="1" x14ac:dyDescent="0.2">
      <c r="A643" s="37"/>
      <c r="B643" s="38"/>
      <c r="C643" s="45"/>
      <c r="D643" s="23"/>
      <c r="E643" s="69"/>
      <c r="F643" s="73"/>
      <c r="G643" s="67"/>
      <c r="H643" s="46">
        <f t="shared" si="63"/>
        <v>0</v>
      </c>
      <c r="I643" s="67"/>
      <c r="J643" s="67"/>
      <c r="K643" s="47">
        <f t="shared" si="64"/>
        <v>0</v>
      </c>
      <c r="L643" s="48">
        <f t="shared" si="65"/>
        <v>0</v>
      </c>
      <c r="M643" s="46">
        <f t="shared" si="66"/>
        <v>0</v>
      </c>
      <c r="N643" s="46">
        <f t="shared" si="67"/>
        <v>0</v>
      </c>
      <c r="O643" s="46">
        <f t="shared" si="68"/>
        <v>0</v>
      </c>
      <c r="P643" s="47">
        <f t="shared" si="69"/>
        <v>0</v>
      </c>
    </row>
    <row r="644" spans="1:16" hidden="1" x14ac:dyDescent="0.2">
      <c r="A644" s="37"/>
      <c r="B644" s="38"/>
      <c r="C644" s="45"/>
      <c r="D644" s="23"/>
      <c r="E644" s="69"/>
      <c r="F644" s="73"/>
      <c r="G644" s="67"/>
      <c r="H644" s="46">
        <f t="shared" si="63"/>
        <v>0</v>
      </c>
      <c r="I644" s="67"/>
      <c r="J644" s="67"/>
      <c r="K644" s="47">
        <f t="shared" si="64"/>
        <v>0</v>
      </c>
      <c r="L644" s="48">
        <f t="shared" si="65"/>
        <v>0</v>
      </c>
      <c r="M644" s="46">
        <f t="shared" si="66"/>
        <v>0</v>
      </c>
      <c r="N644" s="46">
        <f t="shared" si="67"/>
        <v>0</v>
      </c>
      <c r="O644" s="46">
        <f t="shared" si="68"/>
        <v>0</v>
      </c>
      <c r="P644" s="47">
        <f t="shared" si="69"/>
        <v>0</v>
      </c>
    </row>
    <row r="645" spans="1:16" hidden="1" x14ac:dyDescent="0.2">
      <c r="A645" s="37"/>
      <c r="B645" s="38"/>
      <c r="C645" s="45"/>
      <c r="D645" s="23"/>
      <c r="E645" s="69"/>
      <c r="F645" s="73"/>
      <c r="G645" s="67"/>
      <c r="H645" s="46">
        <f t="shared" si="63"/>
        <v>0</v>
      </c>
      <c r="I645" s="67"/>
      <c r="J645" s="67"/>
      <c r="K645" s="47">
        <f t="shared" si="64"/>
        <v>0</v>
      </c>
      <c r="L645" s="48">
        <f t="shared" si="65"/>
        <v>0</v>
      </c>
      <c r="M645" s="46">
        <f t="shared" si="66"/>
        <v>0</v>
      </c>
      <c r="N645" s="46">
        <f t="shared" si="67"/>
        <v>0</v>
      </c>
      <c r="O645" s="46">
        <f t="shared" si="68"/>
        <v>0</v>
      </c>
      <c r="P645" s="47">
        <f t="shared" si="69"/>
        <v>0</v>
      </c>
    </row>
    <row r="646" spans="1:16" hidden="1" x14ac:dyDescent="0.2">
      <c r="A646" s="37"/>
      <c r="B646" s="38"/>
      <c r="C646" s="45"/>
      <c r="D646" s="23"/>
      <c r="E646" s="69"/>
      <c r="F646" s="73"/>
      <c r="G646" s="67"/>
      <c r="H646" s="46">
        <f t="shared" si="63"/>
        <v>0</v>
      </c>
      <c r="I646" s="67"/>
      <c r="J646" s="67"/>
      <c r="K646" s="47">
        <f t="shared" si="64"/>
        <v>0</v>
      </c>
      <c r="L646" s="48">
        <f t="shared" si="65"/>
        <v>0</v>
      </c>
      <c r="M646" s="46">
        <f t="shared" si="66"/>
        <v>0</v>
      </c>
      <c r="N646" s="46">
        <f t="shared" si="67"/>
        <v>0</v>
      </c>
      <c r="O646" s="46">
        <f t="shared" si="68"/>
        <v>0</v>
      </c>
      <c r="P646" s="47">
        <f t="shared" si="69"/>
        <v>0</v>
      </c>
    </row>
    <row r="647" spans="1:16" hidden="1" x14ac:dyDescent="0.2">
      <c r="A647" s="37"/>
      <c r="B647" s="38"/>
      <c r="C647" s="45"/>
      <c r="D647" s="23"/>
      <c r="E647" s="69"/>
      <c r="F647" s="73"/>
      <c r="G647" s="67"/>
      <c r="H647" s="46">
        <f t="shared" si="63"/>
        <v>0</v>
      </c>
      <c r="I647" s="67"/>
      <c r="J647" s="67"/>
      <c r="K647" s="47">
        <f t="shared" si="64"/>
        <v>0</v>
      </c>
      <c r="L647" s="48">
        <f t="shared" si="65"/>
        <v>0</v>
      </c>
      <c r="M647" s="46">
        <f t="shared" si="66"/>
        <v>0</v>
      </c>
      <c r="N647" s="46">
        <f t="shared" si="67"/>
        <v>0</v>
      </c>
      <c r="O647" s="46">
        <f t="shared" si="68"/>
        <v>0</v>
      </c>
      <c r="P647" s="47">
        <f t="shared" si="69"/>
        <v>0</v>
      </c>
    </row>
    <row r="648" spans="1:16" hidden="1" x14ac:dyDescent="0.2">
      <c r="A648" s="37"/>
      <c r="B648" s="38"/>
      <c r="C648" s="45"/>
      <c r="D648" s="23"/>
      <c r="E648" s="69"/>
      <c r="F648" s="73"/>
      <c r="G648" s="67"/>
      <c r="H648" s="46">
        <f t="shared" si="63"/>
        <v>0</v>
      </c>
      <c r="I648" s="67"/>
      <c r="J648" s="67"/>
      <c r="K648" s="47">
        <f t="shared" si="64"/>
        <v>0</v>
      </c>
      <c r="L648" s="48">
        <f t="shared" si="65"/>
        <v>0</v>
      </c>
      <c r="M648" s="46">
        <f t="shared" si="66"/>
        <v>0</v>
      </c>
      <c r="N648" s="46">
        <f t="shared" si="67"/>
        <v>0</v>
      </c>
      <c r="O648" s="46">
        <f t="shared" si="68"/>
        <v>0</v>
      </c>
      <c r="P648" s="47">
        <f t="shared" si="69"/>
        <v>0</v>
      </c>
    </row>
    <row r="649" spans="1:16" hidden="1" x14ac:dyDescent="0.2">
      <c r="A649" s="37"/>
      <c r="B649" s="38"/>
      <c r="C649" s="45"/>
      <c r="D649" s="23"/>
      <c r="E649" s="69"/>
      <c r="F649" s="73"/>
      <c r="G649" s="67"/>
      <c r="H649" s="46">
        <f t="shared" si="63"/>
        <v>0</v>
      </c>
      <c r="I649" s="67"/>
      <c r="J649" s="67"/>
      <c r="K649" s="47">
        <f t="shared" si="64"/>
        <v>0</v>
      </c>
      <c r="L649" s="48">
        <f t="shared" si="65"/>
        <v>0</v>
      </c>
      <c r="M649" s="46">
        <f t="shared" si="66"/>
        <v>0</v>
      </c>
      <c r="N649" s="46">
        <f t="shared" si="67"/>
        <v>0</v>
      </c>
      <c r="O649" s="46">
        <f t="shared" si="68"/>
        <v>0</v>
      </c>
      <c r="P649" s="47">
        <f t="shared" si="69"/>
        <v>0</v>
      </c>
    </row>
    <row r="650" spans="1:16" hidden="1" x14ac:dyDescent="0.2">
      <c r="A650" s="37"/>
      <c r="B650" s="38"/>
      <c r="C650" s="45"/>
      <c r="D650" s="23"/>
      <c r="E650" s="69"/>
      <c r="F650" s="73"/>
      <c r="G650" s="67"/>
      <c r="H650" s="46">
        <f t="shared" si="63"/>
        <v>0</v>
      </c>
      <c r="I650" s="67"/>
      <c r="J650" s="67"/>
      <c r="K650" s="47">
        <f t="shared" si="64"/>
        <v>0</v>
      </c>
      <c r="L650" s="48">
        <f t="shared" si="65"/>
        <v>0</v>
      </c>
      <c r="M650" s="46">
        <f t="shared" si="66"/>
        <v>0</v>
      </c>
      <c r="N650" s="46">
        <f t="shared" si="67"/>
        <v>0</v>
      </c>
      <c r="O650" s="46">
        <f t="shared" si="68"/>
        <v>0</v>
      </c>
      <c r="P650" s="47">
        <f t="shared" si="69"/>
        <v>0</v>
      </c>
    </row>
    <row r="651" spans="1:16" hidden="1" x14ac:dyDescent="0.2">
      <c r="A651" s="37"/>
      <c r="B651" s="38"/>
      <c r="C651" s="45"/>
      <c r="D651" s="23"/>
      <c r="E651" s="69"/>
      <c r="F651" s="73"/>
      <c r="G651" s="67"/>
      <c r="H651" s="46">
        <f t="shared" si="63"/>
        <v>0</v>
      </c>
      <c r="I651" s="67"/>
      <c r="J651" s="67"/>
      <c r="K651" s="47">
        <f t="shared" si="64"/>
        <v>0</v>
      </c>
      <c r="L651" s="48">
        <f t="shared" si="65"/>
        <v>0</v>
      </c>
      <c r="M651" s="46">
        <f t="shared" si="66"/>
        <v>0</v>
      </c>
      <c r="N651" s="46">
        <f t="shared" si="67"/>
        <v>0</v>
      </c>
      <c r="O651" s="46">
        <f t="shared" si="68"/>
        <v>0</v>
      </c>
      <c r="P651" s="47">
        <f t="shared" si="69"/>
        <v>0</v>
      </c>
    </row>
    <row r="652" spans="1:16" hidden="1" x14ac:dyDescent="0.2">
      <c r="A652" s="37"/>
      <c r="B652" s="38"/>
      <c r="C652" s="45"/>
      <c r="D652" s="23"/>
      <c r="E652" s="69"/>
      <c r="F652" s="73"/>
      <c r="G652" s="67"/>
      <c r="H652" s="46">
        <f t="shared" si="63"/>
        <v>0</v>
      </c>
      <c r="I652" s="67"/>
      <c r="J652" s="67"/>
      <c r="K652" s="47">
        <f t="shared" si="64"/>
        <v>0</v>
      </c>
      <c r="L652" s="48">
        <f t="shared" si="65"/>
        <v>0</v>
      </c>
      <c r="M652" s="46">
        <f t="shared" si="66"/>
        <v>0</v>
      </c>
      <c r="N652" s="46">
        <f t="shared" si="67"/>
        <v>0</v>
      </c>
      <c r="O652" s="46">
        <f t="shared" si="68"/>
        <v>0</v>
      </c>
      <c r="P652" s="47">
        <f t="shared" si="69"/>
        <v>0</v>
      </c>
    </row>
    <row r="653" spans="1:16" hidden="1" x14ac:dyDescent="0.2">
      <c r="A653" s="37"/>
      <c r="B653" s="38"/>
      <c r="C653" s="45"/>
      <c r="D653" s="23"/>
      <c r="E653" s="69"/>
      <c r="F653" s="73"/>
      <c r="G653" s="67"/>
      <c r="H653" s="46">
        <f t="shared" si="63"/>
        <v>0</v>
      </c>
      <c r="I653" s="67"/>
      <c r="J653" s="67"/>
      <c r="K653" s="47">
        <f t="shared" si="64"/>
        <v>0</v>
      </c>
      <c r="L653" s="48">
        <f t="shared" si="65"/>
        <v>0</v>
      </c>
      <c r="M653" s="46">
        <f t="shared" si="66"/>
        <v>0</v>
      </c>
      <c r="N653" s="46">
        <f t="shared" si="67"/>
        <v>0</v>
      </c>
      <c r="O653" s="46">
        <f t="shared" si="68"/>
        <v>0</v>
      </c>
      <c r="P653" s="47">
        <f t="shared" si="69"/>
        <v>0</v>
      </c>
    </row>
    <row r="654" spans="1:16" hidden="1" x14ac:dyDescent="0.2">
      <c r="A654" s="37"/>
      <c r="B654" s="38"/>
      <c r="C654" s="45"/>
      <c r="D654" s="23"/>
      <c r="E654" s="69"/>
      <c r="F654" s="73"/>
      <c r="G654" s="67"/>
      <c r="H654" s="46">
        <f t="shared" ref="H654:H717" si="70">ROUND(F654*G654,2)</f>
        <v>0</v>
      </c>
      <c r="I654" s="67"/>
      <c r="J654" s="67"/>
      <c r="K654" s="47">
        <f t="shared" ref="K654:K717" si="71">SUM(H654:J654)</f>
        <v>0</v>
      </c>
      <c r="L654" s="48">
        <f t="shared" ref="L654:L717" si="72">ROUND(E654*F654,2)</f>
        <v>0</v>
      </c>
      <c r="M654" s="46">
        <f t="shared" ref="M654:M717" si="73">ROUND(H654*E654,2)</f>
        <v>0</v>
      </c>
      <c r="N654" s="46">
        <f t="shared" ref="N654:N717" si="74">ROUND(I654*E654,2)</f>
        <v>0</v>
      </c>
      <c r="O654" s="46">
        <f t="shared" ref="O654:O717" si="75">ROUND(J654*E654,2)</f>
        <v>0</v>
      </c>
      <c r="P654" s="47">
        <f t="shared" ref="P654:P717" si="76">SUM(M654:O654)</f>
        <v>0</v>
      </c>
    </row>
    <row r="655" spans="1:16" hidden="1" x14ac:dyDescent="0.2">
      <c r="A655" s="37"/>
      <c r="B655" s="38"/>
      <c r="C655" s="45"/>
      <c r="D655" s="23"/>
      <c r="E655" s="69"/>
      <c r="F655" s="73"/>
      <c r="G655" s="67"/>
      <c r="H655" s="46">
        <f t="shared" si="70"/>
        <v>0</v>
      </c>
      <c r="I655" s="67"/>
      <c r="J655" s="67"/>
      <c r="K655" s="47">
        <f t="shared" si="71"/>
        <v>0</v>
      </c>
      <c r="L655" s="48">
        <f t="shared" si="72"/>
        <v>0</v>
      </c>
      <c r="M655" s="46">
        <f t="shared" si="73"/>
        <v>0</v>
      </c>
      <c r="N655" s="46">
        <f t="shared" si="74"/>
        <v>0</v>
      </c>
      <c r="O655" s="46">
        <f t="shared" si="75"/>
        <v>0</v>
      </c>
      <c r="P655" s="47">
        <f t="shared" si="76"/>
        <v>0</v>
      </c>
    </row>
    <row r="656" spans="1:16" hidden="1" x14ac:dyDescent="0.2">
      <c r="A656" s="37"/>
      <c r="B656" s="38"/>
      <c r="C656" s="45"/>
      <c r="D656" s="23"/>
      <c r="E656" s="69"/>
      <c r="F656" s="73"/>
      <c r="G656" s="67"/>
      <c r="H656" s="46">
        <f t="shared" si="70"/>
        <v>0</v>
      </c>
      <c r="I656" s="67"/>
      <c r="J656" s="67"/>
      <c r="K656" s="47">
        <f t="shared" si="71"/>
        <v>0</v>
      </c>
      <c r="L656" s="48">
        <f t="shared" si="72"/>
        <v>0</v>
      </c>
      <c r="M656" s="46">
        <f t="shared" si="73"/>
        <v>0</v>
      </c>
      <c r="N656" s="46">
        <f t="shared" si="74"/>
        <v>0</v>
      </c>
      <c r="O656" s="46">
        <f t="shared" si="75"/>
        <v>0</v>
      </c>
      <c r="P656" s="47">
        <f t="shared" si="76"/>
        <v>0</v>
      </c>
    </row>
    <row r="657" spans="1:16" hidden="1" x14ac:dyDescent="0.2">
      <c r="A657" s="37"/>
      <c r="B657" s="38"/>
      <c r="C657" s="45"/>
      <c r="D657" s="23"/>
      <c r="E657" s="69"/>
      <c r="F657" s="73"/>
      <c r="G657" s="67"/>
      <c r="H657" s="46">
        <f t="shared" si="70"/>
        <v>0</v>
      </c>
      <c r="I657" s="67"/>
      <c r="J657" s="67"/>
      <c r="K657" s="47">
        <f t="shared" si="71"/>
        <v>0</v>
      </c>
      <c r="L657" s="48">
        <f t="shared" si="72"/>
        <v>0</v>
      </c>
      <c r="M657" s="46">
        <f t="shared" si="73"/>
        <v>0</v>
      </c>
      <c r="N657" s="46">
        <f t="shared" si="74"/>
        <v>0</v>
      </c>
      <c r="O657" s="46">
        <f t="shared" si="75"/>
        <v>0</v>
      </c>
      <c r="P657" s="47">
        <f t="shared" si="76"/>
        <v>0</v>
      </c>
    </row>
    <row r="658" spans="1:16" hidden="1" x14ac:dyDescent="0.2">
      <c r="A658" s="37"/>
      <c r="B658" s="38"/>
      <c r="C658" s="45"/>
      <c r="D658" s="23"/>
      <c r="E658" s="69"/>
      <c r="F658" s="73"/>
      <c r="G658" s="67"/>
      <c r="H658" s="46">
        <f t="shared" si="70"/>
        <v>0</v>
      </c>
      <c r="I658" s="67"/>
      <c r="J658" s="67"/>
      <c r="K658" s="47">
        <f t="shared" si="71"/>
        <v>0</v>
      </c>
      <c r="L658" s="48">
        <f t="shared" si="72"/>
        <v>0</v>
      </c>
      <c r="M658" s="46">
        <f t="shared" si="73"/>
        <v>0</v>
      </c>
      <c r="N658" s="46">
        <f t="shared" si="74"/>
        <v>0</v>
      </c>
      <c r="O658" s="46">
        <f t="shared" si="75"/>
        <v>0</v>
      </c>
      <c r="P658" s="47">
        <f t="shared" si="76"/>
        <v>0</v>
      </c>
    </row>
    <row r="659" spans="1:16" hidden="1" x14ac:dyDescent="0.2">
      <c r="A659" s="37"/>
      <c r="B659" s="38"/>
      <c r="C659" s="45"/>
      <c r="D659" s="23"/>
      <c r="E659" s="69"/>
      <c r="F659" s="73"/>
      <c r="G659" s="67"/>
      <c r="H659" s="46">
        <f t="shared" si="70"/>
        <v>0</v>
      </c>
      <c r="I659" s="67"/>
      <c r="J659" s="67"/>
      <c r="K659" s="47">
        <f t="shared" si="71"/>
        <v>0</v>
      </c>
      <c r="L659" s="48">
        <f t="shared" si="72"/>
        <v>0</v>
      </c>
      <c r="M659" s="46">
        <f t="shared" si="73"/>
        <v>0</v>
      </c>
      <c r="N659" s="46">
        <f t="shared" si="74"/>
        <v>0</v>
      </c>
      <c r="O659" s="46">
        <f t="shared" si="75"/>
        <v>0</v>
      </c>
      <c r="P659" s="47">
        <f t="shared" si="76"/>
        <v>0</v>
      </c>
    </row>
    <row r="660" spans="1:16" hidden="1" x14ac:dyDescent="0.2">
      <c r="A660" s="37"/>
      <c r="B660" s="38"/>
      <c r="C660" s="45"/>
      <c r="D660" s="23"/>
      <c r="E660" s="69"/>
      <c r="F660" s="73"/>
      <c r="G660" s="67"/>
      <c r="H660" s="46">
        <f t="shared" si="70"/>
        <v>0</v>
      </c>
      <c r="I660" s="67"/>
      <c r="J660" s="67"/>
      <c r="K660" s="47">
        <f t="shared" si="71"/>
        <v>0</v>
      </c>
      <c r="L660" s="48">
        <f t="shared" si="72"/>
        <v>0</v>
      </c>
      <c r="M660" s="46">
        <f t="shared" si="73"/>
        <v>0</v>
      </c>
      <c r="N660" s="46">
        <f t="shared" si="74"/>
        <v>0</v>
      </c>
      <c r="O660" s="46">
        <f t="shared" si="75"/>
        <v>0</v>
      </c>
      <c r="P660" s="47">
        <f t="shared" si="76"/>
        <v>0</v>
      </c>
    </row>
    <row r="661" spans="1:16" hidden="1" x14ac:dyDescent="0.2">
      <c r="A661" s="37"/>
      <c r="B661" s="38"/>
      <c r="C661" s="45"/>
      <c r="D661" s="23"/>
      <c r="E661" s="69"/>
      <c r="F661" s="73"/>
      <c r="G661" s="67"/>
      <c r="H661" s="46">
        <f t="shared" si="70"/>
        <v>0</v>
      </c>
      <c r="I661" s="67"/>
      <c r="J661" s="67"/>
      <c r="K661" s="47">
        <f t="shared" si="71"/>
        <v>0</v>
      </c>
      <c r="L661" s="48">
        <f t="shared" si="72"/>
        <v>0</v>
      </c>
      <c r="M661" s="46">
        <f t="shared" si="73"/>
        <v>0</v>
      </c>
      <c r="N661" s="46">
        <f t="shared" si="74"/>
        <v>0</v>
      </c>
      <c r="O661" s="46">
        <f t="shared" si="75"/>
        <v>0</v>
      </c>
      <c r="P661" s="47">
        <f t="shared" si="76"/>
        <v>0</v>
      </c>
    </row>
    <row r="662" spans="1:16" hidden="1" x14ac:dyDescent="0.2">
      <c r="A662" s="37"/>
      <c r="B662" s="38"/>
      <c r="C662" s="45"/>
      <c r="D662" s="23"/>
      <c r="E662" s="69"/>
      <c r="F662" s="73"/>
      <c r="G662" s="67"/>
      <c r="H662" s="46">
        <f t="shared" si="70"/>
        <v>0</v>
      </c>
      <c r="I662" s="67"/>
      <c r="J662" s="67"/>
      <c r="K662" s="47">
        <f t="shared" si="71"/>
        <v>0</v>
      </c>
      <c r="L662" s="48">
        <f t="shared" si="72"/>
        <v>0</v>
      </c>
      <c r="M662" s="46">
        <f t="shared" si="73"/>
        <v>0</v>
      </c>
      <c r="N662" s="46">
        <f t="shared" si="74"/>
        <v>0</v>
      </c>
      <c r="O662" s="46">
        <f t="shared" si="75"/>
        <v>0</v>
      </c>
      <c r="P662" s="47">
        <f t="shared" si="76"/>
        <v>0</v>
      </c>
    </row>
    <row r="663" spans="1:16" hidden="1" x14ac:dyDescent="0.2">
      <c r="A663" s="37"/>
      <c r="B663" s="38"/>
      <c r="C663" s="45"/>
      <c r="D663" s="23"/>
      <c r="E663" s="69"/>
      <c r="F663" s="73"/>
      <c r="G663" s="67"/>
      <c r="H663" s="46">
        <f t="shared" si="70"/>
        <v>0</v>
      </c>
      <c r="I663" s="67"/>
      <c r="J663" s="67"/>
      <c r="K663" s="47">
        <f t="shared" si="71"/>
        <v>0</v>
      </c>
      <c r="L663" s="48">
        <f t="shared" si="72"/>
        <v>0</v>
      </c>
      <c r="M663" s="46">
        <f t="shared" si="73"/>
        <v>0</v>
      </c>
      <c r="N663" s="46">
        <f t="shared" si="74"/>
        <v>0</v>
      </c>
      <c r="O663" s="46">
        <f t="shared" si="75"/>
        <v>0</v>
      </c>
      <c r="P663" s="47">
        <f t="shared" si="76"/>
        <v>0</v>
      </c>
    </row>
    <row r="664" spans="1:16" hidden="1" x14ac:dyDescent="0.2">
      <c r="A664" s="37"/>
      <c r="B664" s="38"/>
      <c r="C664" s="45"/>
      <c r="D664" s="23"/>
      <c r="E664" s="69"/>
      <c r="F664" s="73"/>
      <c r="G664" s="67"/>
      <c r="H664" s="46">
        <f t="shared" si="70"/>
        <v>0</v>
      </c>
      <c r="I664" s="67"/>
      <c r="J664" s="67"/>
      <c r="K664" s="47">
        <f t="shared" si="71"/>
        <v>0</v>
      </c>
      <c r="L664" s="48">
        <f t="shared" si="72"/>
        <v>0</v>
      </c>
      <c r="M664" s="46">
        <f t="shared" si="73"/>
        <v>0</v>
      </c>
      <c r="N664" s="46">
        <f t="shared" si="74"/>
        <v>0</v>
      </c>
      <c r="O664" s="46">
        <f t="shared" si="75"/>
        <v>0</v>
      </c>
      <c r="P664" s="47">
        <f t="shared" si="76"/>
        <v>0</v>
      </c>
    </row>
    <row r="665" spans="1:16" hidden="1" x14ac:dyDescent="0.2">
      <c r="A665" s="37"/>
      <c r="B665" s="38"/>
      <c r="C665" s="45"/>
      <c r="D665" s="23"/>
      <c r="E665" s="69"/>
      <c r="F665" s="73"/>
      <c r="G665" s="67"/>
      <c r="H665" s="46">
        <f t="shared" si="70"/>
        <v>0</v>
      </c>
      <c r="I665" s="67"/>
      <c r="J665" s="67"/>
      <c r="K665" s="47">
        <f t="shared" si="71"/>
        <v>0</v>
      </c>
      <c r="L665" s="48">
        <f t="shared" si="72"/>
        <v>0</v>
      </c>
      <c r="M665" s="46">
        <f t="shared" si="73"/>
        <v>0</v>
      </c>
      <c r="N665" s="46">
        <f t="shared" si="74"/>
        <v>0</v>
      </c>
      <c r="O665" s="46">
        <f t="shared" si="75"/>
        <v>0</v>
      </c>
      <c r="P665" s="47">
        <f t="shared" si="76"/>
        <v>0</v>
      </c>
    </row>
    <row r="666" spans="1:16" hidden="1" x14ac:dyDescent="0.2">
      <c r="A666" s="37"/>
      <c r="B666" s="38"/>
      <c r="C666" s="45"/>
      <c r="D666" s="23"/>
      <c r="E666" s="69"/>
      <c r="F666" s="73"/>
      <c r="G666" s="67"/>
      <c r="H666" s="46">
        <f t="shared" si="70"/>
        <v>0</v>
      </c>
      <c r="I666" s="67"/>
      <c r="J666" s="67"/>
      <c r="K666" s="47">
        <f t="shared" si="71"/>
        <v>0</v>
      </c>
      <c r="L666" s="48">
        <f t="shared" si="72"/>
        <v>0</v>
      </c>
      <c r="M666" s="46">
        <f t="shared" si="73"/>
        <v>0</v>
      </c>
      <c r="N666" s="46">
        <f t="shared" si="74"/>
        <v>0</v>
      </c>
      <c r="O666" s="46">
        <f t="shared" si="75"/>
        <v>0</v>
      </c>
      <c r="P666" s="47">
        <f t="shared" si="76"/>
        <v>0</v>
      </c>
    </row>
    <row r="667" spans="1:16" hidden="1" x14ac:dyDescent="0.2">
      <c r="A667" s="37"/>
      <c r="B667" s="38"/>
      <c r="C667" s="45"/>
      <c r="D667" s="23"/>
      <c r="E667" s="69"/>
      <c r="F667" s="73"/>
      <c r="G667" s="67"/>
      <c r="H667" s="46">
        <f t="shared" si="70"/>
        <v>0</v>
      </c>
      <c r="I667" s="67"/>
      <c r="J667" s="67"/>
      <c r="K667" s="47">
        <f t="shared" si="71"/>
        <v>0</v>
      </c>
      <c r="L667" s="48">
        <f t="shared" si="72"/>
        <v>0</v>
      </c>
      <c r="M667" s="46">
        <f t="shared" si="73"/>
        <v>0</v>
      </c>
      <c r="N667" s="46">
        <f t="shared" si="74"/>
        <v>0</v>
      </c>
      <c r="O667" s="46">
        <f t="shared" si="75"/>
        <v>0</v>
      </c>
      <c r="P667" s="47">
        <f t="shared" si="76"/>
        <v>0</v>
      </c>
    </row>
    <row r="668" spans="1:16" hidden="1" x14ac:dyDescent="0.2">
      <c r="A668" s="37"/>
      <c r="B668" s="38"/>
      <c r="C668" s="45"/>
      <c r="D668" s="23"/>
      <c r="E668" s="69"/>
      <c r="F668" s="73"/>
      <c r="G668" s="67"/>
      <c r="H668" s="46">
        <f t="shared" si="70"/>
        <v>0</v>
      </c>
      <c r="I668" s="67"/>
      <c r="J668" s="67"/>
      <c r="K668" s="47">
        <f t="shared" si="71"/>
        <v>0</v>
      </c>
      <c r="L668" s="48">
        <f t="shared" si="72"/>
        <v>0</v>
      </c>
      <c r="M668" s="46">
        <f t="shared" si="73"/>
        <v>0</v>
      </c>
      <c r="N668" s="46">
        <f t="shared" si="74"/>
        <v>0</v>
      </c>
      <c r="O668" s="46">
        <f t="shared" si="75"/>
        <v>0</v>
      </c>
      <c r="P668" s="47">
        <f t="shared" si="76"/>
        <v>0</v>
      </c>
    </row>
    <row r="669" spans="1:16" hidden="1" x14ac:dyDescent="0.2">
      <c r="A669" s="37"/>
      <c r="B669" s="38"/>
      <c r="C669" s="45"/>
      <c r="D669" s="23"/>
      <c r="E669" s="69"/>
      <c r="F669" s="73"/>
      <c r="G669" s="67"/>
      <c r="H669" s="46">
        <f t="shared" si="70"/>
        <v>0</v>
      </c>
      <c r="I669" s="67"/>
      <c r="J669" s="67"/>
      <c r="K669" s="47">
        <f t="shared" si="71"/>
        <v>0</v>
      </c>
      <c r="L669" s="48">
        <f t="shared" si="72"/>
        <v>0</v>
      </c>
      <c r="M669" s="46">
        <f t="shared" si="73"/>
        <v>0</v>
      </c>
      <c r="N669" s="46">
        <f t="shared" si="74"/>
        <v>0</v>
      </c>
      <c r="O669" s="46">
        <f t="shared" si="75"/>
        <v>0</v>
      </c>
      <c r="P669" s="47">
        <f t="shared" si="76"/>
        <v>0</v>
      </c>
    </row>
    <row r="670" spans="1:16" hidden="1" x14ac:dyDescent="0.2">
      <c r="A670" s="37"/>
      <c r="B670" s="38"/>
      <c r="C670" s="45"/>
      <c r="D670" s="23"/>
      <c r="E670" s="69"/>
      <c r="F670" s="73"/>
      <c r="G670" s="67"/>
      <c r="H670" s="46">
        <f t="shared" si="70"/>
        <v>0</v>
      </c>
      <c r="I670" s="67"/>
      <c r="J670" s="67"/>
      <c r="K670" s="47">
        <f t="shared" si="71"/>
        <v>0</v>
      </c>
      <c r="L670" s="48">
        <f t="shared" si="72"/>
        <v>0</v>
      </c>
      <c r="M670" s="46">
        <f t="shared" si="73"/>
        <v>0</v>
      </c>
      <c r="N670" s="46">
        <f t="shared" si="74"/>
        <v>0</v>
      </c>
      <c r="O670" s="46">
        <f t="shared" si="75"/>
        <v>0</v>
      </c>
      <c r="P670" s="47">
        <f t="shared" si="76"/>
        <v>0</v>
      </c>
    </row>
    <row r="671" spans="1:16" hidden="1" x14ac:dyDescent="0.2">
      <c r="A671" s="37"/>
      <c r="B671" s="38"/>
      <c r="C671" s="45"/>
      <c r="D671" s="23"/>
      <c r="E671" s="69"/>
      <c r="F671" s="73"/>
      <c r="G671" s="67"/>
      <c r="H671" s="46">
        <f t="shared" si="70"/>
        <v>0</v>
      </c>
      <c r="I671" s="67"/>
      <c r="J671" s="67"/>
      <c r="K671" s="47">
        <f t="shared" si="71"/>
        <v>0</v>
      </c>
      <c r="L671" s="48">
        <f t="shared" si="72"/>
        <v>0</v>
      </c>
      <c r="M671" s="46">
        <f t="shared" si="73"/>
        <v>0</v>
      </c>
      <c r="N671" s="46">
        <f t="shared" si="74"/>
        <v>0</v>
      </c>
      <c r="O671" s="46">
        <f t="shared" si="75"/>
        <v>0</v>
      </c>
      <c r="P671" s="47">
        <f t="shared" si="76"/>
        <v>0</v>
      </c>
    </row>
    <row r="672" spans="1:16" hidden="1" x14ac:dyDescent="0.2">
      <c r="A672" s="37"/>
      <c r="B672" s="38"/>
      <c r="C672" s="45"/>
      <c r="D672" s="23"/>
      <c r="E672" s="69"/>
      <c r="F672" s="73"/>
      <c r="G672" s="67"/>
      <c r="H672" s="46">
        <f t="shared" si="70"/>
        <v>0</v>
      </c>
      <c r="I672" s="67"/>
      <c r="J672" s="67"/>
      <c r="K672" s="47">
        <f t="shared" si="71"/>
        <v>0</v>
      </c>
      <c r="L672" s="48">
        <f t="shared" si="72"/>
        <v>0</v>
      </c>
      <c r="M672" s="46">
        <f t="shared" si="73"/>
        <v>0</v>
      </c>
      <c r="N672" s="46">
        <f t="shared" si="74"/>
        <v>0</v>
      </c>
      <c r="O672" s="46">
        <f t="shared" si="75"/>
        <v>0</v>
      </c>
      <c r="P672" s="47">
        <f t="shared" si="76"/>
        <v>0</v>
      </c>
    </row>
    <row r="673" spans="1:16" hidden="1" x14ac:dyDescent="0.2">
      <c r="A673" s="37"/>
      <c r="B673" s="38"/>
      <c r="C673" s="45"/>
      <c r="D673" s="23"/>
      <c r="E673" s="69"/>
      <c r="F673" s="73"/>
      <c r="G673" s="67"/>
      <c r="H673" s="46">
        <f t="shared" si="70"/>
        <v>0</v>
      </c>
      <c r="I673" s="67"/>
      <c r="J673" s="67"/>
      <c r="K673" s="47">
        <f t="shared" si="71"/>
        <v>0</v>
      </c>
      <c r="L673" s="48">
        <f t="shared" si="72"/>
        <v>0</v>
      </c>
      <c r="M673" s="46">
        <f t="shared" si="73"/>
        <v>0</v>
      </c>
      <c r="N673" s="46">
        <f t="shared" si="74"/>
        <v>0</v>
      </c>
      <c r="O673" s="46">
        <f t="shared" si="75"/>
        <v>0</v>
      </c>
      <c r="P673" s="47">
        <f t="shared" si="76"/>
        <v>0</v>
      </c>
    </row>
    <row r="674" spans="1:16" hidden="1" x14ac:dyDescent="0.2">
      <c r="A674" s="37"/>
      <c r="B674" s="38"/>
      <c r="C674" s="45"/>
      <c r="D674" s="23"/>
      <c r="E674" s="69"/>
      <c r="F674" s="73"/>
      <c r="G674" s="67"/>
      <c r="H674" s="46">
        <f t="shared" si="70"/>
        <v>0</v>
      </c>
      <c r="I674" s="67"/>
      <c r="J674" s="67"/>
      <c r="K674" s="47">
        <f t="shared" si="71"/>
        <v>0</v>
      </c>
      <c r="L674" s="48">
        <f t="shared" si="72"/>
        <v>0</v>
      </c>
      <c r="M674" s="46">
        <f t="shared" si="73"/>
        <v>0</v>
      </c>
      <c r="N674" s="46">
        <f t="shared" si="74"/>
        <v>0</v>
      </c>
      <c r="O674" s="46">
        <f t="shared" si="75"/>
        <v>0</v>
      </c>
      <c r="P674" s="47">
        <f t="shared" si="76"/>
        <v>0</v>
      </c>
    </row>
    <row r="675" spans="1:16" hidden="1" x14ac:dyDescent="0.2">
      <c r="A675" s="37"/>
      <c r="B675" s="38"/>
      <c r="C675" s="45"/>
      <c r="D675" s="23"/>
      <c r="E675" s="69"/>
      <c r="F675" s="73"/>
      <c r="G675" s="67"/>
      <c r="H675" s="46">
        <f t="shared" si="70"/>
        <v>0</v>
      </c>
      <c r="I675" s="67"/>
      <c r="J675" s="67"/>
      <c r="K675" s="47">
        <f t="shared" si="71"/>
        <v>0</v>
      </c>
      <c r="L675" s="48">
        <f t="shared" si="72"/>
        <v>0</v>
      </c>
      <c r="M675" s="46">
        <f t="shared" si="73"/>
        <v>0</v>
      </c>
      <c r="N675" s="46">
        <f t="shared" si="74"/>
        <v>0</v>
      </c>
      <c r="O675" s="46">
        <f t="shared" si="75"/>
        <v>0</v>
      </c>
      <c r="P675" s="47">
        <f t="shared" si="76"/>
        <v>0</v>
      </c>
    </row>
    <row r="676" spans="1:16" hidden="1" x14ac:dyDescent="0.2">
      <c r="A676" s="37"/>
      <c r="B676" s="38"/>
      <c r="C676" s="45"/>
      <c r="D676" s="23"/>
      <c r="E676" s="69"/>
      <c r="F676" s="73"/>
      <c r="G676" s="67"/>
      <c r="H676" s="46">
        <f t="shared" si="70"/>
        <v>0</v>
      </c>
      <c r="I676" s="67"/>
      <c r="J676" s="67"/>
      <c r="K676" s="47">
        <f t="shared" si="71"/>
        <v>0</v>
      </c>
      <c r="L676" s="48">
        <f t="shared" si="72"/>
        <v>0</v>
      </c>
      <c r="M676" s="46">
        <f t="shared" si="73"/>
        <v>0</v>
      </c>
      <c r="N676" s="46">
        <f t="shared" si="74"/>
        <v>0</v>
      </c>
      <c r="O676" s="46">
        <f t="shared" si="75"/>
        <v>0</v>
      </c>
      <c r="P676" s="47">
        <f t="shared" si="76"/>
        <v>0</v>
      </c>
    </row>
    <row r="677" spans="1:16" hidden="1" x14ac:dyDescent="0.2">
      <c r="A677" s="37"/>
      <c r="B677" s="38"/>
      <c r="C677" s="45"/>
      <c r="D677" s="23"/>
      <c r="E677" s="69"/>
      <c r="F677" s="73"/>
      <c r="G677" s="67"/>
      <c r="H677" s="46">
        <f t="shared" si="70"/>
        <v>0</v>
      </c>
      <c r="I677" s="67"/>
      <c r="J677" s="67"/>
      <c r="K677" s="47">
        <f t="shared" si="71"/>
        <v>0</v>
      </c>
      <c r="L677" s="48">
        <f t="shared" si="72"/>
        <v>0</v>
      </c>
      <c r="M677" s="46">
        <f t="shared" si="73"/>
        <v>0</v>
      </c>
      <c r="N677" s="46">
        <f t="shared" si="74"/>
        <v>0</v>
      </c>
      <c r="O677" s="46">
        <f t="shared" si="75"/>
        <v>0</v>
      </c>
      <c r="P677" s="47">
        <f t="shared" si="76"/>
        <v>0</v>
      </c>
    </row>
    <row r="678" spans="1:16" hidden="1" x14ac:dyDescent="0.2">
      <c r="A678" s="37"/>
      <c r="B678" s="38"/>
      <c r="C678" s="45"/>
      <c r="D678" s="23"/>
      <c r="E678" s="69"/>
      <c r="F678" s="73"/>
      <c r="G678" s="67"/>
      <c r="H678" s="46">
        <f t="shared" si="70"/>
        <v>0</v>
      </c>
      <c r="I678" s="67"/>
      <c r="J678" s="67"/>
      <c r="K678" s="47">
        <f t="shared" si="71"/>
        <v>0</v>
      </c>
      <c r="L678" s="48">
        <f t="shared" si="72"/>
        <v>0</v>
      </c>
      <c r="M678" s="46">
        <f t="shared" si="73"/>
        <v>0</v>
      </c>
      <c r="N678" s="46">
        <f t="shared" si="74"/>
        <v>0</v>
      </c>
      <c r="O678" s="46">
        <f t="shared" si="75"/>
        <v>0</v>
      </c>
      <c r="P678" s="47">
        <f t="shared" si="76"/>
        <v>0</v>
      </c>
    </row>
    <row r="679" spans="1:16" hidden="1" x14ac:dyDescent="0.2">
      <c r="A679" s="37"/>
      <c r="B679" s="38"/>
      <c r="C679" s="45"/>
      <c r="D679" s="23"/>
      <c r="E679" s="69"/>
      <c r="F679" s="73"/>
      <c r="G679" s="67"/>
      <c r="H679" s="46">
        <f t="shared" si="70"/>
        <v>0</v>
      </c>
      <c r="I679" s="67"/>
      <c r="J679" s="67"/>
      <c r="K679" s="47">
        <f t="shared" si="71"/>
        <v>0</v>
      </c>
      <c r="L679" s="48">
        <f t="shared" si="72"/>
        <v>0</v>
      </c>
      <c r="M679" s="46">
        <f t="shared" si="73"/>
        <v>0</v>
      </c>
      <c r="N679" s="46">
        <f t="shared" si="74"/>
        <v>0</v>
      </c>
      <c r="O679" s="46">
        <f t="shared" si="75"/>
        <v>0</v>
      </c>
      <c r="P679" s="47">
        <f t="shared" si="76"/>
        <v>0</v>
      </c>
    </row>
    <row r="680" spans="1:16" hidden="1" x14ac:dyDescent="0.2">
      <c r="A680" s="37"/>
      <c r="B680" s="38"/>
      <c r="C680" s="45"/>
      <c r="D680" s="23"/>
      <c r="E680" s="69"/>
      <c r="F680" s="73"/>
      <c r="G680" s="67"/>
      <c r="H680" s="46">
        <f t="shared" si="70"/>
        <v>0</v>
      </c>
      <c r="I680" s="67"/>
      <c r="J680" s="67"/>
      <c r="K680" s="47">
        <f t="shared" si="71"/>
        <v>0</v>
      </c>
      <c r="L680" s="48">
        <f t="shared" si="72"/>
        <v>0</v>
      </c>
      <c r="M680" s="46">
        <f t="shared" si="73"/>
        <v>0</v>
      </c>
      <c r="N680" s="46">
        <f t="shared" si="74"/>
        <v>0</v>
      </c>
      <c r="O680" s="46">
        <f t="shared" si="75"/>
        <v>0</v>
      </c>
      <c r="P680" s="47">
        <f t="shared" si="76"/>
        <v>0</v>
      </c>
    </row>
    <row r="681" spans="1:16" hidden="1" x14ac:dyDescent="0.2">
      <c r="A681" s="37"/>
      <c r="B681" s="38"/>
      <c r="C681" s="45"/>
      <c r="D681" s="23"/>
      <c r="E681" s="69"/>
      <c r="F681" s="73"/>
      <c r="G681" s="67"/>
      <c r="H681" s="46">
        <f t="shared" si="70"/>
        <v>0</v>
      </c>
      <c r="I681" s="67"/>
      <c r="J681" s="67"/>
      <c r="K681" s="47">
        <f t="shared" si="71"/>
        <v>0</v>
      </c>
      <c r="L681" s="48">
        <f t="shared" si="72"/>
        <v>0</v>
      </c>
      <c r="M681" s="46">
        <f t="shared" si="73"/>
        <v>0</v>
      </c>
      <c r="N681" s="46">
        <f t="shared" si="74"/>
        <v>0</v>
      </c>
      <c r="O681" s="46">
        <f t="shared" si="75"/>
        <v>0</v>
      </c>
      <c r="P681" s="47">
        <f t="shared" si="76"/>
        <v>0</v>
      </c>
    </row>
    <row r="682" spans="1:16" hidden="1" x14ac:dyDescent="0.2">
      <c r="A682" s="37"/>
      <c r="B682" s="38"/>
      <c r="C682" s="45"/>
      <c r="D682" s="23"/>
      <c r="E682" s="69"/>
      <c r="F682" s="73"/>
      <c r="G682" s="67"/>
      <c r="H682" s="46">
        <f t="shared" si="70"/>
        <v>0</v>
      </c>
      <c r="I682" s="67"/>
      <c r="J682" s="67"/>
      <c r="K682" s="47">
        <f t="shared" si="71"/>
        <v>0</v>
      </c>
      <c r="L682" s="48">
        <f t="shared" si="72"/>
        <v>0</v>
      </c>
      <c r="M682" s="46">
        <f t="shared" si="73"/>
        <v>0</v>
      </c>
      <c r="N682" s="46">
        <f t="shared" si="74"/>
        <v>0</v>
      </c>
      <c r="O682" s="46">
        <f t="shared" si="75"/>
        <v>0</v>
      </c>
      <c r="P682" s="47">
        <f t="shared" si="76"/>
        <v>0</v>
      </c>
    </row>
    <row r="683" spans="1:16" hidden="1" x14ac:dyDescent="0.2">
      <c r="A683" s="37"/>
      <c r="B683" s="38"/>
      <c r="C683" s="45"/>
      <c r="D683" s="23"/>
      <c r="E683" s="69"/>
      <c r="F683" s="73"/>
      <c r="G683" s="67"/>
      <c r="H683" s="46">
        <f t="shared" si="70"/>
        <v>0</v>
      </c>
      <c r="I683" s="67"/>
      <c r="J683" s="67"/>
      <c r="K683" s="47">
        <f t="shared" si="71"/>
        <v>0</v>
      </c>
      <c r="L683" s="48">
        <f t="shared" si="72"/>
        <v>0</v>
      </c>
      <c r="M683" s="46">
        <f t="shared" si="73"/>
        <v>0</v>
      </c>
      <c r="N683" s="46">
        <f t="shared" si="74"/>
        <v>0</v>
      </c>
      <c r="O683" s="46">
        <f t="shared" si="75"/>
        <v>0</v>
      </c>
      <c r="P683" s="47">
        <f t="shared" si="76"/>
        <v>0</v>
      </c>
    </row>
    <row r="684" spans="1:16" hidden="1" x14ac:dyDescent="0.2">
      <c r="A684" s="37"/>
      <c r="B684" s="38"/>
      <c r="C684" s="45"/>
      <c r="D684" s="23"/>
      <c r="E684" s="69"/>
      <c r="F684" s="73"/>
      <c r="G684" s="67"/>
      <c r="H684" s="46">
        <f t="shared" si="70"/>
        <v>0</v>
      </c>
      <c r="I684" s="67"/>
      <c r="J684" s="67"/>
      <c r="K684" s="47">
        <f t="shared" si="71"/>
        <v>0</v>
      </c>
      <c r="L684" s="48">
        <f t="shared" si="72"/>
        <v>0</v>
      </c>
      <c r="M684" s="46">
        <f t="shared" si="73"/>
        <v>0</v>
      </c>
      <c r="N684" s="46">
        <f t="shared" si="74"/>
        <v>0</v>
      </c>
      <c r="O684" s="46">
        <f t="shared" si="75"/>
        <v>0</v>
      </c>
      <c r="P684" s="47">
        <f t="shared" si="76"/>
        <v>0</v>
      </c>
    </row>
    <row r="685" spans="1:16" hidden="1" x14ac:dyDescent="0.2">
      <c r="A685" s="37"/>
      <c r="B685" s="38"/>
      <c r="C685" s="45"/>
      <c r="D685" s="23"/>
      <c r="E685" s="69"/>
      <c r="F685" s="73"/>
      <c r="G685" s="67"/>
      <c r="H685" s="46">
        <f t="shared" si="70"/>
        <v>0</v>
      </c>
      <c r="I685" s="67"/>
      <c r="J685" s="67"/>
      <c r="K685" s="47">
        <f t="shared" si="71"/>
        <v>0</v>
      </c>
      <c r="L685" s="48">
        <f t="shared" si="72"/>
        <v>0</v>
      </c>
      <c r="M685" s="46">
        <f t="shared" si="73"/>
        <v>0</v>
      </c>
      <c r="N685" s="46">
        <f t="shared" si="74"/>
        <v>0</v>
      </c>
      <c r="O685" s="46">
        <f t="shared" si="75"/>
        <v>0</v>
      </c>
      <c r="P685" s="47">
        <f t="shared" si="76"/>
        <v>0</v>
      </c>
    </row>
    <row r="686" spans="1:16" hidden="1" x14ac:dyDescent="0.2">
      <c r="A686" s="37"/>
      <c r="B686" s="38"/>
      <c r="C686" s="45"/>
      <c r="D686" s="23"/>
      <c r="E686" s="69"/>
      <c r="F686" s="73"/>
      <c r="G686" s="67"/>
      <c r="H686" s="46">
        <f t="shared" si="70"/>
        <v>0</v>
      </c>
      <c r="I686" s="67"/>
      <c r="J686" s="67"/>
      <c r="K686" s="47">
        <f t="shared" si="71"/>
        <v>0</v>
      </c>
      <c r="L686" s="48">
        <f t="shared" si="72"/>
        <v>0</v>
      </c>
      <c r="M686" s="46">
        <f t="shared" si="73"/>
        <v>0</v>
      </c>
      <c r="N686" s="46">
        <f t="shared" si="74"/>
        <v>0</v>
      </c>
      <c r="O686" s="46">
        <f t="shared" si="75"/>
        <v>0</v>
      </c>
      <c r="P686" s="47">
        <f t="shared" si="76"/>
        <v>0</v>
      </c>
    </row>
    <row r="687" spans="1:16" hidden="1" x14ac:dyDescent="0.2">
      <c r="A687" s="37"/>
      <c r="B687" s="38"/>
      <c r="C687" s="45"/>
      <c r="D687" s="23"/>
      <c r="E687" s="69"/>
      <c r="F687" s="73"/>
      <c r="G687" s="67"/>
      <c r="H687" s="46">
        <f t="shared" si="70"/>
        <v>0</v>
      </c>
      <c r="I687" s="67"/>
      <c r="J687" s="67"/>
      <c r="K687" s="47">
        <f t="shared" si="71"/>
        <v>0</v>
      </c>
      <c r="L687" s="48">
        <f t="shared" si="72"/>
        <v>0</v>
      </c>
      <c r="M687" s="46">
        <f t="shared" si="73"/>
        <v>0</v>
      </c>
      <c r="N687" s="46">
        <f t="shared" si="74"/>
        <v>0</v>
      </c>
      <c r="O687" s="46">
        <f t="shared" si="75"/>
        <v>0</v>
      </c>
      <c r="P687" s="47">
        <f t="shared" si="76"/>
        <v>0</v>
      </c>
    </row>
    <row r="688" spans="1:16" hidden="1" x14ac:dyDescent="0.2">
      <c r="A688" s="37"/>
      <c r="B688" s="38"/>
      <c r="C688" s="45"/>
      <c r="D688" s="23"/>
      <c r="E688" s="69"/>
      <c r="F688" s="73"/>
      <c r="G688" s="67"/>
      <c r="H688" s="46">
        <f t="shared" si="70"/>
        <v>0</v>
      </c>
      <c r="I688" s="67"/>
      <c r="J688" s="67"/>
      <c r="K688" s="47">
        <f t="shared" si="71"/>
        <v>0</v>
      </c>
      <c r="L688" s="48">
        <f t="shared" si="72"/>
        <v>0</v>
      </c>
      <c r="M688" s="46">
        <f t="shared" si="73"/>
        <v>0</v>
      </c>
      <c r="N688" s="46">
        <f t="shared" si="74"/>
        <v>0</v>
      </c>
      <c r="O688" s="46">
        <f t="shared" si="75"/>
        <v>0</v>
      </c>
      <c r="P688" s="47">
        <f t="shared" si="76"/>
        <v>0</v>
      </c>
    </row>
    <row r="689" spans="1:16" hidden="1" x14ac:dyDescent="0.2">
      <c r="A689" s="37"/>
      <c r="B689" s="38"/>
      <c r="C689" s="45"/>
      <c r="D689" s="23"/>
      <c r="E689" s="69"/>
      <c r="F689" s="73"/>
      <c r="G689" s="67"/>
      <c r="H689" s="46">
        <f t="shared" si="70"/>
        <v>0</v>
      </c>
      <c r="I689" s="67"/>
      <c r="J689" s="67"/>
      <c r="K689" s="47">
        <f t="shared" si="71"/>
        <v>0</v>
      </c>
      <c r="L689" s="48">
        <f t="shared" si="72"/>
        <v>0</v>
      </c>
      <c r="M689" s="46">
        <f t="shared" si="73"/>
        <v>0</v>
      </c>
      <c r="N689" s="46">
        <f t="shared" si="74"/>
        <v>0</v>
      </c>
      <c r="O689" s="46">
        <f t="shared" si="75"/>
        <v>0</v>
      </c>
      <c r="P689" s="47">
        <f t="shared" si="76"/>
        <v>0</v>
      </c>
    </row>
    <row r="690" spans="1:16" hidden="1" x14ac:dyDescent="0.2">
      <c r="A690" s="37"/>
      <c r="B690" s="38"/>
      <c r="C690" s="45"/>
      <c r="D690" s="23"/>
      <c r="E690" s="69"/>
      <c r="F690" s="73"/>
      <c r="G690" s="67"/>
      <c r="H690" s="46">
        <f t="shared" si="70"/>
        <v>0</v>
      </c>
      <c r="I690" s="67"/>
      <c r="J690" s="67"/>
      <c r="K690" s="47">
        <f t="shared" si="71"/>
        <v>0</v>
      </c>
      <c r="L690" s="48">
        <f t="shared" si="72"/>
        <v>0</v>
      </c>
      <c r="M690" s="46">
        <f t="shared" si="73"/>
        <v>0</v>
      </c>
      <c r="N690" s="46">
        <f t="shared" si="74"/>
        <v>0</v>
      </c>
      <c r="O690" s="46">
        <f t="shared" si="75"/>
        <v>0</v>
      </c>
      <c r="P690" s="47">
        <f t="shared" si="76"/>
        <v>0</v>
      </c>
    </row>
    <row r="691" spans="1:16" hidden="1" x14ac:dyDescent="0.2">
      <c r="A691" s="37"/>
      <c r="B691" s="38"/>
      <c r="C691" s="45"/>
      <c r="D691" s="23"/>
      <c r="E691" s="69"/>
      <c r="F691" s="73"/>
      <c r="G691" s="67"/>
      <c r="H691" s="46">
        <f t="shared" si="70"/>
        <v>0</v>
      </c>
      <c r="I691" s="67"/>
      <c r="J691" s="67"/>
      <c r="K691" s="47">
        <f t="shared" si="71"/>
        <v>0</v>
      </c>
      <c r="L691" s="48">
        <f t="shared" si="72"/>
        <v>0</v>
      </c>
      <c r="M691" s="46">
        <f t="shared" si="73"/>
        <v>0</v>
      </c>
      <c r="N691" s="46">
        <f t="shared" si="74"/>
        <v>0</v>
      </c>
      <c r="O691" s="46">
        <f t="shared" si="75"/>
        <v>0</v>
      </c>
      <c r="P691" s="47">
        <f t="shared" si="76"/>
        <v>0</v>
      </c>
    </row>
    <row r="692" spans="1:16" hidden="1" x14ac:dyDescent="0.2">
      <c r="A692" s="37"/>
      <c r="B692" s="38"/>
      <c r="C692" s="45"/>
      <c r="D692" s="23"/>
      <c r="E692" s="69"/>
      <c r="F692" s="73"/>
      <c r="G692" s="67"/>
      <c r="H692" s="46">
        <f t="shared" si="70"/>
        <v>0</v>
      </c>
      <c r="I692" s="67"/>
      <c r="J692" s="67"/>
      <c r="K692" s="47">
        <f t="shared" si="71"/>
        <v>0</v>
      </c>
      <c r="L692" s="48">
        <f t="shared" si="72"/>
        <v>0</v>
      </c>
      <c r="M692" s="46">
        <f t="shared" si="73"/>
        <v>0</v>
      </c>
      <c r="N692" s="46">
        <f t="shared" si="74"/>
        <v>0</v>
      </c>
      <c r="O692" s="46">
        <f t="shared" si="75"/>
        <v>0</v>
      </c>
      <c r="P692" s="47">
        <f t="shared" si="76"/>
        <v>0</v>
      </c>
    </row>
    <row r="693" spans="1:16" hidden="1" x14ac:dyDescent="0.2">
      <c r="A693" s="37"/>
      <c r="B693" s="38"/>
      <c r="C693" s="45"/>
      <c r="D693" s="23"/>
      <c r="E693" s="69"/>
      <c r="F693" s="73"/>
      <c r="G693" s="67"/>
      <c r="H693" s="46">
        <f t="shared" si="70"/>
        <v>0</v>
      </c>
      <c r="I693" s="67"/>
      <c r="J693" s="67"/>
      <c r="K693" s="47">
        <f t="shared" si="71"/>
        <v>0</v>
      </c>
      <c r="L693" s="48">
        <f t="shared" si="72"/>
        <v>0</v>
      </c>
      <c r="M693" s="46">
        <f t="shared" si="73"/>
        <v>0</v>
      </c>
      <c r="N693" s="46">
        <f t="shared" si="74"/>
        <v>0</v>
      </c>
      <c r="O693" s="46">
        <f t="shared" si="75"/>
        <v>0</v>
      </c>
      <c r="P693" s="47">
        <f t="shared" si="76"/>
        <v>0</v>
      </c>
    </row>
    <row r="694" spans="1:16" hidden="1" x14ac:dyDescent="0.2">
      <c r="A694" s="37"/>
      <c r="B694" s="38"/>
      <c r="C694" s="45"/>
      <c r="D694" s="23"/>
      <c r="E694" s="69"/>
      <c r="F694" s="73"/>
      <c r="G694" s="67"/>
      <c r="H694" s="46">
        <f t="shared" si="70"/>
        <v>0</v>
      </c>
      <c r="I694" s="67"/>
      <c r="J694" s="67"/>
      <c r="K694" s="47">
        <f t="shared" si="71"/>
        <v>0</v>
      </c>
      <c r="L694" s="48">
        <f t="shared" si="72"/>
        <v>0</v>
      </c>
      <c r="M694" s="46">
        <f t="shared" si="73"/>
        <v>0</v>
      </c>
      <c r="N694" s="46">
        <f t="shared" si="74"/>
        <v>0</v>
      </c>
      <c r="O694" s="46">
        <f t="shared" si="75"/>
        <v>0</v>
      </c>
      <c r="P694" s="47">
        <f t="shared" si="76"/>
        <v>0</v>
      </c>
    </row>
    <row r="695" spans="1:16" hidden="1" x14ac:dyDescent="0.2">
      <c r="A695" s="37"/>
      <c r="B695" s="38"/>
      <c r="C695" s="45"/>
      <c r="D695" s="23"/>
      <c r="E695" s="69"/>
      <c r="F695" s="73"/>
      <c r="G695" s="67"/>
      <c r="H695" s="46">
        <f t="shared" si="70"/>
        <v>0</v>
      </c>
      <c r="I695" s="67"/>
      <c r="J695" s="67"/>
      <c r="K695" s="47">
        <f t="shared" si="71"/>
        <v>0</v>
      </c>
      <c r="L695" s="48">
        <f t="shared" si="72"/>
        <v>0</v>
      </c>
      <c r="M695" s="46">
        <f t="shared" si="73"/>
        <v>0</v>
      </c>
      <c r="N695" s="46">
        <f t="shared" si="74"/>
        <v>0</v>
      </c>
      <c r="O695" s="46">
        <f t="shared" si="75"/>
        <v>0</v>
      </c>
      <c r="P695" s="47">
        <f t="shared" si="76"/>
        <v>0</v>
      </c>
    </row>
    <row r="696" spans="1:16" hidden="1" x14ac:dyDescent="0.2">
      <c r="A696" s="37"/>
      <c r="B696" s="38"/>
      <c r="C696" s="45"/>
      <c r="D696" s="23"/>
      <c r="E696" s="69"/>
      <c r="F696" s="73"/>
      <c r="G696" s="67"/>
      <c r="H696" s="46">
        <f t="shared" si="70"/>
        <v>0</v>
      </c>
      <c r="I696" s="67"/>
      <c r="J696" s="67"/>
      <c r="K696" s="47">
        <f t="shared" si="71"/>
        <v>0</v>
      </c>
      <c r="L696" s="48">
        <f t="shared" si="72"/>
        <v>0</v>
      </c>
      <c r="M696" s="46">
        <f t="shared" si="73"/>
        <v>0</v>
      </c>
      <c r="N696" s="46">
        <f t="shared" si="74"/>
        <v>0</v>
      </c>
      <c r="O696" s="46">
        <f t="shared" si="75"/>
        <v>0</v>
      </c>
      <c r="P696" s="47">
        <f t="shared" si="76"/>
        <v>0</v>
      </c>
    </row>
    <row r="697" spans="1:16" hidden="1" x14ac:dyDescent="0.2">
      <c r="A697" s="37"/>
      <c r="B697" s="38"/>
      <c r="C697" s="45"/>
      <c r="D697" s="23"/>
      <c r="E697" s="69"/>
      <c r="F697" s="73"/>
      <c r="G697" s="67"/>
      <c r="H697" s="46">
        <f t="shared" si="70"/>
        <v>0</v>
      </c>
      <c r="I697" s="67"/>
      <c r="J697" s="67"/>
      <c r="K697" s="47">
        <f t="shared" si="71"/>
        <v>0</v>
      </c>
      <c r="L697" s="48">
        <f t="shared" si="72"/>
        <v>0</v>
      </c>
      <c r="M697" s="46">
        <f t="shared" si="73"/>
        <v>0</v>
      </c>
      <c r="N697" s="46">
        <f t="shared" si="74"/>
        <v>0</v>
      </c>
      <c r="O697" s="46">
        <f t="shared" si="75"/>
        <v>0</v>
      </c>
      <c r="P697" s="47">
        <f t="shared" si="76"/>
        <v>0</v>
      </c>
    </row>
    <row r="698" spans="1:16" hidden="1" x14ac:dyDescent="0.2">
      <c r="A698" s="37"/>
      <c r="B698" s="38"/>
      <c r="C698" s="45"/>
      <c r="D698" s="23"/>
      <c r="E698" s="69"/>
      <c r="F698" s="73"/>
      <c r="G698" s="67"/>
      <c r="H698" s="46">
        <f t="shared" si="70"/>
        <v>0</v>
      </c>
      <c r="I698" s="67"/>
      <c r="J698" s="67"/>
      <c r="K698" s="47">
        <f t="shared" si="71"/>
        <v>0</v>
      </c>
      <c r="L698" s="48">
        <f t="shared" si="72"/>
        <v>0</v>
      </c>
      <c r="M698" s="46">
        <f t="shared" si="73"/>
        <v>0</v>
      </c>
      <c r="N698" s="46">
        <f t="shared" si="74"/>
        <v>0</v>
      </c>
      <c r="O698" s="46">
        <f t="shared" si="75"/>
        <v>0</v>
      </c>
      <c r="P698" s="47">
        <f t="shared" si="76"/>
        <v>0</v>
      </c>
    </row>
    <row r="699" spans="1:16" hidden="1" x14ac:dyDescent="0.2">
      <c r="A699" s="37"/>
      <c r="B699" s="38"/>
      <c r="C699" s="45"/>
      <c r="D699" s="23"/>
      <c r="E699" s="69"/>
      <c r="F699" s="73"/>
      <c r="G699" s="67"/>
      <c r="H699" s="46">
        <f t="shared" si="70"/>
        <v>0</v>
      </c>
      <c r="I699" s="67"/>
      <c r="J699" s="67"/>
      <c r="K699" s="47">
        <f t="shared" si="71"/>
        <v>0</v>
      </c>
      <c r="L699" s="48">
        <f t="shared" si="72"/>
        <v>0</v>
      </c>
      <c r="M699" s="46">
        <f t="shared" si="73"/>
        <v>0</v>
      </c>
      <c r="N699" s="46">
        <f t="shared" si="74"/>
        <v>0</v>
      </c>
      <c r="O699" s="46">
        <f t="shared" si="75"/>
        <v>0</v>
      </c>
      <c r="P699" s="47">
        <f t="shared" si="76"/>
        <v>0</v>
      </c>
    </row>
    <row r="700" spans="1:16" hidden="1" x14ac:dyDescent="0.2">
      <c r="A700" s="37"/>
      <c r="B700" s="38"/>
      <c r="C700" s="45"/>
      <c r="D700" s="23"/>
      <c r="E700" s="69"/>
      <c r="F700" s="73"/>
      <c r="G700" s="67"/>
      <c r="H700" s="46">
        <f t="shared" si="70"/>
        <v>0</v>
      </c>
      <c r="I700" s="67"/>
      <c r="J700" s="67"/>
      <c r="K700" s="47">
        <f t="shared" si="71"/>
        <v>0</v>
      </c>
      <c r="L700" s="48">
        <f t="shared" si="72"/>
        <v>0</v>
      </c>
      <c r="M700" s="46">
        <f t="shared" si="73"/>
        <v>0</v>
      </c>
      <c r="N700" s="46">
        <f t="shared" si="74"/>
        <v>0</v>
      </c>
      <c r="O700" s="46">
        <f t="shared" si="75"/>
        <v>0</v>
      </c>
      <c r="P700" s="47">
        <f t="shared" si="76"/>
        <v>0</v>
      </c>
    </row>
    <row r="701" spans="1:16" hidden="1" x14ac:dyDescent="0.2">
      <c r="A701" s="37"/>
      <c r="B701" s="38"/>
      <c r="C701" s="45"/>
      <c r="D701" s="23"/>
      <c r="E701" s="69"/>
      <c r="F701" s="73"/>
      <c r="G701" s="67"/>
      <c r="H701" s="46">
        <f t="shared" si="70"/>
        <v>0</v>
      </c>
      <c r="I701" s="67"/>
      <c r="J701" s="67"/>
      <c r="K701" s="47">
        <f t="shared" si="71"/>
        <v>0</v>
      </c>
      <c r="L701" s="48">
        <f t="shared" si="72"/>
        <v>0</v>
      </c>
      <c r="M701" s="46">
        <f t="shared" si="73"/>
        <v>0</v>
      </c>
      <c r="N701" s="46">
        <f t="shared" si="74"/>
        <v>0</v>
      </c>
      <c r="O701" s="46">
        <f t="shared" si="75"/>
        <v>0</v>
      </c>
      <c r="P701" s="47">
        <f t="shared" si="76"/>
        <v>0</v>
      </c>
    </row>
    <row r="702" spans="1:16" hidden="1" x14ac:dyDescent="0.2">
      <c r="A702" s="37"/>
      <c r="B702" s="38"/>
      <c r="C702" s="45"/>
      <c r="D702" s="23"/>
      <c r="E702" s="69"/>
      <c r="F702" s="73"/>
      <c r="G702" s="67"/>
      <c r="H702" s="46">
        <f t="shared" si="70"/>
        <v>0</v>
      </c>
      <c r="I702" s="67"/>
      <c r="J702" s="67"/>
      <c r="K702" s="47">
        <f t="shared" si="71"/>
        <v>0</v>
      </c>
      <c r="L702" s="48">
        <f t="shared" si="72"/>
        <v>0</v>
      </c>
      <c r="M702" s="46">
        <f t="shared" si="73"/>
        <v>0</v>
      </c>
      <c r="N702" s="46">
        <f t="shared" si="74"/>
        <v>0</v>
      </c>
      <c r="O702" s="46">
        <f t="shared" si="75"/>
        <v>0</v>
      </c>
      <c r="P702" s="47">
        <f t="shared" si="76"/>
        <v>0</v>
      </c>
    </row>
    <row r="703" spans="1:16" hidden="1" x14ac:dyDescent="0.2">
      <c r="A703" s="37"/>
      <c r="B703" s="38"/>
      <c r="C703" s="45"/>
      <c r="D703" s="23"/>
      <c r="E703" s="69"/>
      <c r="F703" s="73"/>
      <c r="G703" s="67"/>
      <c r="H703" s="46">
        <f t="shared" si="70"/>
        <v>0</v>
      </c>
      <c r="I703" s="67"/>
      <c r="J703" s="67"/>
      <c r="K703" s="47">
        <f t="shared" si="71"/>
        <v>0</v>
      </c>
      <c r="L703" s="48">
        <f t="shared" si="72"/>
        <v>0</v>
      </c>
      <c r="M703" s="46">
        <f t="shared" si="73"/>
        <v>0</v>
      </c>
      <c r="N703" s="46">
        <f t="shared" si="74"/>
        <v>0</v>
      </c>
      <c r="O703" s="46">
        <f t="shared" si="75"/>
        <v>0</v>
      </c>
      <c r="P703" s="47">
        <f t="shared" si="76"/>
        <v>0</v>
      </c>
    </row>
    <row r="704" spans="1:16" hidden="1" x14ac:dyDescent="0.2">
      <c r="A704" s="37"/>
      <c r="B704" s="38"/>
      <c r="C704" s="45"/>
      <c r="D704" s="23"/>
      <c r="E704" s="69"/>
      <c r="F704" s="73"/>
      <c r="G704" s="67"/>
      <c r="H704" s="46">
        <f t="shared" si="70"/>
        <v>0</v>
      </c>
      <c r="I704" s="67"/>
      <c r="J704" s="67"/>
      <c r="K704" s="47">
        <f t="shared" si="71"/>
        <v>0</v>
      </c>
      <c r="L704" s="48">
        <f t="shared" si="72"/>
        <v>0</v>
      </c>
      <c r="M704" s="46">
        <f t="shared" si="73"/>
        <v>0</v>
      </c>
      <c r="N704" s="46">
        <f t="shared" si="74"/>
        <v>0</v>
      </c>
      <c r="O704" s="46">
        <f t="shared" si="75"/>
        <v>0</v>
      </c>
      <c r="P704" s="47">
        <f t="shared" si="76"/>
        <v>0</v>
      </c>
    </row>
    <row r="705" spans="1:16" hidden="1" x14ac:dyDescent="0.2">
      <c r="A705" s="37"/>
      <c r="B705" s="38"/>
      <c r="C705" s="45"/>
      <c r="D705" s="23"/>
      <c r="E705" s="69"/>
      <c r="F705" s="73"/>
      <c r="G705" s="67"/>
      <c r="H705" s="46">
        <f t="shared" si="70"/>
        <v>0</v>
      </c>
      <c r="I705" s="67"/>
      <c r="J705" s="67"/>
      <c r="K705" s="47">
        <f t="shared" si="71"/>
        <v>0</v>
      </c>
      <c r="L705" s="48">
        <f t="shared" si="72"/>
        <v>0</v>
      </c>
      <c r="M705" s="46">
        <f t="shared" si="73"/>
        <v>0</v>
      </c>
      <c r="N705" s="46">
        <f t="shared" si="74"/>
        <v>0</v>
      </c>
      <c r="O705" s="46">
        <f t="shared" si="75"/>
        <v>0</v>
      </c>
      <c r="P705" s="47">
        <f t="shared" si="76"/>
        <v>0</v>
      </c>
    </row>
    <row r="706" spans="1:16" hidden="1" x14ac:dyDescent="0.2">
      <c r="A706" s="37"/>
      <c r="B706" s="38"/>
      <c r="C706" s="45"/>
      <c r="D706" s="23"/>
      <c r="E706" s="69"/>
      <c r="F706" s="73"/>
      <c r="G706" s="67"/>
      <c r="H706" s="46">
        <f t="shared" si="70"/>
        <v>0</v>
      </c>
      <c r="I706" s="67"/>
      <c r="J706" s="67"/>
      <c r="K706" s="47">
        <f t="shared" si="71"/>
        <v>0</v>
      </c>
      <c r="L706" s="48">
        <f t="shared" si="72"/>
        <v>0</v>
      </c>
      <c r="M706" s="46">
        <f t="shared" si="73"/>
        <v>0</v>
      </c>
      <c r="N706" s="46">
        <f t="shared" si="74"/>
        <v>0</v>
      </c>
      <c r="O706" s="46">
        <f t="shared" si="75"/>
        <v>0</v>
      </c>
      <c r="P706" s="47">
        <f t="shared" si="76"/>
        <v>0</v>
      </c>
    </row>
    <row r="707" spans="1:16" hidden="1" x14ac:dyDescent="0.2">
      <c r="A707" s="37"/>
      <c r="B707" s="38"/>
      <c r="C707" s="45"/>
      <c r="D707" s="23"/>
      <c r="E707" s="69"/>
      <c r="F707" s="73"/>
      <c r="G707" s="67"/>
      <c r="H707" s="46">
        <f t="shared" si="70"/>
        <v>0</v>
      </c>
      <c r="I707" s="67"/>
      <c r="J707" s="67"/>
      <c r="K707" s="47">
        <f t="shared" si="71"/>
        <v>0</v>
      </c>
      <c r="L707" s="48">
        <f t="shared" si="72"/>
        <v>0</v>
      </c>
      <c r="M707" s="46">
        <f t="shared" si="73"/>
        <v>0</v>
      </c>
      <c r="N707" s="46">
        <f t="shared" si="74"/>
        <v>0</v>
      </c>
      <c r="O707" s="46">
        <f t="shared" si="75"/>
        <v>0</v>
      </c>
      <c r="P707" s="47">
        <f t="shared" si="76"/>
        <v>0</v>
      </c>
    </row>
    <row r="708" spans="1:16" hidden="1" x14ac:dyDescent="0.2">
      <c r="A708" s="37"/>
      <c r="B708" s="38"/>
      <c r="C708" s="45"/>
      <c r="D708" s="23"/>
      <c r="E708" s="69"/>
      <c r="F708" s="73"/>
      <c r="G708" s="67"/>
      <c r="H708" s="46">
        <f t="shared" si="70"/>
        <v>0</v>
      </c>
      <c r="I708" s="67"/>
      <c r="J708" s="67"/>
      <c r="K708" s="47">
        <f t="shared" si="71"/>
        <v>0</v>
      </c>
      <c r="L708" s="48">
        <f t="shared" si="72"/>
        <v>0</v>
      </c>
      <c r="M708" s="46">
        <f t="shared" si="73"/>
        <v>0</v>
      </c>
      <c r="N708" s="46">
        <f t="shared" si="74"/>
        <v>0</v>
      </c>
      <c r="O708" s="46">
        <f t="shared" si="75"/>
        <v>0</v>
      </c>
      <c r="P708" s="47">
        <f t="shared" si="76"/>
        <v>0</v>
      </c>
    </row>
    <row r="709" spans="1:16" hidden="1" x14ac:dyDescent="0.2">
      <c r="A709" s="37"/>
      <c r="B709" s="38"/>
      <c r="C709" s="45"/>
      <c r="D709" s="23"/>
      <c r="E709" s="69"/>
      <c r="F709" s="73"/>
      <c r="G709" s="67"/>
      <c r="H709" s="46">
        <f t="shared" si="70"/>
        <v>0</v>
      </c>
      <c r="I709" s="67"/>
      <c r="J709" s="67"/>
      <c r="K709" s="47">
        <f t="shared" si="71"/>
        <v>0</v>
      </c>
      <c r="L709" s="48">
        <f t="shared" si="72"/>
        <v>0</v>
      </c>
      <c r="M709" s="46">
        <f t="shared" si="73"/>
        <v>0</v>
      </c>
      <c r="N709" s="46">
        <f t="shared" si="74"/>
        <v>0</v>
      </c>
      <c r="O709" s="46">
        <f t="shared" si="75"/>
        <v>0</v>
      </c>
      <c r="P709" s="47">
        <f t="shared" si="76"/>
        <v>0</v>
      </c>
    </row>
    <row r="710" spans="1:16" hidden="1" x14ac:dyDescent="0.2">
      <c r="A710" s="37"/>
      <c r="B710" s="38"/>
      <c r="C710" s="45"/>
      <c r="D710" s="23"/>
      <c r="E710" s="69"/>
      <c r="F710" s="73"/>
      <c r="G710" s="67"/>
      <c r="H710" s="46">
        <f t="shared" si="70"/>
        <v>0</v>
      </c>
      <c r="I710" s="67"/>
      <c r="J710" s="67"/>
      <c r="K710" s="47">
        <f t="shared" si="71"/>
        <v>0</v>
      </c>
      <c r="L710" s="48">
        <f t="shared" si="72"/>
        <v>0</v>
      </c>
      <c r="M710" s="46">
        <f t="shared" si="73"/>
        <v>0</v>
      </c>
      <c r="N710" s="46">
        <f t="shared" si="74"/>
        <v>0</v>
      </c>
      <c r="O710" s="46">
        <f t="shared" si="75"/>
        <v>0</v>
      </c>
      <c r="P710" s="47">
        <f t="shared" si="76"/>
        <v>0</v>
      </c>
    </row>
    <row r="711" spans="1:16" hidden="1" x14ac:dyDescent="0.2">
      <c r="A711" s="37"/>
      <c r="B711" s="38"/>
      <c r="C711" s="45"/>
      <c r="D711" s="23"/>
      <c r="E711" s="69"/>
      <c r="F711" s="73"/>
      <c r="G711" s="67"/>
      <c r="H711" s="46">
        <f t="shared" si="70"/>
        <v>0</v>
      </c>
      <c r="I711" s="67"/>
      <c r="J711" s="67"/>
      <c r="K711" s="47">
        <f t="shared" si="71"/>
        <v>0</v>
      </c>
      <c r="L711" s="48">
        <f t="shared" si="72"/>
        <v>0</v>
      </c>
      <c r="M711" s="46">
        <f t="shared" si="73"/>
        <v>0</v>
      </c>
      <c r="N711" s="46">
        <f t="shared" si="74"/>
        <v>0</v>
      </c>
      <c r="O711" s="46">
        <f t="shared" si="75"/>
        <v>0</v>
      </c>
      <c r="P711" s="47">
        <f t="shared" si="76"/>
        <v>0</v>
      </c>
    </row>
    <row r="712" spans="1:16" hidden="1" x14ac:dyDescent="0.2">
      <c r="A712" s="37"/>
      <c r="B712" s="38"/>
      <c r="C712" s="45"/>
      <c r="D712" s="23"/>
      <c r="E712" s="69"/>
      <c r="F712" s="73"/>
      <c r="G712" s="67"/>
      <c r="H712" s="46">
        <f t="shared" si="70"/>
        <v>0</v>
      </c>
      <c r="I712" s="67"/>
      <c r="J712" s="67"/>
      <c r="K712" s="47">
        <f t="shared" si="71"/>
        <v>0</v>
      </c>
      <c r="L712" s="48">
        <f t="shared" si="72"/>
        <v>0</v>
      </c>
      <c r="M712" s="46">
        <f t="shared" si="73"/>
        <v>0</v>
      </c>
      <c r="N712" s="46">
        <f t="shared" si="74"/>
        <v>0</v>
      </c>
      <c r="O712" s="46">
        <f t="shared" si="75"/>
        <v>0</v>
      </c>
      <c r="P712" s="47">
        <f t="shared" si="76"/>
        <v>0</v>
      </c>
    </row>
    <row r="713" spans="1:16" hidden="1" x14ac:dyDescent="0.2">
      <c r="A713" s="37"/>
      <c r="B713" s="38"/>
      <c r="C713" s="45"/>
      <c r="D713" s="23"/>
      <c r="E713" s="69"/>
      <c r="F713" s="73"/>
      <c r="G713" s="67"/>
      <c r="H713" s="46">
        <f t="shared" si="70"/>
        <v>0</v>
      </c>
      <c r="I713" s="67"/>
      <c r="J713" s="67"/>
      <c r="K713" s="47">
        <f t="shared" si="71"/>
        <v>0</v>
      </c>
      <c r="L713" s="48">
        <f t="shared" si="72"/>
        <v>0</v>
      </c>
      <c r="M713" s="46">
        <f t="shared" si="73"/>
        <v>0</v>
      </c>
      <c r="N713" s="46">
        <f t="shared" si="74"/>
        <v>0</v>
      </c>
      <c r="O713" s="46">
        <f t="shared" si="75"/>
        <v>0</v>
      </c>
      <c r="P713" s="47">
        <f t="shared" si="76"/>
        <v>0</v>
      </c>
    </row>
    <row r="714" spans="1:16" hidden="1" x14ac:dyDescent="0.2">
      <c r="A714" s="37"/>
      <c r="B714" s="38"/>
      <c r="C714" s="45"/>
      <c r="D714" s="23"/>
      <c r="E714" s="69"/>
      <c r="F714" s="73"/>
      <c r="G714" s="67"/>
      <c r="H714" s="46">
        <f t="shared" si="70"/>
        <v>0</v>
      </c>
      <c r="I714" s="67"/>
      <c r="J714" s="67"/>
      <c r="K714" s="47">
        <f t="shared" si="71"/>
        <v>0</v>
      </c>
      <c r="L714" s="48">
        <f t="shared" si="72"/>
        <v>0</v>
      </c>
      <c r="M714" s="46">
        <f t="shared" si="73"/>
        <v>0</v>
      </c>
      <c r="N714" s="46">
        <f t="shared" si="74"/>
        <v>0</v>
      </c>
      <c r="O714" s="46">
        <f t="shared" si="75"/>
        <v>0</v>
      </c>
      <c r="P714" s="47">
        <f t="shared" si="76"/>
        <v>0</v>
      </c>
    </row>
    <row r="715" spans="1:16" hidden="1" x14ac:dyDescent="0.2">
      <c r="A715" s="37"/>
      <c r="B715" s="38"/>
      <c r="C715" s="45"/>
      <c r="D715" s="23"/>
      <c r="E715" s="69"/>
      <c r="F715" s="73"/>
      <c r="G715" s="67"/>
      <c r="H715" s="46">
        <f t="shared" si="70"/>
        <v>0</v>
      </c>
      <c r="I715" s="67"/>
      <c r="J715" s="67"/>
      <c r="K715" s="47">
        <f t="shared" si="71"/>
        <v>0</v>
      </c>
      <c r="L715" s="48">
        <f t="shared" si="72"/>
        <v>0</v>
      </c>
      <c r="M715" s="46">
        <f t="shared" si="73"/>
        <v>0</v>
      </c>
      <c r="N715" s="46">
        <f t="shared" si="74"/>
        <v>0</v>
      </c>
      <c r="O715" s="46">
        <f t="shared" si="75"/>
        <v>0</v>
      </c>
      <c r="P715" s="47">
        <f t="shared" si="76"/>
        <v>0</v>
      </c>
    </row>
    <row r="716" spans="1:16" hidden="1" x14ac:dyDescent="0.2">
      <c r="A716" s="37"/>
      <c r="B716" s="38"/>
      <c r="C716" s="45"/>
      <c r="D716" s="23"/>
      <c r="E716" s="69"/>
      <c r="F716" s="73"/>
      <c r="G716" s="67"/>
      <c r="H716" s="46">
        <f t="shared" si="70"/>
        <v>0</v>
      </c>
      <c r="I716" s="67"/>
      <c r="J716" s="67"/>
      <c r="K716" s="47">
        <f t="shared" si="71"/>
        <v>0</v>
      </c>
      <c r="L716" s="48">
        <f t="shared" si="72"/>
        <v>0</v>
      </c>
      <c r="M716" s="46">
        <f t="shared" si="73"/>
        <v>0</v>
      </c>
      <c r="N716" s="46">
        <f t="shared" si="74"/>
        <v>0</v>
      </c>
      <c r="O716" s="46">
        <f t="shared" si="75"/>
        <v>0</v>
      </c>
      <c r="P716" s="47">
        <f t="shared" si="76"/>
        <v>0</v>
      </c>
    </row>
    <row r="717" spans="1:16" hidden="1" x14ac:dyDescent="0.2">
      <c r="A717" s="37"/>
      <c r="B717" s="38"/>
      <c r="C717" s="45"/>
      <c r="D717" s="23"/>
      <c r="E717" s="69"/>
      <c r="F717" s="73"/>
      <c r="G717" s="67"/>
      <c r="H717" s="46">
        <f t="shared" si="70"/>
        <v>0</v>
      </c>
      <c r="I717" s="67"/>
      <c r="J717" s="67"/>
      <c r="K717" s="47">
        <f t="shared" si="71"/>
        <v>0</v>
      </c>
      <c r="L717" s="48">
        <f t="shared" si="72"/>
        <v>0</v>
      </c>
      <c r="M717" s="46">
        <f t="shared" si="73"/>
        <v>0</v>
      </c>
      <c r="N717" s="46">
        <f t="shared" si="74"/>
        <v>0</v>
      </c>
      <c r="O717" s="46">
        <f t="shared" si="75"/>
        <v>0</v>
      </c>
      <c r="P717" s="47">
        <f t="shared" si="76"/>
        <v>0</v>
      </c>
    </row>
    <row r="718" spans="1:16" hidden="1" x14ac:dyDescent="0.2">
      <c r="A718" s="37"/>
      <c r="B718" s="38"/>
      <c r="C718" s="45"/>
      <c r="D718" s="23"/>
      <c r="E718" s="69"/>
      <c r="F718" s="73"/>
      <c r="G718" s="67"/>
      <c r="H718" s="46">
        <f t="shared" ref="H718:H781" si="77">ROUND(F718*G718,2)</f>
        <v>0</v>
      </c>
      <c r="I718" s="67"/>
      <c r="J718" s="67"/>
      <c r="K718" s="47">
        <f t="shared" ref="K718:K781" si="78">SUM(H718:J718)</f>
        <v>0</v>
      </c>
      <c r="L718" s="48">
        <f t="shared" ref="L718:L781" si="79">ROUND(E718*F718,2)</f>
        <v>0</v>
      </c>
      <c r="M718" s="46">
        <f t="shared" ref="M718:M781" si="80">ROUND(H718*E718,2)</f>
        <v>0</v>
      </c>
      <c r="N718" s="46">
        <f t="shared" ref="N718:N781" si="81">ROUND(I718*E718,2)</f>
        <v>0</v>
      </c>
      <c r="O718" s="46">
        <f t="shared" ref="O718:O781" si="82">ROUND(J718*E718,2)</f>
        <v>0</v>
      </c>
      <c r="P718" s="47">
        <f t="shared" ref="P718:P781" si="83">SUM(M718:O718)</f>
        <v>0</v>
      </c>
    </row>
    <row r="719" spans="1:16" hidden="1" x14ac:dyDescent="0.2">
      <c r="A719" s="37"/>
      <c r="B719" s="38"/>
      <c r="C719" s="45"/>
      <c r="D719" s="23"/>
      <c r="E719" s="69"/>
      <c r="F719" s="73"/>
      <c r="G719" s="67"/>
      <c r="H719" s="46">
        <f t="shared" si="77"/>
        <v>0</v>
      </c>
      <c r="I719" s="67"/>
      <c r="J719" s="67"/>
      <c r="K719" s="47">
        <f t="shared" si="78"/>
        <v>0</v>
      </c>
      <c r="L719" s="48">
        <f t="shared" si="79"/>
        <v>0</v>
      </c>
      <c r="M719" s="46">
        <f t="shared" si="80"/>
        <v>0</v>
      </c>
      <c r="N719" s="46">
        <f t="shared" si="81"/>
        <v>0</v>
      </c>
      <c r="O719" s="46">
        <f t="shared" si="82"/>
        <v>0</v>
      </c>
      <c r="P719" s="47">
        <f t="shared" si="83"/>
        <v>0</v>
      </c>
    </row>
    <row r="720" spans="1:16" hidden="1" x14ac:dyDescent="0.2">
      <c r="A720" s="37"/>
      <c r="B720" s="38"/>
      <c r="C720" s="45"/>
      <c r="D720" s="23"/>
      <c r="E720" s="69"/>
      <c r="F720" s="73"/>
      <c r="G720" s="67"/>
      <c r="H720" s="46">
        <f t="shared" si="77"/>
        <v>0</v>
      </c>
      <c r="I720" s="67"/>
      <c r="J720" s="67"/>
      <c r="K720" s="47">
        <f t="shared" si="78"/>
        <v>0</v>
      </c>
      <c r="L720" s="48">
        <f t="shared" si="79"/>
        <v>0</v>
      </c>
      <c r="M720" s="46">
        <f t="shared" si="80"/>
        <v>0</v>
      </c>
      <c r="N720" s="46">
        <f t="shared" si="81"/>
        <v>0</v>
      </c>
      <c r="O720" s="46">
        <f t="shared" si="82"/>
        <v>0</v>
      </c>
      <c r="P720" s="47">
        <f t="shared" si="83"/>
        <v>0</v>
      </c>
    </row>
    <row r="721" spans="1:16" hidden="1" x14ac:dyDescent="0.2">
      <c r="A721" s="37"/>
      <c r="B721" s="38"/>
      <c r="C721" s="45"/>
      <c r="D721" s="23"/>
      <c r="E721" s="69"/>
      <c r="F721" s="73"/>
      <c r="G721" s="67"/>
      <c r="H721" s="46">
        <f t="shared" si="77"/>
        <v>0</v>
      </c>
      <c r="I721" s="67"/>
      <c r="J721" s="67"/>
      <c r="K721" s="47">
        <f t="shared" si="78"/>
        <v>0</v>
      </c>
      <c r="L721" s="48">
        <f t="shared" si="79"/>
        <v>0</v>
      </c>
      <c r="M721" s="46">
        <f t="shared" si="80"/>
        <v>0</v>
      </c>
      <c r="N721" s="46">
        <f t="shared" si="81"/>
        <v>0</v>
      </c>
      <c r="O721" s="46">
        <f t="shared" si="82"/>
        <v>0</v>
      </c>
      <c r="P721" s="47">
        <f t="shared" si="83"/>
        <v>0</v>
      </c>
    </row>
    <row r="722" spans="1:16" hidden="1" x14ac:dyDescent="0.2">
      <c r="A722" s="37"/>
      <c r="B722" s="38"/>
      <c r="C722" s="45"/>
      <c r="D722" s="23"/>
      <c r="E722" s="69"/>
      <c r="F722" s="73"/>
      <c r="G722" s="67"/>
      <c r="H722" s="46">
        <f t="shared" si="77"/>
        <v>0</v>
      </c>
      <c r="I722" s="67"/>
      <c r="J722" s="67"/>
      <c r="K722" s="47">
        <f t="shared" si="78"/>
        <v>0</v>
      </c>
      <c r="L722" s="48">
        <f t="shared" si="79"/>
        <v>0</v>
      </c>
      <c r="M722" s="46">
        <f t="shared" si="80"/>
        <v>0</v>
      </c>
      <c r="N722" s="46">
        <f t="shared" si="81"/>
        <v>0</v>
      </c>
      <c r="O722" s="46">
        <f t="shared" si="82"/>
        <v>0</v>
      </c>
      <c r="P722" s="47">
        <f t="shared" si="83"/>
        <v>0</v>
      </c>
    </row>
    <row r="723" spans="1:16" hidden="1" x14ac:dyDescent="0.2">
      <c r="A723" s="37"/>
      <c r="B723" s="38"/>
      <c r="C723" s="45"/>
      <c r="D723" s="23"/>
      <c r="E723" s="69"/>
      <c r="F723" s="73"/>
      <c r="G723" s="67"/>
      <c r="H723" s="46">
        <f t="shared" si="77"/>
        <v>0</v>
      </c>
      <c r="I723" s="67"/>
      <c r="J723" s="67"/>
      <c r="K723" s="47">
        <f t="shared" si="78"/>
        <v>0</v>
      </c>
      <c r="L723" s="48">
        <f t="shared" si="79"/>
        <v>0</v>
      </c>
      <c r="M723" s="46">
        <f t="shared" si="80"/>
        <v>0</v>
      </c>
      <c r="N723" s="46">
        <f t="shared" si="81"/>
        <v>0</v>
      </c>
      <c r="O723" s="46">
        <f t="shared" si="82"/>
        <v>0</v>
      </c>
      <c r="P723" s="47">
        <f t="shared" si="83"/>
        <v>0</v>
      </c>
    </row>
    <row r="724" spans="1:16" hidden="1" x14ac:dyDescent="0.2">
      <c r="A724" s="37"/>
      <c r="B724" s="38"/>
      <c r="C724" s="45"/>
      <c r="D724" s="23"/>
      <c r="E724" s="69"/>
      <c r="F724" s="73"/>
      <c r="G724" s="67"/>
      <c r="H724" s="46">
        <f t="shared" si="77"/>
        <v>0</v>
      </c>
      <c r="I724" s="67"/>
      <c r="J724" s="67"/>
      <c r="K724" s="47">
        <f t="shared" si="78"/>
        <v>0</v>
      </c>
      <c r="L724" s="48">
        <f t="shared" si="79"/>
        <v>0</v>
      </c>
      <c r="M724" s="46">
        <f t="shared" si="80"/>
        <v>0</v>
      </c>
      <c r="N724" s="46">
        <f t="shared" si="81"/>
        <v>0</v>
      </c>
      <c r="O724" s="46">
        <f t="shared" si="82"/>
        <v>0</v>
      </c>
      <c r="P724" s="47">
        <f t="shared" si="83"/>
        <v>0</v>
      </c>
    </row>
    <row r="725" spans="1:16" hidden="1" x14ac:dyDescent="0.2">
      <c r="A725" s="37"/>
      <c r="B725" s="38"/>
      <c r="C725" s="45"/>
      <c r="D725" s="23"/>
      <c r="E725" s="69"/>
      <c r="F725" s="73"/>
      <c r="G725" s="67"/>
      <c r="H725" s="46">
        <f t="shared" si="77"/>
        <v>0</v>
      </c>
      <c r="I725" s="67"/>
      <c r="J725" s="67"/>
      <c r="K725" s="47">
        <f t="shared" si="78"/>
        <v>0</v>
      </c>
      <c r="L725" s="48">
        <f t="shared" si="79"/>
        <v>0</v>
      </c>
      <c r="M725" s="46">
        <f t="shared" si="80"/>
        <v>0</v>
      </c>
      <c r="N725" s="46">
        <f t="shared" si="81"/>
        <v>0</v>
      </c>
      <c r="O725" s="46">
        <f t="shared" si="82"/>
        <v>0</v>
      </c>
      <c r="P725" s="47">
        <f t="shared" si="83"/>
        <v>0</v>
      </c>
    </row>
    <row r="726" spans="1:16" hidden="1" x14ac:dyDescent="0.2">
      <c r="A726" s="37"/>
      <c r="B726" s="38"/>
      <c r="C726" s="45"/>
      <c r="D726" s="23"/>
      <c r="E726" s="69"/>
      <c r="F726" s="73"/>
      <c r="G726" s="67"/>
      <c r="H726" s="46">
        <f t="shared" si="77"/>
        <v>0</v>
      </c>
      <c r="I726" s="67"/>
      <c r="J726" s="67"/>
      <c r="K726" s="47">
        <f t="shared" si="78"/>
        <v>0</v>
      </c>
      <c r="L726" s="48">
        <f t="shared" si="79"/>
        <v>0</v>
      </c>
      <c r="M726" s="46">
        <f t="shared" si="80"/>
        <v>0</v>
      </c>
      <c r="N726" s="46">
        <f t="shared" si="81"/>
        <v>0</v>
      </c>
      <c r="O726" s="46">
        <f t="shared" si="82"/>
        <v>0</v>
      </c>
      <c r="P726" s="47">
        <f t="shared" si="83"/>
        <v>0</v>
      </c>
    </row>
    <row r="727" spans="1:16" hidden="1" x14ac:dyDescent="0.2">
      <c r="A727" s="37"/>
      <c r="B727" s="38"/>
      <c r="C727" s="45"/>
      <c r="D727" s="23"/>
      <c r="E727" s="69"/>
      <c r="F727" s="73"/>
      <c r="G727" s="67"/>
      <c r="H727" s="46">
        <f t="shared" si="77"/>
        <v>0</v>
      </c>
      <c r="I727" s="67"/>
      <c r="J727" s="67"/>
      <c r="K727" s="47">
        <f t="shared" si="78"/>
        <v>0</v>
      </c>
      <c r="L727" s="48">
        <f t="shared" si="79"/>
        <v>0</v>
      </c>
      <c r="M727" s="46">
        <f t="shared" si="80"/>
        <v>0</v>
      </c>
      <c r="N727" s="46">
        <f t="shared" si="81"/>
        <v>0</v>
      </c>
      <c r="O727" s="46">
        <f t="shared" si="82"/>
        <v>0</v>
      </c>
      <c r="P727" s="47">
        <f t="shared" si="83"/>
        <v>0</v>
      </c>
    </row>
    <row r="728" spans="1:16" hidden="1" x14ac:dyDescent="0.2">
      <c r="A728" s="37"/>
      <c r="B728" s="38"/>
      <c r="C728" s="45"/>
      <c r="D728" s="23"/>
      <c r="E728" s="69"/>
      <c r="F728" s="73"/>
      <c r="G728" s="67"/>
      <c r="H728" s="46">
        <f t="shared" si="77"/>
        <v>0</v>
      </c>
      <c r="I728" s="67"/>
      <c r="J728" s="67"/>
      <c r="K728" s="47">
        <f t="shared" si="78"/>
        <v>0</v>
      </c>
      <c r="L728" s="48">
        <f t="shared" si="79"/>
        <v>0</v>
      </c>
      <c r="M728" s="46">
        <f t="shared" si="80"/>
        <v>0</v>
      </c>
      <c r="N728" s="46">
        <f t="shared" si="81"/>
        <v>0</v>
      </c>
      <c r="O728" s="46">
        <f t="shared" si="82"/>
        <v>0</v>
      </c>
      <c r="P728" s="47">
        <f t="shared" si="83"/>
        <v>0</v>
      </c>
    </row>
    <row r="729" spans="1:16" hidden="1" x14ac:dyDescent="0.2">
      <c r="A729" s="37"/>
      <c r="B729" s="38"/>
      <c r="C729" s="45"/>
      <c r="D729" s="23"/>
      <c r="E729" s="69"/>
      <c r="F729" s="73"/>
      <c r="G729" s="67"/>
      <c r="H729" s="46">
        <f t="shared" si="77"/>
        <v>0</v>
      </c>
      <c r="I729" s="67"/>
      <c r="J729" s="67"/>
      <c r="K729" s="47">
        <f t="shared" si="78"/>
        <v>0</v>
      </c>
      <c r="L729" s="48">
        <f t="shared" si="79"/>
        <v>0</v>
      </c>
      <c r="M729" s="46">
        <f t="shared" si="80"/>
        <v>0</v>
      </c>
      <c r="N729" s="46">
        <f t="shared" si="81"/>
        <v>0</v>
      </c>
      <c r="O729" s="46">
        <f t="shared" si="82"/>
        <v>0</v>
      </c>
      <c r="P729" s="47">
        <f t="shared" si="83"/>
        <v>0</v>
      </c>
    </row>
    <row r="730" spans="1:16" hidden="1" x14ac:dyDescent="0.2">
      <c r="A730" s="37"/>
      <c r="B730" s="38"/>
      <c r="C730" s="45"/>
      <c r="D730" s="23"/>
      <c r="E730" s="69"/>
      <c r="F730" s="73"/>
      <c r="G730" s="67"/>
      <c r="H730" s="46">
        <f t="shared" si="77"/>
        <v>0</v>
      </c>
      <c r="I730" s="67"/>
      <c r="J730" s="67"/>
      <c r="K730" s="47">
        <f t="shared" si="78"/>
        <v>0</v>
      </c>
      <c r="L730" s="48">
        <f t="shared" si="79"/>
        <v>0</v>
      </c>
      <c r="M730" s="46">
        <f t="shared" si="80"/>
        <v>0</v>
      </c>
      <c r="N730" s="46">
        <f t="shared" si="81"/>
        <v>0</v>
      </c>
      <c r="O730" s="46">
        <f t="shared" si="82"/>
        <v>0</v>
      </c>
      <c r="P730" s="47">
        <f t="shared" si="83"/>
        <v>0</v>
      </c>
    </row>
    <row r="731" spans="1:16" hidden="1" x14ac:dyDescent="0.2">
      <c r="A731" s="37"/>
      <c r="B731" s="38"/>
      <c r="C731" s="45"/>
      <c r="D731" s="23"/>
      <c r="E731" s="69"/>
      <c r="F731" s="73"/>
      <c r="G731" s="67"/>
      <c r="H731" s="46">
        <f t="shared" si="77"/>
        <v>0</v>
      </c>
      <c r="I731" s="67"/>
      <c r="J731" s="67"/>
      <c r="K731" s="47">
        <f t="shared" si="78"/>
        <v>0</v>
      </c>
      <c r="L731" s="48">
        <f t="shared" si="79"/>
        <v>0</v>
      </c>
      <c r="M731" s="46">
        <f t="shared" si="80"/>
        <v>0</v>
      </c>
      <c r="N731" s="46">
        <f t="shared" si="81"/>
        <v>0</v>
      </c>
      <c r="O731" s="46">
        <f t="shared" si="82"/>
        <v>0</v>
      </c>
      <c r="P731" s="47">
        <f t="shared" si="83"/>
        <v>0</v>
      </c>
    </row>
    <row r="732" spans="1:16" hidden="1" x14ac:dyDescent="0.2">
      <c r="A732" s="37"/>
      <c r="B732" s="38"/>
      <c r="C732" s="45"/>
      <c r="D732" s="23"/>
      <c r="E732" s="69"/>
      <c r="F732" s="73"/>
      <c r="G732" s="67"/>
      <c r="H732" s="46">
        <f t="shared" si="77"/>
        <v>0</v>
      </c>
      <c r="I732" s="67"/>
      <c r="J732" s="67"/>
      <c r="K732" s="47">
        <f t="shared" si="78"/>
        <v>0</v>
      </c>
      <c r="L732" s="48">
        <f t="shared" si="79"/>
        <v>0</v>
      </c>
      <c r="M732" s="46">
        <f t="shared" si="80"/>
        <v>0</v>
      </c>
      <c r="N732" s="46">
        <f t="shared" si="81"/>
        <v>0</v>
      </c>
      <c r="O732" s="46">
        <f t="shared" si="82"/>
        <v>0</v>
      </c>
      <c r="P732" s="47">
        <f t="shared" si="83"/>
        <v>0</v>
      </c>
    </row>
    <row r="733" spans="1:16" hidden="1" x14ac:dyDescent="0.2">
      <c r="A733" s="37"/>
      <c r="B733" s="38"/>
      <c r="C733" s="45"/>
      <c r="D733" s="23"/>
      <c r="E733" s="69"/>
      <c r="F733" s="73"/>
      <c r="G733" s="67"/>
      <c r="H733" s="46">
        <f t="shared" si="77"/>
        <v>0</v>
      </c>
      <c r="I733" s="67"/>
      <c r="J733" s="67"/>
      <c r="K733" s="47">
        <f t="shared" si="78"/>
        <v>0</v>
      </c>
      <c r="L733" s="48">
        <f t="shared" si="79"/>
        <v>0</v>
      </c>
      <c r="M733" s="46">
        <f t="shared" si="80"/>
        <v>0</v>
      </c>
      <c r="N733" s="46">
        <f t="shared" si="81"/>
        <v>0</v>
      </c>
      <c r="O733" s="46">
        <f t="shared" si="82"/>
        <v>0</v>
      </c>
      <c r="P733" s="47">
        <f t="shared" si="83"/>
        <v>0</v>
      </c>
    </row>
    <row r="734" spans="1:16" hidden="1" x14ac:dyDescent="0.2">
      <c r="A734" s="37"/>
      <c r="B734" s="38"/>
      <c r="C734" s="45"/>
      <c r="D734" s="23"/>
      <c r="E734" s="69"/>
      <c r="F734" s="73"/>
      <c r="G734" s="67"/>
      <c r="H734" s="46">
        <f t="shared" si="77"/>
        <v>0</v>
      </c>
      <c r="I734" s="67"/>
      <c r="J734" s="67"/>
      <c r="K734" s="47">
        <f t="shared" si="78"/>
        <v>0</v>
      </c>
      <c r="L734" s="48">
        <f t="shared" si="79"/>
        <v>0</v>
      </c>
      <c r="M734" s="46">
        <f t="shared" si="80"/>
        <v>0</v>
      </c>
      <c r="N734" s="46">
        <f t="shared" si="81"/>
        <v>0</v>
      </c>
      <c r="O734" s="46">
        <f t="shared" si="82"/>
        <v>0</v>
      </c>
      <c r="P734" s="47">
        <f t="shared" si="83"/>
        <v>0</v>
      </c>
    </row>
    <row r="735" spans="1:16" hidden="1" x14ac:dyDescent="0.2">
      <c r="A735" s="37"/>
      <c r="B735" s="38"/>
      <c r="C735" s="45"/>
      <c r="D735" s="23"/>
      <c r="E735" s="69"/>
      <c r="F735" s="73"/>
      <c r="G735" s="67"/>
      <c r="H735" s="46">
        <f t="shared" si="77"/>
        <v>0</v>
      </c>
      <c r="I735" s="67"/>
      <c r="J735" s="67"/>
      <c r="K735" s="47">
        <f t="shared" si="78"/>
        <v>0</v>
      </c>
      <c r="L735" s="48">
        <f t="shared" si="79"/>
        <v>0</v>
      </c>
      <c r="M735" s="46">
        <f t="shared" si="80"/>
        <v>0</v>
      </c>
      <c r="N735" s="46">
        <f t="shared" si="81"/>
        <v>0</v>
      </c>
      <c r="O735" s="46">
        <f t="shared" si="82"/>
        <v>0</v>
      </c>
      <c r="P735" s="47">
        <f t="shared" si="83"/>
        <v>0</v>
      </c>
    </row>
    <row r="736" spans="1:16" hidden="1" x14ac:dyDescent="0.2">
      <c r="A736" s="37"/>
      <c r="B736" s="38"/>
      <c r="C736" s="45"/>
      <c r="D736" s="23"/>
      <c r="E736" s="69"/>
      <c r="F736" s="73"/>
      <c r="G736" s="67"/>
      <c r="H736" s="46">
        <f t="shared" si="77"/>
        <v>0</v>
      </c>
      <c r="I736" s="67"/>
      <c r="J736" s="67"/>
      <c r="K736" s="47">
        <f t="shared" si="78"/>
        <v>0</v>
      </c>
      <c r="L736" s="48">
        <f t="shared" si="79"/>
        <v>0</v>
      </c>
      <c r="M736" s="46">
        <f t="shared" si="80"/>
        <v>0</v>
      </c>
      <c r="N736" s="46">
        <f t="shared" si="81"/>
        <v>0</v>
      </c>
      <c r="O736" s="46">
        <f t="shared" si="82"/>
        <v>0</v>
      </c>
      <c r="P736" s="47">
        <f t="shared" si="83"/>
        <v>0</v>
      </c>
    </row>
    <row r="737" spans="1:16" hidden="1" x14ac:dyDescent="0.2">
      <c r="A737" s="37"/>
      <c r="B737" s="38"/>
      <c r="C737" s="45"/>
      <c r="D737" s="23"/>
      <c r="E737" s="69"/>
      <c r="F737" s="73"/>
      <c r="G737" s="67"/>
      <c r="H737" s="46">
        <f t="shared" si="77"/>
        <v>0</v>
      </c>
      <c r="I737" s="67"/>
      <c r="J737" s="67"/>
      <c r="K737" s="47">
        <f t="shared" si="78"/>
        <v>0</v>
      </c>
      <c r="L737" s="48">
        <f t="shared" si="79"/>
        <v>0</v>
      </c>
      <c r="M737" s="46">
        <f t="shared" si="80"/>
        <v>0</v>
      </c>
      <c r="N737" s="46">
        <f t="shared" si="81"/>
        <v>0</v>
      </c>
      <c r="O737" s="46">
        <f t="shared" si="82"/>
        <v>0</v>
      </c>
      <c r="P737" s="47">
        <f t="shared" si="83"/>
        <v>0</v>
      </c>
    </row>
    <row r="738" spans="1:16" hidden="1" x14ac:dyDescent="0.2">
      <c r="A738" s="37"/>
      <c r="B738" s="38"/>
      <c r="C738" s="45"/>
      <c r="D738" s="23"/>
      <c r="E738" s="69"/>
      <c r="F738" s="73"/>
      <c r="G738" s="67"/>
      <c r="H738" s="46">
        <f t="shared" si="77"/>
        <v>0</v>
      </c>
      <c r="I738" s="67"/>
      <c r="J738" s="67"/>
      <c r="K738" s="47">
        <f t="shared" si="78"/>
        <v>0</v>
      </c>
      <c r="L738" s="48">
        <f t="shared" si="79"/>
        <v>0</v>
      </c>
      <c r="M738" s="46">
        <f t="shared" si="80"/>
        <v>0</v>
      </c>
      <c r="N738" s="46">
        <f t="shared" si="81"/>
        <v>0</v>
      </c>
      <c r="O738" s="46">
        <f t="shared" si="82"/>
        <v>0</v>
      </c>
      <c r="P738" s="47">
        <f t="shared" si="83"/>
        <v>0</v>
      </c>
    </row>
    <row r="739" spans="1:16" hidden="1" x14ac:dyDescent="0.2">
      <c r="A739" s="37"/>
      <c r="B739" s="38"/>
      <c r="C739" s="45"/>
      <c r="D739" s="23"/>
      <c r="E739" s="69"/>
      <c r="F739" s="73"/>
      <c r="G739" s="67"/>
      <c r="H739" s="46">
        <f t="shared" si="77"/>
        <v>0</v>
      </c>
      <c r="I739" s="67"/>
      <c r="J739" s="67"/>
      <c r="K739" s="47">
        <f t="shared" si="78"/>
        <v>0</v>
      </c>
      <c r="L739" s="48">
        <f t="shared" si="79"/>
        <v>0</v>
      </c>
      <c r="M739" s="46">
        <f t="shared" si="80"/>
        <v>0</v>
      </c>
      <c r="N739" s="46">
        <f t="shared" si="81"/>
        <v>0</v>
      </c>
      <c r="O739" s="46">
        <f t="shared" si="82"/>
        <v>0</v>
      </c>
      <c r="P739" s="47">
        <f t="shared" si="83"/>
        <v>0</v>
      </c>
    </row>
    <row r="740" spans="1:16" hidden="1" x14ac:dyDescent="0.2">
      <c r="A740" s="37"/>
      <c r="B740" s="38"/>
      <c r="C740" s="45"/>
      <c r="D740" s="23"/>
      <c r="E740" s="69"/>
      <c r="F740" s="73"/>
      <c r="G740" s="67"/>
      <c r="H740" s="46">
        <f t="shared" si="77"/>
        <v>0</v>
      </c>
      <c r="I740" s="67"/>
      <c r="J740" s="67"/>
      <c r="K740" s="47">
        <f t="shared" si="78"/>
        <v>0</v>
      </c>
      <c r="L740" s="48">
        <f t="shared" si="79"/>
        <v>0</v>
      </c>
      <c r="M740" s="46">
        <f t="shared" si="80"/>
        <v>0</v>
      </c>
      <c r="N740" s="46">
        <f t="shared" si="81"/>
        <v>0</v>
      </c>
      <c r="O740" s="46">
        <f t="shared" si="82"/>
        <v>0</v>
      </c>
      <c r="P740" s="47">
        <f t="shared" si="83"/>
        <v>0</v>
      </c>
    </row>
    <row r="741" spans="1:16" hidden="1" x14ac:dyDescent="0.2">
      <c r="A741" s="37"/>
      <c r="B741" s="38"/>
      <c r="C741" s="45"/>
      <c r="D741" s="23"/>
      <c r="E741" s="69"/>
      <c r="F741" s="73"/>
      <c r="G741" s="67"/>
      <c r="H741" s="46">
        <f t="shared" si="77"/>
        <v>0</v>
      </c>
      <c r="I741" s="67"/>
      <c r="J741" s="67"/>
      <c r="K741" s="47">
        <f t="shared" si="78"/>
        <v>0</v>
      </c>
      <c r="L741" s="48">
        <f t="shared" si="79"/>
        <v>0</v>
      </c>
      <c r="M741" s="46">
        <f t="shared" si="80"/>
        <v>0</v>
      </c>
      <c r="N741" s="46">
        <f t="shared" si="81"/>
        <v>0</v>
      </c>
      <c r="O741" s="46">
        <f t="shared" si="82"/>
        <v>0</v>
      </c>
      <c r="P741" s="47">
        <f t="shared" si="83"/>
        <v>0</v>
      </c>
    </row>
    <row r="742" spans="1:16" hidden="1" x14ac:dyDescent="0.2">
      <c r="A742" s="37"/>
      <c r="B742" s="38"/>
      <c r="C742" s="45"/>
      <c r="D742" s="23"/>
      <c r="E742" s="69"/>
      <c r="F742" s="73"/>
      <c r="G742" s="67"/>
      <c r="H742" s="46">
        <f t="shared" si="77"/>
        <v>0</v>
      </c>
      <c r="I742" s="67"/>
      <c r="J742" s="67"/>
      <c r="K742" s="47">
        <f t="shared" si="78"/>
        <v>0</v>
      </c>
      <c r="L742" s="48">
        <f t="shared" si="79"/>
        <v>0</v>
      </c>
      <c r="M742" s="46">
        <f t="shared" si="80"/>
        <v>0</v>
      </c>
      <c r="N742" s="46">
        <f t="shared" si="81"/>
        <v>0</v>
      </c>
      <c r="O742" s="46">
        <f t="shared" si="82"/>
        <v>0</v>
      </c>
      <c r="P742" s="47">
        <f t="shared" si="83"/>
        <v>0</v>
      </c>
    </row>
    <row r="743" spans="1:16" hidden="1" x14ac:dyDescent="0.2">
      <c r="A743" s="37"/>
      <c r="B743" s="38"/>
      <c r="C743" s="45"/>
      <c r="D743" s="23"/>
      <c r="E743" s="69"/>
      <c r="F743" s="73"/>
      <c r="G743" s="67"/>
      <c r="H743" s="46">
        <f t="shared" si="77"/>
        <v>0</v>
      </c>
      <c r="I743" s="67"/>
      <c r="J743" s="67"/>
      <c r="K743" s="47">
        <f t="shared" si="78"/>
        <v>0</v>
      </c>
      <c r="L743" s="48">
        <f t="shared" si="79"/>
        <v>0</v>
      </c>
      <c r="M743" s="46">
        <f t="shared" si="80"/>
        <v>0</v>
      </c>
      <c r="N743" s="46">
        <f t="shared" si="81"/>
        <v>0</v>
      </c>
      <c r="O743" s="46">
        <f t="shared" si="82"/>
        <v>0</v>
      </c>
      <c r="P743" s="47">
        <f t="shared" si="83"/>
        <v>0</v>
      </c>
    </row>
    <row r="744" spans="1:16" hidden="1" x14ac:dyDescent="0.2">
      <c r="A744" s="37"/>
      <c r="B744" s="38"/>
      <c r="C744" s="45"/>
      <c r="D744" s="23"/>
      <c r="E744" s="69"/>
      <c r="F744" s="73"/>
      <c r="G744" s="67"/>
      <c r="H744" s="46">
        <f t="shared" si="77"/>
        <v>0</v>
      </c>
      <c r="I744" s="67"/>
      <c r="J744" s="67"/>
      <c r="K744" s="47">
        <f t="shared" si="78"/>
        <v>0</v>
      </c>
      <c r="L744" s="48">
        <f t="shared" si="79"/>
        <v>0</v>
      </c>
      <c r="M744" s="46">
        <f t="shared" si="80"/>
        <v>0</v>
      </c>
      <c r="N744" s="46">
        <f t="shared" si="81"/>
        <v>0</v>
      </c>
      <c r="O744" s="46">
        <f t="shared" si="82"/>
        <v>0</v>
      </c>
      <c r="P744" s="47">
        <f t="shared" si="83"/>
        <v>0</v>
      </c>
    </row>
    <row r="745" spans="1:16" hidden="1" x14ac:dyDescent="0.2">
      <c r="A745" s="37"/>
      <c r="B745" s="38"/>
      <c r="C745" s="45"/>
      <c r="D745" s="23"/>
      <c r="E745" s="69"/>
      <c r="F745" s="73"/>
      <c r="G745" s="67"/>
      <c r="H745" s="46">
        <f t="shared" si="77"/>
        <v>0</v>
      </c>
      <c r="I745" s="67"/>
      <c r="J745" s="67"/>
      <c r="K745" s="47">
        <f t="shared" si="78"/>
        <v>0</v>
      </c>
      <c r="L745" s="48">
        <f t="shared" si="79"/>
        <v>0</v>
      </c>
      <c r="M745" s="46">
        <f t="shared" si="80"/>
        <v>0</v>
      </c>
      <c r="N745" s="46">
        <f t="shared" si="81"/>
        <v>0</v>
      </c>
      <c r="O745" s="46">
        <f t="shared" si="82"/>
        <v>0</v>
      </c>
      <c r="P745" s="47">
        <f t="shared" si="83"/>
        <v>0</v>
      </c>
    </row>
    <row r="746" spans="1:16" hidden="1" x14ac:dyDescent="0.2">
      <c r="A746" s="37"/>
      <c r="B746" s="38"/>
      <c r="C746" s="45"/>
      <c r="D746" s="23"/>
      <c r="E746" s="69"/>
      <c r="F746" s="73"/>
      <c r="G746" s="67"/>
      <c r="H746" s="46">
        <f t="shared" si="77"/>
        <v>0</v>
      </c>
      <c r="I746" s="67"/>
      <c r="J746" s="67"/>
      <c r="K746" s="47">
        <f t="shared" si="78"/>
        <v>0</v>
      </c>
      <c r="L746" s="48">
        <f t="shared" si="79"/>
        <v>0</v>
      </c>
      <c r="M746" s="46">
        <f t="shared" si="80"/>
        <v>0</v>
      </c>
      <c r="N746" s="46">
        <f t="shared" si="81"/>
        <v>0</v>
      </c>
      <c r="O746" s="46">
        <f t="shared" si="82"/>
        <v>0</v>
      </c>
      <c r="P746" s="47">
        <f t="shared" si="83"/>
        <v>0</v>
      </c>
    </row>
    <row r="747" spans="1:16" hidden="1" x14ac:dyDescent="0.2">
      <c r="A747" s="37"/>
      <c r="B747" s="38"/>
      <c r="C747" s="45"/>
      <c r="D747" s="23"/>
      <c r="E747" s="69"/>
      <c r="F747" s="73"/>
      <c r="G747" s="67"/>
      <c r="H747" s="46">
        <f t="shared" si="77"/>
        <v>0</v>
      </c>
      <c r="I747" s="67"/>
      <c r="J747" s="67"/>
      <c r="K747" s="47">
        <f t="shared" si="78"/>
        <v>0</v>
      </c>
      <c r="L747" s="48">
        <f t="shared" si="79"/>
        <v>0</v>
      </c>
      <c r="M747" s="46">
        <f t="shared" si="80"/>
        <v>0</v>
      </c>
      <c r="N747" s="46">
        <f t="shared" si="81"/>
        <v>0</v>
      </c>
      <c r="O747" s="46">
        <f t="shared" si="82"/>
        <v>0</v>
      </c>
      <c r="P747" s="47">
        <f t="shared" si="83"/>
        <v>0</v>
      </c>
    </row>
    <row r="748" spans="1:16" hidden="1" x14ac:dyDescent="0.2">
      <c r="A748" s="37"/>
      <c r="B748" s="38"/>
      <c r="C748" s="45"/>
      <c r="D748" s="23"/>
      <c r="E748" s="69"/>
      <c r="F748" s="73"/>
      <c r="G748" s="67"/>
      <c r="H748" s="46">
        <f t="shared" si="77"/>
        <v>0</v>
      </c>
      <c r="I748" s="67"/>
      <c r="J748" s="67"/>
      <c r="K748" s="47">
        <f t="shared" si="78"/>
        <v>0</v>
      </c>
      <c r="L748" s="48">
        <f t="shared" si="79"/>
        <v>0</v>
      </c>
      <c r="M748" s="46">
        <f t="shared" si="80"/>
        <v>0</v>
      </c>
      <c r="N748" s="46">
        <f t="shared" si="81"/>
        <v>0</v>
      </c>
      <c r="O748" s="46">
        <f t="shared" si="82"/>
        <v>0</v>
      </c>
      <c r="P748" s="47">
        <f t="shared" si="83"/>
        <v>0</v>
      </c>
    </row>
    <row r="749" spans="1:16" hidden="1" x14ac:dyDescent="0.2">
      <c r="A749" s="37"/>
      <c r="B749" s="38"/>
      <c r="C749" s="45"/>
      <c r="D749" s="23"/>
      <c r="E749" s="69"/>
      <c r="F749" s="73"/>
      <c r="G749" s="67"/>
      <c r="H749" s="46">
        <f t="shared" si="77"/>
        <v>0</v>
      </c>
      <c r="I749" s="67"/>
      <c r="J749" s="67"/>
      <c r="K749" s="47">
        <f t="shared" si="78"/>
        <v>0</v>
      </c>
      <c r="L749" s="48">
        <f t="shared" si="79"/>
        <v>0</v>
      </c>
      <c r="M749" s="46">
        <f t="shared" si="80"/>
        <v>0</v>
      </c>
      <c r="N749" s="46">
        <f t="shared" si="81"/>
        <v>0</v>
      </c>
      <c r="O749" s="46">
        <f t="shared" si="82"/>
        <v>0</v>
      </c>
      <c r="P749" s="47">
        <f t="shared" si="83"/>
        <v>0</v>
      </c>
    </row>
    <row r="750" spans="1:16" hidden="1" x14ac:dyDescent="0.2">
      <c r="A750" s="37"/>
      <c r="B750" s="38"/>
      <c r="C750" s="45"/>
      <c r="D750" s="23"/>
      <c r="E750" s="69"/>
      <c r="F750" s="73"/>
      <c r="G750" s="67"/>
      <c r="H750" s="46">
        <f t="shared" si="77"/>
        <v>0</v>
      </c>
      <c r="I750" s="67"/>
      <c r="J750" s="67"/>
      <c r="K750" s="47">
        <f t="shared" si="78"/>
        <v>0</v>
      </c>
      <c r="L750" s="48">
        <f t="shared" si="79"/>
        <v>0</v>
      </c>
      <c r="M750" s="46">
        <f t="shared" si="80"/>
        <v>0</v>
      </c>
      <c r="N750" s="46">
        <f t="shared" si="81"/>
        <v>0</v>
      </c>
      <c r="O750" s="46">
        <f t="shared" si="82"/>
        <v>0</v>
      </c>
      <c r="P750" s="47">
        <f t="shared" si="83"/>
        <v>0</v>
      </c>
    </row>
    <row r="751" spans="1:16" hidden="1" x14ac:dyDescent="0.2">
      <c r="A751" s="37"/>
      <c r="B751" s="38"/>
      <c r="C751" s="45"/>
      <c r="D751" s="23"/>
      <c r="E751" s="69"/>
      <c r="F751" s="73"/>
      <c r="G751" s="67"/>
      <c r="H751" s="46">
        <f t="shared" si="77"/>
        <v>0</v>
      </c>
      <c r="I751" s="67"/>
      <c r="J751" s="67"/>
      <c r="K751" s="47">
        <f t="shared" si="78"/>
        <v>0</v>
      </c>
      <c r="L751" s="48">
        <f t="shared" si="79"/>
        <v>0</v>
      </c>
      <c r="M751" s="46">
        <f t="shared" si="80"/>
        <v>0</v>
      </c>
      <c r="N751" s="46">
        <f t="shared" si="81"/>
        <v>0</v>
      </c>
      <c r="O751" s="46">
        <f t="shared" si="82"/>
        <v>0</v>
      </c>
      <c r="P751" s="47">
        <f t="shared" si="83"/>
        <v>0</v>
      </c>
    </row>
    <row r="752" spans="1:16" hidden="1" x14ac:dyDescent="0.2">
      <c r="A752" s="37"/>
      <c r="B752" s="38"/>
      <c r="C752" s="45"/>
      <c r="D752" s="23"/>
      <c r="E752" s="69"/>
      <c r="F752" s="73"/>
      <c r="G752" s="67"/>
      <c r="H752" s="46">
        <f t="shared" si="77"/>
        <v>0</v>
      </c>
      <c r="I752" s="67"/>
      <c r="J752" s="67"/>
      <c r="K752" s="47">
        <f t="shared" si="78"/>
        <v>0</v>
      </c>
      <c r="L752" s="48">
        <f t="shared" si="79"/>
        <v>0</v>
      </c>
      <c r="M752" s="46">
        <f t="shared" si="80"/>
        <v>0</v>
      </c>
      <c r="N752" s="46">
        <f t="shared" si="81"/>
        <v>0</v>
      </c>
      <c r="O752" s="46">
        <f t="shared" si="82"/>
        <v>0</v>
      </c>
      <c r="P752" s="47">
        <f t="shared" si="83"/>
        <v>0</v>
      </c>
    </row>
    <row r="753" spans="1:16" hidden="1" x14ac:dyDescent="0.2">
      <c r="A753" s="37"/>
      <c r="B753" s="38"/>
      <c r="C753" s="45"/>
      <c r="D753" s="23"/>
      <c r="E753" s="69"/>
      <c r="F753" s="73"/>
      <c r="G753" s="67"/>
      <c r="H753" s="46">
        <f t="shared" si="77"/>
        <v>0</v>
      </c>
      <c r="I753" s="67"/>
      <c r="J753" s="67"/>
      <c r="K753" s="47">
        <f t="shared" si="78"/>
        <v>0</v>
      </c>
      <c r="L753" s="48">
        <f t="shared" si="79"/>
        <v>0</v>
      </c>
      <c r="M753" s="46">
        <f t="shared" si="80"/>
        <v>0</v>
      </c>
      <c r="N753" s="46">
        <f t="shared" si="81"/>
        <v>0</v>
      </c>
      <c r="O753" s="46">
        <f t="shared" si="82"/>
        <v>0</v>
      </c>
      <c r="P753" s="47">
        <f t="shared" si="83"/>
        <v>0</v>
      </c>
    </row>
    <row r="754" spans="1:16" hidden="1" x14ac:dyDescent="0.2">
      <c r="A754" s="37"/>
      <c r="B754" s="38"/>
      <c r="C754" s="45"/>
      <c r="D754" s="23"/>
      <c r="E754" s="69"/>
      <c r="F754" s="73"/>
      <c r="G754" s="67"/>
      <c r="H754" s="46">
        <f t="shared" si="77"/>
        <v>0</v>
      </c>
      <c r="I754" s="67"/>
      <c r="J754" s="67"/>
      <c r="K754" s="47">
        <f t="shared" si="78"/>
        <v>0</v>
      </c>
      <c r="L754" s="48">
        <f t="shared" si="79"/>
        <v>0</v>
      </c>
      <c r="M754" s="46">
        <f t="shared" si="80"/>
        <v>0</v>
      </c>
      <c r="N754" s="46">
        <f t="shared" si="81"/>
        <v>0</v>
      </c>
      <c r="O754" s="46">
        <f t="shared" si="82"/>
        <v>0</v>
      </c>
      <c r="P754" s="47">
        <f t="shared" si="83"/>
        <v>0</v>
      </c>
    </row>
    <row r="755" spans="1:16" hidden="1" x14ac:dyDescent="0.2">
      <c r="A755" s="37"/>
      <c r="B755" s="38"/>
      <c r="C755" s="45"/>
      <c r="D755" s="23"/>
      <c r="E755" s="69"/>
      <c r="F755" s="73"/>
      <c r="G755" s="67"/>
      <c r="H755" s="46">
        <f t="shared" si="77"/>
        <v>0</v>
      </c>
      <c r="I755" s="67"/>
      <c r="J755" s="67"/>
      <c r="K755" s="47">
        <f t="shared" si="78"/>
        <v>0</v>
      </c>
      <c r="L755" s="48">
        <f t="shared" si="79"/>
        <v>0</v>
      </c>
      <c r="M755" s="46">
        <f t="shared" si="80"/>
        <v>0</v>
      </c>
      <c r="N755" s="46">
        <f t="shared" si="81"/>
        <v>0</v>
      </c>
      <c r="O755" s="46">
        <f t="shared" si="82"/>
        <v>0</v>
      </c>
      <c r="P755" s="47">
        <f t="shared" si="83"/>
        <v>0</v>
      </c>
    </row>
    <row r="756" spans="1:16" hidden="1" x14ac:dyDescent="0.2">
      <c r="A756" s="37"/>
      <c r="B756" s="38"/>
      <c r="C756" s="45"/>
      <c r="D756" s="23"/>
      <c r="E756" s="69"/>
      <c r="F756" s="73"/>
      <c r="G756" s="67"/>
      <c r="H756" s="46">
        <f t="shared" si="77"/>
        <v>0</v>
      </c>
      <c r="I756" s="67"/>
      <c r="J756" s="67"/>
      <c r="K756" s="47">
        <f t="shared" si="78"/>
        <v>0</v>
      </c>
      <c r="L756" s="48">
        <f t="shared" si="79"/>
        <v>0</v>
      </c>
      <c r="M756" s="46">
        <f t="shared" si="80"/>
        <v>0</v>
      </c>
      <c r="N756" s="46">
        <f t="shared" si="81"/>
        <v>0</v>
      </c>
      <c r="O756" s="46">
        <f t="shared" si="82"/>
        <v>0</v>
      </c>
      <c r="P756" s="47">
        <f t="shared" si="83"/>
        <v>0</v>
      </c>
    </row>
    <row r="757" spans="1:16" hidden="1" x14ac:dyDescent="0.2">
      <c r="A757" s="37"/>
      <c r="B757" s="38"/>
      <c r="C757" s="45"/>
      <c r="D757" s="23"/>
      <c r="E757" s="69"/>
      <c r="F757" s="73"/>
      <c r="G757" s="67"/>
      <c r="H757" s="46">
        <f t="shared" si="77"/>
        <v>0</v>
      </c>
      <c r="I757" s="67"/>
      <c r="J757" s="67"/>
      <c r="K757" s="47">
        <f t="shared" si="78"/>
        <v>0</v>
      </c>
      <c r="L757" s="48">
        <f t="shared" si="79"/>
        <v>0</v>
      </c>
      <c r="M757" s="46">
        <f t="shared" si="80"/>
        <v>0</v>
      </c>
      <c r="N757" s="46">
        <f t="shared" si="81"/>
        <v>0</v>
      </c>
      <c r="O757" s="46">
        <f t="shared" si="82"/>
        <v>0</v>
      </c>
      <c r="P757" s="47">
        <f t="shared" si="83"/>
        <v>0</v>
      </c>
    </row>
    <row r="758" spans="1:16" hidden="1" x14ac:dyDescent="0.2">
      <c r="A758" s="37"/>
      <c r="B758" s="38"/>
      <c r="C758" s="45"/>
      <c r="D758" s="23"/>
      <c r="E758" s="69"/>
      <c r="F758" s="73"/>
      <c r="G758" s="67"/>
      <c r="H758" s="46">
        <f t="shared" si="77"/>
        <v>0</v>
      </c>
      <c r="I758" s="67"/>
      <c r="J758" s="67"/>
      <c r="K758" s="47">
        <f t="shared" si="78"/>
        <v>0</v>
      </c>
      <c r="L758" s="48">
        <f t="shared" si="79"/>
        <v>0</v>
      </c>
      <c r="M758" s="46">
        <f t="shared" si="80"/>
        <v>0</v>
      </c>
      <c r="N758" s="46">
        <f t="shared" si="81"/>
        <v>0</v>
      </c>
      <c r="O758" s="46">
        <f t="shared" si="82"/>
        <v>0</v>
      </c>
      <c r="P758" s="47">
        <f t="shared" si="83"/>
        <v>0</v>
      </c>
    </row>
    <row r="759" spans="1:16" hidden="1" x14ac:dyDescent="0.2">
      <c r="A759" s="37"/>
      <c r="B759" s="38"/>
      <c r="C759" s="45"/>
      <c r="D759" s="23"/>
      <c r="E759" s="69"/>
      <c r="F759" s="73"/>
      <c r="G759" s="67"/>
      <c r="H759" s="46">
        <f t="shared" si="77"/>
        <v>0</v>
      </c>
      <c r="I759" s="67"/>
      <c r="J759" s="67"/>
      <c r="K759" s="47">
        <f t="shared" si="78"/>
        <v>0</v>
      </c>
      <c r="L759" s="48">
        <f t="shared" si="79"/>
        <v>0</v>
      </c>
      <c r="M759" s="46">
        <f t="shared" si="80"/>
        <v>0</v>
      </c>
      <c r="N759" s="46">
        <f t="shared" si="81"/>
        <v>0</v>
      </c>
      <c r="O759" s="46">
        <f t="shared" si="82"/>
        <v>0</v>
      </c>
      <c r="P759" s="47">
        <f t="shared" si="83"/>
        <v>0</v>
      </c>
    </row>
    <row r="760" spans="1:16" hidden="1" x14ac:dyDescent="0.2">
      <c r="A760" s="37"/>
      <c r="B760" s="38"/>
      <c r="C760" s="45"/>
      <c r="D760" s="23"/>
      <c r="E760" s="69"/>
      <c r="F760" s="73"/>
      <c r="G760" s="67"/>
      <c r="H760" s="46">
        <f t="shared" si="77"/>
        <v>0</v>
      </c>
      <c r="I760" s="67"/>
      <c r="J760" s="67"/>
      <c r="K760" s="47">
        <f t="shared" si="78"/>
        <v>0</v>
      </c>
      <c r="L760" s="48">
        <f t="shared" si="79"/>
        <v>0</v>
      </c>
      <c r="M760" s="46">
        <f t="shared" si="80"/>
        <v>0</v>
      </c>
      <c r="N760" s="46">
        <f t="shared" si="81"/>
        <v>0</v>
      </c>
      <c r="O760" s="46">
        <f t="shared" si="82"/>
        <v>0</v>
      </c>
      <c r="P760" s="47">
        <f t="shared" si="83"/>
        <v>0</v>
      </c>
    </row>
    <row r="761" spans="1:16" hidden="1" x14ac:dyDescent="0.2">
      <c r="A761" s="37"/>
      <c r="B761" s="38"/>
      <c r="C761" s="45"/>
      <c r="D761" s="23"/>
      <c r="E761" s="69"/>
      <c r="F761" s="73"/>
      <c r="G761" s="67"/>
      <c r="H761" s="46">
        <f t="shared" si="77"/>
        <v>0</v>
      </c>
      <c r="I761" s="67"/>
      <c r="J761" s="67"/>
      <c r="K761" s="47">
        <f t="shared" si="78"/>
        <v>0</v>
      </c>
      <c r="L761" s="48">
        <f t="shared" si="79"/>
        <v>0</v>
      </c>
      <c r="M761" s="46">
        <f t="shared" si="80"/>
        <v>0</v>
      </c>
      <c r="N761" s="46">
        <f t="shared" si="81"/>
        <v>0</v>
      </c>
      <c r="O761" s="46">
        <f t="shared" si="82"/>
        <v>0</v>
      </c>
      <c r="P761" s="47">
        <f t="shared" si="83"/>
        <v>0</v>
      </c>
    </row>
    <row r="762" spans="1:16" hidden="1" x14ac:dyDescent="0.2">
      <c r="A762" s="37"/>
      <c r="B762" s="38"/>
      <c r="C762" s="45"/>
      <c r="D762" s="23"/>
      <c r="E762" s="69"/>
      <c r="F762" s="73"/>
      <c r="G762" s="67"/>
      <c r="H762" s="46">
        <f t="shared" si="77"/>
        <v>0</v>
      </c>
      <c r="I762" s="67"/>
      <c r="J762" s="67"/>
      <c r="K762" s="47">
        <f t="shared" si="78"/>
        <v>0</v>
      </c>
      <c r="L762" s="48">
        <f t="shared" si="79"/>
        <v>0</v>
      </c>
      <c r="M762" s="46">
        <f t="shared" si="80"/>
        <v>0</v>
      </c>
      <c r="N762" s="46">
        <f t="shared" si="81"/>
        <v>0</v>
      </c>
      <c r="O762" s="46">
        <f t="shared" si="82"/>
        <v>0</v>
      </c>
      <c r="P762" s="47">
        <f t="shared" si="83"/>
        <v>0</v>
      </c>
    </row>
    <row r="763" spans="1:16" hidden="1" x14ac:dyDescent="0.2">
      <c r="A763" s="37"/>
      <c r="B763" s="38"/>
      <c r="C763" s="45"/>
      <c r="D763" s="23"/>
      <c r="E763" s="69"/>
      <c r="F763" s="73"/>
      <c r="G763" s="67"/>
      <c r="H763" s="46">
        <f t="shared" si="77"/>
        <v>0</v>
      </c>
      <c r="I763" s="67"/>
      <c r="J763" s="67"/>
      <c r="K763" s="47">
        <f t="shared" si="78"/>
        <v>0</v>
      </c>
      <c r="L763" s="48">
        <f t="shared" si="79"/>
        <v>0</v>
      </c>
      <c r="M763" s="46">
        <f t="shared" si="80"/>
        <v>0</v>
      </c>
      <c r="N763" s="46">
        <f t="shared" si="81"/>
        <v>0</v>
      </c>
      <c r="O763" s="46">
        <f t="shared" si="82"/>
        <v>0</v>
      </c>
      <c r="P763" s="47">
        <f t="shared" si="83"/>
        <v>0</v>
      </c>
    </row>
    <row r="764" spans="1:16" hidden="1" x14ac:dyDescent="0.2">
      <c r="A764" s="37"/>
      <c r="B764" s="38"/>
      <c r="C764" s="45"/>
      <c r="D764" s="23"/>
      <c r="E764" s="69"/>
      <c r="F764" s="73"/>
      <c r="G764" s="67"/>
      <c r="H764" s="46">
        <f t="shared" si="77"/>
        <v>0</v>
      </c>
      <c r="I764" s="67"/>
      <c r="J764" s="67"/>
      <c r="K764" s="47">
        <f t="shared" si="78"/>
        <v>0</v>
      </c>
      <c r="L764" s="48">
        <f t="shared" si="79"/>
        <v>0</v>
      </c>
      <c r="M764" s="46">
        <f t="shared" si="80"/>
        <v>0</v>
      </c>
      <c r="N764" s="46">
        <f t="shared" si="81"/>
        <v>0</v>
      </c>
      <c r="O764" s="46">
        <f t="shared" si="82"/>
        <v>0</v>
      </c>
      <c r="P764" s="47">
        <f t="shared" si="83"/>
        <v>0</v>
      </c>
    </row>
    <row r="765" spans="1:16" hidden="1" x14ac:dyDescent="0.2">
      <c r="A765" s="37"/>
      <c r="B765" s="38"/>
      <c r="C765" s="45"/>
      <c r="D765" s="23"/>
      <c r="E765" s="69"/>
      <c r="F765" s="73"/>
      <c r="G765" s="67"/>
      <c r="H765" s="46">
        <f t="shared" si="77"/>
        <v>0</v>
      </c>
      <c r="I765" s="67"/>
      <c r="J765" s="67"/>
      <c r="K765" s="47">
        <f t="shared" si="78"/>
        <v>0</v>
      </c>
      <c r="L765" s="48">
        <f t="shared" si="79"/>
        <v>0</v>
      </c>
      <c r="M765" s="46">
        <f t="shared" si="80"/>
        <v>0</v>
      </c>
      <c r="N765" s="46">
        <f t="shared" si="81"/>
        <v>0</v>
      </c>
      <c r="O765" s="46">
        <f t="shared" si="82"/>
        <v>0</v>
      </c>
      <c r="P765" s="47">
        <f t="shared" si="83"/>
        <v>0</v>
      </c>
    </row>
    <row r="766" spans="1:16" hidden="1" x14ac:dyDescent="0.2">
      <c r="A766" s="37"/>
      <c r="B766" s="38"/>
      <c r="C766" s="45"/>
      <c r="D766" s="23"/>
      <c r="E766" s="69"/>
      <c r="F766" s="73"/>
      <c r="G766" s="67"/>
      <c r="H766" s="46">
        <f t="shared" si="77"/>
        <v>0</v>
      </c>
      <c r="I766" s="67"/>
      <c r="J766" s="67"/>
      <c r="K766" s="47">
        <f t="shared" si="78"/>
        <v>0</v>
      </c>
      <c r="L766" s="48">
        <f t="shared" si="79"/>
        <v>0</v>
      </c>
      <c r="M766" s="46">
        <f t="shared" si="80"/>
        <v>0</v>
      </c>
      <c r="N766" s="46">
        <f t="shared" si="81"/>
        <v>0</v>
      </c>
      <c r="O766" s="46">
        <f t="shared" si="82"/>
        <v>0</v>
      </c>
      <c r="P766" s="47">
        <f t="shared" si="83"/>
        <v>0</v>
      </c>
    </row>
    <row r="767" spans="1:16" hidden="1" x14ac:dyDescent="0.2">
      <c r="A767" s="37"/>
      <c r="B767" s="38"/>
      <c r="C767" s="45"/>
      <c r="D767" s="23"/>
      <c r="E767" s="69"/>
      <c r="F767" s="73"/>
      <c r="G767" s="67"/>
      <c r="H767" s="46">
        <f t="shared" si="77"/>
        <v>0</v>
      </c>
      <c r="I767" s="67"/>
      <c r="J767" s="67"/>
      <c r="K767" s="47">
        <f t="shared" si="78"/>
        <v>0</v>
      </c>
      <c r="L767" s="48">
        <f t="shared" si="79"/>
        <v>0</v>
      </c>
      <c r="M767" s="46">
        <f t="shared" si="80"/>
        <v>0</v>
      </c>
      <c r="N767" s="46">
        <f t="shared" si="81"/>
        <v>0</v>
      </c>
      <c r="O767" s="46">
        <f t="shared" si="82"/>
        <v>0</v>
      </c>
      <c r="P767" s="47">
        <f t="shared" si="83"/>
        <v>0</v>
      </c>
    </row>
    <row r="768" spans="1:16" hidden="1" x14ac:dyDescent="0.2">
      <c r="A768" s="37"/>
      <c r="B768" s="38"/>
      <c r="C768" s="45"/>
      <c r="D768" s="23"/>
      <c r="E768" s="69"/>
      <c r="F768" s="73"/>
      <c r="G768" s="67"/>
      <c r="H768" s="46">
        <f t="shared" si="77"/>
        <v>0</v>
      </c>
      <c r="I768" s="67"/>
      <c r="J768" s="67"/>
      <c r="K768" s="47">
        <f t="shared" si="78"/>
        <v>0</v>
      </c>
      <c r="L768" s="48">
        <f t="shared" si="79"/>
        <v>0</v>
      </c>
      <c r="M768" s="46">
        <f t="shared" si="80"/>
        <v>0</v>
      </c>
      <c r="N768" s="46">
        <f t="shared" si="81"/>
        <v>0</v>
      </c>
      <c r="O768" s="46">
        <f t="shared" si="82"/>
        <v>0</v>
      </c>
      <c r="P768" s="47">
        <f t="shared" si="83"/>
        <v>0</v>
      </c>
    </row>
    <row r="769" spans="1:16" hidden="1" x14ac:dyDescent="0.2">
      <c r="A769" s="37"/>
      <c r="B769" s="38"/>
      <c r="C769" s="45"/>
      <c r="D769" s="23"/>
      <c r="E769" s="69"/>
      <c r="F769" s="73"/>
      <c r="G769" s="67"/>
      <c r="H769" s="46">
        <f t="shared" si="77"/>
        <v>0</v>
      </c>
      <c r="I769" s="67"/>
      <c r="J769" s="67"/>
      <c r="K769" s="47">
        <f t="shared" si="78"/>
        <v>0</v>
      </c>
      <c r="L769" s="48">
        <f t="shared" si="79"/>
        <v>0</v>
      </c>
      <c r="M769" s="46">
        <f t="shared" si="80"/>
        <v>0</v>
      </c>
      <c r="N769" s="46">
        <f t="shared" si="81"/>
        <v>0</v>
      </c>
      <c r="O769" s="46">
        <f t="shared" si="82"/>
        <v>0</v>
      </c>
      <c r="P769" s="47">
        <f t="shared" si="83"/>
        <v>0</v>
      </c>
    </row>
    <row r="770" spans="1:16" hidden="1" x14ac:dyDescent="0.2">
      <c r="A770" s="37"/>
      <c r="B770" s="38"/>
      <c r="C770" s="45"/>
      <c r="D770" s="23"/>
      <c r="E770" s="69"/>
      <c r="F770" s="73"/>
      <c r="G770" s="67"/>
      <c r="H770" s="46">
        <f t="shared" si="77"/>
        <v>0</v>
      </c>
      <c r="I770" s="67"/>
      <c r="J770" s="67"/>
      <c r="K770" s="47">
        <f t="shared" si="78"/>
        <v>0</v>
      </c>
      <c r="L770" s="48">
        <f t="shared" si="79"/>
        <v>0</v>
      </c>
      <c r="M770" s="46">
        <f t="shared" si="80"/>
        <v>0</v>
      </c>
      <c r="N770" s="46">
        <f t="shared" si="81"/>
        <v>0</v>
      </c>
      <c r="O770" s="46">
        <f t="shared" si="82"/>
        <v>0</v>
      </c>
      <c r="P770" s="47">
        <f t="shared" si="83"/>
        <v>0</v>
      </c>
    </row>
    <row r="771" spans="1:16" hidden="1" x14ac:dyDescent="0.2">
      <c r="A771" s="37"/>
      <c r="B771" s="38"/>
      <c r="C771" s="45"/>
      <c r="D771" s="23"/>
      <c r="E771" s="69"/>
      <c r="F771" s="73"/>
      <c r="G771" s="67"/>
      <c r="H771" s="46">
        <f t="shared" si="77"/>
        <v>0</v>
      </c>
      <c r="I771" s="67"/>
      <c r="J771" s="67"/>
      <c r="K771" s="47">
        <f t="shared" si="78"/>
        <v>0</v>
      </c>
      <c r="L771" s="48">
        <f t="shared" si="79"/>
        <v>0</v>
      </c>
      <c r="M771" s="46">
        <f t="shared" si="80"/>
        <v>0</v>
      </c>
      <c r="N771" s="46">
        <f t="shared" si="81"/>
        <v>0</v>
      </c>
      <c r="O771" s="46">
        <f t="shared" si="82"/>
        <v>0</v>
      </c>
      <c r="P771" s="47">
        <f t="shared" si="83"/>
        <v>0</v>
      </c>
    </row>
    <row r="772" spans="1:16" hidden="1" x14ac:dyDescent="0.2">
      <c r="A772" s="37"/>
      <c r="B772" s="38"/>
      <c r="C772" s="45"/>
      <c r="D772" s="23"/>
      <c r="E772" s="69"/>
      <c r="F772" s="73"/>
      <c r="G772" s="67"/>
      <c r="H772" s="46">
        <f t="shared" si="77"/>
        <v>0</v>
      </c>
      <c r="I772" s="67"/>
      <c r="J772" s="67"/>
      <c r="K772" s="47">
        <f t="shared" si="78"/>
        <v>0</v>
      </c>
      <c r="L772" s="48">
        <f t="shared" si="79"/>
        <v>0</v>
      </c>
      <c r="M772" s="46">
        <f t="shared" si="80"/>
        <v>0</v>
      </c>
      <c r="N772" s="46">
        <f t="shared" si="81"/>
        <v>0</v>
      </c>
      <c r="O772" s="46">
        <f t="shared" si="82"/>
        <v>0</v>
      </c>
      <c r="P772" s="47">
        <f t="shared" si="83"/>
        <v>0</v>
      </c>
    </row>
    <row r="773" spans="1:16" hidden="1" x14ac:dyDescent="0.2">
      <c r="A773" s="37"/>
      <c r="B773" s="38"/>
      <c r="C773" s="45"/>
      <c r="D773" s="23"/>
      <c r="E773" s="69"/>
      <c r="F773" s="73"/>
      <c r="G773" s="67"/>
      <c r="H773" s="46">
        <f t="shared" si="77"/>
        <v>0</v>
      </c>
      <c r="I773" s="67"/>
      <c r="J773" s="67"/>
      <c r="K773" s="47">
        <f t="shared" si="78"/>
        <v>0</v>
      </c>
      <c r="L773" s="48">
        <f t="shared" si="79"/>
        <v>0</v>
      </c>
      <c r="M773" s="46">
        <f t="shared" si="80"/>
        <v>0</v>
      </c>
      <c r="N773" s="46">
        <f t="shared" si="81"/>
        <v>0</v>
      </c>
      <c r="O773" s="46">
        <f t="shared" si="82"/>
        <v>0</v>
      </c>
      <c r="P773" s="47">
        <f t="shared" si="83"/>
        <v>0</v>
      </c>
    </row>
    <row r="774" spans="1:16" hidden="1" x14ac:dyDescent="0.2">
      <c r="A774" s="37"/>
      <c r="B774" s="38"/>
      <c r="C774" s="45"/>
      <c r="D774" s="23"/>
      <c r="E774" s="69"/>
      <c r="F774" s="73"/>
      <c r="G774" s="67"/>
      <c r="H774" s="46">
        <f t="shared" si="77"/>
        <v>0</v>
      </c>
      <c r="I774" s="67"/>
      <c r="J774" s="67"/>
      <c r="K774" s="47">
        <f t="shared" si="78"/>
        <v>0</v>
      </c>
      <c r="L774" s="48">
        <f t="shared" si="79"/>
        <v>0</v>
      </c>
      <c r="M774" s="46">
        <f t="shared" si="80"/>
        <v>0</v>
      </c>
      <c r="N774" s="46">
        <f t="shared" si="81"/>
        <v>0</v>
      </c>
      <c r="O774" s="46">
        <f t="shared" si="82"/>
        <v>0</v>
      </c>
      <c r="P774" s="47">
        <f t="shared" si="83"/>
        <v>0</v>
      </c>
    </row>
    <row r="775" spans="1:16" hidden="1" x14ac:dyDescent="0.2">
      <c r="A775" s="37"/>
      <c r="B775" s="38"/>
      <c r="C775" s="45"/>
      <c r="D775" s="23"/>
      <c r="E775" s="69"/>
      <c r="F775" s="73"/>
      <c r="G775" s="67"/>
      <c r="H775" s="46">
        <f t="shared" si="77"/>
        <v>0</v>
      </c>
      <c r="I775" s="67"/>
      <c r="J775" s="67"/>
      <c r="K775" s="47">
        <f t="shared" si="78"/>
        <v>0</v>
      </c>
      <c r="L775" s="48">
        <f t="shared" si="79"/>
        <v>0</v>
      </c>
      <c r="M775" s="46">
        <f t="shared" si="80"/>
        <v>0</v>
      </c>
      <c r="N775" s="46">
        <f t="shared" si="81"/>
        <v>0</v>
      </c>
      <c r="O775" s="46">
        <f t="shared" si="82"/>
        <v>0</v>
      </c>
      <c r="P775" s="47">
        <f t="shared" si="83"/>
        <v>0</v>
      </c>
    </row>
    <row r="776" spans="1:16" hidden="1" x14ac:dyDescent="0.2">
      <c r="A776" s="37"/>
      <c r="B776" s="38"/>
      <c r="C776" s="45"/>
      <c r="D776" s="23"/>
      <c r="E776" s="69"/>
      <c r="F776" s="73"/>
      <c r="G776" s="67"/>
      <c r="H776" s="46">
        <f t="shared" si="77"/>
        <v>0</v>
      </c>
      <c r="I776" s="67"/>
      <c r="J776" s="67"/>
      <c r="K776" s="47">
        <f t="shared" si="78"/>
        <v>0</v>
      </c>
      <c r="L776" s="48">
        <f t="shared" si="79"/>
        <v>0</v>
      </c>
      <c r="M776" s="46">
        <f t="shared" si="80"/>
        <v>0</v>
      </c>
      <c r="N776" s="46">
        <f t="shared" si="81"/>
        <v>0</v>
      </c>
      <c r="O776" s="46">
        <f t="shared" si="82"/>
        <v>0</v>
      </c>
      <c r="P776" s="47">
        <f t="shared" si="83"/>
        <v>0</v>
      </c>
    </row>
    <row r="777" spans="1:16" hidden="1" x14ac:dyDescent="0.2">
      <c r="A777" s="37"/>
      <c r="B777" s="38"/>
      <c r="C777" s="45"/>
      <c r="D777" s="23"/>
      <c r="E777" s="69"/>
      <c r="F777" s="73"/>
      <c r="G777" s="67"/>
      <c r="H777" s="46">
        <f t="shared" si="77"/>
        <v>0</v>
      </c>
      <c r="I777" s="67"/>
      <c r="J777" s="67"/>
      <c r="K777" s="47">
        <f t="shared" si="78"/>
        <v>0</v>
      </c>
      <c r="L777" s="48">
        <f t="shared" si="79"/>
        <v>0</v>
      </c>
      <c r="M777" s="46">
        <f t="shared" si="80"/>
        <v>0</v>
      </c>
      <c r="N777" s="46">
        <f t="shared" si="81"/>
        <v>0</v>
      </c>
      <c r="O777" s="46">
        <f t="shared" si="82"/>
        <v>0</v>
      </c>
      <c r="P777" s="47">
        <f t="shared" si="83"/>
        <v>0</v>
      </c>
    </row>
    <row r="778" spans="1:16" hidden="1" x14ac:dyDescent="0.2">
      <c r="A778" s="37"/>
      <c r="B778" s="38"/>
      <c r="C778" s="45"/>
      <c r="D778" s="23"/>
      <c r="E778" s="69"/>
      <c r="F778" s="73"/>
      <c r="G778" s="67"/>
      <c r="H778" s="46">
        <f t="shared" si="77"/>
        <v>0</v>
      </c>
      <c r="I778" s="67"/>
      <c r="J778" s="67"/>
      <c r="K778" s="47">
        <f t="shared" si="78"/>
        <v>0</v>
      </c>
      <c r="L778" s="48">
        <f t="shared" si="79"/>
        <v>0</v>
      </c>
      <c r="M778" s="46">
        <f t="shared" si="80"/>
        <v>0</v>
      </c>
      <c r="N778" s="46">
        <f t="shared" si="81"/>
        <v>0</v>
      </c>
      <c r="O778" s="46">
        <f t="shared" si="82"/>
        <v>0</v>
      </c>
      <c r="P778" s="47">
        <f t="shared" si="83"/>
        <v>0</v>
      </c>
    </row>
    <row r="779" spans="1:16" hidden="1" x14ac:dyDescent="0.2">
      <c r="A779" s="37"/>
      <c r="B779" s="38"/>
      <c r="C779" s="45"/>
      <c r="D779" s="23"/>
      <c r="E779" s="69"/>
      <c r="F779" s="73"/>
      <c r="G779" s="67"/>
      <c r="H779" s="46">
        <f t="shared" si="77"/>
        <v>0</v>
      </c>
      <c r="I779" s="67"/>
      <c r="J779" s="67"/>
      <c r="K779" s="47">
        <f t="shared" si="78"/>
        <v>0</v>
      </c>
      <c r="L779" s="48">
        <f t="shared" si="79"/>
        <v>0</v>
      </c>
      <c r="M779" s="46">
        <f t="shared" si="80"/>
        <v>0</v>
      </c>
      <c r="N779" s="46">
        <f t="shared" si="81"/>
        <v>0</v>
      </c>
      <c r="O779" s="46">
        <f t="shared" si="82"/>
        <v>0</v>
      </c>
      <c r="P779" s="47">
        <f t="shared" si="83"/>
        <v>0</v>
      </c>
    </row>
    <row r="780" spans="1:16" hidden="1" x14ac:dyDescent="0.2">
      <c r="A780" s="37"/>
      <c r="B780" s="38"/>
      <c r="C780" s="45"/>
      <c r="D780" s="23"/>
      <c r="E780" s="69"/>
      <c r="F780" s="73"/>
      <c r="G780" s="67"/>
      <c r="H780" s="46">
        <f t="shared" si="77"/>
        <v>0</v>
      </c>
      <c r="I780" s="67"/>
      <c r="J780" s="67"/>
      <c r="K780" s="47">
        <f t="shared" si="78"/>
        <v>0</v>
      </c>
      <c r="L780" s="48">
        <f t="shared" si="79"/>
        <v>0</v>
      </c>
      <c r="M780" s="46">
        <f t="shared" si="80"/>
        <v>0</v>
      </c>
      <c r="N780" s="46">
        <f t="shared" si="81"/>
        <v>0</v>
      </c>
      <c r="O780" s="46">
        <f t="shared" si="82"/>
        <v>0</v>
      </c>
      <c r="P780" s="47">
        <f t="shared" si="83"/>
        <v>0</v>
      </c>
    </row>
    <row r="781" spans="1:16" hidden="1" x14ac:dyDescent="0.2">
      <c r="A781" s="37"/>
      <c r="B781" s="38"/>
      <c r="C781" s="45"/>
      <c r="D781" s="23"/>
      <c r="E781" s="69"/>
      <c r="F781" s="73"/>
      <c r="G781" s="67"/>
      <c r="H781" s="46">
        <f t="shared" si="77"/>
        <v>0</v>
      </c>
      <c r="I781" s="67"/>
      <c r="J781" s="67"/>
      <c r="K781" s="47">
        <f t="shared" si="78"/>
        <v>0</v>
      </c>
      <c r="L781" s="48">
        <f t="shared" si="79"/>
        <v>0</v>
      </c>
      <c r="M781" s="46">
        <f t="shared" si="80"/>
        <v>0</v>
      </c>
      <c r="N781" s="46">
        <f t="shared" si="81"/>
        <v>0</v>
      </c>
      <c r="O781" s="46">
        <f t="shared" si="82"/>
        <v>0</v>
      </c>
      <c r="P781" s="47">
        <f t="shared" si="83"/>
        <v>0</v>
      </c>
    </row>
    <row r="782" spans="1:16" hidden="1" x14ac:dyDescent="0.2">
      <c r="A782" s="37"/>
      <c r="B782" s="38"/>
      <c r="C782" s="45"/>
      <c r="D782" s="23"/>
      <c r="E782" s="69"/>
      <c r="F782" s="73"/>
      <c r="G782" s="67"/>
      <c r="H782" s="46">
        <f t="shared" ref="H782:H845" si="84">ROUND(F782*G782,2)</f>
        <v>0</v>
      </c>
      <c r="I782" s="67"/>
      <c r="J782" s="67"/>
      <c r="K782" s="47">
        <f t="shared" ref="K782:K845" si="85">SUM(H782:J782)</f>
        <v>0</v>
      </c>
      <c r="L782" s="48">
        <f t="shared" ref="L782:L845" si="86">ROUND(E782*F782,2)</f>
        <v>0</v>
      </c>
      <c r="M782" s="46">
        <f t="shared" ref="M782:M845" si="87">ROUND(H782*E782,2)</f>
        <v>0</v>
      </c>
      <c r="N782" s="46">
        <f t="shared" ref="N782:N845" si="88">ROUND(I782*E782,2)</f>
        <v>0</v>
      </c>
      <c r="O782" s="46">
        <f t="shared" ref="O782:O845" si="89">ROUND(J782*E782,2)</f>
        <v>0</v>
      </c>
      <c r="P782" s="47">
        <f t="shared" ref="P782:P845" si="90">SUM(M782:O782)</f>
        <v>0</v>
      </c>
    </row>
    <row r="783" spans="1:16" hidden="1" x14ac:dyDescent="0.2">
      <c r="A783" s="37"/>
      <c r="B783" s="38"/>
      <c r="C783" s="45"/>
      <c r="D783" s="23"/>
      <c r="E783" s="69"/>
      <c r="F783" s="73"/>
      <c r="G783" s="67"/>
      <c r="H783" s="46">
        <f t="shared" si="84"/>
        <v>0</v>
      </c>
      <c r="I783" s="67"/>
      <c r="J783" s="67"/>
      <c r="K783" s="47">
        <f t="shared" si="85"/>
        <v>0</v>
      </c>
      <c r="L783" s="48">
        <f t="shared" si="86"/>
        <v>0</v>
      </c>
      <c r="M783" s="46">
        <f t="shared" si="87"/>
        <v>0</v>
      </c>
      <c r="N783" s="46">
        <f t="shared" si="88"/>
        <v>0</v>
      </c>
      <c r="O783" s="46">
        <f t="shared" si="89"/>
        <v>0</v>
      </c>
      <c r="P783" s="47">
        <f t="shared" si="90"/>
        <v>0</v>
      </c>
    </row>
    <row r="784" spans="1:16" hidden="1" x14ac:dyDescent="0.2">
      <c r="A784" s="37"/>
      <c r="B784" s="38"/>
      <c r="C784" s="45"/>
      <c r="D784" s="23"/>
      <c r="E784" s="69"/>
      <c r="F784" s="73"/>
      <c r="G784" s="67"/>
      <c r="H784" s="46">
        <f t="shared" si="84"/>
        <v>0</v>
      </c>
      <c r="I784" s="67"/>
      <c r="J784" s="67"/>
      <c r="K784" s="47">
        <f t="shared" si="85"/>
        <v>0</v>
      </c>
      <c r="L784" s="48">
        <f t="shared" si="86"/>
        <v>0</v>
      </c>
      <c r="M784" s="46">
        <f t="shared" si="87"/>
        <v>0</v>
      </c>
      <c r="N784" s="46">
        <f t="shared" si="88"/>
        <v>0</v>
      </c>
      <c r="O784" s="46">
        <f t="shared" si="89"/>
        <v>0</v>
      </c>
      <c r="P784" s="47">
        <f t="shared" si="90"/>
        <v>0</v>
      </c>
    </row>
    <row r="785" spans="1:16" hidden="1" x14ac:dyDescent="0.2">
      <c r="A785" s="37"/>
      <c r="B785" s="38"/>
      <c r="C785" s="45"/>
      <c r="D785" s="23"/>
      <c r="E785" s="69"/>
      <c r="F785" s="73"/>
      <c r="G785" s="67"/>
      <c r="H785" s="46">
        <f t="shared" si="84"/>
        <v>0</v>
      </c>
      <c r="I785" s="67"/>
      <c r="J785" s="67"/>
      <c r="K785" s="47">
        <f t="shared" si="85"/>
        <v>0</v>
      </c>
      <c r="L785" s="48">
        <f t="shared" si="86"/>
        <v>0</v>
      </c>
      <c r="M785" s="46">
        <f t="shared" si="87"/>
        <v>0</v>
      </c>
      <c r="N785" s="46">
        <f t="shared" si="88"/>
        <v>0</v>
      </c>
      <c r="O785" s="46">
        <f t="shared" si="89"/>
        <v>0</v>
      </c>
      <c r="P785" s="47">
        <f t="shared" si="90"/>
        <v>0</v>
      </c>
    </row>
    <row r="786" spans="1:16" hidden="1" x14ac:dyDescent="0.2">
      <c r="A786" s="37"/>
      <c r="B786" s="38"/>
      <c r="C786" s="45"/>
      <c r="D786" s="23"/>
      <c r="E786" s="69"/>
      <c r="F786" s="73"/>
      <c r="G786" s="67"/>
      <c r="H786" s="46">
        <f t="shared" si="84"/>
        <v>0</v>
      </c>
      <c r="I786" s="67"/>
      <c r="J786" s="67"/>
      <c r="K786" s="47">
        <f t="shared" si="85"/>
        <v>0</v>
      </c>
      <c r="L786" s="48">
        <f t="shared" si="86"/>
        <v>0</v>
      </c>
      <c r="M786" s="46">
        <f t="shared" si="87"/>
        <v>0</v>
      </c>
      <c r="N786" s="46">
        <f t="shared" si="88"/>
        <v>0</v>
      </c>
      <c r="O786" s="46">
        <f t="shared" si="89"/>
        <v>0</v>
      </c>
      <c r="P786" s="47">
        <f t="shared" si="90"/>
        <v>0</v>
      </c>
    </row>
    <row r="787" spans="1:16" hidden="1" x14ac:dyDescent="0.2">
      <c r="A787" s="37"/>
      <c r="B787" s="38"/>
      <c r="C787" s="45"/>
      <c r="D787" s="23"/>
      <c r="E787" s="69"/>
      <c r="F787" s="73"/>
      <c r="G787" s="67"/>
      <c r="H787" s="46">
        <f t="shared" si="84"/>
        <v>0</v>
      </c>
      <c r="I787" s="67"/>
      <c r="J787" s="67"/>
      <c r="K787" s="47">
        <f t="shared" si="85"/>
        <v>0</v>
      </c>
      <c r="L787" s="48">
        <f t="shared" si="86"/>
        <v>0</v>
      </c>
      <c r="M787" s="46">
        <f t="shared" si="87"/>
        <v>0</v>
      </c>
      <c r="N787" s="46">
        <f t="shared" si="88"/>
        <v>0</v>
      </c>
      <c r="O787" s="46">
        <f t="shared" si="89"/>
        <v>0</v>
      </c>
      <c r="P787" s="47">
        <f t="shared" si="90"/>
        <v>0</v>
      </c>
    </row>
    <row r="788" spans="1:16" hidden="1" x14ac:dyDescent="0.2">
      <c r="A788" s="37"/>
      <c r="B788" s="38"/>
      <c r="C788" s="45"/>
      <c r="D788" s="23"/>
      <c r="E788" s="69"/>
      <c r="F788" s="73"/>
      <c r="G788" s="67"/>
      <c r="H788" s="46">
        <f t="shared" si="84"/>
        <v>0</v>
      </c>
      <c r="I788" s="67"/>
      <c r="J788" s="67"/>
      <c r="K788" s="47">
        <f t="shared" si="85"/>
        <v>0</v>
      </c>
      <c r="L788" s="48">
        <f t="shared" si="86"/>
        <v>0</v>
      </c>
      <c r="M788" s="46">
        <f t="shared" si="87"/>
        <v>0</v>
      </c>
      <c r="N788" s="46">
        <f t="shared" si="88"/>
        <v>0</v>
      </c>
      <c r="O788" s="46">
        <f t="shared" si="89"/>
        <v>0</v>
      </c>
      <c r="P788" s="47">
        <f t="shared" si="90"/>
        <v>0</v>
      </c>
    </row>
    <row r="789" spans="1:16" hidden="1" x14ac:dyDescent="0.2">
      <c r="A789" s="37"/>
      <c r="B789" s="38"/>
      <c r="C789" s="45"/>
      <c r="D789" s="23"/>
      <c r="E789" s="69"/>
      <c r="F789" s="73"/>
      <c r="G789" s="67"/>
      <c r="H789" s="46">
        <f t="shared" si="84"/>
        <v>0</v>
      </c>
      <c r="I789" s="67"/>
      <c r="J789" s="67"/>
      <c r="K789" s="47">
        <f t="shared" si="85"/>
        <v>0</v>
      </c>
      <c r="L789" s="48">
        <f t="shared" si="86"/>
        <v>0</v>
      </c>
      <c r="M789" s="46">
        <f t="shared" si="87"/>
        <v>0</v>
      </c>
      <c r="N789" s="46">
        <f t="shared" si="88"/>
        <v>0</v>
      </c>
      <c r="O789" s="46">
        <f t="shared" si="89"/>
        <v>0</v>
      </c>
      <c r="P789" s="47">
        <f t="shared" si="90"/>
        <v>0</v>
      </c>
    </row>
    <row r="790" spans="1:16" hidden="1" x14ac:dyDescent="0.2">
      <c r="A790" s="37"/>
      <c r="B790" s="38"/>
      <c r="C790" s="45"/>
      <c r="D790" s="23"/>
      <c r="E790" s="69"/>
      <c r="F790" s="73"/>
      <c r="G790" s="67"/>
      <c r="H790" s="46">
        <f t="shared" si="84"/>
        <v>0</v>
      </c>
      <c r="I790" s="67"/>
      <c r="J790" s="67"/>
      <c r="K790" s="47">
        <f t="shared" si="85"/>
        <v>0</v>
      </c>
      <c r="L790" s="48">
        <f t="shared" si="86"/>
        <v>0</v>
      </c>
      <c r="M790" s="46">
        <f t="shared" si="87"/>
        <v>0</v>
      </c>
      <c r="N790" s="46">
        <f t="shared" si="88"/>
        <v>0</v>
      </c>
      <c r="O790" s="46">
        <f t="shared" si="89"/>
        <v>0</v>
      </c>
      <c r="P790" s="47">
        <f t="shared" si="90"/>
        <v>0</v>
      </c>
    </row>
    <row r="791" spans="1:16" hidden="1" x14ac:dyDescent="0.2">
      <c r="A791" s="37"/>
      <c r="B791" s="38"/>
      <c r="C791" s="45"/>
      <c r="D791" s="23"/>
      <c r="E791" s="69"/>
      <c r="F791" s="73"/>
      <c r="G791" s="67"/>
      <c r="H791" s="46">
        <f t="shared" si="84"/>
        <v>0</v>
      </c>
      <c r="I791" s="67"/>
      <c r="J791" s="67"/>
      <c r="K791" s="47">
        <f t="shared" si="85"/>
        <v>0</v>
      </c>
      <c r="L791" s="48">
        <f t="shared" si="86"/>
        <v>0</v>
      </c>
      <c r="M791" s="46">
        <f t="shared" si="87"/>
        <v>0</v>
      </c>
      <c r="N791" s="46">
        <f t="shared" si="88"/>
        <v>0</v>
      </c>
      <c r="O791" s="46">
        <f t="shared" si="89"/>
        <v>0</v>
      </c>
      <c r="P791" s="47">
        <f t="shared" si="90"/>
        <v>0</v>
      </c>
    </row>
    <row r="792" spans="1:16" hidden="1" x14ac:dyDescent="0.2">
      <c r="A792" s="37"/>
      <c r="B792" s="38"/>
      <c r="C792" s="45"/>
      <c r="D792" s="23"/>
      <c r="E792" s="69"/>
      <c r="F792" s="73"/>
      <c r="G792" s="67"/>
      <c r="H792" s="46">
        <f t="shared" si="84"/>
        <v>0</v>
      </c>
      <c r="I792" s="67"/>
      <c r="J792" s="67"/>
      <c r="K792" s="47">
        <f t="shared" si="85"/>
        <v>0</v>
      </c>
      <c r="L792" s="48">
        <f t="shared" si="86"/>
        <v>0</v>
      </c>
      <c r="M792" s="46">
        <f t="shared" si="87"/>
        <v>0</v>
      </c>
      <c r="N792" s="46">
        <f t="shared" si="88"/>
        <v>0</v>
      </c>
      <c r="O792" s="46">
        <f t="shared" si="89"/>
        <v>0</v>
      </c>
      <c r="P792" s="47">
        <f t="shared" si="90"/>
        <v>0</v>
      </c>
    </row>
    <row r="793" spans="1:16" hidden="1" x14ac:dyDescent="0.2">
      <c r="A793" s="37"/>
      <c r="B793" s="38"/>
      <c r="C793" s="45"/>
      <c r="D793" s="23"/>
      <c r="E793" s="69"/>
      <c r="F793" s="73"/>
      <c r="G793" s="67"/>
      <c r="H793" s="46">
        <f t="shared" si="84"/>
        <v>0</v>
      </c>
      <c r="I793" s="67"/>
      <c r="J793" s="67"/>
      <c r="K793" s="47">
        <f t="shared" si="85"/>
        <v>0</v>
      </c>
      <c r="L793" s="48">
        <f t="shared" si="86"/>
        <v>0</v>
      </c>
      <c r="M793" s="46">
        <f t="shared" si="87"/>
        <v>0</v>
      </c>
      <c r="N793" s="46">
        <f t="shared" si="88"/>
        <v>0</v>
      </c>
      <c r="O793" s="46">
        <f t="shared" si="89"/>
        <v>0</v>
      </c>
      <c r="P793" s="47">
        <f t="shared" si="90"/>
        <v>0</v>
      </c>
    </row>
    <row r="794" spans="1:16" hidden="1" x14ac:dyDescent="0.2">
      <c r="A794" s="37"/>
      <c r="B794" s="38"/>
      <c r="C794" s="45"/>
      <c r="D794" s="23"/>
      <c r="E794" s="69"/>
      <c r="F794" s="73"/>
      <c r="G794" s="67"/>
      <c r="H794" s="46">
        <f t="shared" si="84"/>
        <v>0</v>
      </c>
      <c r="I794" s="67"/>
      <c r="J794" s="67"/>
      <c r="K794" s="47">
        <f t="shared" si="85"/>
        <v>0</v>
      </c>
      <c r="L794" s="48">
        <f t="shared" si="86"/>
        <v>0</v>
      </c>
      <c r="M794" s="46">
        <f t="shared" si="87"/>
        <v>0</v>
      </c>
      <c r="N794" s="46">
        <f t="shared" si="88"/>
        <v>0</v>
      </c>
      <c r="O794" s="46">
        <f t="shared" si="89"/>
        <v>0</v>
      </c>
      <c r="P794" s="47">
        <f t="shared" si="90"/>
        <v>0</v>
      </c>
    </row>
    <row r="795" spans="1:16" hidden="1" x14ac:dyDescent="0.2">
      <c r="A795" s="37"/>
      <c r="B795" s="38"/>
      <c r="C795" s="45"/>
      <c r="D795" s="23"/>
      <c r="E795" s="69"/>
      <c r="F795" s="73"/>
      <c r="G795" s="67"/>
      <c r="H795" s="46">
        <f t="shared" si="84"/>
        <v>0</v>
      </c>
      <c r="I795" s="67"/>
      <c r="J795" s="67"/>
      <c r="K795" s="47">
        <f t="shared" si="85"/>
        <v>0</v>
      </c>
      <c r="L795" s="48">
        <f t="shared" si="86"/>
        <v>0</v>
      </c>
      <c r="M795" s="46">
        <f t="shared" si="87"/>
        <v>0</v>
      </c>
      <c r="N795" s="46">
        <f t="shared" si="88"/>
        <v>0</v>
      </c>
      <c r="O795" s="46">
        <f t="shared" si="89"/>
        <v>0</v>
      </c>
      <c r="P795" s="47">
        <f t="shared" si="90"/>
        <v>0</v>
      </c>
    </row>
    <row r="796" spans="1:16" hidden="1" x14ac:dyDescent="0.2">
      <c r="A796" s="37"/>
      <c r="B796" s="38"/>
      <c r="C796" s="45"/>
      <c r="D796" s="23"/>
      <c r="E796" s="69"/>
      <c r="F796" s="73"/>
      <c r="G796" s="67"/>
      <c r="H796" s="46">
        <f t="shared" si="84"/>
        <v>0</v>
      </c>
      <c r="I796" s="67"/>
      <c r="J796" s="67"/>
      <c r="K796" s="47">
        <f t="shared" si="85"/>
        <v>0</v>
      </c>
      <c r="L796" s="48">
        <f t="shared" si="86"/>
        <v>0</v>
      </c>
      <c r="M796" s="46">
        <f t="shared" si="87"/>
        <v>0</v>
      </c>
      <c r="N796" s="46">
        <f t="shared" si="88"/>
        <v>0</v>
      </c>
      <c r="O796" s="46">
        <f t="shared" si="89"/>
        <v>0</v>
      </c>
      <c r="P796" s="47">
        <f t="shared" si="90"/>
        <v>0</v>
      </c>
    </row>
    <row r="797" spans="1:16" hidden="1" x14ac:dyDescent="0.2">
      <c r="A797" s="37"/>
      <c r="B797" s="38"/>
      <c r="C797" s="45"/>
      <c r="D797" s="23"/>
      <c r="E797" s="69"/>
      <c r="F797" s="73"/>
      <c r="G797" s="67"/>
      <c r="H797" s="46">
        <f t="shared" si="84"/>
        <v>0</v>
      </c>
      <c r="I797" s="67"/>
      <c r="J797" s="67"/>
      <c r="K797" s="47">
        <f t="shared" si="85"/>
        <v>0</v>
      </c>
      <c r="L797" s="48">
        <f t="shared" si="86"/>
        <v>0</v>
      </c>
      <c r="M797" s="46">
        <f t="shared" si="87"/>
        <v>0</v>
      </c>
      <c r="N797" s="46">
        <f t="shared" si="88"/>
        <v>0</v>
      </c>
      <c r="O797" s="46">
        <f t="shared" si="89"/>
        <v>0</v>
      </c>
      <c r="P797" s="47">
        <f t="shared" si="90"/>
        <v>0</v>
      </c>
    </row>
    <row r="798" spans="1:16" hidden="1" x14ac:dyDescent="0.2">
      <c r="A798" s="37"/>
      <c r="B798" s="38"/>
      <c r="C798" s="45"/>
      <c r="D798" s="23"/>
      <c r="E798" s="69"/>
      <c r="F798" s="73"/>
      <c r="G798" s="67"/>
      <c r="H798" s="46">
        <f t="shared" si="84"/>
        <v>0</v>
      </c>
      <c r="I798" s="67"/>
      <c r="J798" s="67"/>
      <c r="K798" s="47">
        <f t="shared" si="85"/>
        <v>0</v>
      </c>
      <c r="L798" s="48">
        <f t="shared" si="86"/>
        <v>0</v>
      </c>
      <c r="M798" s="46">
        <f t="shared" si="87"/>
        <v>0</v>
      </c>
      <c r="N798" s="46">
        <f t="shared" si="88"/>
        <v>0</v>
      </c>
      <c r="O798" s="46">
        <f t="shared" si="89"/>
        <v>0</v>
      </c>
      <c r="P798" s="47">
        <f t="shared" si="90"/>
        <v>0</v>
      </c>
    </row>
    <row r="799" spans="1:16" hidden="1" x14ac:dyDescent="0.2">
      <c r="A799" s="37"/>
      <c r="B799" s="38"/>
      <c r="C799" s="45"/>
      <c r="D799" s="23"/>
      <c r="E799" s="69"/>
      <c r="F799" s="73"/>
      <c r="G799" s="67"/>
      <c r="H799" s="46">
        <f t="shared" si="84"/>
        <v>0</v>
      </c>
      <c r="I799" s="67"/>
      <c r="J799" s="67"/>
      <c r="K799" s="47">
        <f t="shared" si="85"/>
        <v>0</v>
      </c>
      <c r="L799" s="48">
        <f t="shared" si="86"/>
        <v>0</v>
      </c>
      <c r="M799" s="46">
        <f t="shared" si="87"/>
        <v>0</v>
      </c>
      <c r="N799" s="46">
        <f t="shared" si="88"/>
        <v>0</v>
      </c>
      <c r="O799" s="46">
        <f t="shared" si="89"/>
        <v>0</v>
      </c>
      <c r="P799" s="47">
        <f t="shared" si="90"/>
        <v>0</v>
      </c>
    </row>
    <row r="800" spans="1:16" hidden="1" x14ac:dyDescent="0.2">
      <c r="A800" s="37"/>
      <c r="B800" s="38"/>
      <c r="C800" s="45"/>
      <c r="D800" s="23"/>
      <c r="E800" s="69"/>
      <c r="F800" s="73"/>
      <c r="G800" s="67"/>
      <c r="H800" s="46">
        <f t="shared" si="84"/>
        <v>0</v>
      </c>
      <c r="I800" s="67"/>
      <c r="J800" s="67"/>
      <c r="K800" s="47">
        <f t="shared" si="85"/>
        <v>0</v>
      </c>
      <c r="L800" s="48">
        <f t="shared" si="86"/>
        <v>0</v>
      </c>
      <c r="M800" s="46">
        <f t="shared" si="87"/>
        <v>0</v>
      </c>
      <c r="N800" s="46">
        <f t="shared" si="88"/>
        <v>0</v>
      </c>
      <c r="O800" s="46">
        <f t="shared" si="89"/>
        <v>0</v>
      </c>
      <c r="P800" s="47">
        <f t="shared" si="90"/>
        <v>0</v>
      </c>
    </row>
    <row r="801" spans="1:16" hidden="1" x14ac:dyDescent="0.2">
      <c r="A801" s="37"/>
      <c r="B801" s="38"/>
      <c r="C801" s="45"/>
      <c r="D801" s="23"/>
      <c r="E801" s="69"/>
      <c r="F801" s="73"/>
      <c r="G801" s="67"/>
      <c r="H801" s="46">
        <f t="shared" si="84"/>
        <v>0</v>
      </c>
      <c r="I801" s="67"/>
      <c r="J801" s="67"/>
      <c r="K801" s="47">
        <f t="shared" si="85"/>
        <v>0</v>
      </c>
      <c r="L801" s="48">
        <f t="shared" si="86"/>
        <v>0</v>
      </c>
      <c r="M801" s="46">
        <f t="shared" si="87"/>
        <v>0</v>
      </c>
      <c r="N801" s="46">
        <f t="shared" si="88"/>
        <v>0</v>
      </c>
      <c r="O801" s="46">
        <f t="shared" si="89"/>
        <v>0</v>
      </c>
      <c r="P801" s="47">
        <f t="shared" si="90"/>
        <v>0</v>
      </c>
    </row>
    <row r="802" spans="1:16" hidden="1" x14ac:dyDescent="0.2">
      <c r="A802" s="37"/>
      <c r="B802" s="38"/>
      <c r="C802" s="45"/>
      <c r="D802" s="23"/>
      <c r="E802" s="69"/>
      <c r="F802" s="73"/>
      <c r="G802" s="67"/>
      <c r="H802" s="46">
        <f t="shared" si="84"/>
        <v>0</v>
      </c>
      <c r="I802" s="67"/>
      <c r="J802" s="67"/>
      <c r="K802" s="47">
        <f t="shared" si="85"/>
        <v>0</v>
      </c>
      <c r="L802" s="48">
        <f t="shared" si="86"/>
        <v>0</v>
      </c>
      <c r="M802" s="46">
        <f t="shared" si="87"/>
        <v>0</v>
      </c>
      <c r="N802" s="46">
        <f t="shared" si="88"/>
        <v>0</v>
      </c>
      <c r="O802" s="46">
        <f t="shared" si="89"/>
        <v>0</v>
      </c>
      <c r="P802" s="47">
        <f t="shared" si="90"/>
        <v>0</v>
      </c>
    </row>
    <row r="803" spans="1:16" hidden="1" x14ac:dyDescent="0.2">
      <c r="A803" s="37"/>
      <c r="B803" s="38"/>
      <c r="C803" s="45"/>
      <c r="D803" s="23"/>
      <c r="E803" s="69"/>
      <c r="F803" s="73"/>
      <c r="G803" s="67"/>
      <c r="H803" s="46">
        <f t="shared" si="84"/>
        <v>0</v>
      </c>
      <c r="I803" s="67"/>
      <c r="J803" s="67"/>
      <c r="K803" s="47">
        <f t="shared" si="85"/>
        <v>0</v>
      </c>
      <c r="L803" s="48">
        <f t="shared" si="86"/>
        <v>0</v>
      </c>
      <c r="M803" s="46">
        <f t="shared" si="87"/>
        <v>0</v>
      </c>
      <c r="N803" s="46">
        <f t="shared" si="88"/>
        <v>0</v>
      </c>
      <c r="O803" s="46">
        <f t="shared" si="89"/>
        <v>0</v>
      </c>
      <c r="P803" s="47">
        <f t="shared" si="90"/>
        <v>0</v>
      </c>
    </row>
    <row r="804" spans="1:16" hidden="1" x14ac:dyDescent="0.2">
      <c r="A804" s="37"/>
      <c r="B804" s="38"/>
      <c r="C804" s="45"/>
      <c r="D804" s="23"/>
      <c r="E804" s="69"/>
      <c r="F804" s="73"/>
      <c r="G804" s="67"/>
      <c r="H804" s="46">
        <f t="shared" si="84"/>
        <v>0</v>
      </c>
      <c r="I804" s="67"/>
      <c r="J804" s="67"/>
      <c r="K804" s="47">
        <f t="shared" si="85"/>
        <v>0</v>
      </c>
      <c r="L804" s="48">
        <f t="shared" si="86"/>
        <v>0</v>
      </c>
      <c r="M804" s="46">
        <f t="shared" si="87"/>
        <v>0</v>
      </c>
      <c r="N804" s="46">
        <f t="shared" si="88"/>
        <v>0</v>
      </c>
      <c r="O804" s="46">
        <f t="shared" si="89"/>
        <v>0</v>
      </c>
      <c r="P804" s="47">
        <f t="shared" si="90"/>
        <v>0</v>
      </c>
    </row>
    <row r="805" spans="1:16" hidden="1" x14ac:dyDescent="0.2">
      <c r="A805" s="37"/>
      <c r="B805" s="38"/>
      <c r="C805" s="45"/>
      <c r="D805" s="23"/>
      <c r="E805" s="69"/>
      <c r="F805" s="73"/>
      <c r="G805" s="67"/>
      <c r="H805" s="46">
        <f t="shared" si="84"/>
        <v>0</v>
      </c>
      <c r="I805" s="67"/>
      <c r="J805" s="67"/>
      <c r="K805" s="47">
        <f t="shared" si="85"/>
        <v>0</v>
      </c>
      <c r="L805" s="48">
        <f t="shared" si="86"/>
        <v>0</v>
      </c>
      <c r="M805" s="46">
        <f t="shared" si="87"/>
        <v>0</v>
      </c>
      <c r="N805" s="46">
        <f t="shared" si="88"/>
        <v>0</v>
      </c>
      <c r="O805" s="46">
        <f t="shared" si="89"/>
        <v>0</v>
      </c>
      <c r="P805" s="47">
        <f t="shared" si="90"/>
        <v>0</v>
      </c>
    </row>
    <row r="806" spans="1:16" hidden="1" x14ac:dyDescent="0.2">
      <c r="A806" s="37"/>
      <c r="B806" s="38"/>
      <c r="C806" s="45"/>
      <c r="D806" s="23"/>
      <c r="E806" s="69"/>
      <c r="F806" s="73"/>
      <c r="G806" s="67"/>
      <c r="H806" s="46">
        <f t="shared" si="84"/>
        <v>0</v>
      </c>
      <c r="I806" s="67"/>
      <c r="J806" s="67"/>
      <c r="K806" s="47">
        <f t="shared" si="85"/>
        <v>0</v>
      </c>
      <c r="L806" s="48">
        <f t="shared" si="86"/>
        <v>0</v>
      </c>
      <c r="M806" s="46">
        <f t="shared" si="87"/>
        <v>0</v>
      </c>
      <c r="N806" s="46">
        <f t="shared" si="88"/>
        <v>0</v>
      </c>
      <c r="O806" s="46">
        <f t="shared" si="89"/>
        <v>0</v>
      </c>
      <c r="P806" s="47">
        <f t="shared" si="90"/>
        <v>0</v>
      </c>
    </row>
    <row r="807" spans="1:16" hidden="1" x14ac:dyDescent="0.2">
      <c r="A807" s="37"/>
      <c r="B807" s="38"/>
      <c r="C807" s="45"/>
      <c r="D807" s="23"/>
      <c r="E807" s="69"/>
      <c r="F807" s="73"/>
      <c r="G807" s="67"/>
      <c r="H807" s="46">
        <f t="shared" si="84"/>
        <v>0</v>
      </c>
      <c r="I807" s="67"/>
      <c r="J807" s="67"/>
      <c r="K807" s="47">
        <f t="shared" si="85"/>
        <v>0</v>
      </c>
      <c r="L807" s="48">
        <f t="shared" si="86"/>
        <v>0</v>
      </c>
      <c r="M807" s="46">
        <f t="shared" si="87"/>
        <v>0</v>
      </c>
      <c r="N807" s="46">
        <f t="shared" si="88"/>
        <v>0</v>
      </c>
      <c r="O807" s="46">
        <f t="shared" si="89"/>
        <v>0</v>
      </c>
      <c r="P807" s="47">
        <f t="shared" si="90"/>
        <v>0</v>
      </c>
    </row>
    <row r="808" spans="1:16" hidden="1" x14ac:dyDescent="0.2">
      <c r="A808" s="37"/>
      <c r="B808" s="38"/>
      <c r="C808" s="45"/>
      <c r="D808" s="23"/>
      <c r="E808" s="69"/>
      <c r="F808" s="73"/>
      <c r="G808" s="67"/>
      <c r="H808" s="46">
        <f t="shared" si="84"/>
        <v>0</v>
      </c>
      <c r="I808" s="67"/>
      <c r="J808" s="67"/>
      <c r="K808" s="47">
        <f t="shared" si="85"/>
        <v>0</v>
      </c>
      <c r="L808" s="48">
        <f t="shared" si="86"/>
        <v>0</v>
      </c>
      <c r="M808" s="46">
        <f t="shared" si="87"/>
        <v>0</v>
      </c>
      <c r="N808" s="46">
        <f t="shared" si="88"/>
        <v>0</v>
      </c>
      <c r="O808" s="46">
        <f t="shared" si="89"/>
        <v>0</v>
      </c>
      <c r="P808" s="47">
        <f t="shared" si="90"/>
        <v>0</v>
      </c>
    </row>
    <row r="809" spans="1:16" hidden="1" x14ac:dyDescent="0.2">
      <c r="A809" s="37"/>
      <c r="B809" s="38"/>
      <c r="C809" s="45"/>
      <c r="D809" s="23"/>
      <c r="E809" s="69"/>
      <c r="F809" s="73"/>
      <c r="G809" s="67"/>
      <c r="H809" s="46">
        <f t="shared" si="84"/>
        <v>0</v>
      </c>
      <c r="I809" s="67"/>
      <c r="J809" s="67"/>
      <c r="K809" s="47">
        <f t="shared" si="85"/>
        <v>0</v>
      </c>
      <c r="L809" s="48">
        <f t="shared" si="86"/>
        <v>0</v>
      </c>
      <c r="M809" s="46">
        <f t="shared" si="87"/>
        <v>0</v>
      </c>
      <c r="N809" s="46">
        <f t="shared" si="88"/>
        <v>0</v>
      </c>
      <c r="O809" s="46">
        <f t="shared" si="89"/>
        <v>0</v>
      </c>
      <c r="P809" s="47">
        <f t="shared" si="90"/>
        <v>0</v>
      </c>
    </row>
    <row r="810" spans="1:16" hidden="1" x14ac:dyDescent="0.2">
      <c r="A810" s="37"/>
      <c r="B810" s="38"/>
      <c r="C810" s="45"/>
      <c r="D810" s="23"/>
      <c r="E810" s="69"/>
      <c r="F810" s="73"/>
      <c r="G810" s="67"/>
      <c r="H810" s="46">
        <f t="shared" si="84"/>
        <v>0</v>
      </c>
      <c r="I810" s="67"/>
      <c r="J810" s="67"/>
      <c r="K810" s="47">
        <f t="shared" si="85"/>
        <v>0</v>
      </c>
      <c r="L810" s="48">
        <f t="shared" si="86"/>
        <v>0</v>
      </c>
      <c r="M810" s="46">
        <f t="shared" si="87"/>
        <v>0</v>
      </c>
      <c r="N810" s="46">
        <f t="shared" si="88"/>
        <v>0</v>
      </c>
      <c r="O810" s="46">
        <f t="shared" si="89"/>
        <v>0</v>
      </c>
      <c r="P810" s="47">
        <f t="shared" si="90"/>
        <v>0</v>
      </c>
    </row>
    <row r="811" spans="1:16" hidden="1" x14ac:dyDescent="0.2">
      <c r="A811" s="37"/>
      <c r="B811" s="38"/>
      <c r="C811" s="45"/>
      <c r="D811" s="23"/>
      <c r="E811" s="69"/>
      <c r="F811" s="73"/>
      <c r="G811" s="67"/>
      <c r="H811" s="46">
        <f t="shared" si="84"/>
        <v>0</v>
      </c>
      <c r="I811" s="67"/>
      <c r="J811" s="67"/>
      <c r="K811" s="47">
        <f t="shared" si="85"/>
        <v>0</v>
      </c>
      <c r="L811" s="48">
        <f t="shared" si="86"/>
        <v>0</v>
      </c>
      <c r="M811" s="46">
        <f t="shared" si="87"/>
        <v>0</v>
      </c>
      <c r="N811" s="46">
        <f t="shared" si="88"/>
        <v>0</v>
      </c>
      <c r="O811" s="46">
        <f t="shared" si="89"/>
        <v>0</v>
      </c>
      <c r="P811" s="47">
        <f t="shared" si="90"/>
        <v>0</v>
      </c>
    </row>
    <row r="812" spans="1:16" hidden="1" x14ac:dyDescent="0.2">
      <c r="A812" s="37"/>
      <c r="B812" s="38"/>
      <c r="C812" s="45"/>
      <c r="D812" s="23"/>
      <c r="E812" s="69"/>
      <c r="F812" s="73"/>
      <c r="G812" s="67"/>
      <c r="H812" s="46">
        <f t="shared" si="84"/>
        <v>0</v>
      </c>
      <c r="I812" s="67"/>
      <c r="J812" s="67"/>
      <c r="K812" s="47">
        <f t="shared" si="85"/>
        <v>0</v>
      </c>
      <c r="L812" s="48">
        <f t="shared" si="86"/>
        <v>0</v>
      </c>
      <c r="M812" s="46">
        <f t="shared" si="87"/>
        <v>0</v>
      </c>
      <c r="N812" s="46">
        <f t="shared" si="88"/>
        <v>0</v>
      </c>
      <c r="O812" s="46">
        <f t="shared" si="89"/>
        <v>0</v>
      </c>
      <c r="P812" s="47">
        <f t="shared" si="90"/>
        <v>0</v>
      </c>
    </row>
    <row r="813" spans="1:16" hidden="1" x14ac:dyDescent="0.2">
      <c r="A813" s="37"/>
      <c r="B813" s="38"/>
      <c r="C813" s="45"/>
      <c r="D813" s="23"/>
      <c r="E813" s="69"/>
      <c r="F813" s="73"/>
      <c r="G813" s="67"/>
      <c r="H813" s="46">
        <f t="shared" si="84"/>
        <v>0</v>
      </c>
      <c r="I813" s="67"/>
      <c r="J813" s="67"/>
      <c r="K813" s="47">
        <f t="shared" si="85"/>
        <v>0</v>
      </c>
      <c r="L813" s="48">
        <f t="shared" si="86"/>
        <v>0</v>
      </c>
      <c r="M813" s="46">
        <f t="shared" si="87"/>
        <v>0</v>
      </c>
      <c r="N813" s="46">
        <f t="shared" si="88"/>
        <v>0</v>
      </c>
      <c r="O813" s="46">
        <f t="shared" si="89"/>
        <v>0</v>
      </c>
      <c r="P813" s="47">
        <f t="shared" si="90"/>
        <v>0</v>
      </c>
    </row>
    <row r="814" spans="1:16" hidden="1" x14ac:dyDescent="0.2">
      <c r="A814" s="37"/>
      <c r="B814" s="38"/>
      <c r="C814" s="45"/>
      <c r="D814" s="23"/>
      <c r="E814" s="69"/>
      <c r="F814" s="73"/>
      <c r="G814" s="67"/>
      <c r="H814" s="46">
        <f t="shared" si="84"/>
        <v>0</v>
      </c>
      <c r="I814" s="67"/>
      <c r="J814" s="67"/>
      <c r="K814" s="47">
        <f t="shared" si="85"/>
        <v>0</v>
      </c>
      <c r="L814" s="48">
        <f t="shared" si="86"/>
        <v>0</v>
      </c>
      <c r="M814" s="46">
        <f t="shared" si="87"/>
        <v>0</v>
      </c>
      <c r="N814" s="46">
        <f t="shared" si="88"/>
        <v>0</v>
      </c>
      <c r="O814" s="46">
        <f t="shared" si="89"/>
        <v>0</v>
      </c>
      <c r="P814" s="47">
        <f t="shared" si="90"/>
        <v>0</v>
      </c>
    </row>
    <row r="815" spans="1:16" hidden="1" x14ac:dyDescent="0.2">
      <c r="A815" s="37"/>
      <c r="B815" s="38"/>
      <c r="C815" s="45"/>
      <c r="D815" s="23"/>
      <c r="E815" s="69"/>
      <c r="F815" s="73"/>
      <c r="G815" s="67"/>
      <c r="H815" s="46">
        <f t="shared" si="84"/>
        <v>0</v>
      </c>
      <c r="I815" s="67"/>
      <c r="J815" s="67"/>
      <c r="K815" s="47">
        <f t="shared" si="85"/>
        <v>0</v>
      </c>
      <c r="L815" s="48">
        <f t="shared" si="86"/>
        <v>0</v>
      </c>
      <c r="M815" s="46">
        <f t="shared" si="87"/>
        <v>0</v>
      </c>
      <c r="N815" s="46">
        <f t="shared" si="88"/>
        <v>0</v>
      </c>
      <c r="O815" s="46">
        <f t="shared" si="89"/>
        <v>0</v>
      </c>
      <c r="P815" s="47">
        <f t="shared" si="90"/>
        <v>0</v>
      </c>
    </row>
    <row r="816" spans="1:16" hidden="1" x14ac:dyDescent="0.2">
      <c r="A816" s="37"/>
      <c r="B816" s="38"/>
      <c r="C816" s="45"/>
      <c r="D816" s="23"/>
      <c r="E816" s="69"/>
      <c r="F816" s="73"/>
      <c r="G816" s="67"/>
      <c r="H816" s="46">
        <f t="shared" si="84"/>
        <v>0</v>
      </c>
      <c r="I816" s="67"/>
      <c r="J816" s="67"/>
      <c r="K816" s="47">
        <f t="shared" si="85"/>
        <v>0</v>
      </c>
      <c r="L816" s="48">
        <f t="shared" si="86"/>
        <v>0</v>
      </c>
      <c r="M816" s="46">
        <f t="shared" si="87"/>
        <v>0</v>
      </c>
      <c r="N816" s="46">
        <f t="shared" si="88"/>
        <v>0</v>
      </c>
      <c r="O816" s="46">
        <f t="shared" si="89"/>
        <v>0</v>
      </c>
      <c r="P816" s="47">
        <f t="shared" si="90"/>
        <v>0</v>
      </c>
    </row>
    <row r="817" spans="1:16" hidden="1" x14ac:dyDescent="0.2">
      <c r="A817" s="37"/>
      <c r="B817" s="38"/>
      <c r="C817" s="45"/>
      <c r="D817" s="23"/>
      <c r="E817" s="69"/>
      <c r="F817" s="73"/>
      <c r="G817" s="67"/>
      <c r="H817" s="46">
        <f t="shared" si="84"/>
        <v>0</v>
      </c>
      <c r="I817" s="67"/>
      <c r="J817" s="67"/>
      <c r="K817" s="47">
        <f t="shared" si="85"/>
        <v>0</v>
      </c>
      <c r="L817" s="48">
        <f t="shared" si="86"/>
        <v>0</v>
      </c>
      <c r="M817" s="46">
        <f t="shared" si="87"/>
        <v>0</v>
      </c>
      <c r="N817" s="46">
        <f t="shared" si="88"/>
        <v>0</v>
      </c>
      <c r="O817" s="46">
        <f t="shared" si="89"/>
        <v>0</v>
      </c>
      <c r="P817" s="47">
        <f t="shared" si="90"/>
        <v>0</v>
      </c>
    </row>
    <row r="818" spans="1:16" hidden="1" x14ac:dyDescent="0.2">
      <c r="A818" s="37"/>
      <c r="B818" s="38"/>
      <c r="C818" s="45"/>
      <c r="D818" s="23"/>
      <c r="E818" s="69"/>
      <c r="F818" s="73"/>
      <c r="G818" s="67"/>
      <c r="H818" s="46">
        <f t="shared" si="84"/>
        <v>0</v>
      </c>
      <c r="I818" s="67"/>
      <c r="J818" s="67"/>
      <c r="K818" s="47">
        <f t="shared" si="85"/>
        <v>0</v>
      </c>
      <c r="L818" s="48">
        <f t="shared" si="86"/>
        <v>0</v>
      </c>
      <c r="M818" s="46">
        <f t="shared" si="87"/>
        <v>0</v>
      </c>
      <c r="N818" s="46">
        <f t="shared" si="88"/>
        <v>0</v>
      </c>
      <c r="O818" s="46">
        <f t="shared" si="89"/>
        <v>0</v>
      </c>
      <c r="P818" s="47">
        <f t="shared" si="90"/>
        <v>0</v>
      </c>
    </row>
    <row r="819" spans="1:16" hidden="1" x14ac:dyDescent="0.2">
      <c r="A819" s="37"/>
      <c r="B819" s="38"/>
      <c r="C819" s="45"/>
      <c r="D819" s="23"/>
      <c r="E819" s="69"/>
      <c r="F819" s="73"/>
      <c r="G819" s="67"/>
      <c r="H819" s="46">
        <f t="shared" si="84"/>
        <v>0</v>
      </c>
      <c r="I819" s="67"/>
      <c r="J819" s="67"/>
      <c r="K819" s="47">
        <f t="shared" si="85"/>
        <v>0</v>
      </c>
      <c r="L819" s="48">
        <f t="shared" si="86"/>
        <v>0</v>
      </c>
      <c r="M819" s="46">
        <f t="shared" si="87"/>
        <v>0</v>
      </c>
      <c r="N819" s="46">
        <f t="shared" si="88"/>
        <v>0</v>
      </c>
      <c r="O819" s="46">
        <f t="shared" si="89"/>
        <v>0</v>
      </c>
      <c r="P819" s="47">
        <f t="shared" si="90"/>
        <v>0</v>
      </c>
    </row>
    <row r="820" spans="1:16" hidden="1" x14ac:dyDescent="0.2">
      <c r="A820" s="37"/>
      <c r="B820" s="38"/>
      <c r="C820" s="45"/>
      <c r="D820" s="23"/>
      <c r="E820" s="69"/>
      <c r="F820" s="73"/>
      <c r="G820" s="67"/>
      <c r="H820" s="46">
        <f t="shared" si="84"/>
        <v>0</v>
      </c>
      <c r="I820" s="67"/>
      <c r="J820" s="67"/>
      <c r="K820" s="47">
        <f t="shared" si="85"/>
        <v>0</v>
      </c>
      <c r="L820" s="48">
        <f t="shared" si="86"/>
        <v>0</v>
      </c>
      <c r="M820" s="46">
        <f t="shared" si="87"/>
        <v>0</v>
      </c>
      <c r="N820" s="46">
        <f t="shared" si="88"/>
        <v>0</v>
      </c>
      <c r="O820" s="46">
        <f t="shared" si="89"/>
        <v>0</v>
      </c>
      <c r="P820" s="47">
        <f t="shared" si="90"/>
        <v>0</v>
      </c>
    </row>
    <row r="821" spans="1:16" hidden="1" x14ac:dyDescent="0.2">
      <c r="A821" s="37"/>
      <c r="B821" s="38"/>
      <c r="C821" s="45"/>
      <c r="D821" s="23"/>
      <c r="E821" s="69"/>
      <c r="F821" s="73"/>
      <c r="G821" s="67"/>
      <c r="H821" s="46">
        <f t="shared" si="84"/>
        <v>0</v>
      </c>
      <c r="I821" s="67"/>
      <c r="J821" s="67"/>
      <c r="K821" s="47">
        <f t="shared" si="85"/>
        <v>0</v>
      </c>
      <c r="L821" s="48">
        <f t="shared" si="86"/>
        <v>0</v>
      </c>
      <c r="M821" s="46">
        <f t="shared" si="87"/>
        <v>0</v>
      </c>
      <c r="N821" s="46">
        <f t="shared" si="88"/>
        <v>0</v>
      </c>
      <c r="O821" s="46">
        <f t="shared" si="89"/>
        <v>0</v>
      </c>
      <c r="P821" s="47">
        <f t="shared" si="90"/>
        <v>0</v>
      </c>
    </row>
    <row r="822" spans="1:16" hidden="1" x14ac:dyDescent="0.2">
      <c r="A822" s="37"/>
      <c r="B822" s="38"/>
      <c r="C822" s="45"/>
      <c r="D822" s="23"/>
      <c r="E822" s="69"/>
      <c r="F822" s="73"/>
      <c r="G822" s="67"/>
      <c r="H822" s="46">
        <f t="shared" si="84"/>
        <v>0</v>
      </c>
      <c r="I822" s="67"/>
      <c r="J822" s="67"/>
      <c r="K822" s="47">
        <f t="shared" si="85"/>
        <v>0</v>
      </c>
      <c r="L822" s="48">
        <f t="shared" si="86"/>
        <v>0</v>
      </c>
      <c r="M822" s="46">
        <f t="shared" si="87"/>
        <v>0</v>
      </c>
      <c r="N822" s="46">
        <f t="shared" si="88"/>
        <v>0</v>
      </c>
      <c r="O822" s="46">
        <f t="shared" si="89"/>
        <v>0</v>
      </c>
      <c r="P822" s="47">
        <f t="shared" si="90"/>
        <v>0</v>
      </c>
    </row>
    <row r="823" spans="1:16" hidden="1" x14ac:dyDescent="0.2">
      <c r="A823" s="37"/>
      <c r="B823" s="38"/>
      <c r="C823" s="45"/>
      <c r="D823" s="23"/>
      <c r="E823" s="69"/>
      <c r="F823" s="73"/>
      <c r="G823" s="67"/>
      <c r="H823" s="46">
        <f t="shared" si="84"/>
        <v>0</v>
      </c>
      <c r="I823" s="67"/>
      <c r="J823" s="67"/>
      <c r="K823" s="47">
        <f t="shared" si="85"/>
        <v>0</v>
      </c>
      <c r="L823" s="48">
        <f t="shared" si="86"/>
        <v>0</v>
      </c>
      <c r="M823" s="46">
        <f t="shared" si="87"/>
        <v>0</v>
      </c>
      <c r="N823" s="46">
        <f t="shared" si="88"/>
        <v>0</v>
      </c>
      <c r="O823" s="46">
        <f t="shared" si="89"/>
        <v>0</v>
      </c>
      <c r="P823" s="47">
        <f t="shared" si="90"/>
        <v>0</v>
      </c>
    </row>
    <row r="824" spans="1:16" hidden="1" x14ac:dyDescent="0.2">
      <c r="A824" s="37"/>
      <c r="B824" s="38"/>
      <c r="C824" s="45"/>
      <c r="D824" s="23"/>
      <c r="E824" s="69"/>
      <c r="F824" s="73"/>
      <c r="G824" s="67"/>
      <c r="H824" s="46">
        <f t="shared" si="84"/>
        <v>0</v>
      </c>
      <c r="I824" s="67"/>
      <c r="J824" s="67"/>
      <c r="K824" s="47">
        <f t="shared" si="85"/>
        <v>0</v>
      </c>
      <c r="L824" s="48">
        <f t="shared" si="86"/>
        <v>0</v>
      </c>
      <c r="M824" s="46">
        <f t="shared" si="87"/>
        <v>0</v>
      </c>
      <c r="N824" s="46">
        <f t="shared" si="88"/>
        <v>0</v>
      </c>
      <c r="O824" s="46">
        <f t="shared" si="89"/>
        <v>0</v>
      </c>
      <c r="P824" s="47">
        <f t="shared" si="90"/>
        <v>0</v>
      </c>
    </row>
    <row r="825" spans="1:16" hidden="1" x14ac:dyDescent="0.2">
      <c r="A825" s="37"/>
      <c r="B825" s="38"/>
      <c r="C825" s="45"/>
      <c r="D825" s="23"/>
      <c r="E825" s="69"/>
      <c r="F825" s="73"/>
      <c r="G825" s="67"/>
      <c r="H825" s="46">
        <f t="shared" si="84"/>
        <v>0</v>
      </c>
      <c r="I825" s="67"/>
      <c r="J825" s="67"/>
      <c r="K825" s="47">
        <f t="shared" si="85"/>
        <v>0</v>
      </c>
      <c r="L825" s="48">
        <f t="shared" si="86"/>
        <v>0</v>
      </c>
      <c r="M825" s="46">
        <f t="shared" si="87"/>
        <v>0</v>
      </c>
      <c r="N825" s="46">
        <f t="shared" si="88"/>
        <v>0</v>
      </c>
      <c r="O825" s="46">
        <f t="shared" si="89"/>
        <v>0</v>
      </c>
      <c r="P825" s="47">
        <f t="shared" si="90"/>
        <v>0</v>
      </c>
    </row>
    <row r="826" spans="1:16" hidden="1" x14ac:dyDescent="0.2">
      <c r="A826" s="37"/>
      <c r="B826" s="38"/>
      <c r="C826" s="45"/>
      <c r="D826" s="23"/>
      <c r="E826" s="69"/>
      <c r="F826" s="73"/>
      <c r="G826" s="67"/>
      <c r="H826" s="46">
        <f t="shared" si="84"/>
        <v>0</v>
      </c>
      <c r="I826" s="67"/>
      <c r="J826" s="67"/>
      <c r="K826" s="47">
        <f t="shared" si="85"/>
        <v>0</v>
      </c>
      <c r="L826" s="48">
        <f t="shared" si="86"/>
        <v>0</v>
      </c>
      <c r="M826" s="46">
        <f t="shared" si="87"/>
        <v>0</v>
      </c>
      <c r="N826" s="46">
        <f t="shared" si="88"/>
        <v>0</v>
      </c>
      <c r="O826" s="46">
        <f t="shared" si="89"/>
        <v>0</v>
      </c>
      <c r="P826" s="47">
        <f t="shared" si="90"/>
        <v>0</v>
      </c>
    </row>
    <row r="827" spans="1:16" hidden="1" x14ac:dyDescent="0.2">
      <c r="A827" s="37"/>
      <c r="B827" s="38"/>
      <c r="C827" s="45"/>
      <c r="D827" s="23"/>
      <c r="E827" s="69"/>
      <c r="F827" s="73"/>
      <c r="G827" s="67"/>
      <c r="H827" s="46">
        <f t="shared" si="84"/>
        <v>0</v>
      </c>
      <c r="I827" s="67"/>
      <c r="J827" s="67"/>
      <c r="K827" s="47">
        <f t="shared" si="85"/>
        <v>0</v>
      </c>
      <c r="L827" s="48">
        <f t="shared" si="86"/>
        <v>0</v>
      </c>
      <c r="M827" s="46">
        <f t="shared" si="87"/>
        <v>0</v>
      </c>
      <c r="N827" s="46">
        <f t="shared" si="88"/>
        <v>0</v>
      </c>
      <c r="O827" s="46">
        <f t="shared" si="89"/>
        <v>0</v>
      </c>
      <c r="P827" s="47">
        <f t="shared" si="90"/>
        <v>0</v>
      </c>
    </row>
    <row r="828" spans="1:16" hidden="1" x14ac:dyDescent="0.2">
      <c r="A828" s="37"/>
      <c r="B828" s="38"/>
      <c r="C828" s="45"/>
      <c r="D828" s="23"/>
      <c r="E828" s="69"/>
      <c r="F828" s="73"/>
      <c r="G828" s="67"/>
      <c r="H828" s="46">
        <f t="shared" si="84"/>
        <v>0</v>
      </c>
      <c r="I828" s="67"/>
      <c r="J828" s="67"/>
      <c r="K828" s="47">
        <f t="shared" si="85"/>
        <v>0</v>
      </c>
      <c r="L828" s="48">
        <f t="shared" si="86"/>
        <v>0</v>
      </c>
      <c r="M828" s="46">
        <f t="shared" si="87"/>
        <v>0</v>
      </c>
      <c r="N828" s="46">
        <f t="shared" si="88"/>
        <v>0</v>
      </c>
      <c r="O828" s="46">
        <f t="shared" si="89"/>
        <v>0</v>
      </c>
      <c r="P828" s="47">
        <f t="shared" si="90"/>
        <v>0</v>
      </c>
    </row>
    <row r="829" spans="1:16" hidden="1" x14ac:dyDescent="0.2">
      <c r="A829" s="37"/>
      <c r="B829" s="38"/>
      <c r="C829" s="45"/>
      <c r="D829" s="23"/>
      <c r="E829" s="69"/>
      <c r="F829" s="73"/>
      <c r="G829" s="67"/>
      <c r="H829" s="46">
        <f t="shared" si="84"/>
        <v>0</v>
      </c>
      <c r="I829" s="67"/>
      <c r="J829" s="67"/>
      <c r="K829" s="47">
        <f t="shared" si="85"/>
        <v>0</v>
      </c>
      <c r="L829" s="48">
        <f t="shared" si="86"/>
        <v>0</v>
      </c>
      <c r="M829" s="46">
        <f t="shared" si="87"/>
        <v>0</v>
      </c>
      <c r="N829" s="46">
        <f t="shared" si="88"/>
        <v>0</v>
      </c>
      <c r="O829" s="46">
        <f t="shared" si="89"/>
        <v>0</v>
      </c>
      <c r="P829" s="47">
        <f t="shared" si="90"/>
        <v>0</v>
      </c>
    </row>
    <row r="830" spans="1:16" hidden="1" x14ac:dyDescent="0.2">
      <c r="A830" s="37"/>
      <c r="B830" s="38"/>
      <c r="C830" s="45"/>
      <c r="D830" s="23"/>
      <c r="E830" s="69"/>
      <c r="F830" s="73"/>
      <c r="G830" s="67"/>
      <c r="H830" s="46">
        <f t="shared" si="84"/>
        <v>0</v>
      </c>
      <c r="I830" s="67"/>
      <c r="J830" s="67"/>
      <c r="K830" s="47">
        <f t="shared" si="85"/>
        <v>0</v>
      </c>
      <c r="L830" s="48">
        <f t="shared" si="86"/>
        <v>0</v>
      </c>
      <c r="M830" s="46">
        <f t="shared" si="87"/>
        <v>0</v>
      </c>
      <c r="N830" s="46">
        <f t="shared" si="88"/>
        <v>0</v>
      </c>
      <c r="O830" s="46">
        <f t="shared" si="89"/>
        <v>0</v>
      </c>
      <c r="P830" s="47">
        <f t="shared" si="90"/>
        <v>0</v>
      </c>
    </row>
    <row r="831" spans="1:16" hidden="1" x14ac:dyDescent="0.2">
      <c r="A831" s="37"/>
      <c r="B831" s="38"/>
      <c r="C831" s="45"/>
      <c r="D831" s="23"/>
      <c r="E831" s="69"/>
      <c r="F831" s="73"/>
      <c r="G831" s="67"/>
      <c r="H831" s="46">
        <f t="shared" si="84"/>
        <v>0</v>
      </c>
      <c r="I831" s="67"/>
      <c r="J831" s="67"/>
      <c r="K831" s="47">
        <f t="shared" si="85"/>
        <v>0</v>
      </c>
      <c r="L831" s="48">
        <f t="shared" si="86"/>
        <v>0</v>
      </c>
      <c r="M831" s="46">
        <f t="shared" si="87"/>
        <v>0</v>
      </c>
      <c r="N831" s="46">
        <f t="shared" si="88"/>
        <v>0</v>
      </c>
      <c r="O831" s="46">
        <f t="shared" si="89"/>
        <v>0</v>
      </c>
      <c r="P831" s="47">
        <f t="shared" si="90"/>
        <v>0</v>
      </c>
    </row>
    <row r="832" spans="1:16" hidden="1" x14ac:dyDescent="0.2">
      <c r="A832" s="37"/>
      <c r="B832" s="38"/>
      <c r="C832" s="45"/>
      <c r="D832" s="23"/>
      <c r="E832" s="69"/>
      <c r="F832" s="73"/>
      <c r="G832" s="67"/>
      <c r="H832" s="46">
        <f t="shared" si="84"/>
        <v>0</v>
      </c>
      <c r="I832" s="67"/>
      <c r="J832" s="67"/>
      <c r="K832" s="47">
        <f t="shared" si="85"/>
        <v>0</v>
      </c>
      <c r="L832" s="48">
        <f t="shared" si="86"/>
        <v>0</v>
      </c>
      <c r="M832" s="46">
        <f t="shared" si="87"/>
        <v>0</v>
      </c>
      <c r="N832" s="46">
        <f t="shared" si="88"/>
        <v>0</v>
      </c>
      <c r="O832" s="46">
        <f t="shared" si="89"/>
        <v>0</v>
      </c>
      <c r="P832" s="47">
        <f t="shared" si="90"/>
        <v>0</v>
      </c>
    </row>
    <row r="833" spans="1:16" hidden="1" x14ac:dyDescent="0.2">
      <c r="A833" s="37"/>
      <c r="B833" s="38"/>
      <c r="C833" s="45"/>
      <c r="D833" s="23"/>
      <c r="E833" s="69"/>
      <c r="F833" s="73"/>
      <c r="G833" s="67"/>
      <c r="H833" s="46">
        <f t="shared" si="84"/>
        <v>0</v>
      </c>
      <c r="I833" s="67"/>
      <c r="J833" s="67"/>
      <c r="K833" s="47">
        <f t="shared" si="85"/>
        <v>0</v>
      </c>
      <c r="L833" s="48">
        <f t="shared" si="86"/>
        <v>0</v>
      </c>
      <c r="M833" s="46">
        <f t="shared" si="87"/>
        <v>0</v>
      </c>
      <c r="N833" s="46">
        <f t="shared" si="88"/>
        <v>0</v>
      </c>
      <c r="O833" s="46">
        <f t="shared" si="89"/>
        <v>0</v>
      </c>
      <c r="P833" s="47">
        <f t="shared" si="90"/>
        <v>0</v>
      </c>
    </row>
    <row r="834" spans="1:16" hidden="1" x14ac:dyDescent="0.2">
      <c r="A834" s="37"/>
      <c r="B834" s="38"/>
      <c r="C834" s="45"/>
      <c r="D834" s="23"/>
      <c r="E834" s="69"/>
      <c r="F834" s="73"/>
      <c r="G834" s="67"/>
      <c r="H834" s="46">
        <f t="shared" si="84"/>
        <v>0</v>
      </c>
      <c r="I834" s="67"/>
      <c r="J834" s="67"/>
      <c r="K834" s="47">
        <f t="shared" si="85"/>
        <v>0</v>
      </c>
      <c r="L834" s="48">
        <f t="shared" si="86"/>
        <v>0</v>
      </c>
      <c r="M834" s="46">
        <f t="shared" si="87"/>
        <v>0</v>
      </c>
      <c r="N834" s="46">
        <f t="shared" si="88"/>
        <v>0</v>
      </c>
      <c r="O834" s="46">
        <f t="shared" si="89"/>
        <v>0</v>
      </c>
      <c r="P834" s="47">
        <f t="shared" si="90"/>
        <v>0</v>
      </c>
    </row>
    <row r="835" spans="1:16" hidden="1" x14ac:dyDescent="0.2">
      <c r="A835" s="37"/>
      <c r="B835" s="38"/>
      <c r="C835" s="45"/>
      <c r="D835" s="23"/>
      <c r="E835" s="69"/>
      <c r="F835" s="73"/>
      <c r="G835" s="67"/>
      <c r="H835" s="46">
        <f t="shared" si="84"/>
        <v>0</v>
      </c>
      <c r="I835" s="67"/>
      <c r="J835" s="67"/>
      <c r="K835" s="47">
        <f t="shared" si="85"/>
        <v>0</v>
      </c>
      <c r="L835" s="48">
        <f t="shared" si="86"/>
        <v>0</v>
      </c>
      <c r="M835" s="46">
        <f t="shared" si="87"/>
        <v>0</v>
      </c>
      <c r="N835" s="46">
        <f t="shared" si="88"/>
        <v>0</v>
      </c>
      <c r="O835" s="46">
        <f t="shared" si="89"/>
        <v>0</v>
      </c>
      <c r="P835" s="47">
        <f t="shared" si="90"/>
        <v>0</v>
      </c>
    </row>
    <row r="836" spans="1:16" hidden="1" x14ac:dyDescent="0.2">
      <c r="A836" s="37"/>
      <c r="B836" s="38"/>
      <c r="C836" s="45"/>
      <c r="D836" s="23"/>
      <c r="E836" s="69"/>
      <c r="F836" s="73"/>
      <c r="G836" s="67"/>
      <c r="H836" s="46">
        <f t="shared" si="84"/>
        <v>0</v>
      </c>
      <c r="I836" s="67"/>
      <c r="J836" s="67"/>
      <c r="K836" s="47">
        <f t="shared" si="85"/>
        <v>0</v>
      </c>
      <c r="L836" s="48">
        <f t="shared" si="86"/>
        <v>0</v>
      </c>
      <c r="M836" s="46">
        <f t="shared" si="87"/>
        <v>0</v>
      </c>
      <c r="N836" s="46">
        <f t="shared" si="88"/>
        <v>0</v>
      </c>
      <c r="O836" s="46">
        <f t="shared" si="89"/>
        <v>0</v>
      </c>
      <c r="P836" s="47">
        <f t="shared" si="90"/>
        <v>0</v>
      </c>
    </row>
    <row r="837" spans="1:16" hidden="1" x14ac:dyDescent="0.2">
      <c r="A837" s="37"/>
      <c r="B837" s="38"/>
      <c r="C837" s="45"/>
      <c r="D837" s="23"/>
      <c r="E837" s="69"/>
      <c r="F837" s="73"/>
      <c r="G837" s="67"/>
      <c r="H837" s="46">
        <f t="shared" si="84"/>
        <v>0</v>
      </c>
      <c r="I837" s="67"/>
      <c r="J837" s="67"/>
      <c r="K837" s="47">
        <f t="shared" si="85"/>
        <v>0</v>
      </c>
      <c r="L837" s="48">
        <f t="shared" si="86"/>
        <v>0</v>
      </c>
      <c r="M837" s="46">
        <f t="shared" si="87"/>
        <v>0</v>
      </c>
      <c r="N837" s="46">
        <f t="shared" si="88"/>
        <v>0</v>
      </c>
      <c r="O837" s="46">
        <f t="shared" si="89"/>
        <v>0</v>
      </c>
      <c r="P837" s="47">
        <f t="shared" si="90"/>
        <v>0</v>
      </c>
    </row>
    <row r="838" spans="1:16" hidden="1" x14ac:dyDescent="0.2">
      <c r="A838" s="37"/>
      <c r="B838" s="38"/>
      <c r="C838" s="45"/>
      <c r="D838" s="23"/>
      <c r="E838" s="69"/>
      <c r="F838" s="73"/>
      <c r="G838" s="67"/>
      <c r="H838" s="46">
        <f t="shared" si="84"/>
        <v>0</v>
      </c>
      <c r="I838" s="67"/>
      <c r="J838" s="67"/>
      <c r="K838" s="47">
        <f t="shared" si="85"/>
        <v>0</v>
      </c>
      <c r="L838" s="48">
        <f t="shared" si="86"/>
        <v>0</v>
      </c>
      <c r="M838" s="46">
        <f t="shared" si="87"/>
        <v>0</v>
      </c>
      <c r="N838" s="46">
        <f t="shared" si="88"/>
        <v>0</v>
      </c>
      <c r="O838" s="46">
        <f t="shared" si="89"/>
        <v>0</v>
      </c>
      <c r="P838" s="47">
        <f t="shared" si="90"/>
        <v>0</v>
      </c>
    </row>
    <row r="839" spans="1:16" hidden="1" x14ac:dyDescent="0.2">
      <c r="A839" s="37"/>
      <c r="B839" s="38"/>
      <c r="C839" s="45"/>
      <c r="D839" s="23"/>
      <c r="E839" s="69"/>
      <c r="F839" s="73"/>
      <c r="G839" s="67"/>
      <c r="H839" s="46">
        <f t="shared" si="84"/>
        <v>0</v>
      </c>
      <c r="I839" s="67"/>
      <c r="J839" s="67"/>
      <c r="K839" s="47">
        <f t="shared" si="85"/>
        <v>0</v>
      </c>
      <c r="L839" s="48">
        <f t="shared" si="86"/>
        <v>0</v>
      </c>
      <c r="M839" s="46">
        <f t="shared" si="87"/>
        <v>0</v>
      </c>
      <c r="N839" s="46">
        <f t="shared" si="88"/>
        <v>0</v>
      </c>
      <c r="O839" s="46">
        <f t="shared" si="89"/>
        <v>0</v>
      </c>
      <c r="P839" s="47">
        <f t="shared" si="90"/>
        <v>0</v>
      </c>
    </row>
    <row r="840" spans="1:16" hidden="1" x14ac:dyDescent="0.2">
      <c r="A840" s="37"/>
      <c r="B840" s="38"/>
      <c r="C840" s="45"/>
      <c r="D840" s="23"/>
      <c r="E840" s="69"/>
      <c r="F840" s="73"/>
      <c r="G840" s="67"/>
      <c r="H840" s="46">
        <f t="shared" si="84"/>
        <v>0</v>
      </c>
      <c r="I840" s="67"/>
      <c r="J840" s="67"/>
      <c r="K840" s="47">
        <f t="shared" si="85"/>
        <v>0</v>
      </c>
      <c r="L840" s="48">
        <f t="shared" si="86"/>
        <v>0</v>
      </c>
      <c r="M840" s="46">
        <f t="shared" si="87"/>
        <v>0</v>
      </c>
      <c r="N840" s="46">
        <f t="shared" si="88"/>
        <v>0</v>
      </c>
      <c r="O840" s="46">
        <f t="shared" si="89"/>
        <v>0</v>
      </c>
      <c r="P840" s="47">
        <f t="shared" si="90"/>
        <v>0</v>
      </c>
    </row>
    <row r="841" spans="1:16" hidden="1" x14ac:dyDescent="0.2">
      <c r="A841" s="37"/>
      <c r="B841" s="38"/>
      <c r="C841" s="45"/>
      <c r="D841" s="23"/>
      <c r="E841" s="69"/>
      <c r="F841" s="73"/>
      <c r="G841" s="67"/>
      <c r="H841" s="46">
        <f t="shared" si="84"/>
        <v>0</v>
      </c>
      <c r="I841" s="67"/>
      <c r="J841" s="67"/>
      <c r="K841" s="47">
        <f t="shared" si="85"/>
        <v>0</v>
      </c>
      <c r="L841" s="48">
        <f t="shared" si="86"/>
        <v>0</v>
      </c>
      <c r="M841" s="46">
        <f t="shared" si="87"/>
        <v>0</v>
      </c>
      <c r="N841" s="46">
        <f t="shared" si="88"/>
        <v>0</v>
      </c>
      <c r="O841" s="46">
        <f t="shared" si="89"/>
        <v>0</v>
      </c>
      <c r="P841" s="47">
        <f t="shared" si="90"/>
        <v>0</v>
      </c>
    </row>
    <row r="842" spans="1:16" hidden="1" x14ac:dyDescent="0.2">
      <c r="A842" s="37"/>
      <c r="B842" s="38"/>
      <c r="C842" s="45"/>
      <c r="D842" s="23"/>
      <c r="E842" s="69"/>
      <c r="F842" s="73"/>
      <c r="G842" s="67"/>
      <c r="H842" s="46">
        <f t="shared" si="84"/>
        <v>0</v>
      </c>
      <c r="I842" s="67"/>
      <c r="J842" s="67"/>
      <c r="K842" s="47">
        <f t="shared" si="85"/>
        <v>0</v>
      </c>
      <c r="L842" s="48">
        <f t="shared" si="86"/>
        <v>0</v>
      </c>
      <c r="M842" s="46">
        <f t="shared" si="87"/>
        <v>0</v>
      </c>
      <c r="N842" s="46">
        <f t="shared" si="88"/>
        <v>0</v>
      </c>
      <c r="O842" s="46">
        <f t="shared" si="89"/>
        <v>0</v>
      </c>
      <c r="P842" s="47">
        <f t="shared" si="90"/>
        <v>0</v>
      </c>
    </row>
    <row r="843" spans="1:16" hidden="1" x14ac:dyDescent="0.2">
      <c r="A843" s="37"/>
      <c r="B843" s="38"/>
      <c r="C843" s="45"/>
      <c r="D843" s="23"/>
      <c r="E843" s="69"/>
      <c r="F843" s="73"/>
      <c r="G843" s="67"/>
      <c r="H843" s="46">
        <f t="shared" si="84"/>
        <v>0</v>
      </c>
      <c r="I843" s="67"/>
      <c r="J843" s="67"/>
      <c r="K843" s="47">
        <f t="shared" si="85"/>
        <v>0</v>
      </c>
      <c r="L843" s="48">
        <f t="shared" si="86"/>
        <v>0</v>
      </c>
      <c r="M843" s="46">
        <f t="shared" si="87"/>
        <v>0</v>
      </c>
      <c r="N843" s="46">
        <f t="shared" si="88"/>
        <v>0</v>
      </c>
      <c r="O843" s="46">
        <f t="shared" si="89"/>
        <v>0</v>
      </c>
      <c r="P843" s="47">
        <f t="shared" si="90"/>
        <v>0</v>
      </c>
    </row>
    <row r="844" spans="1:16" hidden="1" x14ac:dyDescent="0.2">
      <c r="A844" s="37"/>
      <c r="B844" s="38"/>
      <c r="C844" s="45"/>
      <c r="D844" s="23"/>
      <c r="E844" s="69"/>
      <c r="F844" s="73"/>
      <c r="G844" s="67"/>
      <c r="H844" s="46">
        <f t="shared" si="84"/>
        <v>0</v>
      </c>
      <c r="I844" s="67"/>
      <c r="J844" s="67"/>
      <c r="K844" s="47">
        <f t="shared" si="85"/>
        <v>0</v>
      </c>
      <c r="L844" s="48">
        <f t="shared" si="86"/>
        <v>0</v>
      </c>
      <c r="M844" s="46">
        <f t="shared" si="87"/>
        <v>0</v>
      </c>
      <c r="N844" s="46">
        <f t="shared" si="88"/>
        <v>0</v>
      </c>
      <c r="O844" s="46">
        <f t="shared" si="89"/>
        <v>0</v>
      </c>
      <c r="P844" s="47">
        <f t="shared" si="90"/>
        <v>0</v>
      </c>
    </row>
    <row r="845" spans="1:16" hidden="1" x14ac:dyDescent="0.2">
      <c r="A845" s="37"/>
      <c r="B845" s="38"/>
      <c r="C845" s="45"/>
      <c r="D845" s="23"/>
      <c r="E845" s="69"/>
      <c r="F845" s="73"/>
      <c r="G845" s="67"/>
      <c r="H845" s="46">
        <f t="shared" si="84"/>
        <v>0</v>
      </c>
      <c r="I845" s="67"/>
      <c r="J845" s="67"/>
      <c r="K845" s="47">
        <f t="shared" si="85"/>
        <v>0</v>
      </c>
      <c r="L845" s="48">
        <f t="shared" si="86"/>
        <v>0</v>
      </c>
      <c r="M845" s="46">
        <f t="shared" si="87"/>
        <v>0</v>
      </c>
      <c r="N845" s="46">
        <f t="shared" si="88"/>
        <v>0</v>
      </c>
      <c r="O845" s="46">
        <f t="shared" si="89"/>
        <v>0</v>
      </c>
      <c r="P845" s="47">
        <f t="shared" si="90"/>
        <v>0</v>
      </c>
    </row>
    <row r="846" spans="1:16" hidden="1" x14ac:dyDescent="0.2">
      <c r="A846" s="37"/>
      <c r="B846" s="38"/>
      <c r="C846" s="45"/>
      <c r="D846" s="23"/>
      <c r="E846" s="69"/>
      <c r="F846" s="73"/>
      <c r="G846" s="67"/>
      <c r="H846" s="46">
        <f t="shared" ref="H846:H909" si="91">ROUND(F846*G846,2)</f>
        <v>0</v>
      </c>
      <c r="I846" s="67"/>
      <c r="J846" s="67"/>
      <c r="K846" s="47">
        <f t="shared" ref="K846:K909" si="92">SUM(H846:J846)</f>
        <v>0</v>
      </c>
      <c r="L846" s="48">
        <f t="shared" ref="L846:L909" si="93">ROUND(E846*F846,2)</f>
        <v>0</v>
      </c>
      <c r="M846" s="46">
        <f t="shared" ref="M846:M909" si="94">ROUND(H846*E846,2)</f>
        <v>0</v>
      </c>
      <c r="N846" s="46">
        <f t="shared" ref="N846:N909" si="95">ROUND(I846*E846,2)</f>
        <v>0</v>
      </c>
      <c r="O846" s="46">
        <f t="shared" ref="O846:O909" si="96">ROUND(J846*E846,2)</f>
        <v>0</v>
      </c>
      <c r="P846" s="47">
        <f t="shared" ref="P846:P909" si="97">SUM(M846:O846)</f>
        <v>0</v>
      </c>
    </row>
    <row r="847" spans="1:16" hidden="1" x14ac:dyDescent="0.2">
      <c r="A847" s="37"/>
      <c r="B847" s="38"/>
      <c r="C847" s="45"/>
      <c r="D847" s="23"/>
      <c r="E847" s="69"/>
      <c r="F847" s="73"/>
      <c r="G847" s="67"/>
      <c r="H847" s="46">
        <f t="shared" si="91"/>
        <v>0</v>
      </c>
      <c r="I847" s="67"/>
      <c r="J847" s="67"/>
      <c r="K847" s="47">
        <f t="shared" si="92"/>
        <v>0</v>
      </c>
      <c r="L847" s="48">
        <f t="shared" si="93"/>
        <v>0</v>
      </c>
      <c r="M847" s="46">
        <f t="shared" si="94"/>
        <v>0</v>
      </c>
      <c r="N847" s="46">
        <f t="shared" si="95"/>
        <v>0</v>
      </c>
      <c r="O847" s="46">
        <f t="shared" si="96"/>
        <v>0</v>
      </c>
      <c r="P847" s="47">
        <f t="shared" si="97"/>
        <v>0</v>
      </c>
    </row>
    <row r="848" spans="1:16" hidden="1" x14ac:dyDescent="0.2">
      <c r="A848" s="37"/>
      <c r="B848" s="38"/>
      <c r="C848" s="45"/>
      <c r="D848" s="23"/>
      <c r="E848" s="69"/>
      <c r="F848" s="73"/>
      <c r="G848" s="67"/>
      <c r="H848" s="46">
        <f t="shared" si="91"/>
        <v>0</v>
      </c>
      <c r="I848" s="67"/>
      <c r="J848" s="67"/>
      <c r="K848" s="47">
        <f t="shared" si="92"/>
        <v>0</v>
      </c>
      <c r="L848" s="48">
        <f t="shared" si="93"/>
        <v>0</v>
      </c>
      <c r="M848" s="46">
        <f t="shared" si="94"/>
        <v>0</v>
      </c>
      <c r="N848" s="46">
        <f t="shared" si="95"/>
        <v>0</v>
      </c>
      <c r="O848" s="46">
        <f t="shared" si="96"/>
        <v>0</v>
      </c>
      <c r="P848" s="47">
        <f t="shared" si="97"/>
        <v>0</v>
      </c>
    </row>
    <row r="849" spans="1:16" hidden="1" x14ac:dyDescent="0.2">
      <c r="A849" s="37"/>
      <c r="B849" s="38"/>
      <c r="C849" s="45"/>
      <c r="D849" s="23"/>
      <c r="E849" s="69"/>
      <c r="F849" s="73"/>
      <c r="G849" s="67"/>
      <c r="H849" s="46">
        <f t="shared" si="91"/>
        <v>0</v>
      </c>
      <c r="I849" s="67"/>
      <c r="J849" s="67"/>
      <c r="K849" s="47">
        <f t="shared" si="92"/>
        <v>0</v>
      </c>
      <c r="L849" s="48">
        <f t="shared" si="93"/>
        <v>0</v>
      </c>
      <c r="M849" s="46">
        <f t="shared" si="94"/>
        <v>0</v>
      </c>
      <c r="N849" s="46">
        <f t="shared" si="95"/>
        <v>0</v>
      </c>
      <c r="O849" s="46">
        <f t="shared" si="96"/>
        <v>0</v>
      </c>
      <c r="P849" s="47">
        <f t="shared" si="97"/>
        <v>0</v>
      </c>
    </row>
    <row r="850" spans="1:16" hidden="1" x14ac:dyDescent="0.2">
      <c r="A850" s="37"/>
      <c r="B850" s="38"/>
      <c r="C850" s="45"/>
      <c r="D850" s="23"/>
      <c r="E850" s="69"/>
      <c r="F850" s="73"/>
      <c r="G850" s="67"/>
      <c r="H850" s="46">
        <f t="shared" si="91"/>
        <v>0</v>
      </c>
      <c r="I850" s="67"/>
      <c r="J850" s="67"/>
      <c r="K850" s="47">
        <f t="shared" si="92"/>
        <v>0</v>
      </c>
      <c r="L850" s="48">
        <f t="shared" si="93"/>
        <v>0</v>
      </c>
      <c r="M850" s="46">
        <f t="shared" si="94"/>
        <v>0</v>
      </c>
      <c r="N850" s="46">
        <f t="shared" si="95"/>
        <v>0</v>
      </c>
      <c r="O850" s="46">
        <f t="shared" si="96"/>
        <v>0</v>
      </c>
      <c r="P850" s="47">
        <f t="shared" si="97"/>
        <v>0</v>
      </c>
    </row>
    <row r="851" spans="1:16" hidden="1" x14ac:dyDescent="0.2">
      <c r="A851" s="37"/>
      <c r="B851" s="38"/>
      <c r="C851" s="45"/>
      <c r="D851" s="23"/>
      <c r="E851" s="69"/>
      <c r="F851" s="73"/>
      <c r="G851" s="67"/>
      <c r="H851" s="46">
        <f t="shared" si="91"/>
        <v>0</v>
      </c>
      <c r="I851" s="67"/>
      <c r="J851" s="67"/>
      <c r="K851" s="47">
        <f t="shared" si="92"/>
        <v>0</v>
      </c>
      <c r="L851" s="48">
        <f t="shared" si="93"/>
        <v>0</v>
      </c>
      <c r="M851" s="46">
        <f t="shared" si="94"/>
        <v>0</v>
      </c>
      <c r="N851" s="46">
        <f t="shared" si="95"/>
        <v>0</v>
      </c>
      <c r="O851" s="46">
        <f t="shared" si="96"/>
        <v>0</v>
      </c>
      <c r="P851" s="47">
        <f t="shared" si="97"/>
        <v>0</v>
      </c>
    </row>
    <row r="852" spans="1:16" hidden="1" x14ac:dyDescent="0.2">
      <c r="A852" s="37"/>
      <c r="B852" s="38"/>
      <c r="C852" s="45"/>
      <c r="D852" s="23"/>
      <c r="E852" s="69"/>
      <c r="F852" s="73"/>
      <c r="G852" s="67"/>
      <c r="H852" s="46">
        <f t="shared" si="91"/>
        <v>0</v>
      </c>
      <c r="I852" s="67"/>
      <c r="J852" s="67"/>
      <c r="K852" s="47">
        <f t="shared" si="92"/>
        <v>0</v>
      </c>
      <c r="L852" s="48">
        <f t="shared" si="93"/>
        <v>0</v>
      </c>
      <c r="M852" s="46">
        <f t="shared" si="94"/>
        <v>0</v>
      </c>
      <c r="N852" s="46">
        <f t="shared" si="95"/>
        <v>0</v>
      </c>
      <c r="O852" s="46">
        <f t="shared" si="96"/>
        <v>0</v>
      </c>
      <c r="P852" s="47">
        <f t="shared" si="97"/>
        <v>0</v>
      </c>
    </row>
    <row r="853" spans="1:16" hidden="1" x14ac:dyDescent="0.2">
      <c r="A853" s="37"/>
      <c r="B853" s="38"/>
      <c r="C853" s="45"/>
      <c r="D853" s="23"/>
      <c r="E853" s="69"/>
      <c r="F853" s="73"/>
      <c r="G853" s="67"/>
      <c r="H853" s="46">
        <f t="shared" si="91"/>
        <v>0</v>
      </c>
      <c r="I853" s="67"/>
      <c r="J853" s="67"/>
      <c r="K853" s="47">
        <f t="shared" si="92"/>
        <v>0</v>
      </c>
      <c r="L853" s="48">
        <f t="shared" si="93"/>
        <v>0</v>
      </c>
      <c r="M853" s="46">
        <f t="shared" si="94"/>
        <v>0</v>
      </c>
      <c r="N853" s="46">
        <f t="shared" si="95"/>
        <v>0</v>
      </c>
      <c r="O853" s="46">
        <f t="shared" si="96"/>
        <v>0</v>
      </c>
      <c r="P853" s="47">
        <f t="shared" si="97"/>
        <v>0</v>
      </c>
    </row>
    <row r="854" spans="1:16" hidden="1" x14ac:dyDescent="0.2">
      <c r="A854" s="37"/>
      <c r="B854" s="38"/>
      <c r="C854" s="45"/>
      <c r="D854" s="23"/>
      <c r="E854" s="69"/>
      <c r="F854" s="73"/>
      <c r="G854" s="67"/>
      <c r="H854" s="46">
        <f t="shared" si="91"/>
        <v>0</v>
      </c>
      <c r="I854" s="67"/>
      <c r="J854" s="67"/>
      <c r="K854" s="47">
        <f t="shared" si="92"/>
        <v>0</v>
      </c>
      <c r="L854" s="48">
        <f t="shared" si="93"/>
        <v>0</v>
      </c>
      <c r="M854" s="46">
        <f t="shared" si="94"/>
        <v>0</v>
      </c>
      <c r="N854" s="46">
        <f t="shared" si="95"/>
        <v>0</v>
      </c>
      <c r="O854" s="46">
        <f t="shared" si="96"/>
        <v>0</v>
      </c>
      <c r="P854" s="47">
        <f t="shared" si="97"/>
        <v>0</v>
      </c>
    </row>
    <row r="855" spans="1:16" hidden="1" x14ac:dyDescent="0.2">
      <c r="A855" s="37"/>
      <c r="B855" s="38"/>
      <c r="C855" s="45"/>
      <c r="D855" s="23"/>
      <c r="E855" s="69"/>
      <c r="F855" s="73"/>
      <c r="G855" s="67"/>
      <c r="H855" s="46">
        <f t="shared" si="91"/>
        <v>0</v>
      </c>
      <c r="I855" s="67"/>
      <c r="J855" s="67"/>
      <c r="K855" s="47">
        <f t="shared" si="92"/>
        <v>0</v>
      </c>
      <c r="L855" s="48">
        <f t="shared" si="93"/>
        <v>0</v>
      </c>
      <c r="M855" s="46">
        <f t="shared" si="94"/>
        <v>0</v>
      </c>
      <c r="N855" s="46">
        <f t="shared" si="95"/>
        <v>0</v>
      </c>
      <c r="O855" s="46">
        <f t="shared" si="96"/>
        <v>0</v>
      </c>
      <c r="P855" s="47">
        <f t="shared" si="97"/>
        <v>0</v>
      </c>
    </row>
    <row r="856" spans="1:16" hidden="1" x14ac:dyDescent="0.2">
      <c r="A856" s="37"/>
      <c r="B856" s="38"/>
      <c r="C856" s="45"/>
      <c r="D856" s="23"/>
      <c r="E856" s="69"/>
      <c r="F856" s="73"/>
      <c r="G856" s="67"/>
      <c r="H856" s="46">
        <f t="shared" si="91"/>
        <v>0</v>
      </c>
      <c r="I856" s="67"/>
      <c r="J856" s="67"/>
      <c r="K856" s="47">
        <f t="shared" si="92"/>
        <v>0</v>
      </c>
      <c r="L856" s="48">
        <f t="shared" si="93"/>
        <v>0</v>
      </c>
      <c r="M856" s="46">
        <f t="shared" si="94"/>
        <v>0</v>
      </c>
      <c r="N856" s="46">
        <f t="shared" si="95"/>
        <v>0</v>
      </c>
      <c r="O856" s="46">
        <f t="shared" si="96"/>
        <v>0</v>
      </c>
      <c r="P856" s="47">
        <f t="shared" si="97"/>
        <v>0</v>
      </c>
    </row>
    <row r="857" spans="1:16" hidden="1" x14ac:dyDescent="0.2">
      <c r="A857" s="37"/>
      <c r="B857" s="38"/>
      <c r="C857" s="45"/>
      <c r="D857" s="23"/>
      <c r="E857" s="69"/>
      <c r="F857" s="73"/>
      <c r="G857" s="67"/>
      <c r="H857" s="46">
        <f t="shared" si="91"/>
        <v>0</v>
      </c>
      <c r="I857" s="67"/>
      <c r="J857" s="67"/>
      <c r="K857" s="47">
        <f t="shared" si="92"/>
        <v>0</v>
      </c>
      <c r="L857" s="48">
        <f t="shared" si="93"/>
        <v>0</v>
      </c>
      <c r="M857" s="46">
        <f t="shared" si="94"/>
        <v>0</v>
      </c>
      <c r="N857" s="46">
        <f t="shared" si="95"/>
        <v>0</v>
      </c>
      <c r="O857" s="46">
        <f t="shared" si="96"/>
        <v>0</v>
      </c>
      <c r="P857" s="47">
        <f t="shared" si="97"/>
        <v>0</v>
      </c>
    </row>
    <row r="858" spans="1:16" hidden="1" x14ac:dyDescent="0.2">
      <c r="A858" s="37"/>
      <c r="B858" s="38"/>
      <c r="C858" s="45"/>
      <c r="D858" s="23"/>
      <c r="E858" s="69"/>
      <c r="F858" s="73"/>
      <c r="G858" s="67"/>
      <c r="H858" s="46">
        <f t="shared" si="91"/>
        <v>0</v>
      </c>
      <c r="I858" s="67"/>
      <c r="J858" s="67"/>
      <c r="K858" s="47">
        <f t="shared" si="92"/>
        <v>0</v>
      </c>
      <c r="L858" s="48">
        <f t="shared" si="93"/>
        <v>0</v>
      </c>
      <c r="M858" s="46">
        <f t="shared" si="94"/>
        <v>0</v>
      </c>
      <c r="N858" s="46">
        <f t="shared" si="95"/>
        <v>0</v>
      </c>
      <c r="O858" s="46">
        <f t="shared" si="96"/>
        <v>0</v>
      </c>
      <c r="P858" s="47">
        <f t="shared" si="97"/>
        <v>0</v>
      </c>
    </row>
    <row r="859" spans="1:16" hidden="1" x14ac:dyDescent="0.2">
      <c r="A859" s="37"/>
      <c r="B859" s="38"/>
      <c r="C859" s="45"/>
      <c r="D859" s="23"/>
      <c r="E859" s="69"/>
      <c r="F859" s="73"/>
      <c r="G859" s="67"/>
      <c r="H859" s="46">
        <f t="shared" si="91"/>
        <v>0</v>
      </c>
      <c r="I859" s="67"/>
      <c r="J859" s="67"/>
      <c r="K859" s="47">
        <f t="shared" si="92"/>
        <v>0</v>
      </c>
      <c r="L859" s="48">
        <f t="shared" si="93"/>
        <v>0</v>
      </c>
      <c r="M859" s="46">
        <f t="shared" si="94"/>
        <v>0</v>
      </c>
      <c r="N859" s="46">
        <f t="shared" si="95"/>
        <v>0</v>
      </c>
      <c r="O859" s="46">
        <f t="shared" si="96"/>
        <v>0</v>
      </c>
      <c r="P859" s="47">
        <f t="shared" si="97"/>
        <v>0</v>
      </c>
    </row>
    <row r="860" spans="1:16" hidden="1" x14ac:dyDescent="0.2">
      <c r="A860" s="37"/>
      <c r="B860" s="38"/>
      <c r="C860" s="45"/>
      <c r="D860" s="23"/>
      <c r="E860" s="69"/>
      <c r="F860" s="73"/>
      <c r="G860" s="67"/>
      <c r="H860" s="46">
        <f t="shared" si="91"/>
        <v>0</v>
      </c>
      <c r="I860" s="67"/>
      <c r="J860" s="67"/>
      <c r="K860" s="47">
        <f t="shared" si="92"/>
        <v>0</v>
      </c>
      <c r="L860" s="48">
        <f t="shared" si="93"/>
        <v>0</v>
      </c>
      <c r="M860" s="46">
        <f t="shared" si="94"/>
        <v>0</v>
      </c>
      <c r="N860" s="46">
        <f t="shared" si="95"/>
        <v>0</v>
      </c>
      <c r="O860" s="46">
        <f t="shared" si="96"/>
        <v>0</v>
      </c>
      <c r="P860" s="47">
        <f t="shared" si="97"/>
        <v>0</v>
      </c>
    </row>
    <row r="861" spans="1:16" hidden="1" x14ac:dyDescent="0.2">
      <c r="A861" s="37"/>
      <c r="B861" s="38"/>
      <c r="C861" s="45"/>
      <c r="D861" s="23"/>
      <c r="E861" s="69"/>
      <c r="F861" s="73"/>
      <c r="G861" s="67"/>
      <c r="H861" s="46">
        <f t="shared" si="91"/>
        <v>0</v>
      </c>
      <c r="I861" s="67"/>
      <c r="J861" s="67"/>
      <c r="K861" s="47">
        <f t="shared" si="92"/>
        <v>0</v>
      </c>
      <c r="L861" s="48">
        <f t="shared" si="93"/>
        <v>0</v>
      </c>
      <c r="M861" s="46">
        <f t="shared" si="94"/>
        <v>0</v>
      </c>
      <c r="N861" s="46">
        <f t="shared" si="95"/>
        <v>0</v>
      </c>
      <c r="O861" s="46">
        <f t="shared" si="96"/>
        <v>0</v>
      </c>
      <c r="P861" s="47">
        <f t="shared" si="97"/>
        <v>0</v>
      </c>
    </row>
    <row r="862" spans="1:16" hidden="1" x14ac:dyDescent="0.2">
      <c r="A862" s="37"/>
      <c r="B862" s="38"/>
      <c r="C862" s="45"/>
      <c r="D862" s="23"/>
      <c r="E862" s="69"/>
      <c r="F862" s="73"/>
      <c r="G862" s="67"/>
      <c r="H862" s="46">
        <f t="shared" si="91"/>
        <v>0</v>
      </c>
      <c r="I862" s="67"/>
      <c r="J862" s="67"/>
      <c r="K862" s="47">
        <f t="shared" si="92"/>
        <v>0</v>
      </c>
      <c r="L862" s="48">
        <f t="shared" si="93"/>
        <v>0</v>
      </c>
      <c r="M862" s="46">
        <f t="shared" si="94"/>
        <v>0</v>
      </c>
      <c r="N862" s="46">
        <f t="shared" si="95"/>
        <v>0</v>
      </c>
      <c r="O862" s="46">
        <f t="shared" si="96"/>
        <v>0</v>
      </c>
      <c r="P862" s="47">
        <f t="shared" si="97"/>
        <v>0</v>
      </c>
    </row>
    <row r="863" spans="1:16" hidden="1" x14ac:dyDescent="0.2">
      <c r="A863" s="37"/>
      <c r="B863" s="38"/>
      <c r="C863" s="45"/>
      <c r="D863" s="23"/>
      <c r="E863" s="69"/>
      <c r="F863" s="73"/>
      <c r="G863" s="67"/>
      <c r="H863" s="46">
        <f t="shared" si="91"/>
        <v>0</v>
      </c>
      <c r="I863" s="67"/>
      <c r="J863" s="67"/>
      <c r="K863" s="47">
        <f t="shared" si="92"/>
        <v>0</v>
      </c>
      <c r="L863" s="48">
        <f t="shared" si="93"/>
        <v>0</v>
      </c>
      <c r="M863" s="46">
        <f t="shared" si="94"/>
        <v>0</v>
      </c>
      <c r="N863" s="46">
        <f t="shared" si="95"/>
        <v>0</v>
      </c>
      <c r="O863" s="46">
        <f t="shared" si="96"/>
        <v>0</v>
      </c>
      <c r="P863" s="47">
        <f t="shared" si="97"/>
        <v>0</v>
      </c>
    </row>
    <row r="864" spans="1:16" hidden="1" x14ac:dyDescent="0.2">
      <c r="A864" s="37"/>
      <c r="B864" s="38"/>
      <c r="C864" s="45"/>
      <c r="D864" s="23"/>
      <c r="E864" s="69"/>
      <c r="F864" s="73"/>
      <c r="G864" s="67"/>
      <c r="H864" s="46">
        <f t="shared" si="91"/>
        <v>0</v>
      </c>
      <c r="I864" s="67"/>
      <c r="J864" s="67"/>
      <c r="K864" s="47">
        <f t="shared" si="92"/>
        <v>0</v>
      </c>
      <c r="L864" s="48">
        <f t="shared" si="93"/>
        <v>0</v>
      </c>
      <c r="M864" s="46">
        <f t="shared" si="94"/>
        <v>0</v>
      </c>
      <c r="N864" s="46">
        <f t="shared" si="95"/>
        <v>0</v>
      </c>
      <c r="O864" s="46">
        <f t="shared" si="96"/>
        <v>0</v>
      </c>
      <c r="P864" s="47">
        <f t="shared" si="97"/>
        <v>0</v>
      </c>
    </row>
    <row r="865" spans="1:16" hidden="1" x14ac:dyDescent="0.2">
      <c r="A865" s="37"/>
      <c r="B865" s="38"/>
      <c r="C865" s="45"/>
      <c r="D865" s="23"/>
      <c r="E865" s="69"/>
      <c r="F865" s="73"/>
      <c r="G865" s="67"/>
      <c r="H865" s="46">
        <f t="shared" si="91"/>
        <v>0</v>
      </c>
      <c r="I865" s="67"/>
      <c r="J865" s="67"/>
      <c r="K865" s="47">
        <f t="shared" si="92"/>
        <v>0</v>
      </c>
      <c r="L865" s="48">
        <f t="shared" si="93"/>
        <v>0</v>
      </c>
      <c r="M865" s="46">
        <f t="shared" si="94"/>
        <v>0</v>
      </c>
      <c r="N865" s="46">
        <f t="shared" si="95"/>
        <v>0</v>
      </c>
      <c r="O865" s="46">
        <f t="shared" si="96"/>
        <v>0</v>
      </c>
      <c r="P865" s="47">
        <f t="shared" si="97"/>
        <v>0</v>
      </c>
    </row>
    <row r="866" spans="1:16" hidden="1" x14ac:dyDescent="0.2">
      <c r="A866" s="37"/>
      <c r="B866" s="38"/>
      <c r="C866" s="45"/>
      <c r="D866" s="23"/>
      <c r="E866" s="69"/>
      <c r="F866" s="73"/>
      <c r="G866" s="67"/>
      <c r="H866" s="46">
        <f t="shared" si="91"/>
        <v>0</v>
      </c>
      <c r="I866" s="67"/>
      <c r="J866" s="67"/>
      <c r="K866" s="47">
        <f t="shared" si="92"/>
        <v>0</v>
      </c>
      <c r="L866" s="48">
        <f t="shared" si="93"/>
        <v>0</v>
      </c>
      <c r="M866" s="46">
        <f t="shared" si="94"/>
        <v>0</v>
      </c>
      <c r="N866" s="46">
        <f t="shared" si="95"/>
        <v>0</v>
      </c>
      <c r="O866" s="46">
        <f t="shared" si="96"/>
        <v>0</v>
      </c>
      <c r="P866" s="47">
        <f t="shared" si="97"/>
        <v>0</v>
      </c>
    </row>
    <row r="867" spans="1:16" hidden="1" x14ac:dyDescent="0.2">
      <c r="A867" s="37"/>
      <c r="B867" s="38"/>
      <c r="C867" s="45"/>
      <c r="D867" s="23"/>
      <c r="E867" s="69"/>
      <c r="F867" s="73"/>
      <c r="G867" s="67"/>
      <c r="H867" s="46">
        <f t="shared" si="91"/>
        <v>0</v>
      </c>
      <c r="I867" s="67"/>
      <c r="J867" s="67"/>
      <c r="K867" s="47">
        <f t="shared" si="92"/>
        <v>0</v>
      </c>
      <c r="L867" s="48">
        <f t="shared" si="93"/>
        <v>0</v>
      </c>
      <c r="M867" s="46">
        <f t="shared" si="94"/>
        <v>0</v>
      </c>
      <c r="N867" s="46">
        <f t="shared" si="95"/>
        <v>0</v>
      </c>
      <c r="O867" s="46">
        <f t="shared" si="96"/>
        <v>0</v>
      </c>
      <c r="P867" s="47">
        <f t="shared" si="97"/>
        <v>0</v>
      </c>
    </row>
    <row r="868" spans="1:16" hidden="1" x14ac:dyDescent="0.2">
      <c r="A868" s="37"/>
      <c r="B868" s="38"/>
      <c r="C868" s="45"/>
      <c r="D868" s="23"/>
      <c r="E868" s="69"/>
      <c r="F868" s="73"/>
      <c r="G868" s="67"/>
      <c r="H868" s="46">
        <f t="shared" si="91"/>
        <v>0</v>
      </c>
      <c r="I868" s="67"/>
      <c r="J868" s="67"/>
      <c r="K868" s="47">
        <f t="shared" si="92"/>
        <v>0</v>
      </c>
      <c r="L868" s="48">
        <f t="shared" si="93"/>
        <v>0</v>
      </c>
      <c r="M868" s="46">
        <f t="shared" si="94"/>
        <v>0</v>
      </c>
      <c r="N868" s="46">
        <f t="shared" si="95"/>
        <v>0</v>
      </c>
      <c r="O868" s="46">
        <f t="shared" si="96"/>
        <v>0</v>
      </c>
      <c r="P868" s="47">
        <f t="shared" si="97"/>
        <v>0</v>
      </c>
    </row>
    <row r="869" spans="1:16" hidden="1" x14ac:dyDescent="0.2">
      <c r="A869" s="37"/>
      <c r="B869" s="38"/>
      <c r="C869" s="45"/>
      <c r="D869" s="23"/>
      <c r="E869" s="69"/>
      <c r="F869" s="73"/>
      <c r="G869" s="67"/>
      <c r="H869" s="46">
        <f t="shared" si="91"/>
        <v>0</v>
      </c>
      <c r="I869" s="67"/>
      <c r="J869" s="67"/>
      <c r="K869" s="47">
        <f t="shared" si="92"/>
        <v>0</v>
      </c>
      <c r="L869" s="48">
        <f t="shared" si="93"/>
        <v>0</v>
      </c>
      <c r="M869" s="46">
        <f t="shared" si="94"/>
        <v>0</v>
      </c>
      <c r="N869" s="46">
        <f t="shared" si="95"/>
        <v>0</v>
      </c>
      <c r="O869" s="46">
        <f t="shared" si="96"/>
        <v>0</v>
      </c>
      <c r="P869" s="47">
        <f t="shared" si="97"/>
        <v>0</v>
      </c>
    </row>
    <row r="870" spans="1:16" hidden="1" x14ac:dyDescent="0.2">
      <c r="A870" s="37"/>
      <c r="B870" s="38"/>
      <c r="C870" s="45"/>
      <c r="D870" s="23"/>
      <c r="E870" s="69"/>
      <c r="F870" s="73"/>
      <c r="G870" s="67"/>
      <c r="H870" s="46">
        <f t="shared" si="91"/>
        <v>0</v>
      </c>
      <c r="I870" s="67"/>
      <c r="J870" s="67"/>
      <c r="K870" s="47">
        <f t="shared" si="92"/>
        <v>0</v>
      </c>
      <c r="L870" s="48">
        <f t="shared" si="93"/>
        <v>0</v>
      </c>
      <c r="M870" s="46">
        <f t="shared" si="94"/>
        <v>0</v>
      </c>
      <c r="N870" s="46">
        <f t="shared" si="95"/>
        <v>0</v>
      </c>
      <c r="O870" s="46">
        <f t="shared" si="96"/>
        <v>0</v>
      </c>
      <c r="P870" s="47">
        <f t="shared" si="97"/>
        <v>0</v>
      </c>
    </row>
    <row r="871" spans="1:16" hidden="1" x14ac:dyDescent="0.2">
      <c r="A871" s="37"/>
      <c r="B871" s="38"/>
      <c r="C871" s="45"/>
      <c r="D871" s="23"/>
      <c r="E871" s="69"/>
      <c r="F871" s="73"/>
      <c r="G871" s="67"/>
      <c r="H871" s="46">
        <f t="shared" si="91"/>
        <v>0</v>
      </c>
      <c r="I871" s="67"/>
      <c r="J871" s="67"/>
      <c r="K871" s="47">
        <f t="shared" si="92"/>
        <v>0</v>
      </c>
      <c r="L871" s="48">
        <f t="shared" si="93"/>
        <v>0</v>
      </c>
      <c r="M871" s="46">
        <f t="shared" si="94"/>
        <v>0</v>
      </c>
      <c r="N871" s="46">
        <f t="shared" si="95"/>
        <v>0</v>
      </c>
      <c r="O871" s="46">
        <f t="shared" si="96"/>
        <v>0</v>
      </c>
      <c r="P871" s="47">
        <f t="shared" si="97"/>
        <v>0</v>
      </c>
    </row>
    <row r="872" spans="1:16" hidden="1" x14ac:dyDescent="0.2">
      <c r="A872" s="37"/>
      <c r="B872" s="38"/>
      <c r="C872" s="45"/>
      <c r="D872" s="23"/>
      <c r="E872" s="69"/>
      <c r="F872" s="73"/>
      <c r="G872" s="67"/>
      <c r="H872" s="46">
        <f t="shared" si="91"/>
        <v>0</v>
      </c>
      <c r="I872" s="67"/>
      <c r="J872" s="67"/>
      <c r="K872" s="47">
        <f t="shared" si="92"/>
        <v>0</v>
      </c>
      <c r="L872" s="48">
        <f t="shared" si="93"/>
        <v>0</v>
      </c>
      <c r="M872" s="46">
        <f t="shared" si="94"/>
        <v>0</v>
      </c>
      <c r="N872" s="46">
        <f t="shared" si="95"/>
        <v>0</v>
      </c>
      <c r="O872" s="46">
        <f t="shared" si="96"/>
        <v>0</v>
      </c>
      <c r="P872" s="47">
        <f t="shared" si="97"/>
        <v>0</v>
      </c>
    </row>
    <row r="873" spans="1:16" hidden="1" x14ac:dyDescent="0.2">
      <c r="A873" s="37"/>
      <c r="B873" s="38"/>
      <c r="C873" s="45"/>
      <c r="D873" s="23"/>
      <c r="E873" s="69"/>
      <c r="F873" s="73"/>
      <c r="G873" s="67"/>
      <c r="H873" s="46">
        <f t="shared" si="91"/>
        <v>0</v>
      </c>
      <c r="I873" s="67"/>
      <c r="J873" s="67"/>
      <c r="K873" s="47">
        <f t="shared" si="92"/>
        <v>0</v>
      </c>
      <c r="L873" s="48">
        <f t="shared" si="93"/>
        <v>0</v>
      </c>
      <c r="M873" s="46">
        <f t="shared" si="94"/>
        <v>0</v>
      </c>
      <c r="N873" s="46">
        <f t="shared" si="95"/>
        <v>0</v>
      </c>
      <c r="O873" s="46">
        <f t="shared" si="96"/>
        <v>0</v>
      </c>
      <c r="P873" s="47">
        <f t="shared" si="97"/>
        <v>0</v>
      </c>
    </row>
    <row r="874" spans="1:16" hidden="1" x14ac:dyDescent="0.2">
      <c r="A874" s="37"/>
      <c r="B874" s="38"/>
      <c r="C874" s="45"/>
      <c r="D874" s="23"/>
      <c r="E874" s="69"/>
      <c r="F874" s="73"/>
      <c r="G874" s="67"/>
      <c r="H874" s="46">
        <f t="shared" si="91"/>
        <v>0</v>
      </c>
      <c r="I874" s="67"/>
      <c r="J874" s="67"/>
      <c r="K874" s="47">
        <f t="shared" si="92"/>
        <v>0</v>
      </c>
      <c r="L874" s="48">
        <f t="shared" si="93"/>
        <v>0</v>
      </c>
      <c r="M874" s="46">
        <f t="shared" si="94"/>
        <v>0</v>
      </c>
      <c r="N874" s="46">
        <f t="shared" si="95"/>
        <v>0</v>
      </c>
      <c r="O874" s="46">
        <f t="shared" si="96"/>
        <v>0</v>
      </c>
      <c r="P874" s="47">
        <f t="shared" si="97"/>
        <v>0</v>
      </c>
    </row>
    <row r="875" spans="1:16" hidden="1" x14ac:dyDescent="0.2">
      <c r="A875" s="37"/>
      <c r="B875" s="38"/>
      <c r="C875" s="45"/>
      <c r="D875" s="23"/>
      <c r="E875" s="69"/>
      <c r="F875" s="73"/>
      <c r="G875" s="67"/>
      <c r="H875" s="46">
        <f t="shared" si="91"/>
        <v>0</v>
      </c>
      <c r="I875" s="67"/>
      <c r="J875" s="67"/>
      <c r="K875" s="47">
        <f t="shared" si="92"/>
        <v>0</v>
      </c>
      <c r="L875" s="48">
        <f t="shared" si="93"/>
        <v>0</v>
      </c>
      <c r="M875" s="46">
        <f t="shared" si="94"/>
        <v>0</v>
      </c>
      <c r="N875" s="46">
        <f t="shared" si="95"/>
        <v>0</v>
      </c>
      <c r="O875" s="46">
        <f t="shared" si="96"/>
        <v>0</v>
      </c>
      <c r="P875" s="47">
        <f t="shared" si="97"/>
        <v>0</v>
      </c>
    </row>
    <row r="876" spans="1:16" hidden="1" x14ac:dyDescent="0.2">
      <c r="A876" s="37"/>
      <c r="B876" s="38"/>
      <c r="C876" s="45"/>
      <c r="D876" s="23"/>
      <c r="E876" s="69"/>
      <c r="F876" s="73"/>
      <c r="G876" s="67"/>
      <c r="H876" s="46">
        <f t="shared" si="91"/>
        <v>0</v>
      </c>
      <c r="I876" s="67"/>
      <c r="J876" s="67"/>
      <c r="K876" s="47">
        <f t="shared" si="92"/>
        <v>0</v>
      </c>
      <c r="L876" s="48">
        <f t="shared" si="93"/>
        <v>0</v>
      </c>
      <c r="M876" s="46">
        <f t="shared" si="94"/>
        <v>0</v>
      </c>
      <c r="N876" s="46">
        <f t="shared" si="95"/>
        <v>0</v>
      </c>
      <c r="O876" s="46">
        <f t="shared" si="96"/>
        <v>0</v>
      </c>
      <c r="P876" s="47">
        <f t="shared" si="97"/>
        <v>0</v>
      </c>
    </row>
    <row r="877" spans="1:16" hidden="1" x14ac:dyDescent="0.2">
      <c r="A877" s="37"/>
      <c r="B877" s="38"/>
      <c r="C877" s="45"/>
      <c r="D877" s="23"/>
      <c r="E877" s="69"/>
      <c r="F877" s="73"/>
      <c r="G877" s="67"/>
      <c r="H877" s="46">
        <f t="shared" si="91"/>
        <v>0</v>
      </c>
      <c r="I877" s="67"/>
      <c r="J877" s="67"/>
      <c r="K877" s="47">
        <f t="shared" si="92"/>
        <v>0</v>
      </c>
      <c r="L877" s="48">
        <f t="shared" si="93"/>
        <v>0</v>
      </c>
      <c r="M877" s="46">
        <f t="shared" si="94"/>
        <v>0</v>
      </c>
      <c r="N877" s="46">
        <f t="shared" si="95"/>
        <v>0</v>
      </c>
      <c r="O877" s="46">
        <f t="shared" si="96"/>
        <v>0</v>
      </c>
      <c r="P877" s="47">
        <f t="shared" si="97"/>
        <v>0</v>
      </c>
    </row>
    <row r="878" spans="1:16" hidden="1" x14ac:dyDescent="0.2">
      <c r="A878" s="37"/>
      <c r="B878" s="38"/>
      <c r="C878" s="45"/>
      <c r="D878" s="23"/>
      <c r="E878" s="69"/>
      <c r="F878" s="73"/>
      <c r="G878" s="67"/>
      <c r="H878" s="46">
        <f t="shared" si="91"/>
        <v>0</v>
      </c>
      <c r="I878" s="67"/>
      <c r="J878" s="67"/>
      <c r="K878" s="47">
        <f t="shared" si="92"/>
        <v>0</v>
      </c>
      <c r="L878" s="48">
        <f t="shared" si="93"/>
        <v>0</v>
      </c>
      <c r="M878" s="46">
        <f t="shared" si="94"/>
        <v>0</v>
      </c>
      <c r="N878" s="46">
        <f t="shared" si="95"/>
        <v>0</v>
      </c>
      <c r="O878" s="46">
        <f t="shared" si="96"/>
        <v>0</v>
      </c>
      <c r="P878" s="47">
        <f t="shared" si="97"/>
        <v>0</v>
      </c>
    </row>
    <row r="879" spans="1:16" hidden="1" x14ac:dyDescent="0.2">
      <c r="A879" s="37"/>
      <c r="B879" s="38"/>
      <c r="C879" s="45"/>
      <c r="D879" s="23"/>
      <c r="E879" s="69"/>
      <c r="F879" s="73"/>
      <c r="G879" s="67"/>
      <c r="H879" s="46">
        <f t="shared" si="91"/>
        <v>0</v>
      </c>
      <c r="I879" s="67"/>
      <c r="J879" s="67"/>
      <c r="K879" s="47">
        <f t="shared" si="92"/>
        <v>0</v>
      </c>
      <c r="L879" s="48">
        <f t="shared" si="93"/>
        <v>0</v>
      </c>
      <c r="M879" s="46">
        <f t="shared" si="94"/>
        <v>0</v>
      </c>
      <c r="N879" s="46">
        <f t="shared" si="95"/>
        <v>0</v>
      </c>
      <c r="O879" s="46">
        <f t="shared" si="96"/>
        <v>0</v>
      </c>
      <c r="P879" s="47">
        <f t="shared" si="97"/>
        <v>0</v>
      </c>
    </row>
    <row r="880" spans="1:16" hidden="1" x14ac:dyDescent="0.2">
      <c r="A880" s="37"/>
      <c r="B880" s="38"/>
      <c r="C880" s="45"/>
      <c r="D880" s="23"/>
      <c r="E880" s="69"/>
      <c r="F880" s="73"/>
      <c r="G880" s="67"/>
      <c r="H880" s="46">
        <f t="shared" si="91"/>
        <v>0</v>
      </c>
      <c r="I880" s="67"/>
      <c r="J880" s="67"/>
      <c r="K880" s="47">
        <f t="shared" si="92"/>
        <v>0</v>
      </c>
      <c r="L880" s="48">
        <f t="shared" si="93"/>
        <v>0</v>
      </c>
      <c r="M880" s="46">
        <f t="shared" si="94"/>
        <v>0</v>
      </c>
      <c r="N880" s="46">
        <f t="shared" si="95"/>
        <v>0</v>
      </c>
      <c r="O880" s="46">
        <f t="shared" si="96"/>
        <v>0</v>
      </c>
      <c r="P880" s="47">
        <f t="shared" si="97"/>
        <v>0</v>
      </c>
    </row>
    <row r="881" spans="1:16" hidden="1" x14ac:dyDescent="0.2">
      <c r="A881" s="37"/>
      <c r="B881" s="38"/>
      <c r="C881" s="45"/>
      <c r="D881" s="23"/>
      <c r="E881" s="69"/>
      <c r="F881" s="73"/>
      <c r="G881" s="67"/>
      <c r="H881" s="46">
        <f t="shared" si="91"/>
        <v>0</v>
      </c>
      <c r="I881" s="67"/>
      <c r="J881" s="67"/>
      <c r="K881" s="47">
        <f t="shared" si="92"/>
        <v>0</v>
      </c>
      <c r="L881" s="48">
        <f t="shared" si="93"/>
        <v>0</v>
      </c>
      <c r="M881" s="46">
        <f t="shared" si="94"/>
        <v>0</v>
      </c>
      <c r="N881" s="46">
        <f t="shared" si="95"/>
        <v>0</v>
      </c>
      <c r="O881" s="46">
        <f t="shared" si="96"/>
        <v>0</v>
      </c>
      <c r="P881" s="47">
        <f t="shared" si="97"/>
        <v>0</v>
      </c>
    </row>
    <row r="882" spans="1:16" hidden="1" x14ac:dyDescent="0.2">
      <c r="A882" s="37"/>
      <c r="B882" s="38"/>
      <c r="C882" s="45"/>
      <c r="D882" s="23"/>
      <c r="E882" s="69"/>
      <c r="F882" s="73"/>
      <c r="G882" s="67"/>
      <c r="H882" s="46">
        <f t="shared" si="91"/>
        <v>0</v>
      </c>
      <c r="I882" s="67"/>
      <c r="J882" s="67"/>
      <c r="K882" s="47">
        <f t="shared" si="92"/>
        <v>0</v>
      </c>
      <c r="L882" s="48">
        <f t="shared" si="93"/>
        <v>0</v>
      </c>
      <c r="M882" s="46">
        <f t="shared" si="94"/>
        <v>0</v>
      </c>
      <c r="N882" s="46">
        <f t="shared" si="95"/>
        <v>0</v>
      </c>
      <c r="O882" s="46">
        <f t="shared" si="96"/>
        <v>0</v>
      </c>
      <c r="P882" s="47">
        <f t="shared" si="97"/>
        <v>0</v>
      </c>
    </row>
    <row r="883" spans="1:16" hidden="1" x14ac:dyDescent="0.2">
      <c r="A883" s="37"/>
      <c r="B883" s="38"/>
      <c r="C883" s="45"/>
      <c r="D883" s="23"/>
      <c r="E883" s="69"/>
      <c r="F883" s="73"/>
      <c r="G883" s="67"/>
      <c r="H883" s="46">
        <f t="shared" si="91"/>
        <v>0</v>
      </c>
      <c r="I883" s="67"/>
      <c r="J883" s="67"/>
      <c r="K883" s="47">
        <f t="shared" si="92"/>
        <v>0</v>
      </c>
      <c r="L883" s="48">
        <f t="shared" si="93"/>
        <v>0</v>
      </c>
      <c r="M883" s="46">
        <f t="shared" si="94"/>
        <v>0</v>
      </c>
      <c r="N883" s="46">
        <f t="shared" si="95"/>
        <v>0</v>
      </c>
      <c r="O883" s="46">
        <f t="shared" si="96"/>
        <v>0</v>
      </c>
      <c r="P883" s="47">
        <f t="shared" si="97"/>
        <v>0</v>
      </c>
    </row>
    <row r="884" spans="1:16" hidden="1" x14ac:dyDescent="0.2">
      <c r="A884" s="37"/>
      <c r="B884" s="38"/>
      <c r="C884" s="45"/>
      <c r="D884" s="23"/>
      <c r="E884" s="69"/>
      <c r="F884" s="73"/>
      <c r="G884" s="67"/>
      <c r="H884" s="46">
        <f t="shared" si="91"/>
        <v>0</v>
      </c>
      <c r="I884" s="67"/>
      <c r="J884" s="67"/>
      <c r="K884" s="47">
        <f t="shared" si="92"/>
        <v>0</v>
      </c>
      <c r="L884" s="48">
        <f t="shared" si="93"/>
        <v>0</v>
      </c>
      <c r="M884" s="46">
        <f t="shared" si="94"/>
        <v>0</v>
      </c>
      <c r="N884" s="46">
        <f t="shared" si="95"/>
        <v>0</v>
      </c>
      <c r="O884" s="46">
        <f t="shared" si="96"/>
        <v>0</v>
      </c>
      <c r="P884" s="47">
        <f t="shared" si="97"/>
        <v>0</v>
      </c>
    </row>
    <row r="885" spans="1:16" hidden="1" x14ac:dyDescent="0.2">
      <c r="A885" s="37"/>
      <c r="B885" s="38"/>
      <c r="C885" s="45"/>
      <c r="D885" s="23"/>
      <c r="E885" s="69"/>
      <c r="F885" s="73"/>
      <c r="G885" s="67"/>
      <c r="H885" s="46">
        <f t="shared" si="91"/>
        <v>0</v>
      </c>
      <c r="I885" s="67"/>
      <c r="J885" s="67"/>
      <c r="K885" s="47">
        <f t="shared" si="92"/>
        <v>0</v>
      </c>
      <c r="L885" s="48">
        <f t="shared" si="93"/>
        <v>0</v>
      </c>
      <c r="M885" s="46">
        <f t="shared" si="94"/>
        <v>0</v>
      </c>
      <c r="N885" s="46">
        <f t="shared" si="95"/>
        <v>0</v>
      </c>
      <c r="O885" s="46">
        <f t="shared" si="96"/>
        <v>0</v>
      </c>
      <c r="P885" s="47">
        <f t="shared" si="97"/>
        <v>0</v>
      </c>
    </row>
    <row r="886" spans="1:16" hidden="1" x14ac:dyDescent="0.2">
      <c r="A886" s="37"/>
      <c r="B886" s="38"/>
      <c r="C886" s="45"/>
      <c r="D886" s="23"/>
      <c r="E886" s="69"/>
      <c r="F886" s="73"/>
      <c r="G886" s="67"/>
      <c r="H886" s="46">
        <f t="shared" si="91"/>
        <v>0</v>
      </c>
      <c r="I886" s="67"/>
      <c r="J886" s="67"/>
      <c r="K886" s="47">
        <f t="shared" si="92"/>
        <v>0</v>
      </c>
      <c r="L886" s="48">
        <f t="shared" si="93"/>
        <v>0</v>
      </c>
      <c r="M886" s="46">
        <f t="shared" si="94"/>
        <v>0</v>
      </c>
      <c r="N886" s="46">
        <f t="shared" si="95"/>
        <v>0</v>
      </c>
      <c r="O886" s="46">
        <f t="shared" si="96"/>
        <v>0</v>
      </c>
      <c r="P886" s="47">
        <f t="shared" si="97"/>
        <v>0</v>
      </c>
    </row>
    <row r="887" spans="1:16" hidden="1" x14ac:dyDescent="0.2">
      <c r="A887" s="37"/>
      <c r="B887" s="38"/>
      <c r="C887" s="45"/>
      <c r="D887" s="23"/>
      <c r="E887" s="69"/>
      <c r="F887" s="73"/>
      <c r="G887" s="67"/>
      <c r="H887" s="46">
        <f t="shared" si="91"/>
        <v>0</v>
      </c>
      <c r="I887" s="67"/>
      <c r="J887" s="67"/>
      <c r="K887" s="47">
        <f t="shared" si="92"/>
        <v>0</v>
      </c>
      <c r="L887" s="48">
        <f t="shared" si="93"/>
        <v>0</v>
      </c>
      <c r="M887" s="46">
        <f t="shared" si="94"/>
        <v>0</v>
      </c>
      <c r="N887" s="46">
        <f t="shared" si="95"/>
        <v>0</v>
      </c>
      <c r="O887" s="46">
        <f t="shared" si="96"/>
        <v>0</v>
      </c>
      <c r="P887" s="47">
        <f t="shared" si="97"/>
        <v>0</v>
      </c>
    </row>
    <row r="888" spans="1:16" hidden="1" x14ac:dyDescent="0.2">
      <c r="A888" s="37"/>
      <c r="B888" s="38"/>
      <c r="C888" s="45"/>
      <c r="D888" s="23"/>
      <c r="E888" s="69"/>
      <c r="F888" s="73"/>
      <c r="G888" s="67"/>
      <c r="H888" s="46">
        <f t="shared" si="91"/>
        <v>0</v>
      </c>
      <c r="I888" s="67"/>
      <c r="J888" s="67"/>
      <c r="K888" s="47">
        <f t="shared" si="92"/>
        <v>0</v>
      </c>
      <c r="L888" s="48">
        <f t="shared" si="93"/>
        <v>0</v>
      </c>
      <c r="M888" s="46">
        <f t="shared" si="94"/>
        <v>0</v>
      </c>
      <c r="N888" s="46">
        <f t="shared" si="95"/>
        <v>0</v>
      </c>
      <c r="O888" s="46">
        <f t="shared" si="96"/>
        <v>0</v>
      </c>
      <c r="P888" s="47">
        <f t="shared" si="97"/>
        <v>0</v>
      </c>
    </row>
    <row r="889" spans="1:16" hidden="1" x14ac:dyDescent="0.2">
      <c r="A889" s="37"/>
      <c r="B889" s="38"/>
      <c r="C889" s="45"/>
      <c r="D889" s="23"/>
      <c r="E889" s="69"/>
      <c r="F889" s="73"/>
      <c r="G889" s="67"/>
      <c r="H889" s="46">
        <f t="shared" si="91"/>
        <v>0</v>
      </c>
      <c r="I889" s="67"/>
      <c r="J889" s="67"/>
      <c r="K889" s="47">
        <f t="shared" si="92"/>
        <v>0</v>
      </c>
      <c r="L889" s="48">
        <f t="shared" si="93"/>
        <v>0</v>
      </c>
      <c r="M889" s="46">
        <f t="shared" si="94"/>
        <v>0</v>
      </c>
      <c r="N889" s="46">
        <f t="shared" si="95"/>
        <v>0</v>
      </c>
      <c r="O889" s="46">
        <f t="shared" si="96"/>
        <v>0</v>
      </c>
      <c r="P889" s="47">
        <f t="shared" si="97"/>
        <v>0</v>
      </c>
    </row>
    <row r="890" spans="1:16" hidden="1" x14ac:dyDescent="0.2">
      <c r="A890" s="37"/>
      <c r="B890" s="38"/>
      <c r="C890" s="45"/>
      <c r="D890" s="23"/>
      <c r="E890" s="69"/>
      <c r="F890" s="73"/>
      <c r="G890" s="67"/>
      <c r="H890" s="46">
        <f t="shared" si="91"/>
        <v>0</v>
      </c>
      <c r="I890" s="67"/>
      <c r="J890" s="67"/>
      <c r="K890" s="47">
        <f t="shared" si="92"/>
        <v>0</v>
      </c>
      <c r="L890" s="48">
        <f t="shared" si="93"/>
        <v>0</v>
      </c>
      <c r="M890" s="46">
        <f t="shared" si="94"/>
        <v>0</v>
      </c>
      <c r="N890" s="46">
        <f t="shared" si="95"/>
        <v>0</v>
      </c>
      <c r="O890" s="46">
        <f t="shared" si="96"/>
        <v>0</v>
      </c>
      <c r="P890" s="47">
        <f t="shared" si="97"/>
        <v>0</v>
      </c>
    </row>
    <row r="891" spans="1:16" hidden="1" x14ac:dyDescent="0.2">
      <c r="A891" s="37"/>
      <c r="B891" s="38"/>
      <c r="C891" s="45"/>
      <c r="D891" s="23"/>
      <c r="E891" s="69"/>
      <c r="F891" s="73"/>
      <c r="G891" s="67"/>
      <c r="H891" s="46">
        <f t="shared" si="91"/>
        <v>0</v>
      </c>
      <c r="I891" s="67"/>
      <c r="J891" s="67"/>
      <c r="K891" s="47">
        <f t="shared" si="92"/>
        <v>0</v>
      </c>
      <c r="L891" s="48">
        <f t="shared" si="93"/>
        <v>0</v>
      </c>
      <c r="M891" s="46">
        <f t="shared" si="94"/>
        <v>0</v>
      </c>
      <c r="N891" s="46">
        <f t="shared" si="95"/>
        <v>0</v>
      </c>
      <c r="O891" s="46">
        <f t="shared" si="96"/>
        <v>0</v>
      </c>
      <c r="P891" s="47">
        <f t="shared" si="97"/>
        <v>0</v>
      </c>
    </row>
    <row r="892" spans="1:16" hidden="1" x14ac:dyDescent="0.2">
      <c r="A892" s="37"/>
      <c r="B892" s="38"/>
      <c r="C892" s="45"/>
      <c r="D892" s="23"/>
      <c r="E892" s="69"/>
      <c r="F892" s="73"/>
      <c r="G892" s="67"/>
      <c r="H892" s="46">
        <f t="shared" si="91"/>
        <v>0</v>
      </c>
      <c r="I892" s="67"/>
      <c r="J892" s="67"/>
      <c r="K892" s="47">
        <f t="shared" si="92"/>
        <v>0</v>
      </c>
      <c r="L892" s="48">
        <f t="shared" si="93"/>
        <v>0</v>
      </c>
      <c r="M892" s="46">
        <f t="shared" si="94"/>
        <v>0</v>
      </c>
      <c r="N892" s="46">
        <f t="shared" si="95"/>
        <v>0</v>
      </c>
      <c r="O892" s="46">
        <f t="shared" si="96"/>
        <v>0</v>
      </c>
      <c r="P892" s="47">
        <f t="shared" si="97"/>
        <v>0</v>
      </c>
    </row>
    <row r="893" spans="1:16" hidden="1" x14ac:dyDescent="0.2">
      <c r="A893" s="37"/>
      <c r="B893" s="38"/>
      <c r="C893" s="45"/>
      <c r="D893" s="23"/>
      <c r="E893" s="69"/>
      <c r="F893" s="73"/>
      <c r="G893" s="67"/>
      <c r="H893" s="46">
        <f t="shared" si="91"/>
        <v>0</v>
      </c>
      <c r="I893" s="67"/>
      <c r="J893" s="67"/>
      <c r="K893" s="47">
        <f t="shared" si="92"/>
        <v>0</v>
      </c>
      <c r="L893" s="48">
        <f t="shared" si="93"/>
        <v>0</v>
      </c>
      <c r="M893" s="46">
        <f t="shared" si="94"/>
        <v>0</v>
      </c>
      <c r="N893" s="46">
        <f t="shared" si="95"/>
        <v>0</v>
      </c>
      <c r="O893" s="46">
        <f t="shared" si="96"/>
        <v>0</v>
      </c>
      <c r="P893" s="47">
        <f t="shared" si="97"/>
        <v>0</v>
      </c>
    </row>
    <row r="894" spans="1:16" hidden="1" x14ac:dyDescent="0.2">
      <c r="A894" s="37"/>
      <c r="B894" s="38"/>
      <c r="C894" s="45"/>
      <c r="D894" s="23"/>
      <c r="E894" s="69"/>
      <c r="F894" s="73"/>
      <c r="G894" s="67"/>
      <c r="H894" s="46">
        <f t="shared" si="91"/>
        <v>0</v>
      </c>
      <c r="I894" s="67"/>
      <c r="J894" s="67"/>
      <c r="K894" s="47">
        <f t="shared" si="92"/>
        <v>0</v>
      </c>
      <c r="L894" s="48">
        <f t="shared" si="93"/>
        <v>0</v>
      </c>
      <c r="M894" s="46">
        <f t="shared" si="94"/>
        <v>0</v>
      </c>
      <c r="N894" s="46">
        <f t="shared" si="95"/>
        <v>0</v>
      </c>
      <c r="O894" s="46">
        <f t="shared" si="96"/>
        <v>0</v>
      </c>
      <c r="P894" s="47">
        <f t="shared" si="97"/>
        <v>0</v>
      </c>
    </row>
    <row r="895" spans="1:16" hidden="1" x14ac:dyDescent="0.2">
      <c r="A895" s="37"/>
      <c r="B895" s="38"/>
      <c r="C895" s="45"/>
      <c r="D895" s="23"/>
      <c r="E895" s="69"/>
      <c r="F895" s="73"/>
      <c r="G895" s="67"/>
      <c r="H895" s="46">
        <f t="shared" si="91"/>
        <v>0</v>
      </c>
      <c r="I895" s="67"/>
      <c r="J895" s="67"/>
      <c r="K895" s="47">
        <f t="shared" si="92"/>
        <v>0</v>
      </c>
      <c r="L895" s="48">
        <f t="shared" si="93"/>
        <v>0</v>
      </c>
      <c r="M895" s="46">
        <f t="shared" si="94"/>
        <v>0</v>
      </c>
      <c r="N895" s="46">
        <f t="shared" si="95"/>
        <v>0</v>
      </c>
      <c r="O895" s="46">
        <f t="shared" si="96"/>
        <v>0</v>
      </c>
      <c r="P895" s="47">
        <f t="shared" si="97"/>
        <v>0</v>
      </c>
    </row>
    <row r="896" spans="1:16" hidden="1" x14ac:dyDescent="0.2">
      <c r="A896" s="37"/>
      <c r="B896" s="38"/>
      <c r="C896" s="45"/>
      <c r="D896" s="23"/>
      <c r="E896" s="69"/>
      <c r="F896" s="73"/>
      <c r="G896" s="67"/>
      <c r="H896" s="46">
        <f t="shared" si="91"/>
        <v>0</v>
      </c>
      <c r="I896" s="67"/>
      <c r="J896" s="67"/>
      <c r="K896" s="47">
        <f t="shared" si="92"/>
        <v>0</v>
      </c>
      <c r="L896" s="48">
        <f t="shared" si="93"/>
        <v>0</v>
      </c>
      <c r="M896" s="46">
        <f t="shared" si="94"/>
        <v>0</v>
      </c>
      <c r="N896" s="46">
        <f t="shared" si="95"/>
        <v>0</v>
      </c>
      <c r="O896" s="46">
        <f t="shared" si="96"/>
        <v>0</v>
      </c>
      <c r="P896" s="47">
        <f t="shared" si="97"/>
        <v>0</v>
      </c>
    </row>
    <row r="897" spans="1:16" hidden="1" x14ac:dyDescent="0.2">
      <c r="A897" s="37"/>
      <c r="B897" s="38"/>
      <c r="C897" s="45"/>
      <c r="D897" s="23"/>
      <c r="E897" s="69"/>
      <c r="F897" s="73"/>
      <c r="G897" s="67"/>
      <c r="H897" s="46">
        <f t="shared" si="91"/>
        <v>0</v>
      </c>
      <c r="I897" s="67"/>
      <c r="J897" s="67"/>
      <c r="K897" s="47">
        <f t="shared" si="92"/>
        <v>0</v>
      </c>
      <c r="L897" s="48">
        <f t="shared" si="93"/>
        <v>0</v>
      </c>
      <c r="M897" s="46">
        <f t="shared" si="94"/>
        <v>0</v>
      </c>
      <c r="N897" s="46">
        <f t="shared" si="95"/>
        <v>0</v>
      </c>
      <c r="O897" s="46">
        <f t="shared" si="96"/>
        <v>0</v>
      </c>
      <c r="P897" s="47">
        <f t="shared" si="97"/>
        <v>0</v>
      </c>
    </row>
    <row r="898" spans="1:16" hidden="1" x14ac:dyDescent="0.2">
      <c r="A898" s="37"/>
      <c r="B898" s="38"/>
      <c r="C898" s="45"/>
      <c r="D898" s="23"/>
      <c r="E898" s="69"/>
      <c r="F898" s="73"/>
      <c r="G898" s="67"/>
      <c r="H898" s="46">
        <f t="shared" si="91"/>
        <v>0</v>
      </c>
      <c r="I898" s="67"/>
      <c r="J898" s="67"/>
      <c r="K898" s="47">
        <f t="shared" si="92"/>
        <v>0</v>
      </c>
      <c r="L898" s="48">
        <f t="shared" si="93"/>
        <v>0</v>
      </c>
      <c r="M898" s="46">
        <f t="shared" si="94"/>
        <v>0</v>
      </c>
      <c r="N898" s="46">
        <f t="shared" si="95"/>
        <v>0</v>
      </c>
      <c r="O898" s="46">
        <f t="shared" si="96"/>
        <v>0</v>
      </c>
      <c r="P898" s="47">
        <f t="shared" si="97"/>
        <v>0</v>
      </c>
    </row>
    <row r="899" spans="1:16" hidden="1" x14ac:dyDescent="0.2">
      <c r="A899" s="37"/>
      <c r="B899" s="38"/>
      <c r="C899" s="45"/>
      <c r="D899" s="23"/>
      <c r="E899" s="69"/>
      <c r="F899" s="73"/>
      <c r="G899" s="67"/>
      <c r="H899" s="46">
        <f t="shared" si="91"/>
        <v>0</v>
      </c>
      <c r="I899" s="67"/>
      <c r="J899" s="67"/>
      <c r="K899" s="47">
        <f t="shared" si="92"/>
        <v>0</v>
      </c>
      <c r="L899" s="48">
        <f t="shared" si="93"/>
        <v>0</v>
      </c>
      <c r="M899" s="46">
        <f t="shared" si="94"/>
        <v>0</v>
      </c>
      <c r="N899" s="46">
        <f t="shared" si="95"/>
        <v>0</v>
      </c>
      <c r="O899" s="46">
        <f t="shared" si="96"/>
        <v>0</v>
      </c>
      <c r="P899" s="47">
        <f t="shared" si="97"/>
        <v>0</v>
      </c>
    </row>
    <row r="900" spans="1:16" hidden="1" x14ac:dyDescent="0.2">
      <c r="A900" s="37"/>
      <c r="B900" s="38"/>
      <c r="C900" s="45"/>
      <c r="D900" s="23"/>
      <c r="E900" s="69"/>
      <c r="F900" s="73"/>
      <c r="G900" s="67"/>
      <c r="H900" s="46">
        <f t="shared" si="91"/>
        <v>0</v>
      </c>
      <c r="I900" s="67"/>
      <c r="J900" s="67"/>
      <c r="K900" s="47">
        <f t="shared" si="92"/>
        <v>0</v>
      </c>
      <c r="L900" s="48">
        <f t="shared" si="93"/>
        <v>0</v>
      </c>
      <c r="M900" s="46">
        <f t="shared" si="94"/>
        <v>0</v>
      </c>
      <c r="N900" s="46">
        <f t="shared" si="95"/>
        <v>0</v>
      </c>
      <c r="O900" s="46">
        <f t="shared" si="96"/>
        <v>0</v>
      </c>
      <c r="P900" s="47">
        <f t="shared" si="97"/>
        <v>0</v>
      </c>
    </row>
    <row r="901" spans="1:16" hidden="1" x14ac:dyDescent="0.2">
      <c r="A901" s="37"/>
      <c r="B901" s="38"/>
      <c r="C901" s="45"/>
      <c r="D901" s="23"/>
      <c r="E901" s="69"/>
      <c r="F901" s="73"/>
      <c r="G901" s="67"/>
      <c r="H901" s="46">
        <f t="shared" si="91"/>
        <v>0</v>
      </c>
      <c r="I901" s="67"/>
      <c r="J901" s="67"/>
      <c r="K901" s="47">
        <f t="shared" si="92"/>
        <v>0</v>
      </c>
      <c r="L901" s="48">
        <f t="shared" si="93"/>
        <v>0</v>
      </c>
      <c r="M901" s="46">
        <f t="shared" si="94"/>
        <v>0</v>
      </c>
      <c r="N901" s="46">
        <f t="shared" si="95"/>
        <v>0</v>
      </c>
      <c r="O901" s="46">
        <f t="shared" si="96"/>
        <v>0</v>
      </c>
      <c r="P901" s="47">
        <f t="shared" si="97"/>
        <v>0</v>
      </c>
    </row>
    <row r="902" spans="1:16" hidden="1" x14ac:dyDescent="0.2">
      <c r="A902" s="37"/>
      <c r="B902" s="38"/>
      <c r="C902" s="45"/>
      <c r="D902" s="23"/>
      <c r="E902" s="69"/>
      <c r="F902" s="73"/>
      <c r="G902" s="67"/>
      <c r="H902" s="46">
        <f t="shared" si="91"/>
        <v>0</v>
      </c>
      <c r="I902" s="67"/>
      <c r="J902" s="67"/>
      <c r="K902" s="47">
        <f t="shared" si="92"/>
        <v>0</v>
      </c>
      <c r="L902" s="48">
        <f t="shared" si="93"/>
        <v>0</v>
      </c>
      <c r="M902" s="46">
        <f t="shared" si="94"/>
        <v>0</v>
      </c>
      <c r="N902" s="46">
        <f t="shared" si="95"/>
        <v>0</v>
      </c>
      <c r="O902" s="46">
        <f t="shared" si="96"/>
        <v>0</v>
      </c>
      <c r="P902" s="47">
        <f t="shared" si="97"/>
        <v>0</v>
      </c>
    </row>
    <row r="903" spans="1:16" hidden="1" x14ac:dyDescent="0.2">
      <c r="A903" s="37"/>
      <c r="B903" s="38"/>
      <c r="C903" s="45"/>
      <c r="D903" s="23"/>
      <c r="E903" s="69"/>
      <c r="F903" s="73"/>
      <c r="G903" s="67"/>
      <c r="H903" s="46">
        <f t="shared" si="91"/>
        <v>0</v>
      </c>
      <c r="I903" s="67"/>
      <c r="J903" s="67"/>
      <c r="K903" s="47">
        <f t="shared" si="92"/>
        <v>0</v>
      </c>
      <c r="L903" s="48">
        <f t="shared" si="93"/>
        <v>0</v>
      </c>
      <c r="M903" s="46">
        <f t="shared" si="94"/>
        <v>0</v>
      </c>
      <c r="N903" s="46">
        <f t="shared" si="95"/>
        <v>0</v>
      </c>
      <c r="O903" s="46">
        <f t="shared" si="96"/>
        <v>0</v>
      </c>
      <c r="P903" s="47">
        <f t="shared" si="97"/>
        <v>0</v>
      </c>
    </row>
    <row r="904" spans="1:16" hidden="1" x14ac:dyDescent="0.2">
      <c r="A904" s="37"/>
      <c r="B904" s="38"/>
      <c r="C904" s="45"/>
      <c r="D904" s="23"/>
      <c r="E904" s="69"/>
      <c r="F904" s="73"/>
      <c r="G904" s="67"/>
      <c r="H904" s="46">
        <f t="shared" si="91"/>
        <v>0</v>
      </c>
      <c r="I904" s="67"/>
      <c r="J904" s="67"/>
      <c r="K904" s="47">
        <f t="shared" si="92"/>
        <v>0</v>
      </c>
      <c r="L904" s="48">
        <f t="shared" si="93"/>
        <v>0</v>
      </c>
      <c r="M904" s="46">
        <f t="shared" si="94"/>
        <v>0</v>
      </c>
      <c r="N904" s="46">
        <f t="shared" si="95"/>
        <v>0</v>
      </c>
      <c r="O904" s="46">
        <f t="shared" si="96"/>
        <v>0</v>
      </c>
      <c r="P904" s="47">
        <f t="shared" si="97"/>
        <v>0</v>
      </c>
    </row>
    <row r="905" spans="1:16" hidden="1" x14ac:dyDescent="0.2">
      <c r="A905" s="37"/>
      <c r="B905" s="38"/>
      <c r="C905" s="45"/>
      <c r="D905" s="23"/>
      <c r="E905" s="69"/>
      <c r="F905" s="73"/>
      <c r="G905" s="67"/>
      <c r="H905" s="46">
        <f t="shared" si="91"/>
        <v>0</v>
      </c>
      <c r="I905" s="67"/>
      <c r="J905" s="67"/>
      <c r="K905" s="47">
        <f t="shared" si="92"/>
        <v>0</v>
      </c>
      <c r="L905" s="48">
        <f t="shared" si="93"/>
        <v>0</v>
      </c>
      <c r="M905" s="46">
        <f t="shared" si="94"/>
        <v>0</v>
      </c>
      <c r="N905" s="46">
        <f t="shared" si="95"/>
        <v>0</v>
      </c>
      <c r="O905" s="46">
        <f t="shared" si="96"/>
        <v>0</v>
      </c>
      <c r="P905" s="47">
        <f t="shared" si="97"/>
        <v>0</v>
      </c>
    </row>
    <row r="906" spans="1:16" hidden="1" x14ac:dyDescent="0.2">
      <c r="A906" s="37"/>
      <c r="B906" s="38"/>
      <c r="C906" s="45"/>
      <c r="D906" s="23"/>
      <c r="E906" s="69"/>
      <c r="F906" s="73"/>
      <c r="G906" s="67"/>
      <c r="H906" s="46">
        <f t="shared" si="91"/>
        <v>0</v>
      </c>
      <c r="I906" s="67"/>
      <c r="J906" s="67"/>
      <c r="K906" s="47">
        <f t="shared" si="92"/>
        <v>0</v>
      </c>
      <c r="L906" s="48">
        <f t="shared" si="93"/>
        <v>0</v>
      </c>
      <c r="M906" s="46">
        <f t="shared" si="94"/>
        <v>0</v>
      </c>
      <c r="N906" s="46">
        <f t="shared" si="95"/>
        <v>0</v>
      </c>
      <c r="O906" s="46">
        <f t="shared" si="96"/>
        <v>0</v>
      </c>
      <c r="P906" s="47">
        <f t="shared" si="97"/>
        <v>0</v>
      </c>
    </row>
    <row r="907" spans="1:16" hidden="1" x14ac:dyDescent="0.2">
      <c r="A907" s="37"/>
      <c r="B907" s="38"/>
      <c r="C907" s="45"/>
      <c r="D907" s="23"/>
      <c r="E907" s="69"/>
      <c r="F907" s="73"/>
      <c r="G907" s="67"/>
      <c r="H907" s="46">
        <f t="shared" si="91"/>
        <v>0</v>
      </c>
      <c r="I907" s="67"/>
      <c r="J907" s="67"/>
      <c r="K907" s="47">
        <f t="shared" si="92"/>
        <v>0</v>
      </c>
      <c r="L907" s="48">
        <f t="shared" si="93"/>
        <v>0</v>
      </c>
      <c r="M907" s="46">
        <f t="shared" si="94"/>
        <v>0</v>
      </c>
      <c r="N907" s="46">
        <f t="shared" si="95"/>
        <v>0</v>
      </c>
      <c r="O907" s="46">
        <f t="shared" si="96"/>
        <v>0</v>
      </c>
      <c r="P907" s="47">
        <f t="shared" si="97"/>
        <v>0</v>
      </c>
    </row>
    <row r="908" spans="1:16" hidden="1" x14ac:dyDescent="0.2">
      <c r="A908" s="37"/>
      <c r="B908" s="38"/>
      <c r="C908" s="45"/>
      <c r="D908" s="23"/>
      <c r="E908" s="69"/>
      <c r="F908" s="73"/>
      <c r="G908" s="67"/>
      <c r="H908" s="46">
        <f t="shared" si="91"/>
        <v>0</v>
      </c>
      <c r="I908" s="67"/>
      <c r="J908" s="67"/>
      <c r="K908" s="47">
        <f t="shared" si="92"/>
        <v>0</v>
      </c>
      <c r="L908" s="48">
        <f t="shared" si="93"/>
        <v>0</v>
      </c>
      <c r="M908" s="46">
        <f t="shared" si="94"/>
        <v>0</v>
      </c>
      <c r="N908" s="46">
        <f t="shared" si="95"/>
        <v>0</v>
      </c>
      <c r="O908" s="46">
        <f t="shared" si="96"/>
        <v>0</v>
      </c>
      <c r="P908" s="47">
        <f t="shared" si="97"/>
        <v>0</v>
      </c>
    </row>
    <row r="909" spans="1:16" hidden="1" x14ac:dyDescent="0.2">
      <c r="A909" s="37"/>
      <c r="B909" s="38"/>
      <c r="C909" s="45"/>
      <c r="D909" s="23"/>
      <c r="E909" s="69"/>
      <c r="F909" s="73"/>
      <c r="G909" s="67"/>
      <c r="H909" s="46">
        <f t="shared" si="91"/>
        <v>0</v>
      </c>
      <c r="I909" s="67"/>
      <c r="J909" s="67"/>
      <c r="K909" s="47">
        <f t="shared" si="92"/>
        <v>0</v>
      </c>
      <c r="L909" s="48">
        <f t="shared" si="93"/>
        <v>0</v>
      </c>
      <c r="M909" s="46">
        <f t="shared" si="94"/>
        <v>0</v>
      </c>
      <c r="N909" s="46">
        <f t="shared" si="95"/>
        <v>0</v>
      </c>
      <c r="O909" s="46">
        <f t="shared" si="96"/>
        <v>0</v>
      </c>
      <c r="P909" s="47">
        <f t="shared" si="97"/>
        <v>0</v>
      </c>
    </row>
    <row r="910" spans="1:16" hidden="1" x14ac:dyDescent="0.2">
      <c r="A910" s="37"/>
      <c r="B910" s="38"/>
      <c r="C910" s="45"/>
      <c r="D910" s="23"/>
      <c r="E910" s="69"/>
      <c r="F910" s="73"/>
      <c r="G910" s="67"/>
      <c r="H910" s="46">
        <f t="shared" ref="H910:H973" si="98">ROUND(F910*G910,2)</f>
        <v>0</v>
      </c>
      <c r="I910" s="67"/>
      <c r="J910" s="67"/>
      <c r="K910" s="47">
        <f t="shared" ref="K910:K973" si="99">SUM(H910:J910)</f>
        <v>0</v>
      </c>
      <c r="L910" s="48">
        <f t="shared" ref="L910:L973" si="100">ROUND(E910*F910,2)</f>
        <v>0</v>
      </c>
      <c r="M910" s="46">
        <f t="shared" ref="M910:M973" si="101">ROUND(H910*E910,2)</f>
        <v>0</v>
      </c>
      <c r="N910" s="46">
        <f t="shared" ref="N910:N973" si="102">ROUND(I910*E910,2)</f>
        <v>0</v>
      </c>
      <c r="O910" s="46">
        <f t="shared" ref="O910:O973" si="103">ROUND(J910*E910,2)</f>
        <v>0</v>
      </c>
      <c r="P910" s="47">
        <f t="shared" ref="P910:P973" si="104">SUM(M910:O910)</f>
        <v>0</v>
      </c>
    </row>
    <row r="911" spans="1:16" hidden="1" x14ac:dyDescent="0.2">
      <c r="A911" s="37"/>
      <c r="B911" s="38"/>
      <c r="C911" s="45"/>
      <c r="D911" s="23"/>
      <c r="E911" s="69"/>
      <c r="F911" s="73"/>
      <c r="G911" s="67"/>
      <c r="H911" s="46">
        <f t="shared" si="98"/>
        <v>0</v>
      </c>
      <c r="I911" s="67"/>
      <c r="J911" s="67"/>
      <c r="K911" s="47">
        <f t="shared" si="99"/>
        <v>0</v>
      </c>
      <c r="L911" s="48">
        <f t="shared" si="100"/>
        <v>0</v>
      </c>
      <c r="M911" s="46">
        <f t="shared" si="101"/>
        <v>0</v>
      </c>
      <c r="N911" s="46">
        <f t="shared" si="102"/>
        <v>0</v>
      </c>
      <c r="O911" s="46">
        <f t="shared" si="103"/>
        <v>0</v>
      </c>
      <c r="P911" s="47">
        <f t="shared" si="104"/>
        <v>0</v>
      </c>
    </row>
    <row r="912" spans="1:16" hidden="1" x14ac:dyDescent="0.2">
      <c r="A912" s="37"/>
      <c r="B912" s="38"/>
      <c r="C912" s="45"/>
      <c r="D912" s="23"/>
      <c r="E912" s="69"/>
      <c r="F912" s="73"/>
      <c r="G912" s="67"/>
      <c r="H912" s="46">
        <f t="shared" si="98"/>
        <v>0</v>
      </c>
      <c r="I912" s="67"/>
      <c r="J912" s="67"/>
      <c r="K912" s="47">
        <f t="shared" si="99"/>
        <v>0</v>
      </c>
      <c r="L912" s="48">
        <f t="shared" si="100"/>
        <v>0</v>
      </c>
      <c r="M912" s="46">
        <f t="shared" si="101"/>
        <v>0</v>
      </c>
      <c r="N912" s="46">
        <f t="shared" si="102"/>
        <v>0</v>
      </c>
      <c r="O912" s="46">
        <f t="shared" si="103"/>
        <v>0</v>
      </c>
      <c r="P912" s="47">
        <f t="shared" si="104"/>
        <v>0</v>
      </c>
    </row>
    <row r="913" spans="1:16" hidden="1" x14ac:dyDescent="0.2">
      <c r="A913" s="37"/>
      <c r="B913" s="38"/>
      <c r="C913" s="45"/>
      <c r="D913" s="23"/>
      <c r="E913" s="69"/>
      <c r="F913" s="73"/>
      <c r="G913" s="67"/>
      <c r="H913" s="46">
        <f t="shared" si="98"/>
        <v>0</v>
      </c>
      <c r="I913" s="67"/>
      <c r="J913" s="67"/>
      <c r="K913" s="47">
        <f t="shared" si="99"/>
        <v>0</v>
      </c>
      <c r="L913" s="48">
        <f t="shared" si="100"/>
        <v>0</v>
      </c>
      <c r="M913" s="46">
        <f t="shared" si="101"/>
        <v>0</v>
      </c>
      <c r="N913" s="46">
        <f t="shared" si="102"/>
        <v>0</v>
      </c>
      <c r="O913" s="46">
        <f t="shared" si="103"/>
        <v>0</v>
      </c>
      <c r="P913" s="47">
        <f t="shared" si="104"/>
        <v>0</v>
      </c>
    </row>
    <row r="914" spans="1:16" hidden="1" x14ac:dyDescent="0.2">
      <c r="A914" s="37"/>
      <c r="B914" s="38"/>
      <c r="C914" s="45"/>
      <c r="D914" s="23"/>
      <c r="E914" s="69"/>
      <c r="F914" s="73"/>
      <c r="G914" s="67"/>
      <c r="H914" s="46">
        <f t="shared" si="98"/>
        <v>0</v>
      </c>
      <c r="I914" s="67"/>
      <c r="J914" s="67"/>
      <c r="K914" s="47">
        <f t="shared" si="99"/>
        <v>0</v>
      </c>
      <c r="L914" s="48">
        <f t="shared" si="100"/>
        <v>0</v>
      </c>
      <c r="M914" s="46">
        <f t="shared" si="101"/>
        <v>0</v>
      </c>
      <c r="N914" s="46">
        <f t="shared" si="102"/>
        <v>0</v>
      </c>
      <c r="O914" s="46">
        <f t="shared" si="103"/>
        <v>0</v>
      </c>
      <c r="P914" s="47">
        <f t="shared" si="104"/>
        <v>0</v>
      </c>
    </row>
    <row r="915" spans="1:16" hidden="1" x14ac:dyDescent="0.2">
      <c r="A915" s="37"/>
      <c r="B915" s="38"/>
      <c r="C915" s="45"/>
      <c r="D915" s="23"/>
      <c r="E915" s="69"/>
      <c r="F915" s="73"/>
      <c r="G915" s="67"/>
      <c r="H915" s="46">
        <f t="shared" si="98"/>
        <v>0</v>
      </c>
      <c r="I915" s="67"/>
      <c r="J915" s="67"/>
      <c r="K915" s="47">
        <f t="shared" si="99"/>
        <v>0</v>
      </c>
      <c r="L915" s="48">
        <f t="shared" si="100"/>
        <v>0</v>
      </c>
      <c r="M915" s="46">
        <f t="shared" si="101"/>
        <v>0</v>
      </c>
      <c r="N915" s="46">
        <f t="shared" si="102"/>
        <v>0</v>
      </c>
      <c r="O915" s="46">
        <f t="shared" si="103"/>
        <v>0</v>
      </c>
      <c r="P915" s="47">
        <f t="shared" si="104"/>
        <v>0</v>
      </c>
    </row>
    <row r="916" spans="1:16" hidden="1" x14ac:dyDescent="0.2">
      <c r="A916" s="37"/>
      <c r="B916" s="38"/>
      <c r="C916" s="45"/>
      <c r="D916" s="23"/>
      <c r="E916" s="69"/>
      <c r="F916" s="73"/>
      <c r="G916" s="67"/>
      <c r="H916" s="46">
        <f t="shared" si="98"/>
        <v>0</v>
      </c>
      <c r="I916" s="67"/>
      <c r="J916" s="67"/>
      <c r="K916" s="47">
        <f t="shared" si="99"/>
        <v>0</v>
      </c>
      <c r="L916" s="48">
        <f t="shared" si="100"/>
        <v>0</v>
      </c>
      <c r="M916" s="46">
        <f t="shared" si="101"/>
        <v>0</v>
      </c>
      <c r="N916" s="46">
        <f t="shared" si="102"/>
        <v>0</v>
      </c>
      <c r="O916" s="46">
        <f t="shared" si="103"/>
        <v>0</v>
      </c>
      <c r="P916" s="47">
        <f t="shared" si="104"/>
        <v>0</v>
      </c>
    </row>
    <row r="917" spans="1:16" hidden="1" x14ac:dyDescent="0.2">
      <c r="A917" s="37"/>
      <c r="B917" s="38"/>
      <c r="C917" s="45"/>
      <c r="D917" s="23"/>
      <c r="E917" s="69"/>
      <c r="F917" s="73"/>
      <c r="G917" s="67"/>
      <c r="H917" s="46">
        <f t="shared" si="98"/>
        <v>0</v>
      </c>
      <c r="I917" s="67"/>
      <c r="J917" s="67"/>
      <c r="K917" s="47">
        <f t="shared" si="99"/>
        <v>0</v>
      </c>
      <c r="L917" s="48">
        <f t="shared" si="100"/>
        <v>0</v>
      </c>
      <c r="M917" s="46">
        <f t="shared" si="101"/>
        <v>0</v>
      </c>
      <c r="N917" s="46">
        <f t="shared" si="102"/>
        <v>0</v>
      </c>
      <c r="O917" s="46">
        <f t="shared" si="103"/>
        <v>0</v>
      </c>
      <c r="P917" s="47">
        <f t="shared" si="104"/>
        <v>0</v>
      </c>
    </row>
    <row r="918" spans="1:16" hidden="1" x14ac:dyDescent="0.2">
      <c r="A918" s="37"/>
      <c r="B918" s="38"/>
      <c r="C918" s="45"/>
      <c r="D918" s="23"/>
      <c r="E918" s="69"/>
      <c r="F918" s="73"/>
      <c r="G918" s="67"/>
      <c r="H918" s="46">
        <f t="shared" si="98"/>
        <v>0</v>
      </c>
      <c r="I918" s="67"/>
      <c r="J918" s="67"/>
      <c r="K918" s="47">
        <f t="shared" si="99"/>
        <v>0</v>
      </c>
      <c r="L918" s="48">
        <f t="shared" si="100"/>
        <v>0</v>
      </c>
      <c r="M918" s="46">
        <f t="shared" si="101"/>
        <v>0</v>
      </c>
      <c r="N918" s="46">
        <f t="shared" si="102"/>
        <v>0</v>
      </c>
      <c r="O918" s="46">
        <f t="shared" si="103"/>
        <v>0</v>
      </c>
      <c r="P918" s="47">
        <f t="shared" si="104"/>
        <v>0</v>
      </c>
    </row>
    <row r="919" spans="1:16" hidden="1" x14ac:dyDescent="0.2">
      <c r="A919" s="37"/>
      <c r="B919" s="38"/>
      <c r="C919" s="45"/>
      <c r="D919" s="23"/>
      <c r="E919" s="69"/>
      <c r="F919" s="73"/>
      <c r="G919" s="67"/>
      <c r="H919" s="46">
        <f t="shared" si="98"/>
        <v>0</v>
      </c>
      <c r="I919" s="67"/>
      <c r="J919" s="67"/>
      <c r="K919" s="47">
        <f t="shared" si="99"/>
        <v>0</v>
      </c>
      <c r="L919" s="48">
        <f t="shared" si="100"/>
        <v>0</v>
      </c>
      <c r="M919" s="46">
        <f t="shared" si="101"/>
        <v>0</v>
      </c>
      <c r="N919" s="46">
        <f t="shared" si="102"/>
        <v>0</v>
      </c>
      <c r="O919" s="46">
        <f t="shared" si="103"/>
        <v>0</v>
      </c>
      <c r="P919" s="47">
        <f t="shared" si="104"/>
        <v>0</v>
      </c>
    </row>
    <row r="920" spans="1:16" hidden="1" x14ac:dyDescent="0.2">
      <c r="A920" s="37"/>
      <c r="B920" s="38"/>
      <c r="C920" s="45"/>
      <c r="D920" s="23"/>
      <c r="E920" s="69"/>
      <c r="F920" s="73"/>
      <c r="G920" s="67"/>
      <c r="H920" s="46">
        <f t="shared" si="98"/>
        <v>0</v>
      </c>
      <c r="I920" s="67"/>
      <c r="J920" s="67"/>
      <c r="K920" s="47">
        <f t="shared" si="99"/>
        <v>0</v>
      </c>
      <c r="L920" s="48">
        <f t="shared" si="100"/>
        <v>0</v>
      </c>
      <c r="M920" s="46">
        <f t="shared" si="101"/>
        <v>0</v>
      </c>
      <c r="N920" s="46">
        <f t="shared" si="102"/>
        <v>0</v>
      </c>
      <c r="O920" s="46">
        <f t="shared" si="103"/>
        <v>0</v>
      </c>
      <c r="P920" s="47">
        <f t="shared" si="104"/>
        <v>0</v>
      </c>
    </row>
    <row r="921" spans="1:16" hidden="1" x14ac:dyDescent="0.2">
      <c r="A921" s="37"/>
      <c r="B921" s="38"/>
      <c r="C921" s="45"/>
      <c r="D921" s="23"/>
      <c r="E921" s="69"/>
      <c r="F921" s="73"/>
      <c r="G921" s="67"/>
      <c r="H921" s="46">
        <f t="shared" si="98"/>
        <v>0</v>
      </c>
      <c r="I921" s="67"/>
      <c r="J921" s="67"/>
      <c r="K921" s="47">
        <f t="shared" si="99"/>
        <v>0</v>
      </c>
      <c r="L921" s="48">
        <f t="shared" si="100"/>
        <v>0</v>
      </c>
      <c r="M921" s="46">
        <f t="shared" si="101"/>
        <v>0</v>
      </c>
      <c r="N921" s="46">
        <f t="shared" si="102"/>
        <v>0</v>
      </c>
      <c r="O921" s="46">
        <f t="shared" si="103"/>
        <v>0</v>
      </c>
      <c r="P921" s="47">
        <f t="shared" si="104"/>
        <v>0</v>
      </c>
    </row>
    <row r="922" spans="1:16" hidden="1" x14ac:dyDescent="0.2">
      <c r="A922" s="37"/>
      <c r="B922" s="38"/>
      <c r="C922" s="45"/>
      <c r="D922" s="23"/>
      <c r="E922" s="69"/>
      <c r="F922" s="73"/>
      <c r="G922" s="67"/>
      <c r="H922" s="46">
        <f t="shared" si="98"/>
        <v>0</v>
      </c>
      <c r="I922" s="67"/>
      <c r="J922" s="67"/>
      <c r="K922" s="47">
        <f t="shared" si="99"/>
        <v>0</v>
      </c>
      <c r="L922" s="48">
        <f t="shared" si="100"/>
        <v>0</v>
      </c>
      <c r="M922" s="46">
        <f t="shared" si="101"/>
        <v>0</v>
      </c>
      <c r="N922" s="46">
        <f t="shared" si="102"/>
        <v>0</v>
      </c>
      <c r="O922" s="46">
        <f t="shared" si="103"/>
        <v>0</v>
      </c>
      <c r="P922" s="47">
        <f t="shared" si="104"/>
        <v>0</v>
      </c>
    </row>
    <row r="923" spans="1:16" hidden="1" x14ac:dyDescent="0.2">
      <c r="A923" s="37"/>
      <c r="B923" s="38"/>
      <c r="C923" s="45"/>
      <c r="D923" s="23"/>
      <c r="E923" s="69"/>
      <c r="F923" s="73"/>
      <c r="G923" s="67"/>
      <c r="H923" s="46">
        <f t="shared" si="98"/>
        <v>0</v>
      </c>
      <c r="I923" s="67"/>
      <c r="J923" s="67"/>
      <c r="K923" s="47">
        <f t="shared" si="99"/>
        <v>0</v>
      </c>
      <c r="L923" s="48">
        <f t="shared" si="100"/>
        <v>0</v>
      </c>
      <c r="M923" s="46">
        <f t="shared" si="101"/>
        <v>0</v>
      </c>
      <c r="N923" s="46">
        <f t="shared" si="102"/>
        <v>0</v>
      </c>
      <c r="O923" s="46">
        <f t="shared" si="103"/>
        <v>0</v>
      </c>
      <c r="P923" s="47">
        <f t="shared" si="104"/>
        <v>0</v>
      </c>
    </row>
    <row r="924" spans="1:16" hidden="1" x14ac:dyDescent="0.2">
      <c r="A924" s="37"/>
      <c r="B924" s="38"/>
      <c r="C924" s="45"/>
      <c r="D924" s="23"/>
      <c r="E924" s="69"/>
      <c r="F924" s="73"/>
      <c r="G924" s="67"/>
      <c r="H924" s="46">
        <f t="shared" si="98"/>
        <v>0</v>
      </c>
      <c r="I924" s="67"/>
      <c r="J924" s="67"/>
      <c r="K924" s="47">
        <f t="shared" si="99"/>
        <v>0</v>
      </c>
      <c r="L924" s="48">
        <f t="shared" si="100"/>
        <v>0</v>
      </c>
      <c r="M924" s="46">
        <f t="shared" si="101"/>
        <v>0</v>
      </c>
      <c r="N924" s="46">
        <f t="shared" si="102"/>
        <v>0</v>
      </c>
      <c r="O924" s="46">
        <f t="shared" si="103"/>
        <v>0</v>
      </c>
      <c r="P924" s="47">
        <f t="shared" si="104"/>
        <v>0</v>
      </c>
    </row>
    <row r="925" spans="1:16" hidden="1" x14ac:dyDescent="0.2">
      <c r="A925" s="37"/>
      <c r="B925" s="38"/>
      <c r="C925" s="45"/>
      <c r="D925" s="23"/>
      <c r="E925" s="69"/>
      <c r="F925" s="73"/>
      <c r="G925" s="67"/>
      <c r="H925" s="46">
        <f t="shared" si="98"/>
        <v>0</v>
      </c>
      <c r="I925" s="67"/>
      <c r="J925" s="67"/>
      <c r="K925" s="47">
        <f t="shared" si="99"/>
        <v>0</v>
      </c>
      <c r="L925" s="48">
        <f t="shared" si="100"/>
        <v>0</v>
      </c>
      <c r="M925" s="46">
        <f t="shared" si="101"/>
        <v>0</v>
      </c>
      <c r="N925" s="46">
        <f t="shared" si="102"/>
        <v>0</v>
      </c>
      <c r="O925" s="46">
        <f t="shared" si="103"/>
        <v>0</v>
      </c>
      <c r="P925" s="47">
        <f t="shared" si="104"/>
        <v>0</v>
      </c>
    </row>
    <row r="926" spans="1:16" hidden="1" x14ac:dyDescent="0.2">
      <c r="A926" s="37"/>
      <c r="B926" s="38"/>
      <c r="C926" s="45"/>
      <c r="D926" s="23"/>
      <c r="E926" s="69"/>
      <c r="F926" s="73"/>
      <c r="G926" s="67"/>
      <c r="H926" s="46">
        <f t="shared" si="98"/>
        <v>0</v>
      </c>
      <c r="I926" s="67"/>
      <c r="J926" s="67"/>
      <c r="K926" s="47">
        <f t="shared" si="99"/>
        <v>0</v>
      </c>
      <c r="L926" s="48">
        <f t="shared" si="100"/>
        <v>0</v>
      </c>
      <c r="M926" s="46">
        <f t="shared" si="101"/>
        <v>0</v>
      </c>
      <c r="N926" s="46">
        <f t="shared" si="102"/>
        <v>0</v>
      </c>
      <c r="O926" s="46">
        <f t="shared" si="103"/>
        <v>0</v>
      </c>
      <c r="P926" s="47">
        <f t="shared" si="104"/>
        <v>0</v>
      </c>
    </row>
    <row r="927" spans="1:16" hidden="1" x14ac:dyDescent="0.2">
      <c r="A927" s="37"/>
      <c r="B927" s="38"/>
      <c r="C927" s="45"/>
      <c r="D927" s="23"/>
      <c r="E927" s="69"/>
      <c r="F927" s="73"/>
      <c r="G927" s="67"/>
      <c r="H927" s="46">
        <f t="shared" si="98"/>
        <v>0</v>
      </c>
      <c r="I927" s="67"/>
      <c r="J927" s="67"/>
      <c r="K927" s="47">
        <f t="shared" si="99"/>
        <v>0</v>
      </c>
      <c r="L927" s="48">
        <f t="shared" si="100"/>
        <v>0</v>
      </c>
      <c r="M927" s="46">
        <f t="shared" si="101"/>
        <v>0</v>
      </c>
      <c r="N927" s="46">
        <f t="shared" si="102"/>
        <v>0</v>
      </c>
      <c r="O927" s="46">
        <f t="shared" si="103"/>
        <v>0</v>
      </c>
      <c r="P927" s="47">
        <f t="shared" si="104"/>
        <v>0</v>
      </c>
    </row>
    <row r="928" spans="1:16" hidden="1" x14ac:dyDescent="0.2">
      <c r="A928" s="37"/>
      <c r="B928" s="38"/>
      <c r="C928" s="45"/>
      <c r="D928" s="23"/>
      <c r="E928" s="69"/>
      <c r="F928" s="73"/>
      <c r="G928" s="67"/>
      <c r="H928" s="46">
        <f t="shared" si="98"/>
        <v>0</v>
      </c>
      <c r="I928" s="67"/>
      <c r="J928" s="67"/>
      <c r="K928" s="47">
        <f t="shared" si="99"/>
        <v>0</v>
      </c>
      <c r="L928" s="48">
        <f t="shared" si="100"/>
        <v>0</v>
      </c>
      <c r="M928" s="46">
        <f t="shared" si="101"/>
        <v>0</v>
      </c>
      <c r="N928" s="46">
        <f t="shared" si="102"/>
        <v>0</v>
      </c>
      <c r="O928" s="46">
        <f t="shared" si="103"/>
        <v>0</v>
      </c>
      <c r="P928" s="47">
        <f t="shared" si="104"/>
        <v>0</v>
      </c>
    </row>
    <row r="929" spans="1:16" hidden="1" x14ac:dyDescent="0.2">
      <c r="A929" s="37"/>
      <c r="B929" s="38"/>
      <c r="C929" s="45"/>
      <c r="D929" s="23"/>
      <c r="E929" s="69"/>
      <c r="F929" s="73"/>
      <c r="G929" s="67"/>
      <c r="H929" s="46">
        <f t="shared" si="98"/>
        <v>0</v>
      </c>
      <c r="I929" s="67"/>
      <c r="J929" s="67"/>
      <c r="K929" s="47">
        <f t="shared" si="99"/>
        <v>0</v>
      </c>
      <c r="L929" s="48">
        <f t="shared" si="100"/>
        <v>0</v>
      </c>
      <c r="M929" s="46">
        <f t="shared" si="101"/>
        <v>0</v>
      </c>
      <c r="N929" s="46">
        <f t="shared" si="102"/>
        <v>0</v>
      </c>
      <c r="O929" s="46">
        <f t="shared" si="103"/>
        <v>0</v>
      </c>
      <c r="P929" s="47">
        <f t="shared" si="104"/>
        <v>0</v>
      </c>
    </row>
    <row r="930" spans="1:16" hidden="1" x14ac:dyDescent="0.2">
      <c r="A930" s="37"/>
      <c r="B930" s="38"/>
      <c r="C930" s="45"/>
      <c r="D930" s="23"/>
      <c r="E930" s="69"/>
      <c r="F930" s="73"/>
      <c r="G930" s="67"/>
      <c r="H930" s="46">
        <f t="shared" si="98"/>
        <v>0</v>
      </c>
      <c r="I930" s="67"/>
      <c r="J930" s="67"/>
      <c r="K930" s="47">
        <f t="shared" si="99"/>
        <v>0</v>
      </c>
      <c r="L930" s="48">
        <f t="shared" si="100"/>
        <v>0</v>
      </c>
      <c r="M930" s="46">
        <f t="shared" si="101"/>
        <v>0</v>
      </c>
      <c r="N930" s="46">
        <f t="shared" si="102"/>
        <v>0</v>
      </c>
      <c r="O930" s="46">
        <f t="shared" si="103"/>
        <v>0</v>
      </c>
      <c r="P930" s="47">
        <f t="shared" si="104"/>
        <v>0</v>
      </c>
    </row>
    <row r="931" spans="1:16" hidden="1" x14ac:dyDescent="0.2">
      <c r="A931" s="37"/>
      <c r="B931" s="38"/>
      <c r="C931" s="45"/>
      <c r="D931" s="23"/>
      <c r="E931" s="69"/>
      <c r="F931" s="73"/>
      <c r="G931" s="67"/>
      <c r="H931" s="46">
        <f t="shared" si="98"/>
        <v>0</v>
      </c>
      <c r="I931" s="67"/>
      <c r="J931" s="67"/>
      <c r="K931" s="47">
        <f t="shared" si="99"/>
        <v>0</v>
      </c>
      <c r="L931" s="48">
        <f t="shared" si="100"/>
        <v>0</v>
      </c>
      <c r="M931" s="46">
        <f t="shared" si="101"/>
        <v>0</v>
      </c>
      <c r="N931" s="46">
        <f t="shared" si="102"/>
        <v>0</v>
      </c>
      <c r="O931" s="46">
        <f t="shared" si="103"/>
        <v>0</v>
      </c>
      <c r="P931" s="47">
        <f t="shared" si="104"/>
        <v>0</v>
      </c>
    </row>
    <row r="932" spans="1:16" hidden="1" x14ac:dyDescent="0.2">
      <c r="A932" s="37"/>
      <c r="B932" s="38"/>
      <c r="C932" s="45"/>
      <c r="D932" s="23"/>
      <c r="E932" s="69"/>
      <c r="F932" s="73"/>
      <c r="G932" s="67"/>
      <c r="H932" s="46">
        <f t="shared" si="98"/>
        <v>0</v>
      </c>
      <c r="I932" s="67"/>
      <c r="J932" s="67"/>
      <c r="K932" s="47">
        <f t="shared" si="99"/>
        <v>0</v>
      </c>
      <c r="L932" s="48">
        <f t="shared" si="100"/>
        <v>0</v>
      </c>
      <c r="M932" s="46">
        <f t="shared" si="101"/>
        <v>0</v>
      </c>
      <c r="N932" s="46">
        <f t="shared" si="102"/>
        <v>0</v>
      </c>
      <c r="O932" s="46">
        <f t="shared" si="103"/>
        <v>0</v>
      </c>
      <c r="P932" s="47">
        <f t="shared" si="104"/>
        <v>0</v>
      </c>
    </row>
    <row r="933" spans="1:16" hidden="1" x14ac:dyDescent="0.2">
      <c r="A933" s="37"/>
      <c r="B933" s="38"/>
      <c r="C933" s="45"/>
      <c r="D933" s="23"/>
      <c r="E933" s="69"/>
      <c r="F933" s="73"/>
      <c r="G933" s="67"/>
      <c r="H933" s="46">
        <f t="shared" si="98"/>
        <v>0</v>
      </c>
      <c r="I933" s="67"/>
      <c r="J933" s="67"/>
      <c r="K933" s="47">
        <f t="shared" si="99"/>
        <v>0</v>
      </c>
      <c r="L933" s="48">
        <f t="shared" si="100"/>
        <v>0</v>
      </c>
      <c r="M933" s="46">
        <f t="shared" si="101"/>
        <v>0</v>
      </c>
      <c r="N933" s="46">
        <f t="shared" si="102"/>
        <v>0</v>
      </c>
      <c r="O933" s="46">
        <f t="shared" si="103"/>
        <v>0</v>
      </c>
      <c r="P933" s="47">
        <f t="shared" si="104"/>
        <v>0</v>
      </c>
    </row>
    <row r="934" spans="1:16" hidden="1" x14ac:dyDescent="0.2">
      <c r="A934" s="37"/>
      <c r="B934" s="38"/>
      <c r="C934" s="45"/>
      <c r="D934" s="23"/>
      <c r="E934" s="69"/>
      <c r="F934" s="73"/>
      <c r="G934" s="67"/>
      <c r="H934" s="46">
        <f t="shared" si="98"/>
        <v>0</v>
      </c>
      <c r="I934" s="67"/>
      <c r="J934" s="67"/>
      <c r="K934" s="47">
        <f t="shared" si="99"/>
        <v>0</v>
      </c>
      <c r="L934" s="48">
        <f t="shared" si="100"/>
        <v>0</v>
      </c>
      <c r="M934" s="46">
        <f t="shared" si="101"/>
        <v>0</v>
      </c>
      <c r="N934" s="46">
        <f t="shared" si="102"/>
        <v>0</v>
      </c>
      <c r="O934" s="46">
        <f t="shared" si="103"/>
        <v>0</v>
      </c>
      <c r="P934" s="47">
        <f t="shared" si="104"/>
        <v>0</v>
      </c>
    </row>
    <row r="935" spans="1:16" hidden="1" x14ac:dyDescent="0.2">
      <c r="A935" s="37"/>
      <c r="B935" s="38"/>
      <c r="C935" s="45"/>
      <c r="D935" s="23"/>
      <c r="E935" s="69"/>
      <c r="F935" s="73"/>
      <c r="G935" s="67"/>
      <c r="H935" s="46">
        <f t="shared" si="98"/>
        <v>0</v>
      </c>
      <c r="I935" s="67"/>
      <c r="J935" s="67"/>
      <c r="K935" s="47">
        <f t="shared" si="99"/>
        <v>0</v>
      </c>
      <c r="L935" s="48">
        <f t="shared" si="100"/>
        <v>0</v>
      </c>
      <c r="M935" s="46">
        <f t="shared" si="101"/>
        <v>0</v>
      </c>
      <c r="N935" s="46">
        <f t="shared" si="102"/>
        <v>0</v>
      </c>
      <c r="O935" s="46">
        <f t="shared" si="103"/>
        <v>0</v>
      </c>
      <c r="P935" s="47">
        <f t="shared" si="104"/>
        <v>0</v>
      </c>
    </row>
    <row r="936" spans="1:16" hidden="1" x14ac:dyDescent="0.2">
      <c r="A936" s="37"/>
      <c r="B936" s="38"/>
      <c r="C936" s="45"/>
      <c r="D936" s="23"/>
      <c r="E936" s="69"/>
      <c r="F936" s="73"/>
      <c r="G936" s="67"/>
      <c r="H936" s="46">
        <f t="shared" si="98"/>
        <v>0</v>
      </c>
      <c r="I936" s="67"/>
      <c r="J936" s="67"/>
      <c r="K936" s="47">
        <f t="shared" si="99"/>
        <v>0</v>
      </c>
      <c r="L936" s="48">
        <f t="shared" si="100"/>
        <v>0</v>
      </c>
      <c r="M936" s="46">
        <f t="shared" si="101"/>
        <v>0</v>
      </c>
      <c r="N936" s="46">
        <f t="shared" si="102"/>
        <v>0</v>
      </c>
      <c r="O936" s="46">
        <f t="shared" si="103"/>
        <v>0</v>
      </c>
      <c r="P936" s="47">
        <f t="shared" si="104"/>
        <v>0</v>
      </c>
    </row>
    <row r="937" spans="1:16" hidden="1" x14ac:dyDescent="0.2">
      <c r="A937" s="37"/>
      <c r="B937" s="38"/>
      <c r="C937" s="45"/>
      <c r="D937" s="23"/>
      <c r="E937" s="69"/>
      <c r="F937" s="73"/>
      <c r="G937" s="67"/>
      <c r="H937" s="46">
        <f t="shared" si="98"/>
        <v>0</v>
      </c>
      <c r="I937" s="67"/>
      <c r="J937" s="67"/>
      <c r="K937" s="47">
        <f t="shared" si="99"/>
        <v>0</v>
      </c>
      <c r="L937" s="48">
        <f t="shared" si="100"/>
        <v>0</v>
      </c>
      <c r="M937" s="46">
        <f t="shared" si="101"/>
        <v>0</v>
      </c>
      <c r="N937" s="46">
        <f t="shared" si="102"/>
        <v>0</v>
      </c>
      <c r="O937" s="46">
        <f t="shared" si="103"/>
        <v>0</v>
      </c>
      <c r="P937" s="47">
        <f t="shared" si="104"/>
        <v>0</v>
      </c>
    </row>
    <row r="938" spans="1:16" hidden="1" x14ac:dyDescent="0.2">
      <c r="A938" s="37"/>
      <c r="B938" s="38"/>
      <c r="C938" s="45"/>
      <c r="D938" s="23"/>
      <c r="E938" s="69"/>
      <c r="F938" s="73"/>
      <c r="G938" s="67"/>
      <c r="H938" s="46">
        <f t="shared" si="98"/>
        <v>0</v>
      </c>
      <c r="I938" s="67"/>
      <c r="J938" s="67"/>
      <c r="K938" s="47">
        <f t="shared" si="99"/>
        <v>0</v>
      </c>
      <c r="L938" s="48">
        <f t="shared" si="100"/>
        <v>0</v>
      </c>
      <c r="M938" s="46">
        <f t="shared" si="101"/>
        <v>0</v>
      </c>
      <c r="N938" s="46">
        <f t="shared" si="102"/>
        <v>0</v>
      </c>
      <c r="O938" s="46">
        <f t="shared" si="103"/>
        <v>0</v>
      </c>
      <c r="P938" s="47">
        <f t="shared" si="104"/>
        <v>0</v>
      </c>
    </row>
    <row r="939" spans="1:16" hidden="1" x14ac:dyDescent="0.2">
      <c r="A939" s="37"/>
      <c r="B939" s="38"/>
      <c r="C939" s="45"/>
      <c r="D939" s="23"/>
      <c r="E939" s="69"/>
      <c r="F939" s="73"/>
      <c r="G939" s="67"/>
      <c r="H939" s="46">
        <f t="shared" si="98"/>
        <v>0</v>
      </c>
      <c r="I939" s="67"/>
      <c r="J939" s="67"/>
      <c r="K939" s="47">
        <f t="shared" si="99"/>
        <v>0</v>
      </c>
      <c r="L939" s="48">
        <f t="shared" si="100"/>
        <v>0</v>
      </c>
      <c r="M939" s="46">
        <f t="shared" si="101"/>
        <v>0</v>
      </c>
      <c r="N939" s="46">
        <f t="shared" si="102"/>
        <v>0</v>
      </c>
      <c r="O939" s="46">
        <f t="shared" si="103"/>
        <v>0</v>
      </c>
      <c r="P939" s="47">
        <f t="shared" si="104"/>
        <v>0</v>
      </c>
    </row>
    <row r="940" spans="1:16" hidden="1" x14ac:dyDescent="0.2">
      <c r="A940" s="37"/>
      <c r="B940" s="38"/>
      <c r="C940" s="45"/>
      <c r="D940" s="23"/>
      <c r="E940" s="69"/>
      <c r="F940" s="73"/>
      <c r="G940" s="67"/>
      <c r="H940" s="46">
        <f t="shared" si="98"/>
        <v>0</v>
      </c>
      <c r="I940" s="67"/>
      <c r="J940" s="67"/>
      <c r="K940" s="47">
        <f t="shared" si="99"/>
        <v>0</v>
      </c>
      <c r="L940" s="48">
        <f t="shared" si="100"/>
        <v>0</v>
      </c>
      <c r="M940" s="46">
        <f t="shared" si="101"/>
        <v>0</v>
      </c>
      <c r="N940" s="46">
        <f t="shared" si="102"/>
        <v>0</v>
      </c>
      <c r="O940" s="46">
        <f t="shared" si="103"/>
        <v>0</v>
      </c>
      <c r="P940" s="47">
        <f t="shared" si="104"/>
        <v>0</v>
      </c>
    </row>
    <row r="941" spans="1:16" hidden="1" x14ac:dyDescent="0.2">
      <c r="A941" s="37"/>
      <c r="B941" s="38"/>
      <c r="C941" s="45"/>
      <c r="D941" s="23"/>
      <c r="E941" s="69"/>
      <c r="F941" s="73"/>
      <c r="G941" s="67"/>
      <c r="H941" s="46">
        <f t="shared" si="98"/>
        <v>0</v>
      </c>
      <c r="I941" s="67"/>
      <c r="J941" s="67"/>
      <c r="K941" s="47">
        <f t="shared" si="99"/>
        <v>0</v>
      </c>
      <c r="L941" s="48">
        <f t="shared" si="100"/>
        <v>0</v>
      </c>
      <c r="M941" s="46">
        <f t="shared" si="101"/>
        <v>0</v>
      </c>
      <c r="N941" s="46">
        <f t="shared" si="102"/>
        <v>0</v>
      </c>
      <c r="O941" s="46">
        <f t="shared" si="103"/>
        <v>0</v>
      </c>
      <c r="P941" s="47">
        <f t="shared" si="104"/>
        <v>0</v>
      </c>
    </row>
    <row r="942" spans="1:16" hidden="1" x14ac:dyDescent="0.2">
      <c r="A942" s="37"/>
      <c r="B942" s="38"/>
      <c r="C942" s="45"/>
      <c r="D942" s="23"/>
      <c r="E942" s="69"/>
      <c r="F942" s="73"/>
      <c r="G942" s="67"/>
      <c r="H942" s="46">
        <f t="shared" si="98"/>
        <v>0</v>
      </c>
      <c r="I942" s="67"/>
      <c r="J942" s="67"/>
      <c r="K942" s="47">
        <f t="shared" si="99"/>
        <v>0</v>
      </c>
      <c r="L942" s="48">
        <f t="shared" si="100"/>
        <v>0</v>
      </c>
      <c r="M942" s="46">
        <f t="shared" si="101"/>
        <v>0</v>
      </c>
      <c r="N942" s="46">
        <f t="shared" si="102"/>
        <v>0</v>
      </c>
      <c r="O942" s="46">
        <f t="shared" si="103"/>
        <v>0</v>
      </c>
      <c r="P942" s="47">
        <f t="shared" si="104"/>
        <v>0</v>
      </c>
    </row>
    <row r="943" spans="1:16" hidden="1" x14ac:dyDescent="0.2">
      <c r="A943" s="37"/>
      <c r="B943" s="38"/>
      <c r="C943" s="45"/>
      <c r="D943" s="23"/>
      <c r="E943" s="69"/>
      <c r="F943" s="73"/>
      <c r="G943" s="67"/>
      <c r="H943" s="46">
        <f t="shared" si="98"/>
        <v>0</v>
      </c>
      <c r="I943" s="67"/>
      <c r="J943" s="67"/>
      <c r="K943" s="47">
        <f t="shared" si="99"/>
        <v>0</v>
      </c>
      <c r="L943" s="48">
        <f t="shared" si="100"/>
        <v>0</v>
      </c>
      <c r="M943" s="46">
        <f t="shared" si="101"/>
        <v>0</v>
      </c>
      <c r="N943" s="46">
        <f t="shared" si="102"/>
        <v>0</v>
      </c>
      <c r="O943" s="46">
        <f t="shared" si="103"/>
        <v>0</v>
      </c>
      <c r="P943" s="47">
        <f t="shared" si="104"/>
        <v>0</v>
      </c>
    </row>
    <row r="944" spans="1:16" hidden="1" x14ac:dyDescent="0.2">
      <c r="A944" s="37"/>
      <c r="B944" s="38"/>
      <c r="C944" s="45"/>
      <c r="D944" s="23"/>
      <c r="E944" s="69"/>
      <c r="F944" s="73"/>
      <c r="G944" s="67"/>
      <c r="H944" s="46">
        <f t="shared" si="98"/>
        <v>0</v>
      </c>
      <c r="I944" s="67"/>
      <c r="J944" s="67"/>
      <c r="K944" s="47">
        <f t="shared" si="99"/>
        <v>0</v>
      </c>
      <c r="L944" s="48">
        <f t="shared" si="100"/>
        <v>0</v>
      </c>
      <c r="M944" s="46">
        <f t="shared" si="101"/>
        <v>0</v>
      </c>
      <c r="N944" s="46">
        <f t="shared" si="102"/>
        <v>0</v>
      </c>
      <c r="O944" s="46">
        <f t="shared" si="103"/>
        <v>0</v>
      </c>
      <c r="P944" s="47">
        <f t="shared" si="104"/>
        <v>0</v>
      </c>
    </row>
    <row r="945" spans="1:16" hidden="1" x14ac:dyDescent="0.2">
      <c r="A945" s="37"/>
      <c r="B945" s="38"/>
      <c r="C945" s="45"/>
      <c r="D945" s="23"/>
      <c r="E945" s="69"/>
      <c r="F945" s="73"/>
      <c r="G945" s="67"/>
      <c r="H945" s="46">
        <f t="shared" si="98"/>
        <v>0</v>
      </c>
      <c r="I945" s="67"/>
      <c r="J945" s="67"/>
      <c r="K945" s="47">
        <f t="shared" si="99"/>
        <v>0</v>
      </c>
      <c r="L945" s="48">
        <f t="shared" si="100"/>
        <v>0</v>
      </c>
      <c r="M945" s="46">
        <f t="shared" si="101"/>
        <v>0</v>
      </c>
      <c r="N945" s="46">
        <f t="shared" si="102"/>
        <v>0</v>
      </c>
      <c r="O945" s="46">
        <f t="shared" si="103"/>
        <v>0</v>
      </c>
      <c r="P945" s="47">
        <f t="shared" si="104"/>
        <v>0</v>
      </c>
    </row>
    <row r="946" spans="1:16" hidden="1" x14ac:dyDescent="0.2">
      <c r="A946" s="37"/>
      <c r="B946" s="38"/>
      <c r="C946" s="45"/>
      <c r="D946" s="23"/>
      <c r="E946" s="69"/>
      <c r="F946" s="73"/>
      <c r="G946" s="67"/>
      <c r="H946" s="46">
        <f t="shared" si="98"/>
        <v>0</v>
      </c>
      <c r="I946" s="67"/>
      <c r="J946" s="67"/>
      <c r="K946" s="47">
        <f t="shared" si="99"/>
        <v>0</v>
      </c>
      <c r="L946" s="48">
        <f t="shared" si="100"/>
        <v>0</v>
      </c>
      <c r="M946" s="46">
        <f t="shared" si="101"/>
        <v>0</v>
      </c>
      <c r="N946" s="46">
        <f t="shared" si="102"/>
        <v>0</v>
      </c>
      <c r="O946" s="46">
        <f t="shared" si="103"/>
        <v>0</v>
      </c>
      <c r="P946" s="47">
        <f t="shared" si="104"/>
        <v>0</v>
      </c>
    </row>
    <row r="947" spans="1:16" hidden="1" x14ac:dyDescent="0.2">
      <c r="A947" s="37"/>
      <c r="B947" s="38"/>
      <c r="C947" s="45"/>
      <c r="D947" s="23"/>
      <c r="E947" s="69"/>
      <c r="F947" s="73"/>
      <c r="G947" s="67"/>
      <c r="H947" s="46">
        <f t="shared" si="98"/>
        <v>0</v>
      </c>
      <c r="I947" s="67"/>
      <c r="J947" s="67"/>
      <c r="K947" s="47">
        <f t="shared" si="99"/>
        <v>0</v>
      </c>
      <c r="L947" s="48">
        <f t="shared" si="100"/>
        <v>0</v>
      </c>
      <c r="M947" s="46">
        <f t="shared" si="101"/>
        <v>0</v>
      </c>
      <c r="N947" s="46">
        <f t="shared" si="102"/>
        <v>0</v>
      </c>
      <c r="O947" s="46">
        <f t="shared" si="103"/>
        <v>0</v>
      </c>
      <c r="P947" s="47">
        <f t="shared" si="104"/>
        <v>0</v>
      </c>
    </row>
    <row r="948" spans="1:16" hidden="1" x14ac:dyDescent="0.2">
      <c r="A948" s="37"/>
      <c r="B948" s="38"/>
      <c r="C948" s="45"/>
      <c r="D948" s="23"/>
      <c r="E948" s="69"/>
      <c r="F948" s="73"/>
      <c r="G948" s="67"/>
      <c r="H948" s="46">
        <f t="shared" si="98"/>
        <v>0</v>
      </c>
      <c r="I948" s="67"/>
      <c r="J948" s="67"/>
      <c r="K948" s="47">
        <f t="shared" si="99"/>
        <v>0</v>
      </c>
      <c r="L948" s="48">
        <f t="shared" si="100"/>
        <v>0</v>
      </c>
      <c r="M948" s="46">
        <f t="shared" si="101"/>
        <v>0</v>
      </c>
      <c r="N948" s="46">
        <f t="shared" si="102"/>
        <v>0</v>
      </c>
      <c r="O948" s="46">
        <f t="shared" si="103"/>
        <v>0</v>
      </c>
      <c r="P948" s="47">
        <f t="shared" si="104"/>
        <v>0</v>
      </c>
    </row>
    <row r="949" spans="1:16" hidden="1" x14ac:dyDescent="0.2">
      <c r="A949" s="37"/>
      <c r="B949" s="38"/>
      <c r="C949" s="45"/>
      <c r="D949" s="23"/>
      <c r="E949" s="69"/>
      <c r="F949" s="73"/>
      <c r="G949" s="67"/>
      <c r="H949" s="46">
        <f t="shared" si="98"/>
        <v>0</v>
      </c>
      <c r="I949" s="67"/>
      <c r="J949" s="67"/>
      <c r="K949" s="47">
        <f t="shared" si="99"/>
        <v>0</v>
      </c>
      <c r="L949" s="48">
        <f t="shared" si="100"/>
        <v>0</v>
      </c>
      <c r="M949" s="46">
        <f t="shared" si="101"/>
        <v>0</v>
      </c>
      <c r="N949" s="46">
        <f t="shared" si="102"/>
        <v>0</v>
      </c>
      <c r="O949" s="46">
        <f t="shared" si="103"/>
        <v>0</v>
      </c>
      <c r="P949" s="47">
        <f t="shared" si="104"/>
        <v>0</v>
      </c>
    </row>
    <row r="950" spans="1:16" hidden="1" x14ac:dyDescent="0.2">
      <c r="A950" s="37"/>
      <c r="B950" s="38"/>
      <c r="C950" s="45"/>
      <c r="D950" s="23"/>
      <c r="E950" s="69"/>
      <c r="F950" s="73"/>
      <c r="G950" s="67"/>
      <c r="H950" s="46">
        <f t="shared" si="98"/>
        <v>0</v>
      </c>
      <c r="I950" s="67"/>
      <c r="J950" s="67"/>
      <c r="K950" s="47">
        <f t="shared" si="99"/>
        <v>0</v>
      </c>
      <c r="L950" s="48">
        <f t="shared" si="100"/>
        <v>0</v>
      </c>
      <c r="M950" s="46">
        <f t="shared" si="101"/>
        <v>0</v>
      </c>
      <c r="N950" s="46">
        <f t="shared" si="102"/>
        <v>0</v>
      </c>
      <c r="O950" s="46">
        <f t="shared" si="103"/>
        <v>0</v>
      </c>
      <c r="P950" s="47">
        <f t="shared" si="104"/>
        <v>0</v>
      </c>
    </row>
    <row r="951" spans="1:16" hidden="1" x14ac:dyDescent="0.2">
      <c r="A951" s="37"/>
      <c r="B951" s="38"/>
      <c r="C951" s="45"/>
      <c r="D951" s="23"/>
      <c r="E951" s="69"/>
      <c r="F951" s="73"/>
      <c r="G951" s="67"/>
      <c r="H951" s="46">
        <f t="shared" si="98"/>
        <v>0</v>
      </c>
      <c r="I951" s="67"/>
      <c r="J951" s="67"/>
      <c r="K951" s="47">
        <f t="shared" si="99"/>
        <v>0</v>
      </c>
      <c r="L951" s="48">
        <f t="shared" si="100"/>
        <v>0</v>
      </c>
      <c r="M951" s="46">
        <f t="shared" si="101"/>
        <v>0</v>
      </c>
      <c r="N951" s="46">
        <f t="shared" si="102"/>
        <v>0</v>
      </c>
      <c r="O951" s="46">
        <f t="shared" si="103"/>
        <v>0</v>
      </c>
      <c r="P951" s="47">
        <f t="shared" si="104"/>
        <v>0</v>
      </c>
    </row>
    <row r="952" spans="1:16" hidden="1" x14ac:dyDescent="0.2">
      <c r="A952" s="37"/>
      <c r="B952" s="38"/>
      <c r="C952" s="45"/>
      <c r="D952" s="23"/>
      <c r="E952" s="69"/>
      <c r="F952" s="73"/>
      <c r="G952" s="67"/>
      <c r="H952" s="46">
        <f t="shared" si="98"/>
        <v>0</v>
      </c>
      <c r="I952" s="67"/>
      <c r="J952" s="67"/>
      <c r="K952" s="47">
        <f t="shared" si="99"/>
        <v>0</v>
      </c>
      <c r="L952" s="48">
        <f t="shared" si="100"/>
        <v>0</v>
      </c>
      <c r="M952" s="46">
        <f t="shared" si="101"/>
        <v>0</v>
      </c>
      <c r="N952" s="46">
        <f t="shared" si="102"/>
        <v>0</v>
      </c>
      <c r="O952" s="46">
        <f t="shared" si="103"/>
        <v>0</v>
      </c>
      <c r="P952" s="47">
        <f t="shared" si="104"/>
        <v>0</v>
      </c>
    </row>
    <row r="953" spans="1:16" hidden="1" x14ac:dyDescent="0.2">
      <c r="A953" s="37"/>
      <c r="B953" s="38"/>
      <c r="C953" s="45"/>
      <c r="D953" s="23"/>
      <c r="E953" s="69"/>
      <c r="F953" s="73"/>
      <c r="G953" s="67"/>
      <c r="H953" s="46">
        <f t="shared" si="98"/>
        <v>0</v>
      </c>
      <c r="I953" s="67"/>
      <c r="J953" s="67"/>
      <c r="K953" s="47">
        <f t="shared" si="99"/>
        <v>0</v>
      </c>
      <c r="L953" s="48">
        <f t="shared" si="100"/>
        <v>0</v>
      </c>
      <c r="M953" s="46">
        <f t="shared" si="101"/>
        <v>0</v>
      </c>
      <c r="N953" s="46">
        <f t="shared" si="102"/>
        <v>0</v>
      </c>
      <c r="O953" s="46">
        <f t="shared" si="103"/>
        <v>0</v>
      </c>
      <c r="P953" s="47">
        <f t="shared" si="104"/>
        <v>0</v>
      </c>
    </row>
    <row r="954" spans="1:16" hidden="1" x14ac:dyDescent="0.2">
      <c r="A954" s="37"/>
      <c r="B954" s="38"/>
      <c r="C954" s="45"/>
      <c r="D954" s="23"/>
      <c r="E954" s="69"/>
      <c r="F954" s="73"/>
      <c r="G954" s="67"/>
      <c r="H954" s="46">
        <f t="shared" si="98"/>
        <v>0</v>
      </c>
      <c r="I954" s="67"/>
      <c r="J954" s="67"/>
      <c r="K954" s="47">
        <f t="shared" si="99"/>
        <v>0</v>
      </c>
      <c r="L954" s="48">
        <f t="shared" si="100"/>
        <v>0</v>
      </c>
      <c r="M954" s="46">
        <f t="shared" si="101"/>
        <v>0</v>
      </c>
      <c r="N954" s="46">
        <f t="shared" si="102"/>
        <v>0</v>
      </c>
      <c r="O954" s="46">
        <f t="shared" si="103"/>
        <v>0</v>
      </c>
      <c r="P954" s="47">
        <f t="shared" si="104"/>
        <v>0</v>
      </c>
    </row>
    <row r="955" spans="1:16" hidden="1" x14ac:dyDescent="0.2">
      <c r="A955" s="37"/>
      <c r="B955" s="38"/>
      <c r="C955" s="45"/>
      <c r="D955" s="23"/>
      <c r="E955" s="69"/>
      <c r="F955" s="73"/>
      <c r="G955" s="67"/>
      <c r="H955" s="46">
        <f t="shared" si="98"/>
        <v>0</v>
      </c>
      <c r="I955" s="67"/>
      <c r="J955" s="67"/>
      <c r="K955" s="47">
        <f t="shared" si="99"/>
        <v>0</v>
      </c>
      <c r="L955" s="48">
        <f t="shared" si="100"/>
        <v>0</v>
      </c>
      <c r="M955" s="46">
        <f t="shared" si="101"/>
        <v>0</v>
      </c>
      <c r="N955" s="46">
        <f t="shared" si="102"/>
        <v>0</v>
      </c>
      <c r="O955" s="46">
        <f t="shared" si="103"/>
        <v>0</v>
      </c>
      <c r="P955" s="47">
        <f t="shared" si="104"/>
        <v>0</v>
      </c>
    </row>
    <row r="956" spans="1:16" hidden="1" x14ac:dyDescent="0.2">
      <c r="A956" s="37"/>
      <c r="B956" s="38"/>
      <c r="C956" s="45"/>
      <c r="D956" s="23"/>
      <c r="E956" s="69"/>
      <c r="F956" s="73"/>
      <c r="G956" s="67"/>
      <c r="H956" s="46">
        <f t="shared" si="98"/>
        <v>0</v>
      </c>
      <c r="I956" s="67"/>
      <c r="J956" s="67"/>
      <c r="K956" s="47">
        <f t="shared" si="99"/>
        <v>0</v>
      </c>
      <c r="L956" s="48">
        <f t="shared" si="100"/>
        <v>0</v>
      </c>
      <c r="M956" s="46">
        <f t="shared" si="101"/>
        <v>0</v>
      </c>
      <c r="N956" s="46">
        <f t="shared" si="102"/>
        <v>0</v>
      </c>
      <c r="O956" s="46">
        <f t="shared" si="103"/>
        <v>0</v>
      </c>
      <c r="P956" s="47">
        <f t="shared" si="104"/>
        <v>0</v>
      </c>
    </row>
    <row r="957" spans="1:16" hidden="1" x14ac:dyDescent="0.2">
      <c r="A957" s="37"/>
      <c r="B957" s="38"/>
      <c r="C957" s="45"/>
      <c r="D957" s="23"/>
      <c r="E957" s="69"/>
      <c r="F957" s="73"/>
      <c r="G957" s="67"/>
      <c r="H957" s="46">
        <f t="shared" si="98"/>
        <v>0</v>
      </c>
      <c r="I957" s="67"/>
      <c r="J957" s="67"/>
      <c r="K957" s="47">
        <f t="shared" si="99"/>
        <v>0</v>
      </c>
      <c r="L957" s="48">
        <f t="shared" si="100"/>
        <v>0</v>
      </c>
      <c r="M957" s="46">
        <f t="shared" si="101"/>
        <v>0</v>
      </c>
      <c r="N957" s="46">
        <f t="shared" si="102"/>
        <v>0</v>
      </c>
      <c r="O957" s="46">
        <f t="shared" si="103"/>
        <v>0</v>
      </c>
      <c r="P957" s="47">
        <f t="shared" si="104"/>
        <v>0</v>
      </c>
    </row>
    <row r="958" spans="1:16" hidden="1" x14ac:dyDescent="0.2">
      <c r="A958" s="37"/>
      <c r="B958" s="38"/>
      <c r="C958" s="45"/>
      <c r="D958" s="23"/>
      <c r="E958" s="69"/>
      <c r="F958" s="73"/>
      <c r="G958" s="67"/>
      <c r="H958" s="46">
        <f t="shared" si="98"/>
        <v>0</v>
      </c>
      <c r="I958" s="67"/>
      <c r="J958" s="67"/>
      <c r="K958" s="47">
        <f t="shared" si="99"/>
        <v>0</v>
      </c>
      <c r="L958" s="48">
        <f t="shared" si="100"/>
        <v>0</v>
      </c>
      <c r="M958" s="46">
        <f t="shared" si="101"/>
        <v>0</v>
      </c>
      <c r="N958" s="46">
        <f t="shared" si="102"/>
        <v>0</v>
      </c>
      <c r="O958" s="46">
        <f t="shared" si="103"/>
        <v>0</v>
      </c>
      <c r="P958" s="47">
        <f t="shared" si="104"/>
        <v>0</v>
      </c>
    </row>
    <row r="959" spans="1:16" hidden="1" x14ac:dyDescent="0.2">
      <c r="A959" s="37"/>
      <c r="B959" s="38"/>
      <c r="C959" s="45"/>
      <c r="D959" s="23"/>
      <c r="E959" s="69"/>
      <c r="F959" s="73"/>
      <c r="G959" s="67"/>
      <c r="H959" s="46">
        <f t="shared" si="98"/>
        <v>0</v>
      </c>
      <c r="I959" s="67"/>
      <c r="J959" s="67"/>
      <c r="K959" s="47">
        <f t="shared" si="99"/>
        <v>0</v>
      </c>
      <c r="L959" s="48">
        <f t="shared" si="100"/>
        <v>0</v>
      </c>
      <c r="M959" s="46">
        <f t="shared" si="101"/>
        <v>0</v>
      </c>
      <c r="N959" s="46">
        <f t="shared" si="102"/>
        <v>0</v>
      </c>
      <c r="O959" s="46">
        <f t="shared" si="103"/>
        <v>0</v>
      </c>
      <c r="P959" s="47">
        <f t="shared" si="104"/>
        <v>0</v>
      </c>
    </row>
    <row r="960" spans="1:16" hidden="1" x14ac:dyDescent="0.2">
      <c r="A960" s="37"/>
      <c r="B960" s="38"/>
      <c r="C960" s="45"/>
      <c r="D960" s="23"/>
      <c r="E960" s="69"/>
      <c r="F960" s="73"/>
      <c r="G960" s="67"/>
      <c r="H960" s="46">
        <f t="shared" si="98"/>
        <v>0</v>
      </c>
      <c r="I960" s="67"/>
      <c r="J960" s="67"/>
      <c r="K960" s="47">
        <f t="shared" si="99"/>
        <v>0</v>
      </c>
      <c r="L960" s="48">
        <f t="shared" si="100"/>
        <v>0</v>
      </c>
      <c r="M960" s="46">
        <f t="shared" si="101"/>
        <v>0</v>
      </c>
      <c r="N960" s="46">
        <f t="shared" si="102"/>
        <v>0</v>
      </c>
      <c r="O960" s="46">
        <f t="shared" si="103"/>
        <v>0</v>
      </c>
      <c r="P960" s="47">
        <f t="shared" si="104"/>
        <v>0</v>
      </c>
    </row>
    <row r="961" spans="1:16" hidden="1" x14ac:dyDescent="0.2">
      <c r="A961" s="37"/>
      <c r="B961" s="38"/>
      <c r="C961" s="45"/>
      <c r="D961" s="23"/>
      <c r="E961" s="69"/>
      <c r="F961" s="73"/>
      <c r="G961" s="67"/>
      <c r="H961" s="46">
        <f t="shared" si="98"/>
        <v>0</v>
      </c>
      <c r="I961" s="67"/>
      <c r="J961" s="67"/>
      <c r="K961" s="47">
        <f t="shared" si="99"/>
        <v>0</v>
      </c>
      <c r="L961" s="48">
        <f t="shared" si="100"/>
        <v>0</v>
      </c>
      <c r="M961" s="46">
        <f t="shared" si="101"/>
        <v>0</v>
      </c>
      <c r="N961" s="46">
        <f t="shared" si="102"/>
        <v>0</v>
      </c>
      <c r="O961" s="46">
        <f t="shared" si="103"/>
        <v>0</v>
      </c>
      <c r="P961" s="47">
        <f t="shared" si="104"/>
        <v>0</v>
      </c>
    </row>
    <row r="962" spans="1:16" hidden="1" x14ac:dyDescent="0.2">
      <c r="A962" s="37"/>
      <c r="B962" s="38"/>
      <c r="C962" s="45"/>
      <c r="D962" s="23"/>
      <c r="E962" s="69"/>
      <c r="F962" s="73"/>
      <c r="G962" s="67"/>
      <c r="H962" s="46">
        <f t="shared" si="98"/>
        <v>0</v>
      </c>
      <c r="I962" s="67"/>
      <c r="J962" s="67"/>
      <c r="K962" s="47">
        <f t="shared" si="99"/>
        <v>0</v>
      </c>
      <c r="L962" s="48">
        <f t="shared" si="100"/>
        <v>0</v>
      </c>
      <c r="M962" s="46">
        <f t="shared" si="101"/>
        <v>0</v>
      </c>
      <c r="N962" s="46">
        <f t="shared" si="102"/>
        <v>0</v>
      </c>
      <c r="O962" s="46">
        <f t="shared" si="103"/>
        <v>0</v>
      </c>
      <c r="P962" s="47">
        <f t="shared" si="104"/>
        <v>0</v>
      </c>
    </row>
    <row r="963" spans="1:16" hidden="1" x14ac:dyDescent="0.2">
      <c r="A963" s="37"/>
      <c r="B963" s="38"/>
      <c r="C963" s="45"/>
      <c r="D963" s="23"/>
      <c r="E963" s="69"/>
      <c r="F963" s="73"/>
      <c r="G963" s="67"/>
      <c r="H963" s="46">
        <f t="shared" si="98"/>
        <v>0</v>
      </c>
      <c r="I963" s="67"/>
      <c r="J963" s="67"/>
      <c r="K963" s="47">
        <f t="shared" si="99"/>
        <v>0</v>
      </c>
      <c r="L963" s="48">
        <f t="shared" si="100"/>
        <v>0</v>
      </c>
      <c r="M963" s="46">
        <f t="shared" si="101"/>
        <v>0</v>
      </c>
      <c r="N963" s="46">
        <f t="shared" si="102"/>
        <v>0</v>
      </c>
      <c r="O963" s="46">
        <f t="shared" si="103"/>
        <v>0</v>
      </c>
      <c r="P963" s="47">
        <f t="shared" si="104"/>
        <v>0</v>
      </c>
    </row>
    <row r="964" spans="1:16" hidden="1" x14ac:dyDescent="0.2">
      <c r="A964" s="37"/>
      <c r="B964" s="38"/>
      <c r="C964" s="45"/>
      <c r="D964" s="23"/>
      <c r="E964" s="69"/>
      <c r="F964" s="73"/>
      <c r="G964" s="67"/>
      <c r="H964" s="46">
        <f t="shared" si="98"/>
        <v>0</v>
      </c>
      <c r="I964" s="67"/>
      <c r="J964" s="67"/>
      <c r="K964" s="47">
        <f t="shared" si="99"/>
        <v>0</v>
      </c>
      <c r="L964" s="48">
        <f t="shared" si="100"/>
        <v>0</v>
      </c>
      <c r="M964" s="46">
        <f t="shared" si="101"/>
        <v>0</v>
      </c>
      <c r="N964" s="46">
        <f t="shared" si="102"/>
        <v>0</v>
      </c>
      <c r="O964" s="46">
        <f t="shared" si="103"/>
        <v>0</v>
      </c>
      <c r="P964" s="47">
        <f t="shared" si="104"/>
        <v>0</v>
      </c>
    </row>
    <row r="965" spans="1:16" hidden="1" x14ac:dyDescent="0.2">
      <c r="A965" s="37"/>
      <c r="B965" s="38"/>
      <c r="C965" s="45"/>
      <c r="D965" s="23"/>
      <c r="E965" s="69"/>
      <c r="F965" s="73"/>
      <c r="G965" s="67"/>
      <c r="H965" s="46">
        <f t="shared" si="98"/>
        <v>0</v>
      </c>
      <c r="I965" s="67"/>
      <c r="J965" s="67"/>
      <c r="K965" s="47">
        <f t="shared" si="99"/>
        <v>0</v>
      </c>
      <c r="L965" s="48">
        <f t="shared" si="100"/>
        <v>0</v>
      </c>
      <c r="M965" s="46">
        <f t="shared" si="101"/>
        <v>0</v>
      </c>
      <c r="N965" s="46">
        <f t="shared" si="102"/>
        <v>0</v>
      </c>
      <c r="O965" s="46">
        <f t="shared" si="103"/>
        <v>0</v>
      </c>
      <c r="P965" s="47">
        <f t="shared" si="104"/>
        <v>0</v>
      </c>
    </row>
    <row r="966" spans="1:16" hidden="1" x14ac:dyDescent="0.2">
      <c r="A966" s="37"/>
      <c r="B966" s="38"/>
      <c r="C966" s="45"/>
      <c r="D966" s="23"/>
      <c r="E966" s="69"/>
      <c r="F966" s="73"/>
      <c r="G966" s="67"/>
      <c r="H966" s="46">
        <f t="shared" si="98"/>
        <v>0</v>
      </c>
      <c r="I966" s="67"/>
      <c r="J966" s="67"/>
      <c r="K966" s="47">
        <f t="shared" si="99"/>
        <v>0</v>
      </c>
      <c r="L966" s="48">
        <f t="shared" si="100"/>
        <v>0</v>
      </c>
      <c r="M966" s="46">
        <f t="shared" si="101"/>
        <v>0</v>
      </c>
      <c r="N966" s="46">
        <f t="shared" si="102"/>
        <v>0</v>
      </c>
      <c r="O966" s="46">
        <f t="shared" si="103"/>
        <v>0</v>
      </c>
      <c r="P966" s="47">
        <f t="shared" si="104"/>
        <v>0</v>
      </c>
    </row>
    <row r="967" spans="1:16" hidden="1" x14ac:dyDescent="0.2">
      <c r="A967" s="37"/>
      <c r="B967" s="38"/>
      <c r="C967" s="45"/>
      <c r="D967" s="23"/>
      <c r="E967" s="69"/>
      <c r="F967" s="73"/>
      <c r="G967" s="67"/>
      <c r="H967" s="46">
        <f t="shared" si="98"/>
        <v>0</v>
      </c>
      <c r="I967" s="67"/>
      <c r="J967" s="67"/>
      <c r="K967" s="47">
        <f t="shared" si="99"/>
        <v>0</v>
      </c>
      <c r="L967" s="48">
        <f t="shared" si="100"/>
        <v>0</v>
      </c>
      <c r="M967" s="46">
        <f t="shared" si="101"/>
        <v>0</v>
      </c>
      <c r="N967" s="46">
        <f t="shared" si="102"/>
        <v>0</v>
      </c>
      <c r="O967" s="46">
        <f t="shared" si="103"/>
        <v>0</v>
      </c>
      <c r="P967" s="47">
        <f t="shared" si="104"/>
        <v>0</v>
      </c>
    </row>
    <row r="968" spans="1:16" hidden="1" x14ac:dyDescent="0.2">
      <c r="A968" s="37"/>
      <c r="B968" s="38"/>
      <c r="C968" s="45"/>
      <c r="D968" s="23"/>
      <c r="E968" s="69"/>
      <c r="F968" s="73"/>
      <c r="G968" s="67"/>
      <c r="H968" s="46">
        <f t="shared" si="98"/>
        <v>0</v>
      </c>
      <c r="I968" s="67"/>
      <c r="J968" s="67"/>
      <c r="K968" s="47">
        <f t="shared" si="99"/>
        <v>0</v>
      </c>
      <c r="L968" s="48">
        <f t="shared" si="100"/>
        <v>0</v>
      </c>
      <c r="M968" s="46">
        <f t="shared" si="101"/>
        <v>0</v>
      </c>
      <c r="N968" s="46">
        <f t="shared" si="102"/>
        <v>0</v>
      </c>
      <c r="O968" s="46">
        <f t="shared" si="103"/>
        <v>0</v>
      </c>
      <c r="P968" s="47">
        <f t="shared" si="104"/>
        <v>0</v>
      </c>
    </row>
    <row r="969" spans="1:16" hidden="1" x14ac:dyDescent="0.2">
      <c r="A969" s="37"/>
      <c r="B969" s="38"/>
      <c r="C969" s="45"/>
      <c r="D969" s="23"/>
      <c r="E969" s="69"/>
      <c r="F969" s="73"/>
      <c r="G969" s="67"/>
      <c r="H969" s="46">
        <f t="shared" si="98"/>
        <v>0</v>
      </c>
      <c r="I969" s="67"/>
      <c r="J969" s="67"/>
      <c r="K969" s="47">
        <f t="shared" si="99"/>
        <v>0</v>
      </c>
      <c r="L969" s="48">
        <f t="shared" si="100"/>
        <v>0</v>
      </c>
      <c r="M969" s="46">
        <f t="shared" si="101"/>
        <v>0</v>
      </c>
      <c r="N969" s="46">
        <f t="shared" si="102"/>
        <v>0</v>
      </c>
      <c r="O969" s="46">
        <f t="shared" si="103"/>
        <v>0</v>
      </c>
      <c r="P969" s="47">
        <f t="shared" si="104"/>
        <v>0</v>
      </c>
    </row>
    <row r="970" spans="1:16" hidden="1" x14ac:dyDescent="0.2">
      <c r="A970" s="37"/>
      <c r="B970" s="38"/>
      <c r="C970" s="45"/>
      <c r="D970" s="23"/>
      <c r="E970" s="69"/>
      <c r="F970" s="73"/>
      <c r="G970" s="67"/>
      <c r="H970" s="46">
        <f t="shared" si="98"/>
        <v>0</v>
      </c>
      <c r="I970" s="67"/>
      <c r="J970" s="67"/>
      <c r="K970" s="47">
        <f t="shared" si="99"/>
        <v>0</v>
      </c>
      <c r="L970" s="48">
        <f t="shared" si="100"/>
        <v>0</v>
      </c>
      <c r="M970" s="46">
        <f t="shared" si="101"/>
        <v>0</v>
      </c>
      <c r="N970" s="46">
        <f t="shared" si="102"/>
        <v>0</v>
      </c>
      <c r="O970" s="46">
        <f t="shared" si="103"/>
        <v>0</v>
      </c>
      <c r="P970" s="47">
        <f t="shared" si="104"/>
        <v>0</v>
      </c>
    </row>
    <row r="971" spans="1:16" hidden="1" x14ac:dyDescent="0.2">
      <c r="A971" s="37"/>
      <c r="B971" s="38"/>
      <c r="C971" s="45"/>
      <c r="D971" s="23"/>
      <c r="E971" s="69"/>
      <c r="F971" s="73"/>
      <c r="G971" s="67"/>
      <c r="H971" s="46">
        <f t="shared" si="98"/>
        <v>0</v>
      </c>
      <c r="I971" s="67"/>
      <c r="J971" s="67"/>
      <c r="K971" s="47">
        <f t="shared" si="99"/>
        <v>0</v>
      </c>
      <c r="L971" s="48">
        <f t="shared" si="100"/>
        <v>0</v>
      </c>
      <c r="M971" s="46">
        <f t="shared" si="101"/>
        <v>0</v>
      </c>
      <c r="N971" s="46">
        <f t="shared" si="102"/>
        <v>0</v>
      </c>
      <c r="O971" s="46">
        <f t="shared" si="103"/>
        <v>0</v>
      </c>
      <c r="P971" s="47">
        <f t="shared" si="104"/>
        <v>0</v>
      </c>
    </row>
    <row r="972" spans="1:16" hidden="1" x14ac:dyDescent="0.2">
      <c r="A972" s="37"/>
      <c r="B972" s="38"/>
      <c r="C972" s="45"/>
      <c r="D972" s="23"/>
      <c r="E972" s="69"/>
      <c r="F972" s="73"/>
      <c r="G972" s="67"/>
      <c r="H972" s="46">
        <f t="shared" si="98"/>
        <v>0</v>
      </c>
      <c r="I972" s="67"/>
      <c r="J972" s="67"/>
      <c r="K972" s="47">
        <f t="shared" si="99"/>
        <v>0</v>
      </c>
      <c r="L972" s="48">
        <f t="shared" si="100"/>
        <v>0</v>
      </c>
      <c r="M972" s="46">
        <f t="shared" si="101"/>
        <v>0</v>
      </c>
      <c r="N972" s="46">
        <f t="shared" si="102"/>
        <v>0</v>
      </c>
      <c r="O972" s="46">
        <f t="shared" si="103"/>
        <v>0</v>
      </c>
      <c r="P972" s="47">
        <f t="shared" si="104"/>
        <v>0</v>
      </c>
    </row>
    <row r="973" spans="1:16" hidden="1" x14ac:dyDescent="0.2">
      <c r="A973" s="37"/>
      <c r="B973" s="38"/>
      <c r="C973" s="45"/>
      <c r="D973" s="23"/>
      <c r="E973" s="69"/>
      <c r="F973" s="73"/>
      <c r="G973" s="67"/>
      <c r="H973" s="46">
        <f t="shared" si="98"/>
        <v>0</v>
      </c>
      <c r="I973" s="67"/>
      <c r="J973" s="67"/>
      <c r="K973" s="47">
        <f t="shared" si="99"/>
        <v>0</v>
      </c>
      <c r="L973" s="48">
        <f t="shared" si="100"/>
        <v>0</v>
      </c>
      <c r="M973" s="46">
        <f t="shared" si="101"/>
        <v>0</v>
      </c>
      <c r="N973" s="46">
        <f t="shared" si="102"/>
        <v>0</v>
      </c>
      <c r="O973" s="46">
        <f t="shared" si="103"/>
        <v>0</v>
      </c>
      <c r="P973" s="47">
        <f t="shared" si="104"/>
        <v>0</v>
      </c>
    </row>
    <row r="974" spans="1:16" hidden="1" x14ac:dyDescent="0.2">
      <c r="A974" s="37"/>
      <c r="B974" s="38"/>
      <c r="C974" s="45"/>
      <c r="D974" s="23"/>
      <c r="E974" s="69"/>
      <c r="F974" s="73"/>
      <c r="G974" s="67"/>
      <c r="H974" s="46">
        <f t="shared" ref="H974:H1012" si="105">ROUND(F974*G974,2)</f>
        <v>0</v>
      </c>
      <c r="I974" s="67"/>
      <c r="J974" s="67"/>
      <c r="K974" s="47">
        <f t="shared" ref="K974:K1012" si="106">SUM(H974:J974)</f>
        <v>0</v>
      </c>
      <c r="L974" s="48">
        <f t="shared" ref="L974:L1012" si="107">ROUND(E974*F974,2)</f>
        <v>0</v>
      </c>
      <c r="M974" s="46">
        <f t="shared" ref="M974:M1012" si="108">ROUND(H974*E974,2)</f>
        <v>0</v>
      </c>
      <c r="N974" s="46">
        <f t="shared" ref="N974:N1012" si="109">ROUND(I974*E974,2)</f>
        <v>0</v>
      </c>
      <c r="O974" s="46">
        <f t="shared" ref="O974:O1012" si="110">ROUND(J974*E974,2)</f>
        <v>0</v>
      </c>
      <c r="P974" s="47">
        <f t="shared" ref="P974:P1012" si="111">SUM(M974:O974)</f>
        <v>0</v>
      </c>
    </row>
    <row r="975" spans="1:16" hidden="1" x14ac:dyDescent="0.2">
      <c r="A975" s="37"/>
      <c r="B975" s="38"/>
      <c r="C975" s="45"/>
      <c r="D975" s="23"/>
      <c r="E975" s="69"/>
      <c r="F975" s="73"/>
      <c r="G975" s="67"/>
      <c r="H975" s="46">
        <f t="shared" si="105"/>
        <v>0</v>
      </c>
      <c r="I975" s="67"/>
      <c r="J975" s="67"/>
      <c r="K975" s="47">
        <f t="shared" si="106"/>
        <v>0</v>
      </c>
      <c r="L975" s="48">
        <f t="shared" si="107"/>
        <v>0</v>
      </c>
      <c r="M975" s="46">
        <f t="shared" si="108"/>
        <v>0</v>
      </c>
      <c r="N975" s="46">
        <f t="shared" si="109"/>
        <v>0</v>
      </c>
      <c r="O975" s="46">
        <f t="shared" si="110"/>
        <v>0</v>
      </c>
      <c r="P975" s="47">
        <f t="shared" si="111"/>
        <v>0</v>
      </c>
    </row>
    <row r="976" spans="1:16" hidden="1" x14ac:dyDescent="0.2">
      <c r="A976" s="37"/>
      <c r="B976" s="38"/>
      <c r="C976" s="45"/>
      <c r="D976" s="23"/>
      <c r="E976" s="69"/>
      <c r="F976" s="73"/>
      <c r="G976" s="67"/>
      <c r="H976" s="46">
        <f t="shared" si="105"/>
        <v>0</v>
      </c>
      <c r="I976" s="67"/>
      <c r="J976" s="67"/>
      <c r="K976" s="47">
        <f t="shared" si="106"/>
        <v>0</v>
      </c>
      <c r="L976" s="48">
        <f t="shared" si="107"/>
        <v>0</v>
      </c>
      <c r="M976" s="46">
        <f t="shared" si="108"/>
        <v>0</v>
      </c>
      <c r="N976" s="46">
        <f t="shared" si="109"/>
        <v>0</v>
      </c>
      <c r="O976" s="46">
        <f t="shared" si="110"/>
        <v>0</v>
      </c>
      <c r="P976" s="47">
        <f t="shared" si="111"/>
        <v>0</v>
      </c>
    </row>
    <row r="977" spans="1:16" hidden="1" x14ac:dyDescent="0.2">
      <c r="A977" s="37"/>
      <c r="B977" s="38"/>
      <c r="C977" s="45"/>
      <c r="D977" s="23"/>
      <c r="E977" s="69"/>
      <c r="F977" s="73"/>
      <c r="G977" s="67"/>
      <c r="H977" s="46">
        <f t="shared" si="105"/>
        <v>0</v>
      </c>
      <c r="I977" s="67"/>
      <c r="J977" s="67"/>
      <c r="K977" s="47">
        <f t="shared" si="106"/>
        <v>0</v>
      </c>
      <c r="L977" s="48">
        <f t="shared" si="107"/>
        <v>0</v>
      </c>
      <c r="M977" s="46">
        <f t="shared" si="108"/>
        <v>0</v>
      </c>
      <c r="N977" s="46">
        <f t="shared" si="109"/>
        <v>0</v>
      </c>
      <c r="O977" s="46">
        <f t="shared" si="110"/>
        <v>0</v>
      </c>
      <c r="P977" s="47">
        <f t="shared" si="111"/>
        <v>0</v>
      </c>
    </row>
    <row r="978" spans="1:16" hidden="1" x14ac:dyDescent="0.2">
      <c r="A978" s="37"/>
      <c r="B978" s="38"/>
      <c r="C978" s="45"/>
      <c r="D978" s="23"/>
      <c r="E978" s="69"/>
      <c r="F978" s="73"/>
      <c r="G978" s="67"/>
      <c r="H978" s="46">
        <f t="shared" si="105"/>
        <v>0</v>
      </c>
      <c r="I978" s="67"/>
      <c r="J978" s="67"/>
      <c r="K978" s="47">
        <f t="shared" si="106"/>
        <v>0</v>
      </c>
      <c r="L978" s="48">
        <f t="shared" si="107"/>
        <v>0</v>
      </c>
      <c r="M978" s="46">
        <f t="shared" si="108"/>
        <v>0</v>
      </c>
      <c r="N978" s="46">
        <f t="shared" si="109"/>
        <v>0</v>
      </c>
      <c r="O978" s="46">
        <f t="shared" si="110"/>
        <v>0</v>
      </c>
      <c r="P978" s="47">
        <f t="shared" si="111"/>
        <v>0</v>
      </c>
    </row>
    <row r="979" spans="1:16" hidden="1" x14ac:dyDescent="0.2">
      <c r="A979" s="37"/>
      <c r="B979" s="38"/>
      <c r="C979" s="45"/>
      <c r="D979" s="23"/>
      <c r="E979" s="69"/>
      <c r="F979" s="73"/>
      <c r="G979" s="67"/>
      <c r="H979" s="46">
        <f t="shared" si="105"/>
        <v>0</v>
      </c>
      <c r="I979" s="67"/>
      <c r="J979" s="67"/>
      <c r="K979" s="47">
        <f t="shared" si="106"/>
        <v>0</v>
      </c>
      <c r="L979" s="48">
        <f t="shared" si="107"/>
        <v>0</v>
      </c>
      <c r="M979" s="46">
        <f t="shared" si="108"/>
        <v>0</v>
      </c>
      <c r="N979" s="46">
        <f t="shared" si="109"/>
        <v>0</v>
      </c>
      <c r="O979" s="46">
        <f t="shared" si="110"/>
        <v>0</v>
      </c>
      <c r="P979" s="47">
        <f t="shared" si="111"/>
        <v>0</v>
      </c>
    </row>
    <row r="980" spans="1:16" hidden="1" x14ac:dyDescent="0.2">
      <c r="A980" s="37"/>
      <c r="B980" s="38"/>
      <c r="C980" s="45"/>
      <c r="D980" s="23"/>
      <c r="E980" s="69"/>
      <c r="F980" s="73"/>
      <c r="G980" s="67"/>
      <c r="H980" s="46">
        <f t="shared" si="105"/>
        <v>0</v>
      </c>
      <c r="I980" s="67"/>
      <c r="J980" s="67"/>
      <c r="K980" s="47">
        <f t="shared" si="106"/>
        <v>0</v>
      </c>
      <c r="L980" s="48">
        <f t="shared" si="107"/>
        <v>0</v>
      </c>
      <c r="M980" s="46">
        <f t="shared" si="108"/>
        <v>0</v>
      </c>
      <c r="N980" s="46">
        <f t="shared" si="109"/>
        <v>0</v>
      </c>
      <c r="O980" s="46">
        <f t="shared" si="110"/>
        <v>0</v>
      </c>
      <c r="P980" s="47">
        <f t="shared" si="111"/>
        <v>0</v>
      </c>
    </row>
    <row r="981" spans="1:16" hidden="1" x14ac:dyDescent="0.2">
      <c r="A981" s="37"/>
      <c r="B981" s="38"/>
      <c r="C981" s="45"/>
      <c r="D981" s="23"/>
      <c r="E981" s="69"/>
      <c r="F981" s="73"/>
      <c r="G981" s="67"/>
      <c r="H981" s="46">
        <f t="shared" si="105"/>
        <v>0</v>
      </c>
      <c r="I981" s="67"/>
      <c r="J981" s="67"/>
      <c r="K981" s="47">
        <f t="shared" si="106"/>
        <v>0</v>
      </c>
      <c r="L981" s="48">
        <f t="shared" si="107"/>
        <v>0</v>
      </c>
      <c r="M981" s="46">
        <f t="shared" si="108"/>
        <v>0</v>
      </c>
      <c r="N981" s="46">
        <f t="shared" si="109"/>
        <v>0</v>
      </c>
      <c r="O981" s="46">
        <f t="shared" si="110"/>
        <v>0</v>
      </c>
      <c r="P981" s="47">
        <f t="shared" si="111"/>
        <v>0</v>
      </c>
    </row>
    <row r="982" spans="1:16" hidden="1" x14ac:dyDescent="0.2">
      <c r="A982" s="37"/>
      <c r="B982" s="38"/>
      <c r="C982" s="45"/>
      <c r="D982" s="23"/>
      <c r="E982" s="69"/>
      <c r="F982" s="73"/>
      <c r="G982" s="67"/>
      <c r="H982" s="46">
        <f t="shared" si="105"/>
        <v>0</v>
      </c>
      <c r="I982" s="67"/>
      <c r="J982" s="67"/>
      <c r="K982" s="47">
        <f t="shared" si="106"/>
        <v>0</v>
      </c>
      <c r="L982" s="48">
        <f t="shared" si="107"/>
        <v>0</v>
      </c>
      <c r="M982" s="46">
        <f t="shared" si="108"/>
        <v>0</v>
      </c>
      <c r="N982" s="46">
        <f t="shared" si="109"/>
        <v>0</v>
      </c>
      <c r="O982" s="46">
        <f t="shared" si="110"/>
        <v>0</v>
      </c>
      <c r="P982" s="47">
        <f t="shared" si="111"/>
        <v>0</v>
      </c>
    </row>
    <row r="983" spans="1:16" hidden="1" x14ac:dyDescent="0.2">
      <c r="A983" s="37"/>
      <c r="B983" s="38"/>
      <c r="C983" s="45"/>
      <c r="D983" s="23"/>
      <c r="E983" s="69"/>
      <c r="F983" s="73"/>
      <c r="G983" s="67"/>
      <c r="H983" s="46">
        <f t="shared" si="105"/>
        <v>0</v>
      </c>
      <c r="I983" s="67"/>
      <c r="J983" s="67"/>
      <c r="K983" s="47">
        <f t="shared" si="106"/>
        <v>0</v>
      </c>
      <c r="L983" s="48">
        <f t="shared" si="107"/>
        <v>0</v>
      </c>
      <c r="M983" s="46">
        <f t="shared" si="108"/>
        <v>0</v>
      </c>
      <c r="N983" s="46">
        <f t="shared" si="109"/>
        <v>0</v>
      </c>
      <c r="O983" s="46">
        <f t="shared" si="110"/>
        <v>0</v>
      </c>
      <c r="P983" s="47">
        <f t="shared" si="111"/>
        <v>0</v>
      </c>
    </row>
    <row r="984" spans="1:16" hidden="1" x14ac:dyDescent="0.2">
      <c r="A984" s="37"/>
      <c r="B984" s="38"/>
      <c r="C984" s="45"/>
      <c r="D984" s="23"/>
      <c r="E984" s="69"/>
      <c r="F984" s="73"/>
      <c r="G984" s="67"/>
      <c r="H984" s="46">
        <f t="shared" si="105"/>
        <v>0</v>
      </c>
      <c r="I984" s="67"/>
      <c r="J984" s="67"/>
      <c r="K984" s="47">
        <f t="shared" si="106"/>
        <v>0</v>
      </c>
      <c r="L984" s="48">
        <f t="shared" si="107"/>
        <v>0</v>
      </c>
      <c r="M984" s="46">
        <f t="shared" si="108"/>
        <v>0</v>
      </c>
      <c r="N984" s="46">
        <f t="shared" si="109"/>
        <v>0</v>
      </c>
      <c r="O984" s="46">
        <f t="shared" si="110"/>
        <v>0</v>
      </c>
      <c r="P984" s="47">
        <f t="shared" si="111"/>
        <v>0</v>
      </c>
    </row>
    <row r="985" spans="1:16" hidden="1" x14ac:dyDescent="0.2">
      <c r="A985" s="37"/>
      <c r="B985" s="38"/>
      <c r="C985" s="45"/>
      <c r="D985" s="23"/>
      <c r="E985" s="69"/>
      <c r="F985" s="73"/>
      <c r="G985" s="67"/>
      <c r="H985" s="46">
        <f t="shared" si="105"/>
        <v>0</v>
      </c>
      <c r="I985" s="67"/>
      <c r="J985" s="67"/>
      <c r="K985" s="47">
        <f t="shared" si="106"/>
        <v>0</v>
      </c>
      <c r="L985" s="48">
        <f t="shared" si="107"/>
        <v>0</v>
      </c>
      <c r="M985" s="46">
        <f t="shared" si="108"/>
        <v>0</v>
      </c>
      <c r="N985" s="46">
        <f t="shared" si="109"/>
        <v>0</v>
      </c>
      <c r="O985" s="46">
        <f t="shared" si="110"/>
        <v>0</v>
      </c>
      <c r="P985" s="47">
        <f t="shared" si="111"/>
        <v>0</v>
      </c>
    </row>
    <row r="986" spans="1:16" hidden="1" x14ac:dyDescent="0.2">
      <c r="A986" s="37"/>
      <c r="B986" s="38"/>
      <c r="C986" s="45"/>
      <c r="D986" s="23"/>
      <c r="E986" s="69"/>
      <c r="F986" s="73"/>
      <c r="G986" s="67"/>
      <c r="H986" s="46">
        <f t="shared" si="105"/>
        <v>0</v>
      </c>
      <c r="I986" s="67"/>
      <c r="J986" s="67"/>
      <c r="K986" s="47">
        <f t="shared" si="106"/>
        <v>0</v>
      </c>
      <c r="L986" s="48">
        <f t="shared" si="107"/>
        <v>0</v>
      </c>
      <c r="M986" s="46">
        <f t="shared" si="108"/>
        <v>0</v>
      </c>
      <c r="N986" s="46">
        <f t="shared" si="109"/>
        <v>0</v>
      </c>
      <c r="O986" s="46">
        <f t="shared" si="110"/>
        <v>0</v>
      </c>
      <c r="P986" s="47">
        <f t="shared" si="111"/>
        <v>0</v>
      </c>
    </row>
    <row r="987" spans="1:16" hidden="1" x14ac:dyDescent="0.2">
      <c r="A987" s="37"/>
      <c r="B987" s="38"/>
      <c r="C987" s="45"/>
      <c r="D987" s="23"/>
      <c r="E987" s="69"/>
      <c r="F987" s="73"/>
      <c r="G987" s="67"/>
      <c r="H987" s="46">
        <f t="shared" si="105"/>
        <v>0</v>
      </c>
      <c r="I987" s="67"/>
      <c r="J987" s="67"/>
      <c r="K987" s="47">
        <f t="shared" si="106"/>
        <v>0</v>
      </c>
      <c r="L987" s="48">
        <f t="shared" si="107"/>
        <v>0</v>
      </c>
      <c r="M987" s="46">
        <f t="shared" si="108"/>
        <v>0</v>
      </c>
      <c r="N987" s="46">
        <f t="shared" si="109"/>
        <v>0</v>
      </c>
      <c r="O987" s="46">
        <f t="shared" si="110"/>
        <v>0</v>
      </c>
      <c r="P987" s="47">
        <f t="shared" si="111"/>
        <v>0</v>
      </c>
    </row>
    <row r="988" spans="1:16" hidden="1" x14ac:dyDescent="0.2">
      <c r="A988" s="37"/>
      <c r="B988" s="38"/>
      <c r="C988" s="45"/>
      <c r="D988" s="23"/>
      <c r="E988" s="69"/>
      <c r="F988" s="73"/>
      <c r="G988" s="67"/>
      <c r="H988" s="46">
        <f t="shared" si="105"/>
        <v>0</v>
      </c>
      <c r="I988" s="67"/>
      <c r="J988" s="67"/>
      <c r="K988" s="47">
        <f t="shared" si="106"/>
        <v>0</v>
      </c>
      <c r="L988" s="48">
        <f t="shared" si="107"/>
        <v>0</v>
      </c>
      <c r="M988" s="46">
        <f t="shared" si="108"/>
        <v>0</v>
      </c>
      <c r="N988" s="46">
        <f t="shared" si="109"/>
        <v>0</v>
      </c>
      <c r="O988" s="46">
        <f t="shared" si="110"/>
        <v>0</v>
      </c>
      <c r="P988" s="47">
        <f t="shared" si="111"/>
        <v>0</v>
      </c>
    </row>
    <row r="989" spans="1:16" hidden="1" x14ac:dyDescent="0.2">
      <c r="A989" s="37"/>
      <c r="B989" s="38"/>
      <c r="C989" s="45"/>
      <c r="D989" s="23"/>
      <c r="E989" s="69"/>
      <c r="F989" s="73"/>
      <c r="G989" s="67"/>
      <c r="H989" s="46">
        <f t="shared" si="105"/>
        <v>0</v>
      </c>
      <c r="I989" s="67"/>
      <c r="J989" s="67"/>
      <c r="K989" s="47">
        <f t="shared" si="106"/>
        <v>0</v>
      </c>
      <c r="L989" s="48">
        <f t="shared" si="107"/>
        <v>0</v>
      </c>
      <c r="M989" s="46">
        <f t="shared" si="108"/>
        <v>0</v>
      </c>
      <c r="N989" s="46">
        <f t="shared" si="109"/>
        <v>0</v>
      </c>
      <c r="O989" s="46">
        <f t="shared" si="110"/>
        <v>0</v>
      </c>
      <c r="P989" s="47">
        <f t="shared" si="111"/>
        <v>0</v>
      </c>
    </row>
    <row r="990" spans="1:16" hidden="1" x14ac:dyDescent="0.2">
      <c r="A990" s="37"/>
      <c r="B990" s="38"/>
      <c r="C990" s="45"/>
      <c r="D990" s="23"/>
      <c r="E990" s="69"/>
      <c r="F990" s="73"/>
      <c r="G990" s="67"/>
      <c r="H990" s="46">
        <f t="shared" si="105"/>
        <v>0</v>
      </c>
      <c r="I990" s="67"/>
      <c r="J990" s="67"/>
      <c r="K990" s="47">
        <f t="shared" si="106"/>
        <v>0</v>
      </c>
      <c r="L990" s="48">
        <f t="shared" si="107"/>
        <v>0</v>
      </c>
      <c r="M990" s="46">
        <f t="shared" si="108"/>
        <v>0</v>
      </c>
      <c r="N990" s="46">
        <f t="shared" si="109"/>
        <v>0</v>
      </c>
      <c r="O990" s="46">
        <f t="shared" si="110"/>
        <v>0</v>
      </c>
      <c r="P990" s="47">
        <f t="shared" si="111"/>
        <v>0</v>
      </c>
    </row>
    <row r="991" spans="1:16" hidden="1" x14ac:dyDescent="0.2">
      <c r="A991" s="37"/>
      <c r="B991" s="38"/>
      <c r="C991" s="45"/>
      <c r="D991" s="23"/>
      <c r="E991" s="69"/>
      <c r="F991" s="73"/>
      <c r="G991" s="67"/>
      <c r="H991" s="46">
        <f t="shared" si="105"/>
        <v>0</v>
      </c>
      <c r="I991" s="67"/>
      <c r="J991" s="67"/>
      <c r="K991" s="47">
        <f t="shared" si="106"/>
        <v>0</v>
      </c>
      <c r="L991" s="48">
        <f t="shared" si="107"/>
        <v>0</v>
      </c>
      <c r="M991" s="46">
        <f t="shared" si="108"/>
        <v>0</v>
      </c>
      <c r="N991" s="46">
        <f t="shared" si="109"/>
        <v>0</v>
      </c>
      <c r="O991" s="46">
        <f t="shared" si="110"/>
        <v>0</v>
      </c>
      <c r="P991" s="47">
        <f t="shared" si="111"/>
        <v>0</v>
      </c>
    </row>
    <row r="992" spans="1:16" hidden="1" x14ac:dyDescent="0.2">
      <c r="A992" s="37"/>
      <c r="B992" s="38"/>
      <c r="C992" s="45"/>
      <c r="D992" s="23"/>
      <c r="E992" s="69"/>
      <c r="F992" s="73"/>
      <c r="G992" s="67"/>
      <c r="H992" s="46">
        <f t="shared" si="105"/>
        <v>0</v>
      </c>
      <c r="I992" s="67"/>
      <c r="J992" s="67"/>
      <c r="K992" s="47">
        <f t="shared" si="106"/>
        <v>0</v>
      </c>
      <c r="L992" s="48">
        <f t="shared" si="107"/>
        <v>0</v>
      </c>
      <c r="M992" s="46">
        <f t="shared" si="108"/>
        <v>0</v>
      </c>
      <c r="N992" s="46">
        <f t="shared" si="109"/>
        <v>0</v>
      </c>
      <c r="O992" s="46">
        <f t="shared" si="110"/>
        <v>0</v>
      </c>
      <c r="P992" s="47">
        <f t="shared" si="111"/>
        <v>0</v>
      </c>
    </row>
    <row r="993" spans="1:16" hidden="1" x14ac:dyDescent="0.2">
      <c r="A993" s="37"/>
      <c r="B993" s="38"/>
      <c r="C993" s="45"/>
      <c r="D993" s="23"/>
      <c r="E993" s="69"/>
      <c r="F993" s="73"/>
      <c r="G993" s="67"/>
      <c r="H993" s="46">
        <f t="shared" si="105"/>
        <v>0</v>
      </c>
      <c r="I993" s="67"/>
      <c r="J993" s="67"/>
      <c r="K993" s="47">
        <f t="shared" si="106"/>
        <v>0</v>
      </c>
      <c r="L993" s="48">
        <f t="shared" si="107"/>
        <v>0</v>
      </c>
      <c r="M993" s="46">
        <f t="shared" si="108"/>
        <v>0</v>
      </c>
      <c r="N993" s="46">
        <f t="shared" si="109"/>
        <v>0</v>
      </c>
      <c r="O993" s="46">
        <f t="shared" si="110"/>
        <v>0</v>
      </c>
      <c r="P993" s="47">
        <f t="shared" si="111"/>
        <v>0</v>
      </c>
    </row>
    <row r="994" spans="1:16" hidden="1" x14ac:dyDescent="0.2">
      <c r="A994" s="37"/>
      <c r="B994" s="38"/>
      <c r="C994" s="45"/>
      <c r="D994" s="23"/>
      <c r="E994" s="69"/>
      <c r="F994" s="73"/>
      <c r="G994" s="67"/>
      <c r="H994" s="46">
        <f t="shared" si="105"/>
        <v>0</v>
      </c>
      <c r="I994" s="67"/>
      <c r="J994" s="67"/>
      <c r="K994" s="47">
        <f t="shared" si="106"/>
        <v>0</v>
      </c>
      <c r="L994" s="48">
        <f t="shared" si="107"/>
        <v>0</v>
      </c>
      <c r="M994" s="46">
        <f t="shared" si="108"/>
        <v>0</v>
      </c>
      <c r="N994" s="46">
        <f t="shared" si="109"/>
        <v>0</v>
      </c>
      <c r="O994" s="46">
        <f t="shared" si="110"/>
        <v>0</v>
      </c>
      <c r="P994" s="47">
        <f t="shared" si="111"/>
        <v>0</v>
      </c>
    </row>
    <row r="995" spans="1:16" hidden="1" x14ac:dyDescent="0.2">
      <c r="A995" s="37"/>
      <c r="B995" s="38"/>
      <c r="C995" s="45"/>
      <c r="D995" s="23"/>
      <c r="E995" s="69"/>
      <c r="F995" s="73"/>
      <c r="G995" s="67"/>
      <c r="H995" s="46">
        <f t="shared" si="105"/>
        <v>0</v>
      </c>
      <c r="I995" s="67"/>
      <c r="J995" s="67"/>
      <c r="K995" s="47">
        <f t="shared" si="106"/>
        <v>0</v>
      </c>
      <c r="L995" s="48">
        <f t="shared" si="107"/>
        <v>0</v>
      </c>
      <c r="M995" s="46">
        <f t="shared" si="108"/>
        <v>0</v>
      </c>
      <c r="N995" s="46">
        <f t="shared" si="109"/>
        <v>0</v>
      </c>
      <c r="O995" s="46">
        <f t="shared" si="110"/>
        <v>0</v>
      </c>
      <c r="P995" s="47">
        <f t="shared" si="111"/>
        <v>0</v>
      </c>
    </row>
    <row r="996" spans="1:16" hidden="1" x14ac:dyDescent="0.2">
      <c r="A996" s="37"/>
      <c r="B996" s="38"/>
      <c r="C996" s="45"/>
      <c r="D996" s="23"/>
      <c r="E996" s="69"/>
      <c r="F996" s="73"/>
      <c r="G996" s="67"/>
      <c r="H996" s="46">
        <f t="shared" si="105"/>
        <v>0</v>
      </c>
      <c r="I996" s="67"/>
      <c r="J996" s="67"/>
      <c r="K996" s="47">
        <f t="shared" si="106"/>
        <v>0</v>
      </c>
      <c r="L996" s="48">
        <f t="shared" si="107"/>
        <v>0</v>
      </c>
      <c r="M996" s="46">
        <f t="shared" si="108"/>
        <v>0</v>
      </c>
      <c r="N996" s="46">
        <f t="shared" si="109"/>
        <v>0</v>
      </c>
      <c r="O996" s="46">
        <f t="shared" si="110"/>
        <v>0</v>
      </c>
      <c r="P996" s="47">
        <f t="shared" si="111"/>
        <v>0</v>
      </c>
    </row>
    <row r="997" spans="1:16" hidden="1" x14ac:dyDescent="0.2">
      <c r="A997" s="37"/>
      <c r="B997" s="38"/>
      <c r="C997" s="45"/>
      <c r="D997" s="23"/>
      <c r="E997" s="69"/>
      <c r="F997" s="73"/>
      <c r="G997" s="67"/>
      <c r="H997" s="46">
        <f t="shared" si="105"/>
        <v>0</v>
      </c>
      <c r="I997" s="67"/>
      <c r="J997" s="67"/>
      <c r="K997" s="47">
        <f t="shared" si="106"/>
        <v>0</v>
      </c>
      <c r="L997" s="48">
        <f t="shared" si="107"/>
        <v>0</v>
      </c>
      <c r="M997" s="46">
        <f t="shared" si="108"/>
        <v>0</v>
      </c>
      <c r="N997" s="46">
        <f t="shared" si="109"/>
        <v>0</v>
      </c>
      <c r="O997" s="46">
        <f t="shared" si="110"/>
        <v>0</v>
      </c>
      <c r="P997" s="47">
        <f t="shared" si="111"/>
        <v>0</v>
      </c>
    </row>
    <row r="998" spans="1:16" hidden="1" x14ac:dyDescent="0.2">
      <c r="A998" s="37"/>
      <c r="B998" s="38"/>
      <c r="C998" s="45"/>
      <c r="D998" s="23"/>
      <c r="E998" s="69"/>
      <c r="F998" s="73"/>
      <c r="G998" s="67"/>
      <c r="H998" s="46">
        <f t="shared" si="105"/>
        <v>0</v>
      </c>
      <c r="I998" s="67"/>
      <c r="J998" s="67"/>
      <c r="K998" s="47">
        <f t="shared" si="106"/>
        <v>0</v>
      </c>
      <c r="L998" s="48">
        <f t="shared" si="107"/>
        <v>0</v>
      </c>
      <c r="M998" s="46">
        <f t="shared" si="108"/>
        <v>0</v>
      </c>
      <c r="N998" s="46">
        <f t="shared" si="109"/>
        <v>0</v>
      </c>
      <c r="O998" s="46">
        <f t="shared" si="110"/>
        <v>0</v>
      </c>
      <c r="P998" s="47">
        <f t="shared" si="111"/>
        <v>0</v>
      </c>
    </row>
    <row r="999" spans="1:16" hidden="1" x14ac:dyDescent="0.2">
      <c r="A999" s="37"/>
      <c r="B999" s="38"/>
      <c r="C999" s="45"/>
      <c r="D999" s="23"/>
      <c r="E999" s="69"/>
      <c r="F999" s="73"/>
      <c r="G999" s="67"/>
      <c r="H999" s="46">
        <f t="shared" si="105"/>
        <v>0</v>
      </c>
      <c r="I999" s="67"/>
      <c r="J999" s="67"/>
      <c r="K999" s="47">
        <f t="shared" si="106"/>
        <v>0</v>
      </c>
      <c r="L999" s="48">
        <f t="shared" si="107"/>
        <v>0</v>
      </c>
      <c r="M999" s="46">
        <f t="shared" si="108"/>
        <v>0</v>
      </c>
      <c r="N999" s="46">
        <f t="shared" si="109"/>
        <v>0</v>
      </c>
      <c r="O999" s="46">
        <f t="shared" si="110"/>
        <v>0</v>
      </c>
      <c r="P999" s="47">
        <f t="shared" si="111"/>
        <v>0</v>
      </c>
    </row>
    <row r="1000" spans="1:16" hidden="1" x14ac:dyDescent="0.2">
      <c r="A1000" s="37"/>
      <c r="B1000" s="38"/>
      <c r="C1000" s="45"/>
      <c r="D1000" s="23"/>
      <c r="E1000" s="69"/>
      <c r="F1000" s="73"/>
      <c r="G1000" s="67"/>
      <c r="H1000" s="46">
        <f t="shared" si="105"/>
        <v>0</v>
      </c>
      <c r="I1000" s="67"/>
      <c r="J1000" s="67"/>
      <c r="K1000" s="47">
        <f t="shared" si="106"/>
        <v>0</v>
      </c>
      <c r="L1000" s="48">
        <f t="shared" si="107"/>
        <v>0</v>
      </c>
      <c r="M1000" s="46">
        <f t="shared" si="108"/>
        <v>0</v>
      </c>
      <c r="N1000" s="46">
        <f t="shared" si="109"/>
        <v>0</v>
      </c>
      <c r="O1000" s="46">
        <f t="shared" si="110"/>
        <v>0</v>
      </c>
      <c r="P1000" s="47">
        <f t="shared" si="111"/>
        <v>0</v>
      </c>
    </row>
    <row r="1001" spans="1:16" hidden="1" x14ac:dyDescent="0.2">
      <c r="A1001" s="37"/>
      <c r="B1001" s="38"/>
      <c r="C1001" s="45"/>
      <c r="D1001" s="23"/>
      <c r="E1001" s="69"/>
      <c r="F1001" s="73"/>
      <c r="G1001" s="67"/>
      <c r="H1001" s="46">
        <f t="shared" si="105"/>
        <v>0</v>
      </c>
      <c r="I1001" s="67"/>
      <c r="J1001" s="67"/>
      <c r="K1001" s="47">
        <f t="shared" si="106"/>
        <v>0</v>
      </c>
      <c r="L1001" s="48">
        <f t="shared" si="107"/>
        <v>0</v>
      </c>
      <c r="M1001" s="46">
        <f t="shared" si="108"/>
        <v>0</v>
      </c>
      <c r="N1001" s="46">
        <f t="shared" si="109"/>
        <v>0</v>
      </c>
      <c r="O1001" s="46">
        <f t="shared" si="110"/>
        <v>0</v>
      </c>
      <c r="P1001" s="47">
        <f t="shared" si="111"/>
        <v>0</v>
      </c>
    </row>
    <row r="1002" spans="1:16" hidden="1" x14ac:dyDescent="0.2">
      <c r="A1002" s="37"/>
      <c r="B1002" s="38"/>
      <c r="C1002" s="45"/>
      <c r="D1002" s="23"/>
      <c r="E1002" s="69"/>
      <c r="F1002" s="73"/>
      <c r="G1002" s="67"/>
      <c r="H1002" s="46">
        <f t="shared" si="105"/>
        <v>0</v>
      </c>
      <c r="I1002" s="67"/>
      <c r="J1002" s="67"/>
      <c r="K1002" s="47">
        <f t="shared" si="106"/>
        <v>0</v>
      </c>
      <c r="L1002" s="48">
        <f t="shared" si="107"/>
        <v>0</v>
      </c>
      <c r="M1002" s="46">
        <f t="shared" si="108"/>
        <v>0</v>
      </c>
      <c r="N1002" s="46">
        <f t="shared" si="109"/>
        <v>0</v>
      </c>
      <c r="O1002" s="46">
        <f t="shared" si="110"/>
        <v>0</v>
      </c>
      <c r="P1002" s="47">
        <f t="shared" si="111"/>
        <v>0</v>
      </c>
    </row>
    <row r="1003" spans="1:16" hidden="1" x14ac:dyDescent="0.2">
      <c r="A1003" s="37"/>
      <c r="B1003" s="38"/>
      <c r="C1003" s="45"/>
      <c r="D1003" s="23"/>
      <c r="E1003" s="69"/>
      <c r="F1003" s="73"/>
      <c r="G1003" s="67"/>
      <c r="H1003" s="46">
        <f t="shared" si="105"/>
        <v>0</v>
      </c>
      <c r="I1003" s="67"/>
      <c r="J1003" s="67"/>
      <c r="K1003" s="47">
        <f t="shared" si="106"/>
        <v>0</v>
      </c>
      <c r="L1003" s="48">
        <f t="shared" si="107"/>
        <v>0</v>
      </c>
      <c r="M1003" s="46">
        <f t="shared" si="108"/>
        <v>0</v>
      </c>
      <c r="N1003" s="46">
        <f t="shared" si="109"/>
        <v>0</v>
      </c>
      <c r="O1003" s="46">
        <f t="shared" si="110"/>
        <v>0</v>
      </c>
      <c r="P1003" s="47">
        <f t="shared" si="111"/>
        <v>0</v>
      </c>
    </row>
    <row r="1004" spans="1:16" hidden="1" x14ac:dyDescent="0.2">
      <c r="A1004" s="37"/>
      <c r="B1004" s="38"/>
      <c r="C1004" s="45"/>
      <c r="D1004" s="23"/>
      <c r="E1004" s="69"/>
      <c r="F1004" s="73"/>
      <c r="G1004" s="67"/>
      <c r="H1004" s="46">
        <f t="shared" si="105"/>
        <v>0</v>
      </c>
      <c r="I1004" s="67"/>
      <c r="J1004" s="67"/>
      <c r="K1004" s="47">
        <f t="shared" si="106"/>
        <v>0</v>
      </c>
      <c r="L1004" s="48">
        <f t="shared" si="107"/>
        <v>0</v>
      </c>
      <c r="M1004" s="46">
        <f t="shared" si="108"/>
        <v>0</v>
      </c>
      <c r="N1004" s="46">
        <f t="shared" si="109"/>
        <v>0</v>
      </c>
      <c r="O1004" s="46">
        <f t="shared" si="110"/>
        <v>0</v>
      </c>
      <c r="P1004" s="47">
        <f t="shared" si="111"/>
        <v>0</v>
      </c>
    </row>
    <row r="1005" spans="1:16" hidden="1" x14ac:dyDescent="0.2">
      <c r="A1005" s="37"/>
      <c r="B1005" s="38"/>
      <c r="C1005" s="45"/>
      <c r="D1005" s="23"/>
      <c r="E1005" s="69"/>
      <c r="F1005" s="73"/>
      <c r="G1005" s="67"/>
      <c r="H1005" s="46">
        <f t="shared" si="105"/>
        <v>0</v>
      </c>
      <c r="I1005" s="67"/>
      <c r="J1005" s="67"/>
      <c r="K1005" s="47">
        <f t="shared" si="106"/>
        <v>0</v>
      </c>
      <c r="L1005" s="48">
        <f t="shared" si="107"/>
        <v>0</v>
      </c>
      <c r="M1005" s="46">
        <f t="shared" si="108"/>
        <v>0</v>
      </c>
      <c r="N1005" s="46">
        <f t="shared" si="109"/>
        <v>0</v>
      </c>
      <c r="O1005" s="46">
        <f t="shared" si="110"/>
        <v>0</v>
      </c>
      <c r="P1005" s="47">
        <f t="shared" si="111"/>
        <v>0</v>
      </c>
    </row>
    <row r="1006" spans="1:16" hidden="1" x14ac:dyDescent="0.2">
      <c r="A1006" s="37"/>
      <c r="B1006" s="38"/>
      <c r="C1006" s="45"/>
      <c r="D1006" s="23"/>
      <c r="E1006" s="69"/>
      <c r="F1006" s="73"/>
      <c r="G1006" s="67"/>
      <c r="H1006" s="46">
        <f t="shared" si="105"/>
        <v>0</v>
      </c>
      <c r="I1006" s="67"/>
      <c r="J1006" s="67"/>
      <c r="K1006" s="47">
        <f t="shared" si="106"/>
        <v>0</v>
      </c>
      <c r="L1006" s="48">
        <f t="shared" si="107"/>
        <v>0</v>
      </c>
      <c r="M1006" s="46">
        <f t="shared" si="108"/>
        <v>0</v>
      </c>
      <c r="N1006" s="46">
        <f t="shared" si="109"/>
        <v>0</v>
      </c>
      <c r="O1006" s="46">
        <f t="shared" si="110"/>
        <v>0</v>
      </c>
      <c r="P1006" s="47">
        <f t="shared" si="111"/>
        <v>0</v>
      </c>
    </row>
    <row r="1007" spans="1:16" hidden="1" x14ac:dyDescent="0.2">
      <c r="A1007" s="37"/>
      <c r="B1007" s="38"/>
      <c r="C1007" s="45"/>
      <c r="D1007" s="23"/>
      <c r="E1007" s="69"/>
      <c r="F1007" s="73"/>
      <c r="G1007" s="67"/>
      <c r="H1007" s="46">
        <f t="shared" si="105"/>
        <v>0</v>
      </c>
      <c r="I1007" s="67"/>
      <c r="J1007" s="67"/>
      <c r="K1007" s="47">
        <f t="shared" si="106"/>
        <v>0</v>
      </c>
      <c r="L1007" s="48">
        <f t="shared" si="107"/>
        <v>0</v>
      </c>
      <c r="M1007" s="46">
        <f t="shared" si="108"/>
        <v>0</v>
      </c>
      <c r="N1007" s="46">
        <f t="shared" si="109"/>
        <v>0</v>
      </c>
      <c r="O1007" s="46">
        <f t="shared" si="110"/>
        <v>0</v>
      </c>
      <c r="P1007" s="47">
        <f t="shared" si="111"/>
        <v>0</v>
      </c>
    </row>
    <row r="1008" spans="1:16" hidden="1" x14ac:dyDescent="0.2">
      <c r="A1008" s="37"/>
      <c r="B1008" s="38"/>
      <c r="C1008" s="45"/>
      <c r="D1008" s="23"/>
      <c r="E1008" s="69"/>
      <c r="F1008" s="73"/>
      <c r="G1008" s="67"/>
      <c r="H1008" s="46">
        <f t="shared" si="105"/>
        <v>0</v>
      </c>
      <c r="I1008" s="67"/>
      <c r="J1008" s="67"/>
      <c r="K1008" s="47">
        <f t="shared" si="106"/>
        <v>0</v>
      </c>
      <c r="L1008" s="48">
        <f t="shared" si="107"/>
        <v>0</v>
      </c>
      <c r="M1008" s="46">
        <f t="shared" si="108"/>
        <v>0</v>
      </c>
      <c r="N1008" s="46">
        <f t="shared" si="109"/>
        <v>0</v>
      </c>
      <c r="O1008" s="46">
        <f t="shared" si="110"/>
        <v>0</v>
      </c>
      <c r="P1008" s="47">
        <f t="shared" si="111"/>
        <v>0</v>
      </c>
    </row>
    <row r="1009" spans="1:16" hidden="1" x14ac:dyDescent="0.2">
      <c r="A1009" s="37"/>
      <c r="B1009" s="38"/>
      <c r="C1009" s="45"/>
      <c r="D1009" s="23"/>
      <c r="E1009" s="69"/>
      <c r="F1009" s="73"/>
      <c r="G1009" s="67"/>
      <c r="H1009" s="46">
        <f t="shared" si="105"/>
        <v>0</v>
      </c>
      <c r="I1009" s="67"/>
      <c r="J1009" s="67"/>
      <c r="K1009" s="47">
        <f t="shared" si="106"/>
        <v>0</v>
      </c>
      <c r="L1009" s="48">
        <f t="shared" si="107"/>
        <v>0</v>
      </c>
      <c r="M1009" s="46">
        <f t="shared" si="108"/>
        <v>0</v>
      </c>
      <c r="N1009" s="46">
        <f t="shared" si="109"/>
        <v>0</v>
      </c>
      <c r="O1009" s="46">
        <f t="shared" si="110"/>
        <v>0</v>
      </c>
      <c r="P1009" s="47">
        <f t="shared" si="111"/>
        <v>0</v>
      </c>
    </row>
    <row r="1010" spans="1:16" hidden="1" x14ac:dyDescent="0.2">
      <c r="A1010" s="37"/>
      <c r="B1010" s="38"/>
      <c r="C1010" s="45"/>
      <c r="D1010" s="23"/>
      <c r="E1010" s="69"/>
      <c r="F1010" s="73"/>
      <c r="G1010" s="67"/>
      <c r="H1010" s="46">
        <f t="shared" si="105"/>
        <v>0</v>
      </c>
      <c r="I1010" s="67"/>
      <c r="J1010" s="67"/>
      <c r="K1010" s="47">
        <f t="shared" si="106"/>
        <v>0</v>
      </c>
      <c r="L1010" s="48">
        <f t="shared" si="107"/>
        <v>0</v>
      </c>
      <c r="M1010" s="46">
        <f t="shared" si="108"/>
        <v>0</v>
      </c>
      <c r="N1010" s="46">
        <f t="shared" si="109"/>
        <v>0</v>
      </c>
      <c r="O1010" s="46">
        <f t="shared" si="110"/>
        <v>0</v>
      </c>
      <c r="P1010" s="47">
        <f t="shared" si="111"/>
        <v>0</v>
      </c>
    </row>
    <row r="1011" spans="1:16" hidden="1" x14ac:dyDescent="0.2">
      <c r="A1011" s="37"/>
      <c r="B1011" s="38"/>
      <c r="C1011" s="45"/>
      <c r="D1011" s="23"/>
      <c r="E1011" s="69"/>
      <c r="F1011" s="73"/>
      <c r="G1011" s="67"/>
      <c r="H1011" s="46">
        <f t="shared" si="105"/>
        <v>0</v>
      </c>
      <c r="I1011" s="67"/>
      <c r="J1011" s="67"/>
      <c r="K1011" s="47">
        <f t="shared" si="106"/>
        <v>0</v>
      </c>
      <c r="L1011" s="48">
        <f t="shared" si="107"/>
        <v>0</v>
      </c>
      <c r="M1011" s="46">
        <f t="shared" si="108"/>
        <v>0</v>
      </c>
      <c r="N1011" s="46">
        <f t="shared" si="109"/>
        <v>0</v>
      </c>
      <c r="O1011" s="46">
        <f t="shared" si="110"/>
        <v>0</v>
      </c>
      <c r="P1011" s="47">
        <f t="shared" si="111"/>
        <v>0</v>
      </c>
    </row>
    <row r="1012" spans="1:16" ht="12" hidden="1" thickBot="1" x14ac:dyDescent="0.25">
      <c r="A1012" s="70"/>
      <c r="B1012" s="71"/>
      <c r="C1012" s="72"/>
      <c r="D1012" s="24"/>
      <c r="E1012" s="39"/>
      <c r="F1012" s="49"/>
      <c r="G1012" s="50"/>
      <c r="H1012" s="50">
        <f t="shared" si="105"/>
        <v>0</v>
      </c>
      <c r="I1012" s="50"/>
      <c r="J1012" s="50"/>
      <c r="K1012" s="51">
        <f t="shared" si="106"/>
        <v>0</v>
      </c>
      <c r="L1012" s="49">
        <f t="shared" si="107"/>
        <v>0</v>
      </c>
      <c r="M1012" s="50">
        <f t="shared" si="108"/>
        <v>0</v>
      </c>
      <c r="N1012" s="50">
        <f t="shared" si="109"/>
        <v>0</v>
      </c>
      <c r="O1012" s="50">
        <f t="shared" si="110"/>
        <v>0</v>
      </c>
      <c r="P1012" s="51">
        <f t="shared" si="111"/>
        <v>0</v>
      </c>
    </row>
    <row r="1013" spans="1:16" ht="12" thickBot="1" x14ac:dyDescent="0.25">
      <c r="A1013" s="277" t="s">
        <v>382</v>
      </c>
      <c r="B1013" s="278"/>
      <c r="C1013" s="278"/>
      <c r="D1013" s="278"/>
      <c r="E1013" s="278"/>
      <c r="F1013" s="278"/>
      <c r="G1013" s="278"/>
      <c r="H1013" s="278"/>
      <c r="I1013" s="278"/>
      <c r="J1013" s="278"/>
      <c r="K1013" s="279"/>
      <c r="L1013" s="74">
        <f>SUM(L14:L1012)</f>
        <v>0</v>
      </c>
      <c r="M1013" s="75">
        <f>SUM(M14:M1012)</f>
        <v>0</v>
      </c>
      <c r="N1013" s="75">
        <f>SUM(N14:N1012)</f>
        <v>0</v>
      </c>
      <c r="O1013" s="75">
        <f>SUM(O14:O1012)</f>
        <v>0</v>
      </c>
      <c r="P1013" s="76">
        <f>SUM(P14:P1012)</f>
        <v>0</v>
      </c>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 t="s">
        <v>14</v>
      </c>
      <c r="B1016" s="16"/>
      <c r="C1016" s="276">
        <f>'Kops a'!C35:H35</f>
        <v>0</v>
      </c>
      <c r="D1016" s="276"/>
      <c r="E1016" s="276"/>
      <c r="F1016" s="276"/>
      <c r="G1016" s="276"/>
      <c r="H1016" s="276"/>
      <c r="I1016" s="16"/>
      <c r="J1016" s="16"/>
      <c r="K1016" s="16"/>
      <c r="L1016" s="16"/>
      <c r="M1016" s="16"/>
      <c r="N1016" s="16"/>
      <c r="O1016" s="16"/>
      <c r="P1016" s="16"/>
    </row>
    <row r="1017" spans="1:16" x14ac:dyDescent="0.2">
      <c r="A1017" s="16"/>
      <c r="B1017" s="16"/>
      <c r="C1017" s="227" t="s">
        <v>15</v>
      </c>
      <c r="D1017" s="227"/>
      <c r="E1017" s="227"/>
      <c r="F1017" s="227"/>
      <c r="G1017" s="227"/>
      <c r="H1017" s="227"/>
      <c r="I1017" s="16"/>
      <c r="J1017" s="16"/>
      <c r="K1017" s="16"/>
      <c r="L1017" s="16"/>
      <c r="M1017" s="16"/>
      <c r="N1017" s="16"/>
      <c r="O1017" s="16"/>
      <c r="P1017" s="16"/>
    </row>
    <row r="1018" spans="1:16" x14ac:dyDescent="0.2">
      <c r="A1018" s="16"/>
      <c r="B1018" s="16"/>
      <c r="C1018" s="16"/>
      <c r="D1018" s="16"/>
      <c r="E1018" s="16"/>
      <c r="F1018" s="16"/>
      <c r="G1018" s="16"/>
      <c r="H1018" s="16"/>
      <c r="I1018" s="16"/>
      <c r="J1018" s="16"/>
      <c r="K1018" s="16"/>
      <c r="L1018" s="16"/>
      <c r="M1018" s="16"/>
      <c r="N1018" s="16"/>
      <c r="O1018" s="16"/>
      <c r="P1018" s="16"/>
    </row>
    <row r="1019" spans="1:16" x14ac:dyDescent="0.2">
      <c r="A1019" s="88" t="str">
        <f>'Kops a'!A38</f>
        <v xml:space="preserve">Tāme sastādīta </v>
      </c>
      <c r="B1019" s="89"/>
      <c r="C1019" s="89"/>
      <c r="D1019" s="89"/>
      <c r="E1019" s="16"/>
      <c r="F1019" s="16"/>
      <c r="G1019" s="16"/>
      <c r="H1019" s="16"/>
      <c r="I1019" s="16"/>
      <c r="J1019" s="16"/>
      <c r="K1019" s="16"/>
      <c r="L1019" s="16"/>
      <c r="M1019" s="16"/>
      <c r="N1019" s="16"/>
      <c r="O1019" s="16"/>
      <c r="P1019" s="16"/>
    </row>
    <row r="1020" spans="1:16" x14ac:dyDescent="0.2">
      <c r="A1020" s="16"/>
      <c r="B1020" s="16"/>
      <c r="C1020" s="16"/>
      <c r="D1020" s="16"/>
      <c r="E1020" s="16"/>
      <c r="F1020" s="16"/>
      <c r="G1020" s="16"/>
      <c r="H1020" s="16"/>
      <c r="I1020" s="16"/>
      <c r="J1020" s="16"/>
      <c r="K1020" s="16"/>
      <c r="L1020" s="16"/>
      <c r="M1020" s="16"/>
      <c r="N1020" s="16"/>
      <c r="O1020" s="16"/>
      <c r="P1020" s="16"/>
    </row>
    <row r="1021" spans="1:16" x14ac:dyDescent="0.2">
      <c r="A1021" s="1" t="s">
        <v>37</v>
      </c>
      <c r="B1021" s="16"/>
      <c r="C1021" s="276">
        <f>'Kops a'!C40:H40</f>
        <v>0</v>
      </c>
      <c r="D1021" s="276"/>
      <c r="E1021" s="276"/>
      <c r="F1021" s="276"/>
      <c r="G1021" s="276"/>
      <c r="H1021" s="276"/>
      <c r="I1021" s="16"/>
      <c r="J1021" s="16"/>
      <c r="K1021" s="16"/>
      <c r="L1021" s="16"/>
      <c r="M1021" s="16"/>
      <c r="N1021" s="16"/>
      <c r="O1021" s="16"/>
      <c r="P1021" s="16"/>
    </row>
    <row r="1022" spans="1:16" x14ac:dyDescent="0.2">
      <c r="A1022" s="16"/>
      <c r="B1022" s="16"/>
      <c r="C1022" s="227" t="s">
        <v>15</v>
      </c>
      <c r="D1022" s="227"/>
      <c r="E1022" s="227"/>
      <c r="F1022" s="227"/>
      <c r="G1022" s="227"/>
      <c r="H1022" s="227"/>
      <c r="I1022" s="16"/>
      <c r="J1022" s="16"/>
      <c r="K1022" s="16"/>
      <c r="L1022" s="16"/>
      <c r="M1022" s="16"/>
      <c r="N1022" s="16"/>
      <c r="O1022" s="16"/>
      <c r="P1022" s="16"/>
    </row>
    <row r="1023" spans="1:16" x14ac:dyDescent="0.2">
      <c r="A1023" s="16"/>
      <c r="B1023" s="16"/>
      <c r="C1023" s="16"/>
      <c r="D1023" s="16"/>
      <c r="E1023" s="16"/>
      <c r="F1023" s="16"/>
      <c r="G1023" s="16"/>
      <c r="H1023" s="16"/>
      <c r="I1023" s="16"/>
      <c r="J1023" s="16"/>
      <c r="K1023" s="16"/>
      <c r="L1023" s="16"/>
      <c r="M1023" s="16"/>
      <c r="N1023" s="16"/>
      <c r="O1023" s="16"/>
      <c r="P1023" s="16"/>
    </row>
    <row r="1024" spans="1:16" x14ac:dyDescent="0.2">
      <c r="A1024" s="88" t="s">
        <v>54</v>
      </c>
      <c r="B1024" s="89"/>
      <c r="C1024" s="93">
        <f>'Kops a'!C43</f>
        <v>0</v>
      </c>
      <c r="D1024" s="52"/>
      <c r="E1024" s="16"/>
      <c r="F1024" s="16"/>
      <c r="G1024" s="16"/>
      <c r="H1024" s="16"/>
      <c r="I1024" s="16"/>
      <c r="J1024" s="16"/>
      <c r="K1024" s="16"/>
      <c r="L1024" s="16"/>
      <c r="M1024" s="16"/>
      <c r="N1024" s="16"/>
      <c r="O1024" s="16"/>
      <c r="P1024" s="16"/>
    </row>
    <row r="1025" spans="1:16" x14ac:dyDescent="0.2">
      <c r="A1025" s="16"/>
      <c r="B1025" s="16"/>
      <c r="C1025" s="16"/>
      <c r="D1025" s="16"/>
      <c r="E1025" s="16"/>
      <c r="F1025" s="16"/>
      <c r="G1025" s="16"/>
      <c r="H1025" s="16"/>
      <c r="I1025" s="16"/>
      <c r="J1025" s="16"/>
      <c r="K1025" s="16"/>
      <c r="L1025" s="16"/>
      <c r="M1025" s="16"/>
      <c r="N1025" s="16"/>
      <c r="O1025" s="16"/>
      <c r="P102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022:H1022"/>
    <mergeCell ref="C4:I4"/>
    <mergeCell ref="F12:K12"/>
    <mergeCell ref="A9:F9"/>
    <mergeCell ref="J9:M9"/>
    <mergeCell ref="D8:L8"/>
    <mergeCell ref="A1013:K1013"/>
    <mergeCell ref="C1016:H1016"/>
    <mergeCell ref="C1017:H1017"/>
    <mergeCell ref="C1021:H1021"/>
    <mergeCell ref="B15:B23"/>
  </mergeCells>
  <conditionalFormatting sqref="A1012:G1012 A15:B15 D15:G20 A24:B1011 A16 I15:J20 C23:G1011 I23:J1012 E21 A18:A19 A21:A22">
    <cfRule type="cellIs" dxfId="103" priority="32" operator="equal">
      <formula>0</formula>
    </cfRule>
  </conditionalFormatting>
  <conditionalFormatting sqref="N9:O9 H14:H1012 K14:P1012">
    <cfRule type="cellIs" dxfId="102" priority="31" operator="equal">
      <formula>0</formula>
    </cfRule>
  </conditionalFormatting>
  <conditionalFormatting sqref="A9:F9">
    <cfRule type="containsText" dxfId="101" priority="29"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00" priority="28" operator="equal">
      <formula>0</formula>
    </cfRule>
  </conditionalFormatting>
  <conditionalFormatting sqref="O10">
    <cfRule type="cellIs" dxfId="99" priority="27" operator="equal">
      <formula>"20__. gada __. _________"</formula>
    </cfRule>
  </conditionalFormatting>
  <conditionalFormatting sqref="A1013:K1013">
    <cfRule type="containsText" dxfId="98" priority="26" operator="containsText" text="Tiešās izmaksas kopā, t. sk. darba devēja sociālais nodoklis __.__% ">
      <formula>NOT(ISERROR(SEARCH("Tiešās izmaksas kopā, t. sk. darba devēja sociālais nodoklis __.__% ",A1013)))</formula>
    </cfRule>
  </conditionalFormatting>
  <conditionalFormatting sqref="L1013:P1013">
    <cfRule type="cellIs" dxfId="97" priority="21" operator="equal">
      <formula>0</formula>
    </cfRule>
  </conditionalFormatting>
  <conditionalFormatting sqref="C4:I4">
    <cfRule type="cellIs" dxfId="96" priority="20" operator="equal">
      <formula>0</formula>
    </cfRule>
  </conditionalFormatting>
  <conditionalFormatting sqref="C15:C20">
    <cfRule type="cellIs" dxfId="95" priority="19" operator="equal">
      <formula>0</formula>
    </cfRule>
  </conditionalFormatting>
  <conditionalFormatting sqref="D5:L8">
    <cfRule type="cellIs" dxfId="94" priority="17" operator="equal">
      <formula>0</formula>
    </cfRule>
  </conditionalFormatting>
  <conditionalFormatting sqref="A14:B14 D14:G14 A17 A20 A23">
    <cfRule type="cellIs" dxfId="93" priority="16" operator="equal">
      <formula>0</formula>
    </cfRule>
  </conditionalFormatting>
  <conditionalFormatting sqref="C14">
    <cfRule type="cellIs" dxfId="92" priority="15" operator="equal">
      <formula>0</formula>
    </cfRule>
  </conditionalFormatting>
  <conditionalFormatting sqref="I14:J14">
    <cfRule type="cellIs" dxfId="91" priority="14" operator="equal">
      <formula>0</formula>
    </cfRule>
  </conditionalFormatting>
  <conditionalFormatting sqref="P10">
    <cfRule type="cellIs" dxfId="90" priority="13" operator="equal">
      <formula>"20__. gada __. _________"</formula>
    </cfRule>
  </conditionalFormatting>
  <conditionalFormatting sqref="C1021:H1021">
    <cfRule type="cellIs" dxfId="89" priority="10" operator="equal">
      <formula>0</formula>
    </cfRule>
  </conditionalFormatting>
  <conditionalFormatting sqref="C1016:H1016">
    <cfRule type="cellIs" dxfId="88" priority="9" operator="equal">
      <formula>0</formula>
    </cfRule>
  </conditionalFormatting>
  <conditionalFormatting sqref="C1021:H1021 C1024 C1016:H1016">
    <cfRule type="cellIs" dxfId="87" priority="8" operator="equal">
      <formula>0</formula>
    </cfRule>
  </conditionalFormatting>
  <conditionalFormatting sqref="D1">
    <cfRule type="cellIs" dxfId="86" priority="7" operator="equal">
      <formula>0</formula>
    </cfRule>
  </conditionalFormatting>
  <conditionalFormatting sqref="C22:E22">
    <cfRule type="cellIs" dxfId="85" priority="6" operator="equal">
      <formula>0</formula>
    </cfRule>
  </conditionalFormatting>
  <conditionalFormatting sqref="I22:J22 F22:G22">
    <cfRule type="cellIs" dxfId="84" priority="5" operator="equal">
      <formula>0</formula>
    </cfRule>
  </conditionalFormatting>
  <conditionalFormatting sqref="C21:D21">
    <cfRule type="cellIs" dxfId="83" priority="3" operator="equal">
      <formula>0</formula>
    </cfRule>
  </conditionalFormatting>
  <conditionalFormatting sqref="F21:G21 I21:J21">
    <cfRule type="cellIs" dxfId="82" priority="2" operator="equal">
      <formula>0</formula>
    </cfRule>
  </conditionalFormatting>
  <pageMargins left="0.7" right="0.7" top="0.75" bottom="0.75" header="0.3" footer="0.3"/>
  <pageSetup paperSize="9" scale="87" orientation="landscape" r:id="rId1"/>
  <extLst>
    <ext xmlns:x14="http://schemas.microsoft.com/office/spreadsheetml/2009/9/main" uri="{78C0D931-6437-407d-A8EE-F0AAD7539E65}">
      <x14:conditionalFormattings>
        <x14:conditionalFormatting xmlns:xm="http://schemas.microsoft.com/office/excel/2006/main">
          <x14:cfRule type="containsText" priority="12" operator="containsText" id="{FF7EA908-55EC-4C43-BFD3-676EB2F59EFD}">
            <xm:f>NOT(ISERROR(SEARCH("Tāme sastādīta ____. gada ___. ______________",A1019)))</xm:f>
            <xm:f>"Tāme sastādīta ____. gada ___. ______________"</xm:f>
            <x14:dxf>
              <font>
                <color auto="1"/>
              </font>
              <fill>
                <patternFill>
                  <bgColor rgb="FFC6EFCE"/>
                </patternFill>
              </fill>
            </x14:dxf>
          </x14:cfRule>
          <xm:sqref>A1019</xm:sqref>
        </x14:conditionalFormatting>
        <x14:conditionalFormatting xmlns:xm="http://schemas.microsoft.com/office/excel/2006/main">
          <x14:cfRule type="containsText" priority="11" operator="containsText" id="{7D30F4F9-54F3-4EAD-9065-3BE0F6D67384}">
            <xm:f>NOT(ISERROR(SEARCH("Sertifikāta Nr. _________________________________",A1024)))</xm:f>
            <xm:f>"Sertifikāta Nr. _________________________________"</xm:f>
            <x14:dxf>
              <font>
                <color auto="1"/>
              </font>
              <fill>
                <patternFill>
                  <bgColor rgb="FFC6EFCE"/>
                </patternFill>
              </fill>
            </x14:dxf>
          </x14:cfRule>
          <xm:sqref>A1024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C000"/>
  </sheetPr>
  <dimension ref="A1:Q90"/>
  <sheetViews>
    <sheetView tabSelected="1" topLeftCell="A7" zoomScale="160" zoomScaleNormal="160" zoomScaleSheetLayoutView="100" workbookViewId="0">
      <selection activeCell="C2" sqref="C2:I2"/>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6384" width="9.140625" style="1"/>
  </cols>
  <sheetData>
    <row r="1" spans="1:17" x14ac:dyDescent="0.2">
      <c r="A1" s="21"/>
      <c r="B1" s="21"/>
      <c r="C1" s="26" t="s">
        <v>38</v>
      </c>
      <c r="D1" s="53">
        <v>10</v>
      </c>
      <c r="E1" s="21"/>
      <c r="F1" s="21"/>
      <c r="G1" s="21"/>
      <c r="H1" s="21"/>
      <c r="I1" s="21"/>
      <c r="J1" s="21"/>
      <c r="N1" s="25"/>
      <c r="O1" s="26"/>
      <c r="P1" s="27"/>
    </row>
    <row r="2" spans="1:17" x14ac:dyDescent="0.2">
      <c r="A2" s="28"/>
      <c r="B2" s="28"/>
      <c r="C2" s="280" t="s">
        <v>90</v>
      </c>
      <c r="D2" s="280"/>
      <c r="E2" s="280"/>
      <c r="F2" s="280"/>
      <c r="G2" s="280"/>
      <c r="H2" s="280"/>
      <c r="I2" s="280"/>
      <c r="J2" s="28"/>
    </row>
    <row r="3" spans="1:17" x14ac:dyDescent="0.2">
      <c r="A3" s="29"/>
      <c r="B3" s="29"/>
      <c r="C3" s="270" t="s">
        <v>17</v>
      </c>
      <c r="D3" s="270"/>
      <c r="E3" s="270"/>
      <c r="F3" s="270"/>
      <c r="G3" s="270"/>
      <c r="H3" s="270"/>
      <c r="I3" s="270"/>
      <c r="J3" s="29"/>
    </row>
    <row r="4" spans="1:17" x14ac:dyDescent="0.2">
      <c r="A4" s="29"/>
      <c r="B4" s="29"/>
      <c r="C4" s="281" t="s">
        <v>52</v>
      </c>
      <c r="D4" s="281"/>
      <c r="E4" s="281"/>
      <c r="F4" s="281"/>
      <c r="G4" s="281"/>
      <c r="H4" s="281"/>
      <c r="I4" s="281"/>
      <c r="J4" s="29"/>
    </row>
    <row r="5" spans="1:17"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17"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17" x14ac:dyDescent="0.2">
      <c r="A7" s="21"/>
      <c r="B7" s="21"/>
      <c r="C7" s="26" t="s">
        <v>7</v>
      </c>
      <c r="D7" s="294" t="str">
        <f>'Kops a'!D8</f>
        <v>Stacijas iela 40, Olaine, Olaines novads, LV-2114</v>
      </c>
      <c r="E7" s="294"/>
      <c r="F7" s="294"/>
      <c r="G7" s="294"/>
      <c r="H7" s="294"/>
      <c r="I7" s="294"/>
      <c r="J7" s="294"/>
      <c r="K7" s="294"/>
      <c r="L7" s="294"/>
      <c r="M7" s="16"/>
      <c r="N7" s="16"/>
      <c r="O7" s="16"/>
      <c r="P7" s="16"/>
    </row>
    <row r="8" spans="1:17" x14ac:dyDescent="0.2">
      <c r="A8" s="21"/>
      <c r="B8" s="21"/>
      <c r="C8" s="4" t="s">
        <v>20</v>
      </c>
      <c r="D8" s="294" t="str">
        <f>'Kops a'!D9</f>
        <v>Iepirkums Nr. AS OŪS 2021/06_E</v>
      </c>
      <c r="E8" s="294"/>
      <c r="F8" s="294"/>
      <c r="G8" s="294"/>
      <c r="H8" s="294"/>
      <c r="I8" s="294"/>
      <c r="J8" s="294"/>
      <c r="K8" s="294"/>
      <c r="L8" s="294"/>
      <c r="M8" s="16"/>
      <c r="N8" s="16"/>
      <c r="O8" s="16"/>
      <c r="P8" s="16"/>
    </row>
    <row r="9" spans="1:17" ht="11.25" customHeight="1" x14ac:dyDescent="0.2">
      <c r="A9" s="282" t="s">
        <v>383</v>
      </c>
      <c r="B9" s="282"/>
      <c r="C9" s="282"/>
      <c r="D9" s="282"/>
      <c r="E9" s="282"/>
      <c r="F9" s="282"/>
      <c r="G9" s="30"/>
      <c r="H9" s="30"/>
      <c r="I9" s="30"/>
      <c r="J9" s="286" t="s">
        <v>39</v>
      </c>
      <c r="K9" s="286"/>
      <c r="L9" s="286"/>
      <c r="M9" s="286"/>
      <c r="N9" s="293">
        <f>P78</f>
        <v>0</v>
      </c>
      <c r="O9" s="293"/>
      <c r="P9" s="30"/>
    </row>
    <row r="10" spans="1:17" x14ac:dyDescent="0.2">
      <c r="A10" s="31"/>
      <c r="B10" s="32"/>
      <c r="C10" s="4"/>
      <c r="D10" s="21"/>
      <c r="E10" s="21"/>
      <c r="F10" s="21"/>
      <c r="G10" s="21"/>
      <c r="H10" s="21"/>
      <c r="I10" s="21"/>
      <c r="J10" s="21"/>
      <c r="K10" s="21"/>
      <c r="L10" s="28"/>
      <c r="M10" s="28"/>
      <c r="O10" s="91"/>
      <c r="P10" s="90" t="str">
        <f>A84</f>
        <v xml:space="preserve">Tāme sastādīta </v>
      </c>
    </row>
    <row r="11" spans="1:17" ht="12" thickBot="1" x14ac:dyDescent="0.25">
      <c r="A11" s="31"/>
      <c r="B11" s="32"/>
      <c r="C11" s="4"/>
      <c r="D11" s="21"/>
      <c r="E11" s="21"/>
      <c r="F11" s="21"/>
      <c r="G11" s="21"/>
      <c r="H11" s="21"/>
      <c r="I11" s="21"/>
      <c r="J11" s="21"/>
      <c r="K11" s="21"/>
      <c r="L11" s="33"/>
      <c r="M11" s="33"/>
      <c r="N11" s="34"/>
      <c r="O11" s="25"/>
      <c r="P11" s="21"/>
    </row>
    <row r="12" spans="1:17"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17"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row>
    <row r="14" spans="1:17" ht="15" customHeight="1" x14ac:dyDescent="0.2">
      <c r="A14" s="183">
        <v>1</v>
      </c>
      <c r="B14" s="309" t="s">
        <v>85</v>
      </c>
      <c r="C14" s="184" t="s">
        <v>59</v>
      </c>
      <c r="D14" s="185"/>
      <c r="E14" s="186"/>
      <c r="F14" s="182"/>
      <c r="G14" s="160"/>
      <c r="H14" s="160">
        <f>ROUND(F14*G14,2)</f>
        <v>0</v>
      </c>
      <c r="I14" s="160"/>
      <c r="J14" s="160"/>
      <c r="K14" s="161">
        <f>SUM(H14:J14)</f>
        <v>0</v>
      </c>
      <c r="L14" s="162">
        <f>ROUND(E14*F14,2)</f>
        <v>0</v>
      </c>
      <c r="M14" s="160">
        <f>ROUND(H14*E14,2)</f>
        <v>0</v>
      </c>
      <c r="N14" s="160">
        <f>ROUND(I14*E14,2)</f>
        <v>0</v>
      </c>
      <c r="O14" s="160">
        <f>ROUND(J14*E14,2)</f>
        <v>0</v>
      </c>
      <c r="P14" s="161">
        <f>SUM(M14:O14)</f>
        <v>0</v>
      </c>
      <c r="Q14" s="204"/>
    </row>
    <row r="15" spans="1:17" ht="19.5" x14ac:dyDescent="0.2">
      <c r="A15" s="187">
        <v>2</v>
      </c>
      <c r="B15" s="310"/>
      <c r="C15" s="226" t="s">
        <v>337</v>
      </c>
      <c r="D15" s="98" t="s">
        <v>86</v>
      </c>
      <c r="E15" s="188">
        <f>2+8*8+8</f>
        <v>74</v>
      </c>
      <c r="F15" s="181"/>
      <c r="G15" s="154"/>
      <c r="H15" s="152"/>
      <c r="I15" s="154"/>
      <c r="J15" s="154"/>
      <c r="K15" s="155"/>
      <c r="L15" s="156"/>
      <c r="M15" s="152"/>
      <c r="N15" s="152"/>
      <c r="O15" s="152"/>
      <c r="P15" s="155"/>
    </row>
    <row r="16" spans="1:17" ht="19.5" x14ac:dyDescent="0.2">
      <c r="A16" s="187">
        <v>3</v>
      </c>
      <c r="B16" s="310"/>
      <c r="C16" s="226" t="s">
        <v>338</v>
      </c>
      <c r="D16" s="98" t="s">
        <v>86</v>
      </c>
      <c r="E16" s="188">
        <f>4+2</f>
        <v>6</v>
      </c>
      <c r="F16" s="181"/>
      <c r="G16" s="154"/>
      <c r="H16" s="152"/>
      <c r="I16" s="154"/>
      <c r="J16" s="154"/>
      <c r="K16" s="155"/>
      <c r="L16" s="156"/>
      <c r="M16" s="152"/>
      <c r="N16" s="152"/>
      <c r="O16" s="152"/>
      <c r="P16" s="155"/>
    </row>
    <row r="17" spans="1:16" ht="19.5" x14ac:dyDescent="0.2">
      <c r="A17" s="187">
        <v>4</v>
      </c>
      <c r="B17" s="310"/>
      <c r="C17" s="226" t="s">
        <v>339</v>
      </c>
      <c r="D17" s="98" t="s">
        <v>86</v>
      </c>
      <c r="E17" s="188">
        <f>6+2*8+4</f>
        <v>26</v>
      </c>
      <c r="F17" s="181"/>
      <c r="G17" s="154"/>
      <c r="H17" s="152"/>
      <c r="I17" s="154"/>
      <c r="J17" s="154"/>
      <c r="K17" s="155"/>
      <c r="L17" s="156"/>
      <c r="M17" s="152"/>
      <c r="N17" s="152"/>
      <c r="O17" s="152"/>
      <c r="P17" s="155"/>
    </row>
    <row r="18" spans="1:16" ht="19.5" x14ac:dyDescent="0.2">
      <c r="A18" s="187">
        <v>5</v>
      </c>
      <c r="B18" s="310"/>
      <c r="C18" s="226" t="s">
        <v>340</v>
      </c>
      <c r="D18" s="98" t="s">
        <v>86</v>
      </c>
      <c r="E18" s="188">
        <f>5+1+2</f>
        <v>8</v>
      </c>
      <c r="F18" s="181"/>
      <c r="G18" s="154"/>
      <c r="H18" s="152"/>
      <c r="I18" s="154"/>
      <c r="J18" s="154"/>
      <c r="K18" s="155"/>
      <c r="L18" s="156"/>
      <c r="M18" s="152"/>
      <c r="N18" s="152"/>
      <c r="O18" s="152"/>
      <c r="P18" s="155"/>
    </row>
    <row r="19" spans="1:16" ht="19.5" x14ac:dyDescent="0.2">
      <c r="A19" s="187">
        <v>6</v>
      </c>
      <c r="B19" s="310"/>
      <c r="C19" s="226" t="s">
        <v>341</v>
      </c>
      <c r="D19" s="98" t="s">
        <v>86</v>
      </c>
      <c r="E19" s="188">
        <f>4*8</f>
        <v>32</v>
      </c>
      <c r="F19" s="181"/>
      <c r="G19" s="154"/>
      <c r="H19" s="152"/>
      <c r="I19" s="154"/>
      <c r="J19" s="154"/>
      <c r="K19" s="155"/>
      <c r="L19" s="156"/>
      <c r="M19" s="152"/>
      <c r="N19" s="152"/>
      <c r="O19" s="152"/>
      <c r="P19" s="155"/>
    </row>
    <row r="20" spans="1:16" ht="19.5" x14ac:dyDescent="0.2">
      <c r="A20" s="187">
        <v>7</v>
      </c>
      <c r="B20" s="310"/>
      <c r="C20" s="226" t="s">
        <v>342</v>
      </c>
      <c r="D20" s="98" t="s">
        <v>86</v>
      </c>
      <c r="E20" s="188">
        <f>2*8</f>
        <v>16</v>
      </c>
      <c r="F20" s="181"/>
      <c r="G20" s="154"/>
      <c r="H20" s="152"/>
      <c r="I20" s="154"/>
      <c r="J20" s="154"/>
      <c r="K20" s="155"/>
      <c r="L20" s="156"/>
      <c r="M20" s="152"/>
      <c r="N20" s="152"/>
      <c r="O20" s="152"/>
      <c r="P20" s="155"/>
    </row>
    <row r="21" spans="1:16" x14ac:dyDescent="0.2">
      <c r="A21" s="187">
        <v>8</v>
      </c>
      <c r="B21" s="310"/>
      <c r="C21" s="97" t="s">
        <v>60</v>
      </c>
      <c r="D21" s="98" t="s">
        <v>86</v>
      </c>
      <c r="E21" s="188">
        <v>162</v>
      </c>
      <c r="F21" s="181"/>
      <c r="G21" s="154"/>
      <c r="H21" s="152"/>
      <c r="I21" s="154"/>
      <c r="J21" s="154"/>
      <c r="K21" s="155"/>
      <c r="L21" s="156"/>
      <c r="M21" s="152"/>
      <c r="N21" s="152"/>
      <c r="O21" s="152"/>
      <c r="P21" s="155"/>
    </row>
    <row r="22" spans="1:16" ht="19.5" x14ac:dyDescent="0.2">
      <c r="A22" s="187">
        <v>9</v>
      </c>
      <c r="B22" s="310"/>
      <c r="C22" s="97" t="s">
        <v>61</v>
      </c>
      <c r="D22" s="98" t="s">
        <v>86</v>
      </c>
      <c r="E22" s="188">
        <v>160</v>
      </c>
      <c r="F22" s="181"/>
      <c r="G22" s="154"/>
      <c r="H22" s="152"/>
      <c r="I22" s="154"/>
      <c r="J22" s="154"/>
      <c r="K22" s="155"/>
      <c r="L22" s="156"/>
      <c r="M22" s="152"/>
      <c r="N22" s="152"/>
      <c r="O22" s="152"/>
      <c r="P22" s="155"/>
    </row>
    <row r="23" spans="1:16" x14ac:dyDescent="0.2">
      <c r="A23" s="187">
        <v>10</v>
      </c>
      <c r="B23" s="310"/>
      <c r="C23" s="97" t="s">
        <v>62</v>
      </c>
      <c r="D23" s="98" t="s">
        <v>86</v>
      </c>
      <c r="E23" s="188">
        <v>2</v>
      </c>
      <c r="F23" s="181"/>
      <c r="G23" s="154"/>
      <c r="H23" s="152"/>
      <c r="I23" s="154"/>
      <c r="J23" s="154"/>
      <c r="K23" s="155"/>
      <c r="L23" s="156"/>
      <c r="M23" s="152"/>
      <c r="N23" s="152"/>
      <c r="O23" s="152"/>
      <c r="P23" s="155"/>
    </row>
    <row r="24" spans="1:16" x14ac:dyDescent="0.2">
      <c r="A24" s="187">
        <v>11</v>
      </c>
      <c r="B24" s="310"/>
      <c r="C24" s="97" t="s">
        <v>63</v>
      </c>
      <c r="D24" s="98" t="s">
        <v>86</v>
      </c>
      <c r="E24" s="188">
        <v>162</v>
      </c>
      <c r="F24" s="181"/>
      <c r="G24" s="154"/>
      <c r="H24" s="152"/>
      <c r="I24" s="154"/>
      <c r="J24" s="154"/>
      <c r="K24" s="155"/>
      <c r="L24" s="156"/>
      <c r="M24" s="152"/>
      <c r="N24" s="152"/>
      <c r="O24" s="152"/>
      <c r="P24" s="155"/>
    </row>
    <row r="25" spans="1:16" ht="19.5" x14ac:dyDescent="0.2">
      <c r="A25" s="187">
        <v>12</v>
      </c>
      <c r="B25" s="310"/>
      <c r="C25" s="226" t="s">
        <v>343</v>
      </c>
      <c r="D25" s="98" t="s">
        <v>86</v>
      </c>
      <c r="E25" s="188">
        <v>13</v>
      </c>
      <c r="F25" s="181"/>
      <c r="G25" s="154"/>
      <c r="H25" s="152"/>
      <c r="I25" s="154"/>
      <c r="J25" s="154"/>
      <c r="K25" s="155"/>
      <c r="L25" s="156"/>
      <c r="M25" s="152"/>
      <c r="N25" s="152"/>
      <c r="O25" s="152"/>
      <c r="P25" s="155"/>
    </row>
    <row r="26" spans="1:16" ht="19.5" x14ac:dyDescent="0.2">
      <c r="A26" s="187">
        <v>13</v>
      </c>
      <c r="B26" s="310"/>
      <c r="C26" s="226" t="s">
        <v>344</v>
      </c>
      <c r="D26" s="98" t="s">
        <v>86</v>
      </c>
      <c r="E26" s="188">
        <v>4</v>
      </c>
      <c r="F26" s="181"/>
      <c r="G26" s="154"/>
      <c r="H26" s="152"/>
      <c r="I26" s="154"/>
      <c r="J26" s="154"/>
      <c r="K26" s="155"/>
      <c r="L26" s="156"/>
      <c r="M26" s="152"/>
      <c r="N26" s="152"/>
      <c r="O26" s="152"/>
      <c r="P26" s="155"/>
    </row>
    <row r="27" spans="1:16" x14ac:dyDescent="0.2">
      <c r="A27" s="187">
        <v>14</v>
      </c>
      <c r="B27" s="310"/>
      <c r="C27" s="97" t="s">
        <v>315</v>
      </c>
      <c r="D27" s="98" t="s">
        <v>86</v>
      </c>
      <c r="E27" s="188">
        <v>2</v>
      </c>
      <c r="F27" s="181"/>
      <c r="G27" s="154"/>
      <c r="H27" s="152"/>
      <c r="I27" s="154"/>
      <c r="J27" s="154"/>
      <c r="K27" s="155"/>
      <c r="L27" s="156"/>
      <c r="M27" s="152"/>
      <c r="N27" s="152"/>
      <c r="O27" s="152"/>
      <c r="P27" s="155"/>
    </row>
    <row r="28" spans="1:16" x14ac:dyDescent="0.2">
      <c r="A28" s="187">
        <v>15</v>
      </c>
      <c r="B28" s="310"/>
      <c r="C28" s="97" t="s">
        <v>64</v>
      </c>
      <c r="D28" s="98" t="s">
        <v>86</v>
      </c>
      <c r="E28" s="188">
        <v>24</v>
      </c>
      <c r="F28" s="181"/>
      <c r="G28" s="154"/>
      <c r="H28" s="152"/>
      <c r="I28" s="154"/>
      <c r="J28" s="154"/>
      <c r="K28" s="155"/>
      <c r="L28" s="156"/>
      <c r="M28" s="152"/>
      <c r="N28" s="152"/>
      <c r="O28" s="152"/>
      <c r="P28" s="155"/>
    </row>
    <row r="29" spans="1:16" x14ac:dyDescent="0.2">
      <c r="A29" s="187">
        <v>16</v>
      </c>
      <c r="B29" s="310"/>
      <c r="C29" s="97" t="s">
        <v>65</v>
      </c>
      <c r="D29" s="98" t="s">
        <v>86</v>
      </c>
      <c r="E29" s="188">
        <v>8</v>
      </c>
      <c r="F29" s="181"/>
      <c r="G29" s="154"/>
      <c r="H29" s="152"/>
      <c r="I29" s="154"/>
      <c r="J29" s="154"/>
      <c r="K29" s="155"/>
      <c r="L29" s="156"/>
      <c r="M29" s="152"/>
      <c r="N29" s="152"/>
      <c r="O29" s="152"/>
      <c r="P29" s="155"/>
    </row>
    <row r="30" spans="1:16" x14ac:dyDescent="0.2">
      <c r="A30" s="187">
        <v>17</v>
      </c>
      <c r="B30" s="310"/>
      <c r="C30" s="97" t="s">
        <v>66</v>
      </c>
      <c r="D30" s="98" t="s">
        <v>86</v>
      </c>
      <c r="E30" s="188">
        <v>34</v>
      </c>
      <c r="F30" s="181"/>
      <c r="G30" s="154"/>
      <c r="H30" s="152"/>
      <c r="I30" s="154"/>
      <c r="J30" s="154"/>
      <c r="K30" s="155"/>
      <c r="L30" s="156"/>
      <c r="M30" s="152"/>
      <c r="N30" s="152"/>
      <c r="O30" s="152"/>
      <c r="P30" s="155"/>
    </row>
    <row r="31" spans="1:16" x14ac:dyDescent="0.2">
      <c r="A31" s="187">
        <v>18</v>
      </c>
      <c r="B31" s="310"/>
      <c r="C31" s="226" t="s">
        <v>345</v>
      </c>
      <c r="D31" s="98" t="s">
        <v>87</v>
      </c>
      <c r="E31" s="188">
        <v>450</v>
      </c>
      <c r="F31" s="181"/>
      <c r="G31" s="154"/>
      <c r="H31" s="152"/>
      <c r="I31" s="154"/>
      <c r="J31" s="154"/>
      <c r="K31" s="155"/>
      <c r="L31" s="156"/>
      <c r="M31" s="152"/>
      <c r="N31" s="152"/>
      <c r="O31" s="152"/>
      <c r="P31" s="155"/>
    </row>
    <row r="32" spans="1:16" x14ac:dyDescent="0.2">
      <c r="A32" s="187">
        <v>19</v>
      </c>
      <c r="B32" s="310"/>
      <c r="C32" s="226" t="s">
        <v>346</v>
      </c>
      <c r="D32" s="98" t="s">
        <v>87</v>
      </c>
      <c r="E32" s="188">
        <v>528</v>
      </c>
      <c r="F32" s="181"/>
      <c r="G32" s="154"/>
      <c r="H32" s="152"/>
      <c r="I32" s="154"/>
      <c r="J32" s="154"/>
      <c r="K32" s="155"/>
      <c r="L32" s="156"/>
      <c r="M32" s="152"/>
      <c r="N32" s="152"/>
      <c r="O32" s="152"/>
      <c r="P32" s="155"/>
    </row>
    <row r="33" spans="1:16" x14ac:dyDescent="0.2">
      <c r="A33" s="187">
        <v>20</v>
      </c>
      <c r="B33" s="310"/>
      <c r="C33" s="226" t="s">
        <v>347</v>
      </c>
      <c r="D33" s="98" t="s">
        <v>87</v>
      </c>
      <c r="E33" s="188">
        <v>50</v>
      </c>
      <c r="F33" s="181"/>
      <c r="G33" s="154"/>
      <c r="H33" s="152"/>
      <c r="I33" s="154"/>
      <c r="J33" s="154"/>
      <c r="K33" s="155"/>
      <c r="L33" s="156"/>
      <c r="M33" s="152"/>
      <c r="N33" s="152"/>
      <c r="O33" s="152"/>
      <c r="P33" s="155"/>
    </row>
    <row r="34" spans="1:16" x14ac:dyDescent="0.2">
      <c r="A34" s="187">
        <v>21</v>
      </c>
      <c r="B34" s="310"/>
      <c r="C34" s="97" t="s">
        <v>67</v>
      </c>
      <c r="D34" s="98" t="s">
        <v>88</v>
      </c>
      <c r="E34" s="188">
        <v>1</v>
      </c>
      <c r="F34" s="181"/>
      <c r="G34" s="154"/>
      <c r="H34" s="152"/>
      <c r="I34" s="154"/>
      <c r="J34" s="154"/>
      <c r="K34" s="155"/>
      <c r="L34" s="156"/>
      <c r="M34" s="152"/>
      <c r="N34" s="152"/>
      <c r="O34" s="152"/>
      <c r="P34" s="155"/>
    </row>
    <row r="35" spans="1:16" ht="19.5" x14ac:dyDescent="0.2">
      <c r="A35" s="187">
        <v>22</v>
      </c>
      <c r="B35" s="310"/>
      <c r="C35" s="226" t="s">
        <v>322</v>
      </c>
      <c r="D35" s="98" t="s">
        <v>88</v>
      </c>
      <c r="E35" s="188">
        <v>17</v>
      </c>
      <c r="F35" s="181"/>
      <c r="G35" s="154"/>
      <c r="H35" s="152"/>
      <c r="I35" s="154"/>
      <c r="J35" s="154"/>
      <c r="K35" s="155"/>
      <c r="L35" s="156"/>
      <c r="M35" s="152"/>
      <c r="N35" s="152"/>
      <c r="O35" s="152"/>
      <c r="P35" s="155"/>
    </row>
    <row r="36" spans="1:16" x14ac:dyDescent="0.2">
      <c r="A36" s="187">
        <v>23</v>
      </c>
      <c r="B36" s="310"/>
      <c r="C36" s="226" t="s">
        <v>348</v>
      </c>
      <c r="D36" s="98" t="s">
        <v>86</v>
      </c>
      <c r="E36" s="188">
        <v>160</v>
      </c>
      <c r="F36" s="181"/>
      <c r="G36" s="154"/>
      <c r="H36" s="152"/>
      <c r="I36" s="154"/>
      <c r="J36" s="154"/>
      <c r="K36" s="155"/>
      <c r="L36" s="156"/>
      <c r="M36" s="152"/>
      <c r="N36" s="152"/>
      <c r="O36" s="152"/>
      <c r="P36" s="155"/>
    </row>
    <row r="37" spans="1:16" ht="19.5" x14ac:dyDescent="0.2">
      <c r="A37" s="187">
        <v>24</v>
      </c>
      <c r="B37" s="310"/>
      <c r="C37" s="226" t="s">
        <v>349</v>
      </c>
      <c r="D37" s="98" t="s">
        <v>86</v>
      </c>
      <c r="E37" s="188">
        <v>1</v>
      </c>
      <c r="F37" s="181"/>
      <c r="G37" s="154"/>
      <c r="H37" s="152"/>
      <c r="I37" s="154"/>
      <c r="J37" s="154"/>
      <c r="K37" s="155"/>
      <c r="L37" s="156"/>
      <c r="M37" s="152"/>
      <c r="N37" s="152"/>
      <c r="O37" s="152"/>
      <c r="P37" s="155"/>
    </row>
    <row r="38" spans="1:16" ht="19.5" x14ac:dyDescent="0.2">
      <c r="A38" s="187">
        <v>25</v>
      </c>
      <c r="B38" s="310"/>
      <c r="C38" s="226" t="s">
        <v>350</v>
      </c>
      <c r="D38" s="98" t="s">
        <v>86</v>
      </c>
      <c r="E38" s="188">
        <v>1</v>
      </c>
      <c r="F38" s="181"/>
      <c r="G38" s="154"/>
      <c r="H38" s="152"/>
      <c r="I38" s="154"/>
      <c r="J38" s="154"/>
      <c r="K38" s="155"/>
      <c r="L38" s="156"/>
      <c r="M38" s="152"/>
      <c r="N38" s="152"/>
      <c r="O38" s="152"/>
      <c r="P38" s="155"/>
    </row>
    <row r="39" spans="1:16" x14ac:dyDescent="0.2">
      <c r="A39" s="187">
        <v>26</v>
      </c>
      <c r="B39" s="310"/>
      <c r="C39" s="97" t="s">
        <v>68</v>
      </c>
      <c r="D39" s="98" t="s">
        <v>86</v>
      </c>
      <c r="E39" s="188">
        <v>160</v>
      </c>
      <c r="F39" s="181"/>
      <c r="G39" s="154"/>
      <c r="H39" s="152"/>
      <c r="I39" s="154"/>
      <c r="J39" s="154"/>
      <c r="K39" s="155"/>
      <c r="L39" s="156"/>
      <c r="M39" s="152"/>
      <c r="N39" s="152"/>
      <c r="O39" s="152"/>
      <c r="P39" s="155"/>
    </row>
    <row r="40" spans="1:16" x14ac:dyDescent="0.2">
      <c r="A40" s="187">
        <v>27</v>
      </c>
      <c r="B40" s="310"/>
      <c r="C40" s="97" t="s">
        <v>69</v>
      </c>
      <c r="D40" s="98" t="s">
        <v>86</v>
      </c>
      <c r="E40" s="188">
        <v>160</v>
      </c>
      <c r="F40" s="181"/>
      <c r="G40" s="154"/>
      <c r="H40" s="152"/>
      <c r="I40" s="154"/>
      <c r="J40" s="154"/>
      <c r="K40" s="155"/>
      <c r="L40" s="156"/>
      <c r="M40" s="152"/>
      <c r="N40" s="152"/>
      <c r="O40" s="152"/>
      <c r="P40" s="155"/>
    </row>
    <row r="41" spans="1:16" x14ac:dyDescent="0.2">
      <c r="A41" s="187">
        <v>28</v>
      </c>
      <c r="B41" s="310"/>
      <c r="C41" s="96" t="s">
        <v>70</v>
      </c>
      <c r="D41" s="98"/>
      <c r="E41" s="188"/>
      <c r="F41" s="181"/>
      <c r="G41" s="154"/>
      <c r="H41" s="152"/>
      <c r="I41" s="154"/>
      <c r="J41" s="154"/>
      <c r="K41" s="155"/>
      <c r="L41" s="156"/>
      <c r="M41" s="152"/>
      <c r="N41" s="152"/>
      <c r="O41" s="152"/>
      <c r="P41" s="155"/>
    </row>
    <row r="42" spans="1:16" x14ac:dyDescent="0.2">
      <c r="A42" s="187">
        <v>29</v>
      </c>
      <c r="B42" s="310"/>
      <c r="C42" s="226" t="s">
        <v>351</v>
      </c>
      <c r="D42" s="98" t="s">
        <v>87</v>
      </c>
      <c r="E42" s="188">
        <v>10</v>
      </c>
      <c r="F42" s="181"/>
      <c r="G42" s="154"/>
      <c r="H42" s="152"/>
      <c r="I42" s="154"/>
      <c r="J42" s="154"/>
      <c r="K42" s="155"/>
      <c r="L42" s="156"/>
      <c r="M42" s="152"/>
      <c r="N42" s="152"/>
      <c r="O42" s="152"/>
      <c r="P42" s="155"/>
    </row>
    <row r="43" spans="1:16" x14ac:dyDescent="0.2">
      <c r="A43" s="187">
        <v>30</v>
      </c>
      <c r="B43" s="310"/>
      <c r="C43" s="226" t="s">
        <v>352</v>
      </c>
      <c r="D43" s="98" t="s">
        <v>87</v>
      </c>
      <c r="E43" s="188">
        <f>45*1.2</f>
        <v>54</v>
      </c>
      <c r="F43" s="181"/>
      <c r="G43" s="154"/>
      <c r="H43" s="152"/>
      <c r="I43" s="154"/>
      <c r="J43" s="154"/>
      <c r="K43" s="155"/>
      <c r="L43" s="156"/>
      <c r="M43" s="152"/>
      <c r="N43" s="152"/>
      <c r="O43" s="152"/>
      <c r="P43" s="155"/>
    </row>
    <row r="44" spans="1:16" x14ac:dyDescent="0.2">
      <c r="A44" s="187">
        <v>31</v>
      </c>
      <c r="B44" s="310"/>
      <c r="C44" s="97" t="s">
        <v>71</v>
      </c>
      <c r="D44" s="98" t="s">
        <v>87</v>
      </c>
      <c r="E44" s="188">
        <f>38*1.25</f>
        <v>47.5</v>
      </c>
      <c r="F44" s="181"/>
      <c r="G44" s="154"/>
      <c r="H44" s="152"/>
      <c r="I44" s="154"/>
      <c r="J44" s="154"/>
      <c r="K44" s="155"/>
      <c r="L44" s="156"/>
      <c r="M44" s="152"/>
      <c r="N44" s="152"/>
      <c r="O44" s="152"/>
      <c r="P44" s="155"/>
    </row>
    <row r="45" spans="1:16" x14ac:dyDescent="0.2">
      <c r="A45" s="187">
        <v>32</v>
      </c>
      <c r="B45" s="310"/>
      <c r="C45" s="97" t="s">
        <v>72</v>
      </c>
      <c r="D45" s="98" t="s">
        <v>87</v>
      </c>
      <c r="E45" s="188">
        <f>64*1.25</f>
        <v>80</v>
      </c>
      <c r="F45" s="181"/>
      <c r="G45" s="154"/>
      <c r="H45" s="152"/>
      <c r="I45" s="154"/>
      <c r="J45" s="154"/>
      <c r="K45" s="155"/>
      <c r="L45" s="156"/>
      <c r="M45" s="152"/>
      <c r="N45" s="152"/>
      <c r="O45" s="152"/>
      <c r="P45" s="155"/>
    </row>
    <row r="46" spans="1:16" x14ac:dyDescent="0.2">
      <c r="A46" s="187">
        <v>33</v>
      </c>
      <c r="B46" s="310"/>
      <c r="C46" s="97" t="s">
        <v>316</v>
      </c>
      <c r="D46" s="98" t="s">
        <v>87</v>
      </c>
      <c r="E46" s="188">
        <f>12*1.25</f>
        <v>15</v>
      </c>
      <c r="F46" s="181"/>
      <c r="G46" s="154"/>
      <c r="H46" s="152"/>
      <c r="I46" s="154"/>
      <c r="J46" s="154"/>
      <c r="K46" s="155"/>
      <c r="L46" s="156"/>
      <c r="M46" s="152"/>
      <c r="N46" s="152"/>
      <c r="O46" s="152"/>
      <c r="P46" s="155"/>
    </row>
    <row r="47" spans="1:16" x14ac:dyDescent="0.2">
      <c r="A47" s="187">
        <v>34</v>
      </c>
      <c r="B47" s="310"/>
      <c r="C47" s="97" t="s">
        <v>317</v>
      </c>
      <c r="D47" s="98" t="s">
        <v>87</v>
      </c>
      <c r="E47" s="188">
        <f>12*1.25</f>
        <v>15</v>
      </c>
      <c r="F47" s="181"/>
      <c r="G47" s="154"/>
      <c r="H47" s="152"/>
      <c r="I47" s="154"/>
      <c r="J47" s="154"/>
      <c r="K47" s="155"/>
      <c r="L47" s="156"/>
      <c r="M47" s="152"/>
      <c r="N47" s="152"/>
      <c r="O47" s="152"/>
      <c r="P47" s="155"/>
    </row>
    <row r="48" spans="1:16" x14ac:dyDescent="0.2">
      <c r="A48" s="187">
        <v>35</v>
      </c>
      <c r="B48" s="310"/>
      <c r="C48" s="97" t="s">
        <v>73</v>
      </c>
      <c r="D48" s="98" t="s">
        <v>87</v>
      </c>
      <c r="E48" s="188">
        <f>10</f>
        <v>10</v>
      </c>
      <c r="F48" s="181"/>
      <c r="G48" s="154"/>
      <c r="H48" s="152"/>
      <c r="I48" s="154"/>
      <c r="J48" s="154"/>
      <c r="K48" s="155"/>
      <c r="L48" s="156"/>
      <c r="M48" s="152"/>
      <c r="N48" s="152"/>
      <c r="O48" s="152"/>
      <c r="P48" s="155"/>
    </row>
    <row r="49" spans="1:16" x14ac:dyDescent="0.2">
      <c r="A49" s="187">
        <v>36</v>
      </c>
      <c r="B49" s="310"/>
      <c r="C49" s="97" t="s">
        <v>318</v>
      </c>
      <c r="D49" s="98" t="s">
        <v>87</v>
      </c>
      <c r="E49" s="188">
        <f>20*1.25</f>
        <v>25</v>
      </c>
      <c r="F49" s="181"/>
      <c r="G49" s="154"/>
      <c r="H49" s="152"/>
      <c r="I49" s="154"/>
      <c r="J49" s="154"/>
      <c r="K49" s="155"/>
      <c r="L49" s="156"/>
      <c r="M49" s="152"/>
      <c r="N49" s="152"/>
      <c r="O49" s="152"/>
      <c r="P49" s="155"/>
    </row>
    <row r="50" spans="1:16" x14ac:dyDescent="0.2">
      <c r="A50" s="187">
        <v>37</v>
      </c>
      <c r="B50" s="310"/>
      <c r="C50" s="97" t="s">
        <v>67</v>
      </c>
      <c r="D50" s="98" t="s">
        <v>88</v>
      </c>
      <c r="E50" s="188">
        <v>1</v>
      </c>
      <c r="F50" s="181"/>
      <c r="G50" s="154"/>
      <c r="H50" s="152"/>
      <c r="I50" s="154"/>
      <c r="J50" s="154"/>
      <c r="K50" s="155"/>
      <c r="L50" s="156"/>
      <c r="M50" s="152"/>
      <c r="N50" s="152"/>
      <c r="O50" s="152"/>
      <c r="P50" s="155"/>
    </row>
    <row r="51" spans="1:16" ht="29.25" x14ac:dyDescent="0.2">
      <c r="A51" s="187">
        <v>38</v>
      </c>
      <c r="B51" s="310"/>
      <c r="C51" s="226" t="s">
        <v>353</v>
      </c>
      <c r="D51" s="98" t="s">
        <v>87</v>
      </c>
      <c r="E51" s="188">
        <f t="shared" ref="E51:E58" si="0">E42</f>
        <v>10</v>
      </c>
      <c r="F51" s="181"/>
      <c r="G51" s="154"/>
      <c r="H51" s="152"/>
      <c r="I51" s="154"/>
      <c r="J51" s="154"/>
      <c r="K51" s="155"/>
      <c r="L51" s="156"/>
      <c r="M51" s="152"/>
      <c r="N51" s="152"/>
      <c r="O51" s="152"/>
      <c r="P51" s="155"/>
    </row>
    <row r="52" spans="1:16" ht="29.25" x14ac:dyDescent="0.2">
      <c r="A52" s="187">
        <v>39</v>
      </c>
      <c r="B52" s="310"/>
      <c r="C52" s="226" t="s">
        <v>354</v>
      </c>
      <c r="D52" s="98" t="s">
        <v>87</v>
      </c>
      <c r="E52" s="188">
        <f>E43</f>
        <v>54</v>
      </c>
      <c r="F52" s="181"/>
      <c r="G52" s="154"/>
      <c r="H52" s="152"/>
      <c r="I52" s="154"/>
      <c r="J52" s="154"/>
      <c r="K52" s="155"/>
      <c r="L52" s="156"/>
      <c r="M52" s="152"/>
      <c r="N52" s="152"/>
      <c r="O52" s="152"/>
      <c r="P52" s="155"/>
    </row>
    <row r="53" spans="1:16" ht="29.25" x14ac:dyDescent="0.2">
      <c r="A53" s="187">
        <v>40</v>
      </c>
      <c r="B53" s="310"/>
      <c r="C53" s="226" t="s">
        <v>355</v>
      </c>
      <c r="D53" s="98" t="s">
        <v>87</v>
      </c>
      <c r="E53" s="188">
        <f t="shared" si="0"/>
        <v>47.5</v>
      </c>
      <c r="F53" s="181"/>
      <c r="G53" s="154"/>
      <c r="H53" s="152"/>
      <c r="I53" s="154"/>
      <c r="J53" s="154"/>
      <c r="K53" s="155"/>
      <c r="L53" s="156"/>
      <c r="M53" s="152"/>
      <c r="N53" s="152"/>
      <c r="O53" s="152"/>
      <c r="P53" s="155"/>
    </row>
    <row r="54" spans="1:16" ht="29.25" x14ac:dyDescent="0.2">
      <c r="A54" s="187">
        <v>41</v>
      </c>
      <c r="B54" s="310"/>
      <c r="C54" s="226" t="s">
        <v>356</v>
      </c>
      <c r="D54" s="98" t="s">
        <v>87</v>
      </c>
      <c r="E54" s="188">
        <f t="shared" si="0"/>
        <v>80</v>
      </c>
      <c r="F54" s="181"/>
      <c r="G54" s="154"/>
      <c r="H54" s="152"/>
      <c r="I54" s="154"/>
      <c r="J54" s="154"/>
      <c r="K54" s="155"/>
      <c r="L54" s="156"/>
      <c r="M54" s="152"/>
      <c r="N54" s="152"/>
      <c r="O54" s="152"/>
      <c r="P54" s="155"/>
    </row>
    <row r="55" spans="1:16" ht="29.25" x14ac:dyDescent="0.2">
      <c r="A55" s="187">
        <v>42</v>
      </c>
      <c r="B55" s="310"/>
      <c r="C55" s="226" t="s">
        <v>357</v>
      </c>
      <c r="D55" s="98" t="s">
        <v>87</v>
      </c>
      <c r="E55" s="188">
        <f t="shared" si="0"/>
        <v>15</v>
      </c>
      <c r="F55" s="181"/>
      <c r="G55" s="154"/>
      <c r="H55" s="152"/>
      <c r="I55" s="154"/>
      <c r="J55" s="154"/>
      <c r="K55" s="155"/>
      <c r="L55" s="156"/>
      <c r="M55" s="152"/>
      <c r="N55" s="152"/>
      <c r="O55" s="152"/>
      <c r="P55" s="155"/>
    </row>
    <row r="56" spans="1:16" ht="29.25" x14ac:dyDescent="0.2">
      <c r="A56" s="187">
        <v>43</v>
      </c>
      <c r="B56" s="310"/>
      <c r="C56" s="226" t="s">
        <v>358</v>
      </c>
      <c r="D56" s="98" t="s">
        <v>87</v>
      </c>
      <c r="E56" s="188">
        <f t="shared" si="0"/>
        <v>15</v>
      </c>
      <c r="F56" s="181"/>
      <c r="G56" s="154"/>
      <c r="H56" s="152"/>
      <c r="I56" s="154"/>
      <c r="J56" s="154"/>
      <c r="K56" s="155"/>
      <c r="L56" s="156"/>
      <c r="M56" s="152"/>
      <c r="N56" s="152"/>
      <c r="O56" s="152"/>
      <c r="P56" s="155"/>
    </row>
    <row r="57" spans="1:16" ht="29.25" x14ac:dyDescent="0.2">
      <c r="A57" s="187">
        <v>44</v>
      </c>
      <c r="B57" s="310"/>
      <c r="C57" s="226" t="s">
        <v>359</v>
      </c>
      <c r="D57" s="98" t="s">
        <v>87</v>
      </c>
      <c r="E57" s="188">
        <f t="shared" si="0"/>
        <v>10</v>
      </c>
      <c r="F57" s="181"/>
      <c r="G57" s="154"/>
      <c r="H57" s="152"/>
      <c r="I57" s="154"/>
      <c r="J57" s="154"/>
      <c r="K57" s="155"/>
      <c r="L57" s="156"/>
      <c r="M57" s="152"/>
      <c r="N57" s="152"/>
      <c r="O57" s="152"/>
      <c r="P57" s="155"/>
    </row>
    <row r="58" spans="1:16" ht="29.25" x14ac:dyDescent="0.2">
      <c r="A58" s="187">
        <v>45</v>
      </c>
      <c r="B58" s="310"/>
      <c r="C58" s="226" t="s">
        <v>360</v>
      </c>
      <c r="D58" s="98" t="s">
        <v>87</v>
      </c>
      <c r="E58" s="188">
        <f t="shared" si="0"/>
        <v>25</v>
      </c>
      <c r="F58" s="181"/>
      <c r="G58" s="154"/>
      <c r="H58" s="152"/>
      <c r="I58" s="154"/>
      <c r="J58" s="154"/>
      <c r="K58" s="155"/>
      <c r="L58" s="156"/>
      <c r="M58" s="152"/>
      <c r="N58" s="152"/>
      <c r="O58" s="152"/>
      <c r="P58" s="155"/>
    </row>
    <row r="59" spans="1:16" x14ac:dyDescent="0.2">
      <c r="A59" s="187">
        <v>46</v>
      </c>
      <c r="B59" s="310"/>
      <c r="C59" s="97" t="s">
        <v>319</v>
      </c>
      <c r="D59" s="98" t="s">
        <v>86</v>
      </c>
      <c r="E59" s="188">
        <v>2</v>
      </c>
      <c r="F59" s="181"/>
      <c r="G59" s="154"/>
      <c r="H59" s="152"/>
      <c r="I59" s="154"/>
      <c r="J59" s="154"/>
      <c r="K59" s="155"/>
      <c r="L59" s="156"/>
      <c r="M59" s="152"/>
      <c r="N59" s="152"/>
      <c r="O59" s="152"/>
      <c r="P59" s="155"/>
    </row>
    <row r="60" spans="1:16" ht="19.5" x14ac:dyDescent="0.2">
      <c r="A60" s="187">
        <v>47</v>
      </c>
      <c r="B60" s="310"/>
      <c r="C60" s="226" t="s">
        <v>361</v>
      </c>
      <c r="D60" s="98" t="s">
        <v>86</v>
      </c>
      <c r="E60" s="188">
        <v>2</v>
      </c>
      <c r="F60" s="181"/>
      <c r="G60" s="154"/>
      <c r="H60" s="152"/>
      <c r="I60" s="154"/>
      <c r="J60" s="154"/>
      <c r="K60" s="155"/>
      <c r="L60" s="156"/>
      <c r="M60" s="152"/>
      <c r="N60" s="152"/>
      <c r="O60" s="152"/>
      <c r="P60" s="155"/>
    </row>
    <row r="61" spans="1:16" ht="19.5" x14ac:dyDescent="0.2">
      <c r="A61" s="187">
        <v>48</v>
      </c>
      <c r="B61" s="310"/>
      <c r="C61" s="226" t="s">
        <v>362</v>
      </c>
      <c r="D61" s="98" t="s">
        <v>86</v>
      </c>
      <c r="E61" s="188">
        <v>2</v>
      </c>
      <c r="F61" s="181"/>
      <c r="G61" s="154"/>
      <c r="H61" s="152"/>
      <c r="I61" s="154"/>
      <c r="J61" s="154"/>
      <c r="K61" s="155"/>
      <c r="L61" s="156"/>
      <c r="M61" s="152"/>
      <c r="N61" s="152"/>
      <c r="O61" s="152"/>
      <c r="P61" s="155"/>
    </row>
    <row r="62" spans="1:16" x14ac:dyDescent="0.2">
      <c r="A62" s="187">
        <v>49</v>
      </c>
      <c r="B62" s="310"/>
      <c r="C62" s="97" t="s">
        <v>320</v>
      </c>
      <c r="D62" s="98" t="s">
        <v>86</v>
      </c>
      <c r="E62" s="188">
        <v>4</v>
      </c>
      <c r="F62" s="181"/>
      <c r="G62" s="154"/>
      <c r="H62" s="152"/>
      <c r="I62" s="154"/>
      <c r="J62" s="154"/>
      <c r="K62" s="155"/>
      <c r="L62" s="156"/>
      <c r="M62" s="152"/>
      <c r="N62" s="152"/>
      <c r="O62" s="152"/>
      <c r="P62" s="155"/>
    </row>
    <row r="63" spans="1:16" x14ac:dyDescent="0.2">
      <c r="A63" s="187">
        <v>50</v>
      </c>
      <c r="B63" s="310"/>
      <c r="C63" s="97" t="s">
        <v>321</v>
      </c>
      <c r="D63" s="98" t="s">
        <v>86</v>
      </c>
      <c r="E63" s="188">
        <v>4</v>
      </c>
      <c r="F63" s="181"/>
      <c r="G63" s="154"/>
      <c r="H63" s="152"/>
      <c r="I63" s="154"/>
      <c r="J63" s="154"/>
      <c r="K63" s="155"/>
      <c r="L63" s="156"/>
      <c r="M63" s="152"/>
      <c r="N63" s="152"/>
      <c r="O63" s="152"/>
      <c r="P63" s="155"/>
    </row>
    <row r="64" spans="1:16" x14ac:dyDescent="0.2">
      <c r="A64" s="187">
        <v>51</v>
      </c>
      <c r="B64" s="310"/>
      <c r="C64" s="97" t="s">
        <v>66</v>
      </c>
      <c r="D64" s="98" t="s">
        <v>86</v>
      </c>
      <c r="E64" s="188">
        <v>4</v>
      </c>
      <c r="F64" s="181"/>
      <c r="G64" s="154"/>
      <c r="H64" s="152"/>
      <c r="I64" s="154"/>
      <c r="J64" s="154"/>
      <c r="K64" s="155"/>
      <c r="L64" s="156"/>
      <c r="M64" s="152"/>
      <c r="N64" s="152"/>
      <c r="O64" s="152"/>
      <c r="P64" s="155"/>
    </row>
    <row r="65" spans="1:16" x14ac:dyDescent="0.2">
      <c r="A65" s="187">
        <v>52</v>
      </c>
      <c r="B65" s="310"/>
      <c r="C65" s="96" t="s">
        <v>74</v>
      </c>
      <c r="D65" s="98"/>
      <c r="E65" s="188"/>
      <c r="F65" s="181"/>
      <c r="G65" s="154"/>
      <c r="H65" s="152"/>
      <c r="I65" s="154"/>
      <c r="J65" s="154"/>
      <c r="K65" s="155"/>
      <c r="L65" s="156"/>
      <c r="M65" s="152"/>
      <c r="N65" s="152"/>
      <c r="O65" s="152"/>
      <c r="P65" s="155"/>
    </row>
    <row r="66" spans="1:16" ht="19.5" x14ac:dyDescent="0.2">
      <c r="A66" s="187">
        <v>53</v>
      </c>
      <c r="B66" s="310"/>
      <c r="C66" s="226" t="s">
        <v>363</v>
      </c>
      <c r="D66" s="98" t="s">
        <v>88</v>
      </c>
      <c r="E66" s="188">
        <v>1</v>
      </c>
      <c r="F66" s="181"/>
      <c r="G66" s="154"/>
      <c r="H66" s="152"/>
      <c r="I66" s="154"/>
      <c r="J66" s="154"/>
      <c r="K66" s="155"/>
      <c r="L66" s="156"/>
      <c r="M66" s="152"/>
      <c r="N66" s="152"/>
      <c r="O66" s="152"/>
      <c r="P66" s="155"/>
    </row>
    <row r="67" spans="1:16" ht="19.5" x14ac:dyDescent="0.2">
      <c r="A67" s="187">
        <v>54</v>
      </c>
      <c r="B67" s="310"/>
      <c r="C67" s="226" t="s">
        <v>323</v>
      </c>
      <c r="D67" s="98" t="s">
        <v>88</v>
      </c>
      <c r="E67" s="188">
        <v>1</v>
      </c>
      <c r="F67" s="181"/>
      <c r="G67" s="154"/>
      <c r="H67" s="152"/>
      <c r="I67" s="154"/>
      <c r="J67" s="154"/>
      <c r="K67" s="155"/>
      <c r="L67" s="156"/>
      <c r="M67" s="152"/>
      <c r="N67" s="152"/>
      <c r="O67" s="152"/>
      <c r="P67" s="155"/>
    </row>
    <row r="68" spans="1:16" x14ac:dyDescent="0.2">
      <c r="A68" s="187">
        <v>55</v>
      </c>
      <c r="B68" s="310"/>
      <c r="C68" s="97" t="s">
        <v>75</v>
      </c>
      <c r="D68" s="98" t="s">
        <v>86</v>
      </c>
      <c r="E68" s="188">
        <v>1</v>
      </c>
      <c r="F68" s="181"/>
      <c r="G68" s="154"/>
      <c r="H68" s="152"/>
      <c r="I68" s="154"/>
      <c r="J68" s="154"/>
      <c r="K68" s="155"/>
      <c r="L68" s="156"/>
      <c r="M68" s="152"/>
      <c r="N68" s="152"/>
      <c r="O68" s="152"/>
      <c r="P68" s="155"/>
    </row>
    <row r="69" spans="1:16" x14ac:dyDescent="0.2">
      <c r="A69" s="187">
        <v>56</v>
      </c>
      <c r="B69" s="310"/>
      <c r="C69" s="97" t="s">
        <v>76</v>
      </c>
      <c r="D69" s="98" t="s">
        <v>89</v>
      </c>
      <c r="E69" s="188">
        <v>1</v>
      </c>
      <c r="F69" s="181"/>
      <c r="G69" s="154"/>
      <c r="H69" s="152"/>
      <c r="I69" s="154"/>
      <c r="J69" s="154"/>
      <c r="K69" s="155"/>
      <c r="L69" s="156"/>
      <c r="M69" s="152"/>
      <c r="N69" s="152"/>
      <c r="O69" s="152"/>
      <c r="P69" s="155"/>
    </row>
    <row r="70" spans="1:16" x14ac:dyDescent="0.2">
      <c r="A70" s="187">
        <v>57</v>
      </c>
      <c r="B70" s="310"/>
      <c r="C70" s="97" t="s">
        <v>77</v>
      </c>
      <c r="D70" s="98" t="s">
        <v>88</v>
      </c>
      <c r="E70" s="188">
        <v>1</v>
      </c>
      <c r="F70" s="181"/>
      <c r="G70" s="154"/>
      <c r="H70" s="152"/>
      <c r="I70" s="154"/>
      <c r="J70" s="154"/>
      <c r="K70" s="155"/>
      <c r="L70" s="156"/>
      <c r="M70" s="152"/>
      <c r="N70" s="152"/>
      <c r="O70" s="152"/>
      <c r="P70" s="155"/>
    </row>
    <row r="71" spans="1:16" x14ac:dyDescent="0.2">
      <c r="A71" s="187">
        <v>58</v>
      </c>
      <c r="B71" s="310"/>
      <c r="C71" s="97" t="s">
        <v>78</v>
      </c>
      <c r="D71" s="98" t="s">
        <v>88</v>
      </c>
      <c r="E71" s="188">
        <v>1</v>
      </c>
      <c r="F71" s="181"/>
      <c r="G71" s="154"/>
      <c r="H71" s="152"/>
      <c r="I71" s="154"/>
      <c r="J71" s="154"/>
      <c r="K71" s="155"/>
      <c r="L71" s="156"/>
      <c r="M71" s="152"/>
      <c r="N71" s="152"/>
      <c r="O71" s="152"/>
      <c r="P71" s="155"/>
    </row>
    <row r="72" spans="1:16" x14ac:dyDescent="0.2">
      <c r="A72" s="187">
        <v>59</v>
      </c>
      <c r="B72" s="310"/>
      <c r="C72" s="97" t="s">
        <v>79</v>
      </c>
      <c r="D72" s="98" t="s">
        <v>88</v>
      </c>
      <c r="E72" s="188">
        <v>162</v>
      </c>
      <c r="F72" s="181"/>
      <c r="G72" s="154"/>
      <c r="H72" s="152"/>
      <c r="I72" s="154"/>
      <c r="J72" s="154"/>
      <c r="K72" s="155"/>
      <c r="L72" s="156"/>
      <c r="M72" s="152"/>
      <c r="N72" s="152"/>
      <c r="O72" s="152"/>
      <c r="P72" s="155"/>
    </row>
    <row r="73" spans="1:16" x14ac:dyDescent="0.2">
      <c r="A73" s="187">
        <v>60</v>
      </c>
      <c r="B73" s="310"/>
      <c r="C73" s="97" t="s">
        <v>80</v>
      </c>
      <c r="D73" s="98" t="s">
        <v>88</v>
      </c>
      <c r="E73" s="188">
        <v>1</v>
      </c>
      <c r="F73" s="181"/>
      <c r="G73" s="154"/>
      <c r="H73" s="152"/>
      <c r="I73" s="154"/>
      <c r="J73" s="154"/>
      <c r="K73" s="155"/>
      <c r="L73" s="156"/>
      <c r="M73" s="152"/>
      <c r="N73" s="152"/>
      <c r="O73" s="152"/>
      <c r="P73" s="155"/>
    </row>
    <row r="74" spans="1:16" x14ac:dyDescent="0.2">
      <c r="A74" s="187">
        <v>61</v>
      </c>
      <c r="B74" s="310"/>
      <c r="C74" s="97" t="s">
        <v>81</v>
      </c>
      <c r="D74" s="98" t="s">
        <v>88</v>
      </c>
      <c r="E74" s="188">
        <v>1</v>
      </c>
      <c r="F74" s="181"/>
      <c r="G74" s="154"/>
      <c r="H74" s="152"/>
      <c r="I74" s="154"/>
      <c r="J74" s="154"/>
      <c r="K74" s="155"/>
      <c r="L74" s="156"/>
      <c r="M74" s="152"/>
      <c r="N74" s="152"/>
      <c r="O74" s="152"/>
      <c r="P74" s="155"/>
    </row>
    <row r="75" spans="1:16" x14ac:dyDescent="0.2">
      <c r="A75" s="187">
        <v>62</v>
      </c>
      <c r="B75" s="310"/>
      <c r="C75" s="97" t="s">
        <v>82</v>
      </c>
      <c r="D75" s="98" t="s">
        <v>88</v>
      </c>
      <c r="E75" s="188">
        <v>1</v>
      </c>
      <c r="F75" s="181"/>
      <c r="G75" s="154"/>
      <c r="H75" s="152"/>
      <c r="I75" s="154"/>
      <c r="J75" s="154"/>
      <c r="K75" s="155"/>
      <c r="L75" s="156"/>
      <c r="M75" s="152"/>
      <c r="N75" s="152"/>
      <c r="O75" s="152"/>
      <c r="P75" s="155"/>
    </row>
    <row r="76" spans="1:16" x14ac:dyDescent="0.2">
      <c r="A76" s="187">
        <v>63</v>
      </c>
      <c r="B76" s="310"/>
      <c r="C76" s="97" t="s">
        <v>83</v>
      </c>
      <c r="D76" s="98" t="s">
        <v>87</v>
      </c>
      <c r="E76" s="189">
        <f>(E43+E44+E45+E48+E49+E31+E32+E33+E46+E47)/1.8</f>
        <v>708.05555555555554</v>
      </c>
      <c r="F76" s="181"/>
      <c r="G76" s="154"/>
      <c r="H76" s="152"/>
      <c r="I76" s="154"/>
      <c r="J76" s="154"/>
      <c r="K76" s="155"/>
      <c r="L76" s="156"/>
      <c r="M76" s="152"/>
      <c r="N76" s="152"/>
      <c r="O76" s="152"/>
      <c r="P76" s="155"/>
    </row>
    <row r="77" spans="1:16" ht="12" thickBot="1" x14ac:dyDescent="0.25">
      <c r="A77" s="190">
        <v>64</v>
      </c>
      <c r="B77" s="311"/>
      <c r="C77" s="191" t="s">
        <v>84</v>
      </c>
      <c r="D77" s="192" t="s">
        <v>87</v>
      </c>
      <c r="E77" s="193">
        <v>162</v>
      </c>
      <c r="F77" s="181"/>
      <c r="G77" s="154"/>
      <c r="H77" s="152"/>
      <c r="I77" s="154"/>
      <c r="J77" s="154"/>
      <c r="K77" s="155"/>
      <c r="L77" s="156"/>
      <c r="M77" s="152"/>
      <c r="N77" s="152"/>
      <c r="O77" s="152"/>
      <c r="P77" s="155"/>
    </row>
    <row r="78" spans="1:16" ht="12" thickBot="1" x14ac:dyDescent="0.25">
      <c r="A78" s="277" t="s">
        <v>382</v>
      </c>
      <c r="B78" s="278"/>
      <c r="C78" s="278"/>
      <c r="D78" s="278"/>
      <c r="E78" s="278"/>
      <c r="F78" s="278"/>
      <c r="G78" s="278"/>
      <c r="H78" s="278"/>
      <c r="I78" s="278"/>
      <c r="J78" s="278"/>
      <c r="K78" s="279"/>
      <c r="L78" s="74">
        <f>SUM(L14:L77)</f>
        <v>0</v>
      </c>
      <c r="M78" s="75">
        <f>SUM(M14:M77)</f>
        <v>0</v>
      </c>
      <c r="N78" s="75">
        <f>SUM(N14:N77)</f>
        <v>0</v>
      </c>
      <c r="O78" s="75">
        <f>SUM(O14:O77)</f>
        <v>0</v>
      </c>
      <c r="P78" s="76">
        <f>SUM(P14:P77)</f>
        <v>0</v>
      </c>
    </row>
    <row r="79" spans="1:16" x14ac:dyDescent="0.2">
      <c r="A79" s="16"/>
      <c r="B79" s="16"/>
      <c r="C79" s="16"/>
      <c r="D79" s="16"/>
      <c r="E79" s="16"/>
      <c r="F79" s="16"/>
      <c r="G79" s="16"/>
      <c r="H79" s="16"/>
      <c r="I79" s="16"/>
      <c r="J79" s="16"/>
      <c r="K79" s="16"/>
      <c r="L79" s="16"/>
      <c r="M79" s="16"/>
      <c r="N79" s="16"/>
      <c r="O79" s="16"/>
      <c r="P79" s="16"/>
    </row>
    <row r="80" spans="1:16" x14ac:dyDescent="0.2">
      <c r="A80" s="16"/>
      <c r="B80" s="16"/>
      <c r="C80" s="16"/>
      <c r="D80" s="16"/>
      <c r="E80" s="16"/>
      <c r="F80" s="16"/>
      <c r="G80" s="16"/>
      <c r="H80" s="16"/>
      <c r="I80" s="16"/>
      <c r="J80" s="16"/>
      <c r="K80" s="16"/>
      <c r="L80" s="16"/>
      <c r="M80" s="16"/>
      <c r="N80" s="16"/>
      <c r="O80" s="16"/>
      <c r="P80" s="16"/>
    </row>
    <row r="81" spans="1:16" x14ac:dyDescent="0.2">
      <c r="A81" s="1" t="s">
        <v>14</v>
      </c>
      <c r="B81" s="16"/>
      <c r="C81" s="308">
        <f>'Kops a'!C35:H35</f>
        <v>0</v>
      </c>
      <c r="D81" s="308"/>
      <c r="E81" s="308"/>
      <c r="F81" s="308"/>
      <c r="G81" s="308"/>
      <c r="H81" s="308"/>
      <c r="I81" s="16"/>
      <c r="J81" s="16"/>
      <c r="K81" s="16"/>
      <c r="L81" s="16"/>
      <c r="M81" s="16"/>
      <c r="N81" s="16"/>
      <c r="O81" s="16"/>
      <c r="P81" s="16"/>
    </row>
    <row r="82" spans="1:16" x14ac:dyDescent="0.2">
      <c r="A82" s="16"/>
      <c r="B82" s="16"/>
      <c r="C82" s="227" t="s">
        <v>15</v>
      </c>
      <c r="D82" s="227"/>
      <c r="E82" s="227"/>
      <c r="F82" s="227"/>
      <c r="G82" s="227"/>
      <c r="H82" s="227"/>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88" t="str">
        <f>'Kops a'!A38</f>
        <v xml:space="preserve">Tāme sastādīta </v>
      </c>
      <c r="B84" s="89"/>
      <c r="C84" s="89"/>
      <c r="D84" s="89"/>
      <c r="E84" s="16"/>
      <c r="F84" s="16"/>
      <c r="G84" s="16"/>
      <c r="H84" s="16"/>
      <c r="I84" s="16"/>
      <c r="J84" s="16"/>
      <c r="K84" s="16"/>
      <c r="L84" s="16"/>
      <c r="M84" s="16"/>
      <c r="N84" s="16"/>
      <c r="O84" s="16"/>
      <c r="P84" s="16"/>
    </row>
    <row r="85" spans="1:16" x14ac:dyDescent="0.2">
      <c r="A85" s="16"/>
      <c r="B85" s="16"/>
      <c r="C85" s="16"/>
      <c r="D85" s="16"/>
      <c r="E85" s="16"/>
      <c r="F85" s="16"/>
      <c r="G85" s="16"/>
      <c r="H85" s="16"/>
      <c r="I85" s="16"/>
      <c r="J85" s="16"/>
      <c r="K85" s="16"/>
      <c r="L85" s="16"/>
      <c r="M85" s="16"/>
      <c r="N85" s="16"/>
      <c r="O85" s="16"/>
      <c r="P85" s="16"/>
    </row>
    <row r="86" spans="1:16" x14ac:dyDescent="0.2">
      <c r="A86" s="1" t="s">
        <v>37</v>
      </c>
      <c r="B86" s="16"/>
      <c r="C86" s="308">
        <f>'Kops a'!C40:H40</f>
        <v>0</v>
      </c>
      <c r="D86" s="308"/>
      <c r="E86" s="308"/>
      <c r="F86" s="308"/>
      <c r="G86" s="308"/>
      <c r="H86" s="308"/>
      <c r="I86" s="16"/>
      <c r="J86" s="16"/>
      <c r="K86" s="16"/>
      <c r="L86" s="16"/>
      <c r="M86" s="16"/>
      <c r="N86" s="16"/>
      <c r="O86" s="16"/>
      <c r="P86" s="16"/>
    </row>
    <row r="87" spans="1:16" x14ac:dyDescent="0.2">
      <c r="A87" s="16"/>
      <c r="B87" s="16"/>
      <c r="C87" s="227" t="s">
        <v>15</v>
      </c>
      <c r="D87" s="227"/>
      <c r="E87" s="227"/>
      <c r="F87" s="227"/>
      <c r="G87" s="227"/>
      <c r="H87" s="227"/>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row r="89" spans="1:16" x14ac:dyDescent="0.2">
      <c r="A89" s="88" t="s">
        <v>54</v>
      </c>
      <c r="B89" s="89"/>
      <c r="C89" s="93">
        <f>'Kops a'!C43</f>
        <v>0</v>
      </c>
      <c r="D89" s="52"/>
      <c r="E89" s="16"/>
      <c r="F89" s="16"/>
      <c r="G89" s="16"/>
      <c r="H89" s="16"/>
      <c r="I89" s="16"/>
      <c r="J89" s="16"/>
      <c r="K89" s="16"/>
      <c r="L89" s="16"/>
      <c r="M89" s="16"/>
      <c r="N89" s="16"/>
      <c r="O89" s="16"/>
      <c r="P89" s="16"/>
    </row>
    <row r="90" spans="1:16" x14ac:dyDescent="0.2">
      <c r="A90" s="16"/>
      <c r="B90" s="16"/>
      <c r="C90" s="16"/>
      <c r="D90" s="16"/>
      <c r="E90" s="16"/>
      <c r="F90" s="16"/>
      <c r="G90" s="16"/>
      <c r="H90" s="16"/>
      <c r="I90" s="16"/>
      <c r="J90" s="16"/>
      <c r="K90" s="16"/>
      <c r="L90" s="16"/>
      <c r="M90" s="16"/>
      <c r="N90" s="16"/>
      <c r="O90" s="16"/>
      <c r="P9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87:H87"/>
    <mergeCell ref="C4:I4"/>
    <mergeCell ref="F12:K12"/>
    <mergeCell ref="A9:F9"/>
    <mergeCell ref="J9:M9"/>
    <mergeCell ref="D8:L8"/>
    <mergeCell ref="A78:K78"/>
    <mergeCell ref="C81:H81"/>
    <mergeCell ref="C82:H82"/>
    <mergeCell ref="C86:H86"/>
    <mergeCell ref="B14:B77"/>
  </mergeCells>
  <conditionalFormatting sqref="B14 I41:J41 C41:G41 I65:J65 C65:G65 C15:E40 C42:E64 C66:E77 A14:A77">
    <cfRule type="cellIs" dxfId="79" priority="107" operator="equal">
      <formula>0</formula>
    </cfRule>
  </conditionalFormatting>
  <conditionalFormatting sqref="N9:O9 H14 K14:P14">
    <cfRule type="cellIs" dxfId="78" priority="106" operator="equal">
      <formula>0</formula>
    </cfRule>
  </conditionalFormatting>
  <conditionalFormatting sqref="A9:F9">
    <cfRule type="containsText" dxfId="77" priority="10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76" priority="103" operator="equal">
      <formula>0</formula>
    </cfRule>
  </conditionalFormatting>
  <conditionalFormatting sqref="O10">
    <cfRule type="cellIs" dxfId="75" priority="102" operator="equal">
      <formula>"20__. gada __. _________"</formula>
    </cfRule>
  </conditionalFormatting>
  <conditionalFormatting sqref="A78:K78">
    <cfRule type="containsText" dxfId="74" priority="101" operator="containsText" text="Tiešās izmaksas kopā, t. sk. darba devēja sociālais nodoklis __.__% ">
      <formula>NOT(ISERROR(SEARCH("Tiešās izmaksas kopā, t. sk. darba devēja sociālais nodoklis __.__% ",A78)))</formula>
    </cfRule>
  </conditionalFormatting>
  <conditionalFormatting sqref="L78:P78">
    <cfRule type="cellIs" dxfId="73" priority="96" operator="equal">
      <formula>0</formula>
    </cfRule>
  </conditionalFormatting>
  <conditionalFormatting sqref="C4:I4">
    <cfRule type="cellIs" dxfId="72" priority="95" operator="equal">
      <formula>0</formula>
    </cfRule>
  </conditionalFormatting>
  <conditionalFormatting sqref="D5:L8">
    <cfRule type="cellIs" dxfId="71" priority="91" operator="equal">
      <formula>0</formula>
    </cfRule>
  </conditionalFormatting>
  <conditionalFormatting sqref="A14 F14:G14 A17 A20 A23 A26 A29 A32 A35 A38 A41 A44 A47 A50 A53 A56 A59 A62 A65 A68 A71 A74 A77">
    <cfRule type="cellIs" dxfId="70" priority="90" operator="equal">
      <formula>0</formula>
    </cfRule>
  </conditionalFormatting>
  <conditionalFormatting sqref="C14">
    <cfRule type="cellIs" dxfId="69" priority="89" operator="equal">
      <formula>0</formula>
    </cfRule>
  </conditionalFormatting>
  <conditionalFormatting sqref="I14:J14">
    <cfRule type="cellIs" dxfId="68" priority="88" operator="equal">
      <formula>0</formula>
    </cfRule>
  </conditionalFormatting>
  <conditionalFormatting sqref="P10">
    <cfRule type="cellIs" dxfId="67" priority="87" operator="equal">
      <formula>"20__. gada __. _________"</formula>
    </cfRule>
  </conditionalFormatting>
  <conditionalFormatting sqref="C86:H86">
    <cfRule type="cellIs" dxfId="66" priority="84" operator="equal">
      <formula>0</formula>
    </cfRule>
  </conditionalFormatting>
  <conditionalFormatting sqref="C81:H81">
    <cfRule type="cellIs" dxfId="65" priority="83" operator="equal">
      <formula>0</formula>
    </cfRule>
  </conditionalFormatting>
  <conditionalFormatting sqref="C86:H86 C89 C81:H81">
    <cfRule type="cellIs" dxfId="64" priority="82" operator="equal">
      <formula>0</formula>
    </cfRule>
  </conditionalFormatting>
  <conditionalFormatting sqref="D1">
    <cfRule type="cellIs" dxfId="63" priority="81" operator="equal">
      <formula>0</formula>
    </cfRule>
  </conditionalFormatting>
  <conditionalFormatting sqref="D14:E14">
    <cfRule type="cellIs" dxfId="62" priority="78" operator="equal">
      <formula>0</formula>
    </cfRule>
  </conditionalFormatting>
  <conditionalFormatting sqref="I18:J18 F18:G18">
    <cfRule type="cellIs" dxfId="61" priority="77" operator="equal">
      <formula>0</formula>
    </cfRule>
  </conditionalFormatting>
  <conditionalFormatting sqref="F15:G15 I15:J15">
    <cfRule type="cellIs" dxfId="60" priority="75" operator="equal">
      <formula>0</formula>
    </cfRule>
  </conditionalFormatting>
  <conditionalFormatting sqref="F16:G16 I16:J16">
    <cfRule type="cellIs" dxfId="59" priority="73" operator="equal">
      <formula>0</formula>
    </cfRule>
  </conditionalFormatting>
  <conditionalFormatting sqref="F17:G17 I17:J17">
    <cfRule type="cellIs" dxfId="58" priority="71" operator="equal">
      <formula>0</formula>
    </cfRule>
  </conditionalFormatting>
  <conditionalFormatting sqref="F19:G19 I19:J19">
    <cfRule type="cellIs" dxfId="57" priority="69" operator="equal">
      <formula>0</formula>
    </cfRule>
  </conditionalFormatting>
  <conditionalFormatting sqref="F20:G20 I20:J20">
    <cfRule type="cellIs" dxfId="56" priority="67" operator="equal">
      <formula>0</formula>
    </cfRule>
  </conditionalFormatting>
  <conditionalFormatting sqref="F21:G21 I21:J21">
    <cfRule type="cellIs" dxfId="55" priority="65" operator="equal">
      <formula>0</formula>
    </cfRule>
  </conditionalFormatting>
  <conditionalFormatting sqref="F22:G22 I22:J22">
    <cfRule type="cellIs" dxfId="54" priority="63" operator="equal">
      <formula>0</formula>
    </cfRule>
  </conditionalFormatting>
  <conditionalFormatting sqref="F23:G23 I23:J23">
    <cfRule type="cellIs" dxfId="53" priority="61" operator="equal">
      <formula>0</formula>
    </cfRule>
  </conditionalFormatting>
  <conditionalFormatting sqref="F24:G26 I24:J26">
    <cfRule type="cellIs" dxfId="52" priority="59" operator="equal">
      <formula>0</formula>
    </cfRule>
  </conditionalFormatting>
  <conditionalFormatting sqref="I28:J29 F28:G29">
    <cfRule type="cellIs" dxfId="51" priority="57" operator="equal">
      <formula>0</formula>
    </cfRule>
  </conditionalFormatting>
  <conditionalFormatting sqref="I27:J27 F27:G27">
    <cfRule type="cellIs" dxfId="50" priority="55" operator="equal">
      <formula>0</formula>
    </cfRule>
  </conditionalFormatting>
  <conditionalFormatting sqref="I30:J30 F30:G30">
    <cfRule type="cellIs" dxfId="49" priority="53" operator="equal">
      <formula>0</formula>
    </cfRule>
  </conditionalFormatting>
  <conditionalFormatting sqref="I31:J33 F31:G33">
    <cfRule type="cellIs" dxfId="48" priority="51" operator="equal">
      <formula>0</formula>
    </cfRule>
  </conditionalFormatting>
  <conditionalFormatting sqref="I34:J35 F34:G35">
    <cfRule type="cellIs" dxfId="47" priority="49" operator="equal">
      <formula>0</formula>
    </cfRule>
  </conditionalFormatting>
  <conditionalFormatting sqref="I36:J40 F36:G40">
    <cfRule type="cellIs" dxfId="46" priority="47" operator="equal">
      <formula>0</formula>
    </cfRule>
  </conditionalFormatting>
  <conditionalFormatting sqref="I43:J43 F43:G43">
    <cfRule type="cellIs" dxfId="45" priority="45" operator="equal">
      <formula>0</formula>
    </cfRule>
  </conditionalFormatting>
  <conditionalFormatting sqref="I42:J42 F42:G42">
    <cfRule type="cellIs" dxfId="44" priority="43" operator="equal">
      <formula>0</formula>
    </cfRule>
  </conditionalFormatting>
  <conditionalFormatting sqref="F44:G46 I44:J46">
    <cfRule type="cellIs" dxfId="43" priority="41" operator="equal">
      <formula>0</formula>
    </cfRule>
  </conditionalFormatting>
  <conditionalFormatting sqref="F49:G49 I49:J49">
    <cfRule type="cellIs" dxfId="42" priority="39" operator="equal">
      <formula>0</formula>
    </cfRule>
  </conditionalFormatting>
  <conditionalFormatting sqref="F47:G47 I47:J47">
    <cfRule type="cellIs" dxfId="41" priority="37" operator="equal">
      <formula>0</formula>
    </cfRule>
  </conditionalFormatting>
  <conditionalFormatting sqref="F48:G48 I48:J48">
    <cfRule type="cellIs" dxfId="40" priority="35" operator="equal">
      <formula>0</formula>
    </cfRule>
  </conditionalFormatting>
  <conditionalFormatting sqref="I50:J50 F50:G50">
    <cfRule type="cellIs" dxfId="39" priority="33" operator="equal">
      <formula>0</formula>
    </cfRule>
  </conditionalFormatting>
  <conditionalFormatting sqref="F52:G55 I52:J55">
    <cfRule type="cellIs" dxfId="38" priority="31" operator="equal">
      <formula>0</formula>
    </cfRule>
  </conditionalFormatting>
  <conditionalFormatting sqref="F58:G58 I58:J58">
    <cfRule type="cellIs" dxfId="37" priority="29" operator="equal">
      <formula>0</formula>
    </cfRule>
  </conditionalFormatting>
  <conditionalFormatting sqref="F56:G56 I56:J56">
    <cfRule type="cellIs" dxfId="36" priority="27" operator="equal">
      <formula>0</formula>
    </cfRule>
  </conditionalFormatting>
  <conditionalFormatting sqref="F57:G57 I57:J57">
    <cfRule type="cellIs" dxfId="35" priority="25" operator="equal">
      <formula>0</formula>
    </cfRule>
  </conditionalFormatting>
  <conditionalFormatting sqref="F51:G51 I51:J51">
    <cfRule type="cellIs" dxfId="34" priority="23" operator="equal">
      <formula>0</formula>
    </cfRule>
  </conditionalFormatting>
  <conditionalFormatting sqref="I59:J59 F59:G59">
    <cfRule type="cellIs" dxfId="33" priority="21" operator="equal">
      <formula>0</formula>
    </cfRule>
  </conditionalFormatting>
  <conditionalFormatting sqref="I60:J60 F60:G60">
    <cfRule type="cellIs" dxfId="32" priority="19" operator="equal">
      <formula>0</formula>
    </cfRule>
  </conditionalFormatting>
  <conditionalFormatting sqref="I61:J61 F61:G61">
    <cfRule type="cellIs" dxfId="31" priority="17" operator="equal">
      <formula>0</formula>
    </cfRule>
  </conditionalFormatting>
  <conditionalFormatting sqref="I62:J62 F62:G62">
    <cfRule type="cellIs" dxfId="30" priority="15" operator="equal">
      <formula>0</formula>
    </cfRule>
  </conditionalFormatting>
  <conditionalFormatting sqref="I63:J63 F63:G63">
    <cfRule type="cellIs" dxfId="29" priority="13" operator="equal">
      <formula>0</formula>
    </cfRule>
  </conditionalFormatting>
  <conditionalFormatting sqref="I64:J64 F64:G64">
    <cfRule type="cellIs" dxfId="28" priority="11" operator="equal">
      <formula>0</formula>
    </cfRule>
  </conditionalFormatting>
  <conditionalFormatting sqref="F76:G77 I76:J77">
    <cfRule type="cellIs" dxfId="27" priority="9" operator="equal">
      <formula>0</formula>
    </cfRule>
  </conditionalFormatting>
  <conditionalFormatting sqref="K15:P77">
    <cfRule type="cellIs" dxfId="26" priority="8" operator="equal">
      <formula>0</formula>
    </cfRule>
  </conditionalFormatting>
  <conditionalFormatting sqref="F68:G75 I68:J75">
    <cfRule type="cellIs" dxfId="25" priority="7" operator="equal">
      <formula>0</formula>
    </cfRule>
  </conditionalFormatting>
  <conditionalFormatting sqref="F66:G66 I66:J66">
    <cfRule type="cellIs" dxfId="24" priority="5" operator="equal">
      <formula>0</formula>
    </cfRule>
  </conditionalFormatting>
  <conditionalFormatting sqref="F67:G67 I67:J67">
    <cfRule type="cellIs" dxfId="23" priority="3" operator="equal">
      <formula>0</formula>
    </cfRule>
  </conditionalFormatting>
  <conditionalFormatting sqref="H15:H77">
    <cfRule type="cellIs" dxfId="22" priority="1" operator="equal">
      <formula>0</formula>
    </cfRule>
  </conditionalFormatting>
  <pageMargins left="0.7" right="0.7" top="0.75" bottom="0.75" header="0.3" footer="0.3"/>
  <pageSetup paperSize="9" scale="94"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86" operator="containsText" id="{9C848299-F747-4D4C-BE47-58A1BBDB8A5B}">
            <xm:f>NOT(ISERROR(SEARCH("Tāme sastādīta ____. gada ___. ______________",A84)))</xm:f>
            <xm:f>"Tāme sastādīta ____. gada ___. ______________"</xm:f>
            <x14:dxf>
              <font>
                <color auto="1"/>
              </font>
              <fill>
                <patternFill>
                  <bgColor rgb="FFC6EFCE"/>
                </patternFill>
              </fill>
            </x14:dxf>
          </x14:cfRule>
          <xm:sqref>A84</xm:sqref>
        </x14:conditionalFormatting>
        <x14:conditionalFormatting xmlns:xm="http://schemas.microsoft.com/office/excel/2006/main">
          <x14:cfRule type="containsText" priority="85" operator="containsText" id="{1A9581D5-9790-4D5D-94E5-4E7B8C258AD0}">
            <xm:f>NOT(ISERROR(SEARCH("Sertifikāta Nr. _________________________________",A89)))</xm:f>
            <xm:f>"Sertifikāta Nr. _________________________________"</xm:f>
            <x14:dxf>
              <font>
                <color auto="1"/>
              </font>
              <fill>
                <patternFill>
                  <bgColor rgb="FFC6EFCE"/>
                </patternFill>
              </fill>
            </x14:dxf>
          </x14:cfRule>
          <xm:sqref>A89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000"/>
  </sheetPr>
  <dimension ref="A1:Q50"/>
  <sheetViews>
    <sheetView topLeftCell="A21" zoomScale="115" zoomScaleNormal="115" zoomScaleSheetLayoutView="130" zoomScalePageLayoutView="85" workbookViewId="0">
      <selection activeCell="L37" sqref="L37"/>
    </sheetView>
  </sheetViews>
  <sheetFormatPr defaultColWidth="9.140625" defaultRowHeight="11.25" outlineLevelCol="1"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outlineLevel="1"/>
    <col min="7" max="7" width="4.85546875" style="1" customWidth="1" outlineLevel="1"/>
    <col min="8" max="10" width="6.7109375" style="1" customWidth="1" outlineLevel="1"/>
    <col min="11" max="11" width="7" style="1" customWidth="1" outlineLevel="1"/>
    <col min="12" max="15" width="7.7109375" style="1" customWidth="1" outlineLevel="1"/>
    <col min="16" max="16" width="9" style="1" customWidth="1" outlineLevel="1"/>
    <col min="17" max="16384" width="9.140625" style="1"/>
  </cols>
  <sheetData>
    <row r="1" spans="1:17" x14ac:dyDescent="0.2">
      <c r="A1" s="21"/>
      <c r="B1" s="21"/>
      <c r="C1" s="26" t="s">
        <v>38</v>
      </c>
      <c r="D1" s="53">
        <v>11</v>
      </c>
      <c r="E1" s="21"/>
      <c r="F1" s="21"/>
      <c r="G1" s="21"/>
      <c r="H1" s="21"/>
      <c r="I1" s="21"/>
      <c r="J1" s="21"/>
      <c r="N1" s="25"/>
      <c r="O1" s="26"/>
      <c r="P1" s="27"/>
    </row>
    <row r="2" spans="1:17" x14ac:dyDescent="0.2">
      <c r="A2" s="28"/>
      <c r="B2" s="28"/>
      <c r="C2" s="280" t="s">
        <v>91</v>
      </c>
      <c r="D2" s="280"/>
      <c r="E2" s="280"/>
      <c r="F2" s="280"/>
      <c r="G2" s="280"/>
      <c r="H2" s="280"/>
      <c r="I2" s="280"/>
      <c r="J2" s="28"/>
    </row>
    <row r="3" spans="1:17" x14ac:dyDescent="0.2">
      <c r="A3" s="29"/>
      <c r="B3" s="29"/>
      <c r="C3" s="270" t="s">
        <v>17</v>
      </c>
      <c r="D3" s="270"/>
      <c r="E3" s="270"/>
      <c r="F3" s="270"/>
      <c r="G3" s="270"/>
      <c r="H3" s="270"/>
      <c r="I3" s="270"/>
      <c r="J3" s="29"/>
    </row>
    <row r="4" spans="1:17" x14ac:dyDescent="0.2">
      <c r="A4" s="29"/>
      <c r="B4" s="29"/>
      <c r="C4" s="281" t="s">
        <v>52</v>
      </c>
      <c r="D4" s="281"/>
      <c r="E4" s="281"/>
      <c r="F4" s="281"/>
      <c r="G4" s="281"/>
      <c r="H4" s="281"/>
      <c r="I4" s="281"/>
      <c r="J4" s="29"/>
    </row>
    <row r="5" spans="1:17" x14ac:dyDescent="0.2">
      <c r="A5" s="21"/>
      <c r="B5" s="21"/>
      <c r="C5" s="26" t="s">
        <v>5</v>
      </c>
      <c r="D5" s="294" t="str">
        <f>'Kops a'!D6</f>
        <v>Daudzdzīvokļu dzīvojamās ēkas energoefektivitātes paaugstināšana</v>
      </c>
      <c r="E5" s="294"/>
      <c r="F5" s="294"/>
      <c r="G5" s="294"/>
      <c r="H5" s="294"/>
      <c r="I5" s="294"/>
      <c r="J5" s="294"/>
      <c r="K5" s="294"/>
      <c r="L5" s="294"/>
      <c r="M5" s="16"/>
      <c r="N5" s="16"/>
      <c r="O5" s="16"/>
      <c r="P5" s="16"/>
    </row>
    <row r="6" spans="1:17" x14ac:dyDescent="0.2">
      <c r="A6" s="21"/>
      <c r="B6" s="21"/>
      <c r="C6" s="26" t="s">
        <v>6</v>
      </c>
      <c r="D6" s="294" t="str">
        <f>'Kops a'!D7</f>
        <v>Daudzdzīvokļu dzīvojamās ēkas energoefektivitātes paaugstināšana</v>
      </c>
      <c r="E6" s="294"/>
      <c r="F6" s="294"/>
      <c r="G6" s="294"/>
      <c r="H6" s="294"/>
      <c r="I6" s="294"/>
      <c r="J6" s="294"/>
      <c r="K6" s="294"/>
      <c r="L6" s="294"/>
      <c r="M6" s="16"/>
      <c r="N6" s="16"/>
      <c r="O6" s="16"/>
      <c r="P6" s="16"/>
    </row>
    <row r="7" spans="1:17" x14ac:dyDescent="0.2">
      <c r="A7" s="21"/>
      <c r="B7" s="21"/>
      <c r="C7" s="26" t="s">
        <v>7</v>
      </c>
      <c r="D7" s="294" t="str">
        <f>'Kops a'!D8</f>
        <v>Stacijas iela 40, Olaine, Olaines novads, LV-2114</v>
      </c>
      <c r="E7" s="294"/>
      <c r="F7" s="294"/>
      <c r="G7" s="294"/>
      <c r="H7" s="294"/>
      <c r="I7" s="294"/>
      <c r="J7" s="294"/>
      <c r="K7" s="294"/>
      <c r="L7" s="294"/>
      <c r="M7" s="16"/>
      <c r="N7" s="16"/>
      <c r="O7" s="16"/>
      <c r="P7" s="16"/>
    </row>
    <row r="8" spans="1:17" x14ac:dyDescent="0.2">
      <c r="A8" s="21"/>
      <c r="B8" s="21"/>
      <c r="C8" s="4" t="s">
        <v>20</v>
      </c>
      <c r="D8" s="294" t="str">
        <f>'Kops a'!D9</f>
        <v>Iepirkums Nr. AS OŪS 2021/06_E</v>
      </c>
      <c r="E8" s="294"/>
      <c r="F8" s="294"/>
      <c r="G8" s="294"/>
      <c r="H8" s="294"/>
      <c r="I8" s="294"/>
      <c r="J8" s="294"/>
      <c r="K8" s="294"/>
      <c r="L8" s="294"/>
      <c r="M8" s="16"/>
      <c r="N8" s="16"/>
      <c r="O8" s="16"/>
      <c r="P8" s="16"/>
    </row>
    <row r="9" spans="1:17" ht="11.25" customHeight="1" x14ac:dyDescent="0.2">
      <c r="A9" s="282" t="s">
        <v>384</v>
      </c>
      <c r="B9" s="282"/>
      <c r="C9" s="282"/>
      <c r="D9" s="282"/>
      <c r="E9" s="282"/>
      <c r="F9" s="282"/>
      <c r="G9" s="30"/>
      <c r="H9" s="30"/>
      <c r="I9" s="30"/>
      <c r="J9" s="286" t="s">
        <v>39</v>
      </c>
      <c r="K9" s="286"/>
      <c r="L9" s="286"/>
      <c r="M9" s="286"/>
      <c r="N9" s="293">
        <f>P38</f>
        <v>0</v>
      </c>
      <c r="O9" s="293"/>
      <c r="P9" s="30"/>
    </row>
    <row r="10" spans="1:17" x14ac:dyDescent="0.2">
      <c r="A10" s="31"/>
      <c r="B10" s="32"/>
      <c r="C10" s="4"/>
      <c r="D10" s="21"/>
      <c r="E10" s="21"/>
      <c r="F10" s="21"/>
      <c r="G10" s="21"/>
      <c r="H10" s="21"/>
      <c r="I10" s="21"/>
      <c r="J10" s="21"/>
      <c r="K10" s="21"/>
      <c r="L10" s="28"/>
      <c r="M10" s="28"/>
      <c r="O10" s="91"/>
      <c r="P10" s="90" t="str">
        <f>A44</f>
        <v xml:space="preserve">Tāme sastādīta </v>
      </c>
    </row>
    <row r="11" spans="1:17" ht="12" thickBot="1" x14ac:dyDescent="0.25">
      <c r="A11" s="31"/>
      <c r="B11" s="32"/>
      <c r="C11" s="4"/>
      <c r="D11" s="21"/>
      <c r="E11" s="21"/>
      <c r="F11" s="21"/>
      <c r="G11" s="21"/>
      <c r="H11" s="21"/>
      <c r="I11" s="21"/>
      <c r="J11" s="21"/>
      <c r="K11" s="21"/>
      <c r="L11" s="33"/>
      <c r="M11" s="33"/>
      <c r="N11" s="34"/>
      <c r="O11" s="25"/>
      <c r="P11" s="21"/>
    </row>
    <row r="12" spans="1:17" x14ac:dyDescent="0.2">
      <c r="A12" s="249" t="s">
        <v>23</v>
      </c>
      <c r="B12" s="288" t="s">
        <v>40</v>
      </c>
      <c r="C12" s="284" t="s">
        <v>41</v>
      </c>
      <c r="D12" s="291" t="s">
        <v>42</v>
      </c>
      <c r="E12" s="274" t="s">
        <v>43</v>
      </c>
      <c r="F12" s="283" t="s">
        <v>44</v>
      </c>
      <c r="G12" s="284"/>
      <c r="H12" s="284"/>
      <c r="I12" s="284"/>
      <c r="J12" s="284"/>
      <c r="K12" s="285"/>
      <c r="L12" s="283" t="s">
        <v>45</v>
      </c>
      <c r="M12" s="284"/>
      <c r="N12" s="284"/>
      <c r="O12" s="284"/>
      <c r="P12" s="285"/>
    </row>
    <row r="13" spans="1:17" ht="126.75" customHeight="1" thickBot="1" x14ac:dyDescent="0.25">
      <c r="A13" s="287"/>
      <c r="B13" s="289"/>
      <c r="C13" s="290"/>
      <c r="D13" s="292"/>
      <c r="E13" s="275"/>
      <c r="F13" s="35" t="s">
        <v>46</v>
      </c>
      <c r="G13" s="36" t="s">
        <v>47</v>
      </c>
      <c r="H13" s="36" t="s">
        <v>48</v>
      </c>
      <c r="I13" s="36" t="s">
        <v>49</v>
      </c>
      <c r="J13" s="36" t="s">
        <v>50</v>
      </c>
      <c r="K13" s="62" t="s">
        <v>51</v>
      </c>
      <c r="L13" s="35" t="s">
        <v>46</v>
      </c>
      <c r="M13" s="36" t="s">
        <v>48</v>
      </c>
      <c r="N13" s="36" t="s">
        <v>49</v>
      </c>
      <c r="O13" s="36" t="s">
        <v>50</v>
      </c>
      <c r="P13" s="62" t="s">
        <v>51</v>
      </c>
    </row>
    <row r="14" spans="1:17" ht="11.25" customHeight="1" x14ac:dyDescent="0.2">
      <c r="A14" s="98">
        <v>1</v>
      </c>
      <c r="B14" s="309" t="s">
        <v>101</v>
      </c>
      <c r="C14" s="100" t="s">
        <v>92</v>
      </c>
      <c r="D14" s="98"/>
      <c r="E14" s="99"/>
      <c r="F14" s="194"/>
      <c r="G14" s="194"/>
      <c r="H14" s="160">
        <f>ROUND(F14*G14,2)</f>
        <v>0</v>
      </c>
      <c r="I14" s="160"/>
      <c r="J14" s="160"/>
      <c r="K14" s="161">
        <f>SUM(H14:J14)</f>
        <v>0</v>
      </c>
      <c r="L14" s="162">
        <f>ROUND(E14*F14,2)</f>
        <v>0</v>
      </c>
      <c r="M14" s="160">
        <f>ROUND(H14*E14,2)</f>
        <v>0</v>
      </c>
      <c r="N14" s="152">
        <f t="shared" ref="N14" si="0">ROUND(I14*E14,2)</f>
        <v>0</v>
      </c>
      <c r="O14" s="160">
        <f>ROUND(J14*E14,2)</f>
        <v>0</v>
      </c>
      <c r="P14" s="161">
        <f>SUM(M14:O14)</f>
        <v>0</v>
      </c>
      <c r="Q14" s="204"/>
    </row>
    <row r="15" spans="1:17" x14ac:dyDescent="0.2">
      <c r="A15" s="98">
        <v>2</v>
      </c>
      <c r="B15" s="310"/>
      <c r="C15" s="226" t="s">
        <v>364</v>
      </c>
      <c r="D15" s="98" t="s">
        <v>102</v>
      </c>
      <c r="E15" s="98">
        <v>1</v>
      </c>
      <c r="F15" s="154"/>
      <c r="G15" s="154"/>
      <c r="H15" s="152"/>
      <c r="I15" s="154"/>
      <c r="J15" s="154"/>
      <c r="K15" s="155"/>
      <c r="L15" s="156"/>
      <c r="M15" s="152"/>
      <c r="N15" s="152"/>
      <c r="O15" s="152"/>
      <c r="P15" s="155"/>
    </row>
    <row r="16" spans="1:17" ht="19.5" x14ac:dyDescent="0.2">
      <c r="A16" s="98">
        <v>3</v>
      </c>
      <c r="B16" s="310"/>
      <c r="C16" s="226" t="s">
        <v>365</v>
      </c>
      <c r="D16" s="98" t="s">
        <v>102</v>
      </c>
      <c r="E16" s="98">
        <v>1</v>
      </c>
      <c r="F16" s="154"/>
      <c r="G16" s="154"/>
      <c r="H16" s="152"/>
      <c r="I16" s="154"/>
      <c r="J16" s="154"/>
      <c r="K16" s="155"/>
      <c r="L16" s="156"/>
      <c r="M16" s="152"/>
      <c r="N16" s="152"/>
      <c r="O16" s="152"/>
      <c r="P16" s="155"/>
    </row>
    <row r="17" spans="1:16" ht="19.5" x14ac:dyDescent="0.2">
      <c r="A17" s="98">
        <v>4</v>
      </c>
      <c r="B17" s="310"/>
      <c r="C17" s="226" t="s">
        <v>366</v>
      </c>
      <c r="D17" s="98" t="s">
        <v>102</v>
      </c>
      <c r="E17" s="98">
        <v>1</v>
      </c>
      <c r="F17" s="154"/>
      <c r="G17" s="154"/>
      <c r="H17" s="152"/>
      <c r="I17" s="154"/>
      <c r="J17" s="154"/>
      <c r="K17" s="155"/>
      <c r="L17" s="156"/>
      <c r="M17" s="152"/>
      <c r="N17" s="152"/>
      <c r="O17" s="152"/>
      <c r="P17" s="155"/>
    </row>
    <row r="18" spans="1:16" ht="19.5" x14ac:dyDescent="0.2">
      <c r="A18" s="98">
        <v>5</v>
      </c>
      <c r="B18" s="310"/>
      <c r="C18" s="226" t="s">
        <v>367</v>
      </c>
      <c r="D18" s="98" t="s">
        <v>87</v>
      </c>
      <c r="E18" s="98">
        <v>80</v>
      </c>
      <c r="F18" s="154"/>
      <c r="G18" s="154"/>
      <c r="H18" s="152"/>
      <c r="I18" s="154"/>
      <c r="J18" s="154"/>
      <c r="K18" s="155"/>
      <c r="L18" s="156"/>
      <c r="M18" s="152"/>
      <c r="N18" s="152"/>
      <c r="O18" s="152"/>
      <c r="P18" s="155"/>
    </row>
    <row r="19" spans="1:16" ht="29.25" x14ac:dyDescent="0.2">
      <c r="A19" s="98">
        <v>6</v>
      </c>
      <c r="B19" s="310"/>
      <c r="C19" s="226" t="s">
        <v>368</v>
      </c>
      <c r="D19" s="98" t="s">
        <v>87</v>
      </c>
      <c r="E19" s="98">
        <v>4</v>
      </c>
      <c r="F19" s="154"/>
      <c r="G19" s="154"/>
      <c r="H19" s="152"/>
      <c r="I19" s="154"/>
      <c r="J19" s="154"/>
      <c r="K19" s="155"/>
      <c r="L19" s="156"/>
      <c r="M19" s="152"/>
      <c r="N19" s="152"/>
      <c r="O19" s="152"/>
      <c r="P19" s="155"/>
    </row>
    <row r="20" spans="1:16" ht="19.5" x14ac:dyDescent="0.2">
      <c r="A20" s="98">
        <v>7</v>
      </c>
      <c r="B20" s="310"/>
      <c r="C20" s="226" t="s">
        <v>369</v>
      </c>
      <c r="D20" s="98" t="s">
        <v>102</v>
      </c>
      <c r="E20" s="98">
        <v>4</v>
      </c>
      <c r="F20" s="154"/>
      <c r="G20" s="154"/>
      <c r="H20" s="152"/>
      <c r="I20" s="154"/>
      <c r="J20" s="154"/>
      <c r="K20" s="155"/>
      <c r="L20" s="156"/>
      <c r="M20" s="152"/>
      <c r="N20" s="152"/>
      <c r="O20" s="152"/>
      <c r="P20" s="155"/>
    </row>
    <row r="21" spans="1:16" ht="19.5" x14ac:dyDescent="0.2">
      <c r="A21" s="98">
        <v>8</v>
      </c>
      <c r="B21" s="310"/>
      <c r="C21" s="226" t="s">
        <v>370</v>
      </c>
      <c r="D21" s="98" t="s">
        <v>102</v>
      </c>
      <c r="E21" s="98">
        <v>2</v>
      </c>
      <c r="F21" s="154"/>
      <c r="G21" s="154"/>
      <c r="H21" s="152"/>
      <c r="I21" s="154"/>
      <c r="J21" s="154"/>
      <c r="K21" s="155"/>
      <c r="L21" s="156"/>
      <c r="M21" s="152"/>
      <c r="N21" s="152"/>
      <c r="O21" s="152"/>
      <c r="P21" s="155"/>
    </row>
    <row r="22" spans="1:16" ht="19.5" x14ac:dyDescent="0.2">
      <c r="A22" s="98">
        <v>9</v>
      </c>
      <c r="B22" s="310"/>
      <c r="C22" s="226" t="s">
        <v>371</v>
      </c>
      <c r="D22" s="98" t="s">
        <v>102</v>
      </c>
      <c r="E22" s="98">
        <v>2</v>
      </c>
      <c r="F22" s="154"/>
      <c r="G22" s="154"/>
      <c r="H22" s="152"/>
      <c r="I22" s="154"/>
      <c r="J22" s="154"/>
      <c r="K22" s="155"/>
      <c r="L22" s="156"/>
      <c r="M22" s="152"/>
      <c r="N22" s="152"/>
      <c r="O22" s="152"/>
      <c r="P22" s="155"/>
    </row>
    <row r="23" spans="1:16" ht="29.25" x14ac:dyDescent="0.2">
      <c r="A23" s="98">
        <v>10</v>
      </c>
      <c r="B23" s="310"/>
      <c r="C23" s="226" t="s">
        <v>372</v>
      </c>
      <c r="D23" s="98" t="s">
        <v>102</v>
      </c>
      <c r="E23" s="98">
        <v>60</v>
      </c>
      <c r="F23" s="154"/>
      <c r="G23" s="154"/>
      <c r="H23" s="152"/>
      <c r="I23" s="154"/>
      <c r="J23" s="154"/>
      <c r="K23" s="155"/>
      <c r="L23" s="156"/>
      <c r="M23" s="152"/>
      <c r="N23" s="152"/>
      <c r="O23" s="152"/>
      <c r="P23" s="155"/>
    </row>
    <row r="24" spans="1:16" ht="19.5" x14ac:dyDescent="0.2">
      <c r="A24" s="98">
        <v>11</v>
      </c>
      <c r="B24" s="310"/>
      <c r="C24" s="226" t="s">
        <v>373</v>
      </c>
      <c r="D24" s="98" t="s">
        <v>102</v>
      </c>
      <c r="E24" s="98">
        <v>15</v>
      </c>
      <c r="F24" s="154"/>
      <c r="G24" s="154"/>
      <c r="H24" s="152"/>
      <c r="I24" s="154"/>
      <c r="J24" s="154"/>
      <c r="K24" s="155"/>
      <c r="L24" s="156"/>
      <c r="M24" s="152"/>
      <c r="N24" s="152"/>
      <c r="O24" s="152"/>
      <c r="P24" s="155"/>
    </row>
    <row r="25" spans="1:16" ht="19.5" x14ac:dyDescent="0.2">
      <c r="A25" s="98">
        <v>12</v>
      </c>
      <c r="B25" s="310"/>
      <c r="C25" s="226" t="s">
        <v>374</v>
      </c>
      <c r="D25" s="98" t="s">
        <v>102</v>
      </c>
      <c r="E25" s="98">
        <v>12</v>
      </c>
      <c r="F25" s="154"/>
      <c r="G25" s="154"/>
      <c r="H25" s="152"/>
      <c r="I25" s="154"/>
      <c r="J25" s="154"/>
      <c r="K25" s="155"/>
      <c r="L25" s="156"/>
      <c r="M25" s="152"/>
      <c r="N25" s="152"/>
      <c r="O25" s="152"/>
      <c r="P25" s="155"/>
    </row>
    <row r="26" spans="1:16" ht="19.5" x14ac:dyDescent="0.2">
      <c r="A26" s="98">
        <v>13</v>
      </c>
      <c r="B26" s="310"/>
      <c r="C26" s="226" t="s">
        <v>375</v>
      </c>
      <c r="D26" s="98" t="s">
        <v>102</v>
      </c>
      <c r="E26" s="98">
        <v>12</v>
      </c>
      <c r="F26" s="154"/>
      <c r="G26" s="154"/>
      <c r="H26" s="152"/>
      <c r="I26" s="154"/>
      <c r="J26" s="154"/>
      <c r="K26" s="155"/>
      <c r="L26" s="156"/>
      <c r="M26" s="152"/>
      <c r="N26" s="152"/>
      <c r="O26" s="152"/>
      <c r="P26" s="155"/>
    </row>
    <row r="27" spans="1:16" ht="19.5" x14ac:dyDescent="0.2">
      <c r="A27" s="98">
        <v>14</v>
      </c>
      <c r="B27" s="310"/>
      <c r="C27" s="226" t="s">
        <v>376</v>
      </c>
      <c r="D27" s="98" t="s">
        <v>102</v>
      </c>
      <c r="E27" s="98">
        <v>12</v>
      </c>
      <c r="F27" s="154"/>
      <c r="G27" s="154"/>
      <c r="H27" s="152"/>
      <c r="I27" s="154"/>
      <c r="J27" s="154"/>
      <c r="K27" s="155"/>
      <c r="L27" s="156"/>
      <c r="M27" s="152"/>
      <c r="N27" s="152"/>
      <c r="O27" s="152"/>
      <c r="P27" s="155"/>
    </row>
    <row r="28" spans="1:16" ht="19.5" x14ac:dyDescent="0.2">
      <c r="A28" s="98">
        <v>15</v>
      </c>
      <c r="B28" s="310"/>
      <c r="C28" s="226" t="s">
        <v>377</v>
      </c>
      <c r="D28" s="98" t="s">
        <v>102</v>
      </c>
      <c r="E28" s="98">
        <v>4</v>
      </c>
      <c r="F28" s="154"/>
      <c r="G28" s="154"/>
      <c r="H28" s="152"/>
      <c r="I28" s="154"/>
      <c r="J28" s="154"/>
      <c r="K28" s="155"/>
      <c r="L28" s="156"/>
      <c r="M28" s="152"/>
      <c r="N28" s="152"/>
      <c r="O28" s="152"/>
      <c r="P28" s="155"/>
    </row>
    <row r="29" spans="1:16" ht="19.5" x14ac:dyDescent="0.2">
      <c r="A29" s="98">
        <v>16</v>
      </c>
      <c r="B29" s="310"/>
      <c r="C29" s="226" t="s">
        <v>378</v>
      </c>
      <c r="D29" s="98" t="s">
        <v>87</v>
      </c>
      <c r="E29" s="98">
        <v>11</v>
      </c>
      <c r="F29" s="154"/>
      <c r="G29" s="154"/>
      <c r="H29" s="152"/>
      <c r="I29" s="154"/>
      <c r="J29" s="154"/>
      <c r="K29" s="155"/>
      <c r="L29" s="156"/>
      <c r="M29" s="152"/>
      <c r="N29" s="152"/>
      <c r="O29" s="152"/>
      <c r="P29" s="155"/>
    </row>
    <row r="30" spans="1:16" x14ac:dyDescent="0.2">
      <c r="A30" s="98">
        <v>17</v>
      </c>
      <c r="B30" s="310"/>
      <c r="C30" s="97" t="s">
        <v>93</v>
      </c>
      <c r="D30" s="98" t="s">
        <v>102</v>
      </c>
      <c r="E30" s="98">
        <v>1</v>
      </c>
      <c r="F30" s="154"/>
      <c r="G30" s="154"/>
      <c r="H30" s="152"/>
      <c r="I30" s="154"/>
      <c r="J30" s="154"/>
      <c r="K30" s="155"/>
      <c r="L30" s="156"/>
      <c r="M30" s="152"/>
      <c r="N30" s="152"/>
      <c r="O30" s="152"/>
      <c r="P30" s="155"/>
    </row>
    <row r="31" spans="1:16" x14ac:dyDescent="0.2">
      <c r="A31" s="98">
        <v>18</v>
      </c>
      <c r="B31" s="310"/>
      <c r="C31" s="100" t="s">
        <v>94</v>
      </c>
      <c r="D31" s="98"/>
      <c r="E31" s="98"/>
      <c r="F31" s="154"/>
      <c r="G31" s="154"/>
      <c r="H31" s="152"/>
      <c r="I31" s="154"/>
      <c r="J31" s="154"/>
      <c r="K31" s="155"/>
      <c r="L31" s="156"/>
      <c r="M31" s="152"/>
      <c r="N31" s="152"/>
      <c r="O31" s="152"/>
      <c r="P31" s="155"/>
    </row>
    <row r="32" spans="1:16" x14ac:dyDescent="0.2">
      <c r="A32" s="98">
        <v>19</v>
      </c>
      <c r="B32" s="310"/>
      <c r="C32" s="97" t="s">
        <v>95</v>
      </c>
      <c r="D32" s="98" t="s">
        <v>87</v>
      </c>
      <c r="E32" s="98">
        <v>14</v>
      </c>
      <c r="F32" s="154"/>
      <c r="G32" s="154"/>
      <c r="H32" s="152"/>
      <c r="I32" s="154"/>
      <c r="J32" s="154"/>
      <c r="K32" s="155"/>
      <c r="L32" s="156"/>
      <c r="M32" s="152"/>
      <c r="N32" s="152"/>
      <c r="O32" s="152"/>
      <c r="P32" s="155"/>
    </row>
    <row r="33" spans="1:16" x14ac:dyDescent="0.2">
      <c r="A33" s="98">
        <v>20</v>
      </c>
      <c r="B33" s="310"/>
      <c r="C33" s="97" t="s">
        <v>96</v>
      </c>
      <c r="D33" s="98" t="s">
        <v>103</v>
      </c>
      <c r="E33" s="98">
        <v>7</v>
      </c>
      <c r="F33" s="154"/>
      <c r="G33" s="154"/>
      <c r="H33" s="152"/>
      <c r="I33" s="154"/>
      <c r="J33" s="154"/>
      <c r="K33" s="155"/>
      <c r="L33" s="156"/>
      <c r="M33" s="152"/>
      <c r="N33" s="152"/>
      <c r="O33" s="152"/>
      <c r="P33" s="155"/>
    </row>
    <row r="34" spans="1:16" x14ac:dyDescent="0.2">
      <c r="A34" s="98">
        <v>21</v>
      </c>
      <c r="B34" s="310"/>
      <c r="C34" s="97" t="s">
        <v>97</v>
      </c>
      <c r="D34" s="98" t="s">
        <v>88</v>
      </c>
      <c r="E34" s="98">
        <v>12</v>
      </c>
      <c r="F34" s="154"/>
      <c r="G34" s="154"/>
      <c r="H34" s="152"/>
      <c r="I34" s="154"/>
      <c r="J34" s="154"/>
      <c r="K34" s="155"/>
      <c r="L34" s="156"/>
      <c r="M34" s="152"/>
      <c r="N34" s="152"/>
      <c r="O34" s="152"/>
      <c r="P34" s="155"/>
    </row>
    <row r="35" spans="1:16" x14ac:dyDescent="0.2">
      <c r="A35" s="98">
        <v>22</v>
      </c>
      <c r="B35" s="310"/>
      <c r="C35" s="97" t="s">
        <v>98</v>
      </c>
      <c r="D35" s="98" t="s">
        <v>104</v>
      </c>
      <c r="E35" s="98">
        <v>1</v>
      </c>
      <c r="F35" s="154"/>
      <c r="G35" s="154"/>
      <c r="H35" s="152"/>
      <c r="I35" s="154"/>
      <c r="J35" s="154"/>
      <c r="K35" s="155"/>
      <c r="L35" s="156"/>
      <c r="M35" s="152"/>
      <c r="N35" s="152"/>
      <c r="O35" s="152"/>
      <c r="P35" s="155"/>
    </row>
    <row r="36" spans="1:16" x14ac:dyDescent="0.2">
      <c r="A36" s="98">
        <v>23</v>
      </c>
      <c r="B36" s="310"/>
      <c r="C36" s="97" t="s">
        <v>99</v>
      </c>
      <c r="D36" s="98" t="s">
        <v>104</v>
      </c>
      <c r="E36" s="98">
        <v>1</v>
      </c>
      <c r="F36" s="154"/>
      <c r="G36" s="154"/>
      <c r="H36" s="152"/>
      <c r="I36" s="154"/>
      <c r="J36" s="154"/>
      <c r="K36" s="155"/>
      <c r="L36" s="156"/>
      <c r="M36" s="152"/>
      <c r="N36" s="152"/>
      <c r="O36" s="152"/>
      <c r="P36" s="155"/>
    </row>
    <row r="37" spans="1:16" ht="12" thickBot="1" x14ac:dyDescent="0.25">
      <c r="A37" s="98">
        <v>24</v>
      </c>
      <c r="B37" s="310"/>
      <c r="C37" s="97" t="s">
        <v>100</v>
      </c>
      <c r="D37" s="98" t="s">
        <v>104</v>
      </c>
      <c r="E37" s="98">
        <v>1</v>
      </c>
      <c r="F37" s="154"/>
      <c r="G37" s="154"/>
      <c r="H37" s="152"/>
      <c r="I37" s="154"/>
      <c r="J37" s="154"/>
      <c r="K37" s="155"/>
      <c r="L37" s="156"/>
      <c r="M37" s="152"/>
      <c r="N37" s="152"/>
      <c r="O37" s="152"/>
      <c r="P37" s="155"/>
    </row>
    <row r="38" spans="1:16" ht="12" thickBot="1" x14ac:dyDescent="0.25">
      <c r="A38" s="277" t="s">
        <v>382</v>
      </c>
      <c r="B38" s="278"/>
      <c r="C38" s="278"/>
      <c r="D38" s="278"/>
      <c r="E38" s="278"/>
      <c r="F38" s="278"/>
      <c r="G38" s="278"/>
      <c r="H38" s="278"/>
      <c r="I38" s="278"/>
      <c r="J38" s="278"/>
      <c r="K38" s="279"/>
      <c r="L38" s="74">
        <f>SUM(L14:L37)</f>
        <v>0</v>
      </c>
      <c r="M38" s="75">
        <f>SUM(M14:M37)</f>
        <v>0</v>
      </c>
      <c r="N38" s="75">
        <f>SUM(N14:N37)</f>
        <v>0</v>
      </c>
      <c r="O38" s="75">
        <f>SUM(O14:O37)</f>
        <v>0</v>
      </c>
      <c r="P38" s="76">
        <f>SUM(P14:P37)</f>
        <v>0</v>
      </c>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 t="s">
        <v>14</v>
      </c>
      <c r="B41" s="16"/>
      <c r="C41" s="308">
        <f>'Kops a'!C35:H35</f>
        <v>0</v>
      </c>
      <c r="D41" s="308"/>
      <c r="E41" s="308"/>
      <c r="F41" s="308"/>
      <c r="G41" s="308"/>
      <c r="H41" s="308"/>
      <c r="I41" s="16"/>
      <c r="J41" s="16"/>
      <c r="K41" s="16"/>
      <c r="L41" s="16"/>
      <c r="M41" s="16"/>
      <c r="N41" s="16"/>
      <c r="O41" s="16"/>
      <c r="P41" s="16"/>
    </row>
    <row r="42" spans="1:16" x14ac:dyDescent="0.2">
      <c r="A42" s="16"/>
      <c r="B42" s="16"/>
      <c r="C42" s="227" t="s">
        <v>15</v>
      </c>
      <c r="D42" s="227"/>
      <c r="E42" s="227"/>
      <c r="F42" s="227"/>
      <c r="G42" s="227"/>
      <c r="H42" s="227"/>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88" t="str">
        <f>'Kops a'!A38</f>
        <v xml:space="preserve">Tāme sastādīta </v>
      </c>
      <c r="B44" s="89"/>
      <c r="C44" s="89"/>
      <c r="D44" s="89"/>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 t="s">
        <v>37</v>
      </c>
      <c r="B46" s="16"/>
      <c r="C46" s="308">
        <f>'Kops a'!C40:H40</f>
        <v>0</v>
      </c>
      <c r="D46" s="308"/>
      <c r="E46" s="308"/>
      <c r="F46" s="308"/>
      <c r="G46" s="308"/>
      <c r="H46" s="308"/>
      <c r="I46" s="16"/>
      <c r="J46" s="16"/>
      <c r="K46" s="16"/>
      <c r="L46" s="16"/>
      <c r="M46" s="16"/>
      <c r="N46" s="16"/>
      <c r="O46" s="16"/>
      <c r="P46" s="16"/>
    </row>
    <row r="47" spans="1:16" x14ac:dyDescent="0.2">
      <c r="A47" s="16"/>
      <c r="B47" s="16"/>
      <c r="C47" s="227" t="s">
        <v>15</v>
      </c>
      <c r="D47" s="227"/>
      <c r="E47" s="227"/>
      <c r="F47" s="227"/>
      <c r="G47" s="227"/>
      <c r="H47" s="227"/>
      <c r="I47" s="16"/>
      <c r="J47" s="16"/>
      <c r="K47" s="16"/>
      <c r="L47" s="16"/>
      <c r="M47" s="16"/>
      <c r="N47" s="16"/>
      <c r="O47" s="16"/>
      <c r="P47" s="16"/>
    </row>
    <row r="48" spans="1:16" x14ac:dyDescent="0.2">
      <c r="A48" s="16"/>
      <c r="B48" s="16"/>
      <c r="C48" s="16"/>
      <c r="D48" s="16"/>
      <c r="E48" s="16"/>
      <c r="F48" s="16"/>
      <c r="G48" s="16"/>
      <c r="H48" s="16"/>
      <c r="I48" s="16"/>
      <c r="J48" s="16"/>
      <c r="K48" s="16"/>
      <c r="L48" s="16"/>
      <c r="M48" s="16"/>
      <c r="N48" s="16"/>
      <c r="O48" s="16"/>
      <c r="P48" s="16"/>
    </row>
    <row r="49" spans="1:16" x14ac:dyDescent="0.2">
      <c r="A49" s="88" t="s">
        <v>54</v>
      </c>
      <c r="B49" s="89"/>
      <c r="C49" s="93">
        <f>'Kops a'!C43</f>
        <v>0</v>
      </c>
      <c r="D49" s="52"/>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7:H47"/>
    <mergeCell ref="C4:I4"/>
    <mergeCell ref="F12:K12"/>
    <mergeCell ref="A9:F9"/>
    <mergeCell ref="J9:M9"/>
    <mergeCell ref="D8:L8"/>
    <mergeCell ref="A38:K38"/>
    <mergeCell ref="C41:H41"/>
    <mergeCell ref="C42:H42"/>
    <mergeCell ref="C46:H46"/>
    <mergeCell ref="B14:B37"/>
  </mergeCells>
  <conditionalFormatting sqref="I15:J37 D15:G37 A15:A16 A19:A20 A23:A24 A27:A28 A31:A32 A35:A36">
    <cfRule type="cellIs" dxfId="19" priority="26" operator="equal">
      <formula>0</formula>
    </cfRule>
  </conditionalFormatting>
  <conditionalFormatting sqref="N9:O9">
    <cfRule type="cellIs" dxfId="18" priority="25" operator="equal">
      <formula>0</formula>
    </cfRule>
  </conditionalFormatting>
  <conditionalFormatting sqref="A9:F9">
    <cfRule type="containsText" dxfId="1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 priority="22" operator="equal">
      <formula>0</formula>
    </cfRule>
  </conditionalFormatting>
  <conditionalFormatting sqref="O10">
    <cfRule type="cellIs" dxfId="15" priority="21" operator="equal">
      <formula>"20__. gada __. _________"</formula>
    </cfRule>
  </conditionalFormatting>
  <conditionalFormatting sqref="A38:K38">
    <cfRule type="containsText" dxfId="14" priority="20" operator="containsText" text="Tiešās izmaksas kopā, t. sk. darba devēja sociālais nodoklis __.__% ">
      <formula>NOT(ISERROR(SEARCH("Tiešās izmaksas kopā, t. sk. darba devēja sociālais nodoklis __.__% ",A38)))</formula>
    </cfRule>
  </conditionalFormatting>
  <conditionalFormatting sqref="L38:P38 H14:H37 K14:P37">
    <cfRule type="cellIs" dxfId="13" priority="15" operator="equal">
      <formula>0</formula>
    </cfRule>
  </conditionalFormatting>
  <conditionalFormatting sqref="C4:I4">
    <cfRule type="cellIs" dxfId="12" priority="14" operator="equal">
      <formula>0</formula>
    </cfRule>
  </conditionalFormatting>
  <conditionalFormatting sqref="C15:C37">
    <cfRule type="cellIs" dxfId="11" priority="13" operator="equal">
      <formula>0</formula>
    </cfRule>
  </conditionalFormatting>
  <conditionalFormatting sqref="D5:L8">
    <cfRule type="cellIs" dxfId="10" priority="11" operator="equal">
      <formula>0</formula>
    </cfRule>
  </conditionalFormatting>
  <conditionalFormatting sqref="A14:B14 D14:G14 A17:A18 A21:A22 A25:A26 A29:A30 A33:A34 A37">
    <cfRule type="cellIs" dxfId="9" priority="10" operator="equal">
      <formula>0</formula>
    </cfRule>
  </conditionalFormatting>
  <conditionalFormatting sqref="C14">
    <cfRule type="cellIs" dxfId="8" priority="9" operator="equal">
      <formula>0</formula>
    </cfRule>
  </conditionalFormatting>
  <conditionalFormatting sqref="I14:J14">
    <cfRule type="cellIs" dxfId="7" priority="8" operator="equal">
      <formula>0</formula>
    </cfRule>
  </conditionalFormatting>
  <conditionalFormatting sqref="P10">
    <cfRule type="cellIs" dxfId="6" priority="7" operator="equal">
      <formula>"20__. gada __. _________"</formula>
    </cfRule>
  </conditionalFormatting>
  <conditionalFormatting sqref="C46:H46">
    <cfRule type="cellIs" dxfId="5" priority="4" operator="equal">
      <formula>0</formula>
    </cfRule>
  </conditionalFormatting>
  <conditionalFormatting sqref="C41:H41">
    <cfRule type="cellIs" dxfId="4" priority="3" operator="equal">
      <formula>0</formula>
    </cfRule>
  </conditionalFormatting>
  <conditionalFormatting sqref="C46:H46 C49 C41:H41">
    <cfRule type="cellIs" dxfId="3" priority="2" operator="equal">
      <formula>0</formula>
    </cfRule>
  </conditionalFormatting>
  <conditionalFormatting sqref="D1">
    <cfRule type="cellIs" dxfId="2" priority="1" operator="equal">
      <formula>0</formula>
    </cfRule>
  </conditionalFormatting>
  <pageMargins left="0.7" right="0.7" top="0.75" bottom="0.75" header="0.3" footer="0.3"/>
  <pageSetup paperSize="9" scale="94"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60D584C-64FF-402E-862E-BC36A5AEB0A3}">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 xmlns:xm="http://schemas.microsoft.com/office/excel/2006/main">
          <x14:cfRule type="containsText" priority="5" operator="containsText" id="{E1217419-522C-47B8-8672-CC9D11C3FC05}">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13</vt:i4>
      </vt:variant>
      <vt:variant>
        <vt:lpstr>Diapazoni ar nosaukumiem</vt:lpstr>
      </vt:variant>
      <vt:variant>
        <vt:i4>3</vt:i4>
      </vt:variant>
    </vt:vector>
  </HeadingPairs>
  <TitlesOfParts>
    <vt:vector size="16" baseType="lpstr">
      <vt:lpstr>Kopt a</vt:lpstr>
      <vt:lpstr>Kops a</vt:lpstr>
      <vt:lpstr>1a</vt:lpstr>
      <vt:lpstr>2a</vt:lpstr>
      <vt:lpstr>3a</vt:lpstr>
      <vt:lpstr>4a</vt:lpstr>
      <vt:lpstr>5a</vt:lpstr>
      <vt:lpstr>6a</vt:lpstr>
      <vt:lpstr>7a</vt:lpstr>
      <vt:lpstr>8a</vt:lpstr>
      <vt:lpstr>9a</vt:lpstr>
      <vt:lpstr>10a</vt:lpstr>
      <vt:lpstr>11a</vt:lpstr>
      <vt:lpstr>'11a'!Drukas_apgabals</vt:lpstr>
      <vt:lpstr>'3a'!Drukas_apgabals</vt:lpstr>
      <vt:lpstr>'7a'!Drukas_apgabals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Ilze Bērziņa</cp:lastModifiedBy>
  <cp:lastPrinted>2020-07-20T12:41:53Z</cp:lastPrinted>
  <dcterms:created xsi:type="dcterms:W3CDTF">2019-03-11T11:42:22Z</dcterms:created>
  <dcterms:modified xsi:type="dcterms:W3CDTF">2021-02-02T14:41:16Z</dcterms:modified>
</cp:coreProperties>
</file>